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120" yWindow="-120" windowWidth="20730" windowHeight="1116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A7" i="9" l="1"/>
  <c r="DG43" i="7"/>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W40" i="7"/>
  <c r="BE40" i="7"/>
  <c r="AM40" i="7"/>
  <c r="U40" i="7"/>
  <c r="E40" i="7"/>
  <c r="C40" i="7" s="1"/>
  <c r="DG39" i="7"/>
  <c r="CQ39" i="7"/>
  <c r="CO39" i="7"/>
  <c r="BY39" i="7"/>
  <c r="BW39" i="7"/>
  <c r="BE39" i="7"/>
  <c r="AM39" i="7"/>
  <c r="U39" i="7"/>
  <c r="E39" i="7"/>
  <c r="C39" i="7" s="1"/>
  <c r="DG38" i="7"/>
  <c r="CQ38" i="7"/>
  <c r="CO38" i="7"/>
  <c r="BY38" i="7"/>
  <c r="BE38" i="7"/>
  <c r="AM38" i="7"/>
  <c r="U38" i="7"/>
  <c r="E38" i="7"/>
  <c r="C38" i="7" s="1"/>
  <c r="DG37" i="7"/>
  <c r="CQ37" i="7"/>
  <c r="CO37" i="7"/>
  <c r="BY37" i="7"/>
  <c r="BE37" i="7"/>
  <c r="AM37" i="7"/>
  <c r="U37" i="7"/>
  <c r="E37" i="7"/>
  <c r="C37" i="7" s="1"/>
  <c r="DG36" i="7"/>
  <c r="CQ36" i="7"/>
  <c r="CO36" i="7"/>
  <c r="BY36" i="7"/>
  <c r="BE36" i="7"/>
  <c r="AM36" i="7"/>
  <c r="W36" i="7"/>
  <c r="E36" i="7"/>
  <c r="C36" i="7"/>
  <c r="DG35" i="7"/>
  <c r="CQ35" i="7"/>
  <c r="CO35" i="7" s="1"/>
  <c r="BY35" i="7"/>
  <c r="BG35" i="7"/>
  <c r="AM35" i="7"/>
  <c r="W35" i="7"/>
  <c r="E35" i="7"/>
  <c r="C35" i="7"/>
  <c r="DG34" i="7"/>
  <c r="CQ34" i="7"/>
  <c r="BY34" i="7"/>
  <c r="BG34" i="7"/>
  <c r="AM34" i="7"/>
  <c r="W34" i="7"/>
  <c r="E34" i="7"/>
  <c r="C34" i="7"/>
  <c r="U34" i="7" l="1"/>
  <c r="U35" i="7" s="1"/>
  <c r="U36" i="7" s="1"/>
  <c r="BE34" i="7" l="1"/>
  <c r="BE35" i="7" s="1"/>
  <c r="BW34" i="7" l="1"/>
  <c r="BW35" i="7" s="1"/>
  <c r="BW36" i="7" s="1"/>
  <c r="BW37" i="7" s="1"/>
  <c r="BW38" i="7" s="1"/>
  <c r="CO34" i="7" l="1"/>
</calcChain>
</file>

<file path=xl/sharedStrings.xml><?xml version="1.0" encoding="utf-8"?>
<sst xmlns="http://schemas.openxmlformats.org/spreadsheetml/2006/main" count="1120" uniqueCount="544">
  <si>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</si>
  <si>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</si>
  <si>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</si>
  <si>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</si>
  <si>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</si>
  <si>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</si>
  <si>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</si>
  <si>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</si>
  <si>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</si>
  <si>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</si>
  <si>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</si>
  <si>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</si>
  <si>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</si>
  <si>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</si>
  <si>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</si>
  <si>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有形固定資産減価償却率については、類似団体と比較して高い状況であり、また、建築後30年以上経過した建築物が多くあることから、今後、施設等の修繕・更新等費用が更に増加していくことが予想されるため、施設の統廃合や機能の複合化を含め、老朽化対策を進めていく。
　施設の老朽化対策を実施するにあたり、基金の取り崩しや地方債の借入れ等が発生することで将来負担比率の増加が見込まれるが、施設の維持管理経費とのバランスを注視しつつ検討していく必要がある。</t>
    <phoneticPr fontId="5"/>
  </si>
  <si>
    <t>　将来負担比率及び実質公債費比率については、共にマイナスで推移しているが、令和11年開校を目標とする幼小中一貫校の建設に向けた地方債の借り入れにより、上昇が懸念されるため、先を見据えた基金の積立てや国庫支出金等の財源確保を徹底し、可能な限り当該比率の抑制に努める。</t>
    <phoneticPr fontId="5"/>
  </si>
  <si>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</si>
  <si>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</si>
  <si>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</si>
  <si>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</si>
  <si>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</si>
  <si>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</si>
  <si>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</si>
  <si>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</si>
  <si>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</si>
  <si>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</si>
  <si>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</si>
  <si>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</si>
  <si>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</si>
  <si>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</si>
  <si>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</si>
  <si>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</si>
  <si>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</si>
  <si>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</si>
  <si>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</si>
  <si>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清川村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</si>
  <si>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</si>
  <si>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</si>
  <si>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</si>
  <si>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</si>
  <si>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</si>
  <si>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</si>
  <si>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</si>
  <si>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</si>
  <si>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</si>
  <si>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</si>
  <si>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</si>
  <si>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</si>
  <si>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</si>
  <si>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</si>
  <si>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</si>
  <si>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</si>
  <si>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</si>
  <si>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</si>
  <si>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</si>
  <si>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</si>
  <si>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</si>
  <si>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</si>
  <si>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</si>
  <si>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</si>
  <si>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</si>
  <si>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</si>
  <si>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</si>
  <si>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</si>
  <si>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</si>
  <si>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</si>
  <si>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</si>
  <si>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</si>
  <si>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</si>
  <si>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</si>
  <si>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</si>
  <si>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</si>
  <si>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</si>
  <si>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</si>
  <si>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</si>
  <si>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</si>
  <si>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</si>
  <si>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</si>
  <si>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</si>
  <si>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</si>
  <si>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</si>
  <si>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</si>
  <si>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</si>
  <si>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4"/>
  </si>
  <si>
    <t>うち日本人(％)</t>
    <phoneticPr fontId="5"/>
  </si>
  <si>
    <t>-2.0</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</si>
  <si>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</si>
  <si>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</si>
  <si>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</si>
  <si>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</si>
  <si>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</si>
  <si>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</si>
  <si>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</si>
  <si>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</si>
  <si>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</si>
  <si>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</si>
  <si>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</si>
  <si>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</si>
  <si>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</si>
  <si>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</si>
  <si>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</si>
  <si>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</si>
  <si>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</si>
  <si>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</si>
  <si>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</si>
  <si>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</si>
  <si>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</si>
  <si>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</si>
  <si>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</si>
  <si>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</si>
  <si>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</si>
  <si>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</si>
  <si>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</si>
  <si>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</si>
  <si>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</si>
  <si>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</si>
  <si>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</si>
  <si>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</si>
  <si>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</si>
  <si>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</si>
  <si>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</si>
  <si>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</si>
  <si>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</si>
  <si>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</si>
  <si>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</si>
  <si>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</si>
  <si>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</si>
  <si>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</si>
  <si>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</si>
  <si>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</si>
  <si>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</si>
  <si>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</si>
  <si>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</si>
  <si>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</si>
  <si>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</si>
  <si>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</si>
  <si>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</si>
  <si>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</si>
  <si>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</si>
  <si>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</si>
  <si>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</si>
  <si>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</si>
  <si>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</si>
  <si>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</si>
  <si>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</si>
  <si>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</si>
  <si>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神奈川県清川村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</si>
  <si>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</si>
  <si>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</si>
  <si>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</si>
  <si>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</si>
  <si>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</si>
  <si>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</si>
  <si>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</si>
  <si>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</si>
  <si>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</si>
  <si>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</si>
  <si>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</si>
  <si>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</si>
  <si>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</si>
  <si>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</si>
  <si>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</si>
  <si>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</si>
  <si>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</si>
  <si>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</si>
  <si>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</si>
  <si>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</si>
  <si>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</si>
  <si>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</si>
  <si>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</si>
  <si>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</si>
  <si>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</si>
  <si>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</si>
  <si>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</si>
  <si>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</si>
  <si>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</si>
  <si>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</si>
  <si>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</si>
  <si>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</si>
  <si>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</si>
  <si>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</si>
  <si>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</si>
  <si>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</si>
  <si>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</si>
  <si>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</si>
  <si>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</si>
  <si>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</si>
  <si>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</si>
  <si>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</si>
  <si>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</si>
  <si>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</si>
  <si>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</si>
  <si>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</si>
  <si>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</si>
  <si>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</si>
  <si>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</si>
  <si>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</si>
  <si>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</si>
  <si>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</si>
  <si>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</si>
  <si>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</si>
  <si>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</si>
  <si>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</si>
  <si>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</si>
  <si>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</si>
  <si>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</si>
  <si>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</si>
  <si>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</si>
  <si>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</si>
  <si>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</si>
  <si>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</si>
  <si>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</si>
  <si>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</si>
  <si>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</si>
  <si>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</si>
  <si>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</si>
  <si>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</si>
  <si>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</si>
  <si>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</si>
  <si>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</si>
  <si>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</si>
  <si>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</si>
  <si>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</si>
  <si>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</si>
  <si>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</si>
  <si>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</si>
  <si>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</si>
  <si>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</si>
  <si>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</si>
  <si>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</si>
  <si>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</si>
  <si>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</si>
  <si>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</si>
  <si>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</si>
  <si>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</si>
  <si>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</si>
  <si>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</si>
  <si>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</si>
  <si>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</si>
  <si>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</si>
  <si>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</si>
  <si>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</si>
  <si>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</si>
  <si>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</si>
  <si>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</si>
  <si>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</si>
  <si>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</si>
  <si>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</si>
  <si>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</si>
  <si>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</si>
  <si>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</si>
  <si>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</si>
  <si>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</si>
  <si>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</si>
  <si>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</si>
  <si>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</si>
  <si>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</si>
  <si>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</si>
  <si>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</si>
  <si>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</si>
  <si>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</si>
  <si>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</si>
  <si>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</si>
  <si>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</si>
  <si>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</si>
  <si>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</si>
  <si>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</si>
  <si>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</si>
  <si>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</si>
  <si>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</si>
  <si>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</si>
  <si>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</si>
  <si>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</si>
  <si>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</si>
  <si>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</si>
  <si>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</si>
  <si>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</si>
  <si>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</si>
  <si>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</si>
  <si>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</si>
  <si>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</si>
  <si>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</si>
  <si>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</si>
  <si>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</si>
  <si>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</si>
  <si>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</si>
  <si>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</si>
  <si>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</si>
  <si>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</si>
  <si>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</si>
  <si>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</si>
  <si>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</si>
  <si>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</si>
  <si>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</si>
  <si>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</si>
  <si>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</si>
  <si>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</si>
  <si>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</si>
  <si>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神奈川県清川村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</si>
  <si>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</si>
  <si>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</si>
  <si>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</si>
  <si>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</si>
  <si>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</si>
  <si>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</si>
  <si>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</si>
  <si>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</si>
  <si>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</si>
  <si>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</si>
  <si>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</si>
  <si>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</si>
  <si>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</si>
  <si>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</si>
  <si>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</si>
  <si>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</si>
  <si>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</si>
  <si>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</si>
  <si>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</si>
  <si>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</si>
  <si>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公益財団法人かながわ健康財団</t>
    <phoneticPr fontId="2"/>
  </si>
  <si>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</si>
  <si>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</si>
  <si>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</si>
  <si>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</si>
  <si>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</si>
  <si>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</si>
  <si>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</si>
  <si>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</si>
  <si>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</si>
  <si>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</si>
  <si>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</si>
  <si>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</si>
  <si>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</si>
  <si>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</si>
  <si>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</si>
  <si>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</si>
  <si>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</si>
  <si>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</si>
  <si>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</si>
  <si>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</si>
  <si>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</si>
  <si>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</si>
  <si>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</si>
  <si>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</si>
  <si>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</si>
  <si>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厚木愛甲環境施設組合</t>
    <phoneticPr fontId="2"/>
  </si>
  <si>
    <t>神奈川県後期高齢者医療広域連合（一般会計）</t>
    <phoneticPr fontId="2"/>
  </si>
  <si>
    <t>神奈川県後期高齢者医療広域連合（特別会計）</t>
    <phoneticPr fontId="2"/>
  </si>
  <si>
    <t>神奈川県町村情報システム共同事業組合</t>
    <phoneticPr fontId="2"/>
  </si>
  <si>
    <t>神奈川県市町村職員退職手当組合</t>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</si>
  <si>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</si>
  <si>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</si>
  <si>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</si>
  <si>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</si>
  <si>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</si>
  <si>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</si>
  <si>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</si>
  <si>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</si>
  <si>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</si>
  <si>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</si>
  <si>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</si>
  <si>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</si>
  <si>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</si>
  <si>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</si>
  <si>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</si>
  <si>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</si>
  <si>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</si>
  <si>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</si>
  <si>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</si>
  <si>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</si>
  <si>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</si>
  <si>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</si>
  <si>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</si>
  <si>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</si>
  <si>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</si>
  <si>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</si>
  <si>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</si>
  <si>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</si>
  <si>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</si>
  <si>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</si>
  <si>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</si>
  <si>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</si>
  <si>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</si>
  <si>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</si>
  <si>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</si>
  <si>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</si>
  <si>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</si>
  <si>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</si>
  <si>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</si>
  <si>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</si>
  <si>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</si>
  <si>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</si>
  <si>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</si>
  <si>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</si>
  <si>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</si>
  <si>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</si>
  <si>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</si>
  <si>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</si>
  <si>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</si>
  <si>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</si>
  <si>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</si>
  <si>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</si>
  <si>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</si>
  <si>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</si>
  <si>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</si>
  <si>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</si>
  <si>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</si>
  <si>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</si>
  <si>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</si>
  <si>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</si>
  <si>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</si>
  <si>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</si>
  <si>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</si>
  <si>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</si>
  <si>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</si>
  <si>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</si>
  <si>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</si>
  <si>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</si>
  <si>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</si>
  <si>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</si>
  <si>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</si>
  <si>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</si>
  <si>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</si>
  <si>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</si>
  <si>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</si>
  <si>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</si>
  <si>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</si>
  <si>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</si>
  <si>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</si>
  <si>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</si>
  <si>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</si>
  <si>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</si>
  <si>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</si>
  <si>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</si>
  <si>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</si>
  <si>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</si>
  <si>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</si>
  <si>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</si>
  <si>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</si>
  <si>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</si>
  <si>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</si>
  <si>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</si>
  <si>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</si>
  <si>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</si>
  <si>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</si>
  <si>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</si>
  <si>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</si>
  <si>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</si>
  <si>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</si>
  <si>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</si>
  <si>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</si>
  <si>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</si>
  <si>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</si>
  <si>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</si>
  <si>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</si>
  <si>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</si>
  <si>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</si>
  <si>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</si>
  <si>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</si>
  <si>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</si>
  <si>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</si>
  <si>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</si>
  <si>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</si>
  <si>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</si>
  <si>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</si>
  <si>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</si>
  <si>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</si>
  <si>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</si>
  <si>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</si>
  <si>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</si>
  <si>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</si>
  <si>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</si>
  <si>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</si>
  <si>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</si>
  <si>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</si>
  <si>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</si>
  <si>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</si>
  <si>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</si>
  <si>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</si>
  <si>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</si>
  <si>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</si>
  <si>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一般会計</t>
  </si>
  <si>
    <t>国民健康保険事業特別会計</t>
  </si>
  <si>
    <t>簡易水道事業特別会計</t>
  </si>
  <si>
    <t>介護保険事業特別会計</t>
  </si>
  <si>
    <t>下水道事業特別会計</t>
  </si>
  <si>
    <t>後期高齢者医療事業特別会計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</si>
  <si>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</si>
  <si>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</si>
  <si>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</si>
  <si>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</si>
  <si>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</si>
  <si>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</si>
  <si>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</si>
  <si>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</si>
  <si>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</si>
  <si>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</si>
  <si>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</si>
  <si>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</si>
  <si>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</si>
  <si>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</si>
  <si>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</si>
  <si>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</si>
  <si>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</si>
  <si>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</si>
  <si>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</si>
  <si>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</si>
  <si>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</si>
  <si>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</si>
  <si>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</si>
  <si>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</si>
  <si>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</si>
  <si>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</si>
  <si>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</si>
  <si>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</si>
  <si>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</si>
  <si>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</si>
  <si>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</si>
  <si>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</si>
  <si>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</si>
  <si>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</si>
  <si>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</si>
  <si>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</si>
  <si>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</si>
  <si>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</si>
  <si>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</si>
  <si>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</si>
  <si>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</si>
  <si>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</si>
  <si>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</si>
  <si>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</si>
  <si>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</si>
  <si>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</si>
  <si>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</si>
  <si>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</si>
  <si>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</si>
  <si>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</si>
  <si>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公共施設等整備事業基金</t>
    <phoneticPr fontId="5"/>
  </si>
  <si>
    <t>地域活性化推進事業基金</t>
    <phoneticPr fontId="2"/>
  </si>
  <si>
    <t>宮ヶ瀬霊園管理運営基金</t>
    <phoneticPr fontId="2"/>
  </si>
  <si>
    <t>村営住宅管理運営基金</t>
    <phoneticPr fontId="2"/>
  </si>
  <si>
    <t>借上型村営住宅管理運営基金</t>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</si>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</sst>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Border="1" applyAlignment="1">
      <alignment vertical="center" wrapText="1"/>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10"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1" xfId="18" applyFont="1" applyBorder="1">
      <alignment vertical="center"/>
    </xf>
    <xf numFmtId="0" fontId="30" fillId="0" borderId="54"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1" fillId="0" borderId="2"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9" xfId="18" applyFont="1" applyBorder="1">
      <alignment vertical="center"/>
    </xf>
    <xf numFmtId="0" fontId="30" fillId="0" borderId="53" xfId="18" applyFont="1" applyBorder="1">
      <alignment vertical="center"/>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FD3B-4C5E-AD50-E40A87A2FD5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164596</c:v>
                </c:pt>
                <c:pt idx="1">
                  <c:v>59042</c:v>
                </c:pt>
                <c:pt idx="2">
                  <c:v>68993</c:v>
                </c:pt>
                <c:pt idx="3">
                  <c:v>81251</c:v>
                </c:pt>
                <c:pt idx="4">
                  <c:v>97529</c:v>
                </c:pt>
              </c:numCache>
            </c:numRef>
          </c:val>
          <c:smooth val="0"/>
          <c:extLst>
            <c:ext xmlns:c16="http://schemas.microsoft.com/office/drawing/2014/chart" uri="{C3380CC4-5D6E-409C-BE32-E72D297353CC}">
              <c16:uniqueId val="{00000001-FD3B-4C5E-AD50-E40A87A2FD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5.5</c:v>
                </c:pt>
                <c:pt idx="1">
                  <c:v>4.6399999999999997</c:v>
                </c:pt>
                <c:pt idx="2">
                  <c:v>5.37</c:v>
                </c:pt>
                <c:pt idx="3">
                  <c:v>6.12</c:v>
                </c:pt>
                <c:pt idx="4">
                  <c:v>5.43</c:v>
                </c:pt>
              </c:numCache>
            </c:numRef>
          </c:val>
          <c:extLst>
            <c:ext xmlns:c16="http://schemas.microsoft.com/office/drawing/2014/chart" uri="{C3380CC4-5D6E-409C-BE32-E72D297353CC}">
              <c16:uniqueId val="{00000000-2B88-49DA-AB56-BB595CE0A76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73.94</c:v>
                </c:pt>
                <c:pt idx="1">
                  <c:v>76.41</c:v>
                </c:pt>
                <c:pt idx="2">
                  <c:v>72.86</c:v>
                </c:pt>
                <c:pt idx="3">
                  <c:v>73.569999999999993</c:v>
                </c:pt>
                <c:pt idx="4">
                  <c:v>82.2</c:v>
                </c:pt>
              </c:numCache>
            </c:numRef>
          </c:val>
          <c:extLst>
            <c:ext xmlns:c16="http://schemas.microsoft.com/office/drawing/2014/chart" uri="{C3380CC4-5D6E-409C-BE32-E72D297353CC}">
              <c16:uniqueId val="{00000001-2B88-49DA-AB56-BB595CE0A7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3.22</c:v>
                </c:pt>
                <c:pt idx="1">
                  <c:v>2.69</c:v>
                </c:pt>
                <c:pt idx="2">
                  <c:v>1.92</c:v>
                </c:pt>
                <c:pt idx="3">
                  <c:v>10.36</c:v>
                </c:pt>
                <c:pt idx="4">
                  <c:v>4.47</c:v>
                </c:pt>
              </c:numCache>
            </c:numRef>
          </c:val>
          <c:smooth val="0"/>
          <c:extLst>
            <c:ext xmlns:c16="http://schemas.microsoft.com/office/drawing/2014/chart" uri="{C3380CC4-5D6E-409C-BE32-E72D297353CC}">
              <c16:uniqueId val="{00000002-2B88-49DA-AB56-BB595CE0A7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5BD-49F0-8BAF-A10673406BE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BD-49F0-8BAF-A10673406BE6}"/>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5BD-49F0-8BAF-A10673406BE6}"/>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5BD-49F0-8BAF-A10673406BE6}"/>
            </c:ext>
          </c:extLst>
        </c:ser>
        <c:ser>
          <c:idx val="4"/>
          <c:order val="4"/>
          <c:tx>
            <c:strRef>
              <c:f>[1]データシート!$A$31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0.01</c:v>
                </c:pt>
                <c:pt idx="2">
                  <c:v>#N/A</c:v>
                </c:pt>
                <c:pt idx="3">
                  <c:v>0.03</c:v>
                </c:pt>
                <c:pt idx="4">
                  <c:v>#N/A</c:v>
                </c:pt>
                <c:pt idx="5">
                  <c:v>7.0000000000000007E-2</c:v>
                </c:pt>
                <c:pt idx="6">
                  <c:v>#N/A</c:v>
                </c:pt>
                <c:pt idx="7">
                  <c:v>7.0000000000000007E-2</c:v>
                </c:pt>
                <c:pt idx="8">
                  <c:v>#N/A</c:v>
                </c:pt>
                <c:pt idx="9">
                  <c:v>0.05</c:v>
                </c:pt>
              </c:numCache>
            </c:numRef>
          </c:val>
          <c:extLst>
            <c:ext xmlns:c16="http://schemas.microsoft.com/office/drawing/2014/chart" uri="{C3380CC4-5D6E-409C-BE32-E72D297353CC}">
              <c16:uniqueId val="{00000004-F5BD-49F0-8BAF-A10673406BE6}"/>
            </c:ext>
          </c:extLst>
        </c:ser>
        <c:ser>
          <c:idx val="5"/>
          <c:order val="5"/>
          <c:tx>
            <c:strRef>
              <c:f>[1]データシート!$A$32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0.34</c:v>
                </c:pt>
                <c:pt idx="2">
                  <c:v>#N/A</c:v>
                </c:pt>
                <c:pt idx="3">
                  <c:v>0.27</c:v>
                </c:pt>
                <c:pt idx="4">
                  <c:v>#N/A</c:v>
                </c:pt>
                <c:pt idx="5">
                  <c:v>0.35</c:v>
                </c:pt>
                <c:pt idx="6">
                  <c:v>#N/A</c:v>
                </c:pt>
                <c:pt idx="7">
                  <c:v>0.28999999999999998</c:v>
                </c:pt>
                <c:pt idx="8">
                  <c:v>#N/A</c:v>
                </c:pt>
                <c:pt idx="9">
                  <c:v>0.27</c:v>
                </c:pt>
              </c:numCache>
            </c:numRef>
          </c:val>
          <c:extLst>
            <c:ext xmlns:c16="http://schemas.microsoft.com/office/drawing/2014/chart" uri="{C3380CC4-5D6E-409C-BE32-E72D297353CC}">
              <c16:uniqueId val="{00000005-F5BD-49F0-8BAF-A10673406BE6}"/>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0.02</c:v>
                </c:pt>
                <c:pt idx="2">
                  <c:v>#N/A</c:v>
                </c:pt>
                <c:pt idx="3">
                  <c:v>0.27</c:v>
                </c:pt>
                <c:pt idx="4">
                  <c:v>#N/A</c:v>
                </c:pt>
                <c:pt idx="5">
                  <c:v>0.28999999999999998</c:v>
                </c:pt>
                <c:pt idx="6">
                  <c:v>#N/A</c:v>
                </c:pt>
                <c:pt idx="7">
                  <c:v>0.44</c:v>
                </c:pt>
                <c:pt idx="8">
                  <c:v>#N/A</c:v>
                </c:pt>
                <c:pt idx="9">
                  <c:v>0.28999999999999998</c:v>
                </c:pt>
              </c:numCache>
            </c:numRef>
          </c:val>
          <c:extLst>
            <c:ext xmlns:c16="http://schemas.microsoft.com/office/drawing/2014/chart" uri="{C3380CC4-5D6E-409C-BE32-E72D297353CC}">
              <c16:uniqueId val="{00000006-F5BD-49F0-8BAF-A10673406BE6}"/>
            </c:ext>
          </c:extLst>
        </c:ser>
        <c:ser>
          <c:idx val="7"/>
          <c:order val="7"/>
          <c:tx>
            <c:strRef>
              <c:f>[1]データシート!$A$34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0.46</c:v>
                </c:pt>
                <c:pt idx="2">
                  <c:v>#N/A</c:v>
                </c:pt>
                <c:pt idx="3">
                  <c:v>0.36</c:v>
                </c:pt>
                <c:pt idx="4">
                  <c:v>#N/A</c:v>
                </c:pt>
                <c:pt idx="5">
                  <c:v>0.45</c:v>
                </c:pt>
                <c:pt idx="6">
                  <c:v>#N/A</c:v>
                </c:pt>
                <c:pt idx="7">
                  <c:v>0.42</c:v>
                </c:pt>
                <c:pt idx="8">
                  <c:v>#N/A</c:v>
                </c:pt>
                <c:pt idx="9">
                  <c:v>0.31</c:v>
                </c:pt>
              </c:numCache>
            </c:numRef>
          </c:val>
          <c:extLst>
            <c:ext xmlns:c16="http://schemas.microsoft.com/office/drawing/2014/chart" uri="{C3380CC4-5D6E-409C-BE32-E72D297353CC}">
              <c16:uniqueId val="{00000007-F5BD-49F0-8BAF-A10673406BE6}"/>
            </c:ext>
          </c:extLst>
        </c:ser>
        <c:ser>
          <c:idx val="8"/>
          <c:order val="8"/>
          <c:tx>
            <c:strRef>
              <c:f>[1]データシート!$A$35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0.81</c:v>
                </c:pt>
                <c:pt idx="2">
                  <c:v>#N/A</c:v>
                </c:pt>
                <c:pt idx="3">
                  <c:v>0.65</c:v>
                </c:pt>
                <c:pt idx="4">
                  <c:v>#N/A</c:v>
                </c:pt>
                <c:pt idx="5">
                  <c:v>0.64</c:v>
                </c:pt>
                <c:pt idx="6">
                  <c:v>#N/A</c:v>
                </c:pt>
                <c:pt idx="7">
                  <c:v>0.97</c:v>
                </c:pt>
                <c:pt idx="8">
                  <c:v>#N/A</c:v>
                </c:pt>
                <c:pt idx="9">
                  <c:v>0.9</c:v>
                </c:pt>
              </c:numCache>
            </c:numRef>
          </c:val>
          <c:extLst>
            <c:ext xmlns:c16="http://schemas.microsoft.com/office/drawing/2014/chart" uri="{C3380CC4-5D6E-409C-BE32-E72D297353CC}">
              <c16:uniqueId val="{00000008-F5BD-49F0-8BAF-A10673406BE6}"/>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5.5</c:v>
                </c:pt>
                <c:pt idx="2">
                  <c:v>#N/A</c:v>
                </c:pt>
                <c:pt idx="3">
                  <c:v>4.63</c:v>
                </c:pt>
                <c:pt idx="4">
                  <c:v>#N/A</c:v>
                </c:pt>
                <c:pt idx="5">
                  <c:v>4.6500000000000004</c:v>
                </c:pt>
                <c:pt idx="6">
                  <c:v>#N/A</c:v>
                </c:pt>
                <c:pt idx="7">
                  <c:v>5.84</c:v>
                </c:pt>
                <c:pt idx="8">
                  <c:v>#N/A</c:v>
                </c:pt>
                <c:pt idx="9">
                  <c:v>5.42</c:v>
                </c:pt>
              </c:numCache>
            </c:numRef>
          </c:val>
          <c:extLst>
            <c:ext xmlns:c16="http://schemas.microsoft.com/office/drawing/2014/chart" uri="{C3380CC4-5D6E-409C-BE32-E72D297353CC}">
              <c16:uniqueId val="{00000009-F5BD-49F0-8BAF-A10673406B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128</c:v>
                </c:pt>
                <c:pt idx="5">
                  <c:v>134</c:v>
                </c:pt>
                <c:pt idx="8">
                  <c:v>135</c:v>
                </c:pt>
                <c:pt idx="11">
                  <c:v>144</c:v>
                </c:pt>
                <c:pt idx="14">
                  <c:v>146</c:v>
                </c:pt>
              </c:numCache>
            </c:numRef>
          </c:val>
          <c:extLst>
            <c:ext xmlns:c16="http://schemas.microsoft.com/office/drawing/2014/chart" uri="{C3380CC4-5D6E-409C-BE32-E72D297353CC}">
              <c16:uniqueId val="{00000000-EA42-4B00-BBC0-C2E78F0013B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42-4B00-BBC0-C2E78F0013B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A42-4B00-BBC0-C2E78F0013B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0</c:v>
                </c:pt>
                <c:pt idx="3">
                  <c:v>0</c:v>
                </c:pt>
                <c:pt idx="6">
                  <c:v>9</c:v>
                </c:pt>
                <c:pt idx="9">
                  <c:v>10</c:v>
                </c:pt>
                <c:pt idx="12">
                  <c:v>23</c:v>
                </c:pt>
              </c:numCache>
            </c:numRef>
          </c:val>
          <c:extLst>
            <c:ext xmlns:c16="http://schemas.microsoft.com/office/drawing/2014/chart" uri="{C3380CC4-5D6E-409C-BE32-E72D297353CC}">
              <c16:uniqueId val="{00000003-EA42-4B00-BBC0-C2E78F0013B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67</c:v>
                </c:pt>
                <c:pt idx="3">
                  <c:v>66</c:v>
                </c:pt>
                <c:pt idx="6">
                  <c:v>67</c:v>
                </c:pt>
                <c:pt idx="9">
                  <c:v>68</c:v>
                </c:pt>
                <c:pt idx="12">
                  <c:v>78</c:v>
                </c:pt>
              </c:numCache>
            </c:numRef>
          </c:val>
          <c:extLst>
            <c:ext xmlns:c16="http://schemas.microsoft.com/office/drawing/2014/chart" uri="{C3380CC4-5D6E-409C-BE32-E72D297353CC}">
              <c16:uniqueId val="{00000004-EA42-4B00-BBC0-C2E78F0013B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42-4B00-BBC0-C2E78F0013B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42-4B00-BBC0-C2E78F0013B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18</c:v>
                </c:pt>
                <c:pt idx="3">
                  <c:v>31</c:v>
                </c:pt>
                <c:pt idx="6">
                  <c:v>35</c:v>
                </c:pt>
                <c:pt idx="9">
                  <c:v>37</c:v>
                </c:pt>
                <c:pt idx="12">
                  <c:v>45</c:v>
                </c:pt>
              </c:numCache>
            </c:numRef>
          </c:val>
          <c:extLst>
            <c:ext xmlns:c16="http://schemas.microsoft.com/office/drawing/2014/chart" uri="{C3380CC4-5D6E-409C-BE32-E72D297353CC}">
              <c16:uniqueId val="{00000007-EA42-4B00-BBC0-C2E78F0013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-43</c:v>
                </c:pt>
                <c:pt idx="2">
                  <c:v>#N/A</c:v>
                </c:pt>
                <c:pt idx="3">
                  <c:v>#N/A</c:v>
                </c:pt>
                <c:pt idx="4">
                  <c:v>-37</c:v>
                </c:pt>
                <c:pt idx="5">
                  <c:v>#N/A</c:v>
                </c:pt>
                <c:pt idx="6">
                  <c:v>#N/A</c:v>
                </c:pt>
                <c:pt idx="7">
                  <c:v>-24</c:v>
                </c:pt>
                <c:pt idx="8">
                  <c:v>#N/A</c:v>
                </c:pt>
                <c:pt idx="9">
                  <c:v>#N/A</c:v>
                </c:pt>
                <c:pt idx="10">
                  <c:v>-29</c:v>
                </c:pt>
                <c:pt idx="11">
                  <c:v>#N/A</c:v>
                </c:pt>
                <c:pt idx="12">
                  <c:v>#N/A</c:v>
                </c:pt>
                <c:pt idx="13">
                  <c:v>0</c:v>
                </c:pt>
                <c:pt idx="14">
                  <c:v>#N/A</c:v>
                </c:pt>
              </c:numCache>
            </c:numRef>
          </c:val>
          <c:smooth val="0"/>
          <c:extLst>
            <c:ext xmlns:c16="http://schemas.microsoft.com/office/drawing/2014/chart" uri="{C3380CC4-5D6E-409C-BE32-E72D297353CC}">
              <c16:uniqueId val="{00000008-EA42-4B00-BBC0-C2E78F0013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1529</c:v>
                </c:pt>
                <c:pt idx="5">
                  <c:v>1504</c:v>
                </c:pt>
                <c:pt idx="8">
                  <c:v>1538</c:v>
                </c:pt>
                <c:pt idx="11">
                  <c:v>1592</c:v>
                </c:pt>
                <c:pt idx="14">
                  <c:v>1560</c:v>
                </c:pt>
              </c:numCache>
            </c:numRef>
          </c:val>
          <c:extLst>
            <c:ext xmlns:c16="http://schemas.microsoft.com/office/drawing/2014/chart" uri="{C3380CC4-5D6E-409C-BE32-E72D297353CC}">
              <c16:uniqueId val="{00000000-A380-4662-A499-E94514510C6A}"/>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380-4662-A499-E94514510C6A}"/>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2346</c:v>
                </c:pt>
                <c:pt idx="5">
                  <c:v>2416</c:v>
                </c:pt>
                <c:pt idx="8">
                  <c:v>2429</c:v>
                </c:pt>
                <c:pt idx="11">
                  <c:v>2639</c:v>
                </c:pt>
                <c:pt idx="14">
                  <c:v>2809</c:v>
                </c:pt>
              </c:numCache>
            </c:numRef>
          </c:val>
          <c:extLst>
            <c:ext xmlns:c16="http://schemas.microsoft.com/office/drawing/2014/chart" uri="{C3380CC4-5D6E-409C-BE32-E72D297353CC}">
              <c16:uniqueId val="{00000002-A380-4662-A499-E94514510C6A}"/>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80-4662-A499-E94514510C6A}"/>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80-4662-A499-E94514510C6A}"/>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80-4662-A499-E94514510C6A}"/>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143</c:v>
                </c:pt>
                <c:pt idx="3">
                  <c:v>129</c:v>
                </c:pt>
                <c:pt idx="6">
                  <c:v>93</c:v>
                </c:pt>
                <c:pt idx="9">
                  <c:v>100</c:v>
                </c:pt>
                <c:pt idx="12">
                  <c:v>140</c:v>
                </c:pt>
              </c:numCache>
            </c:numRef>
          </c:val>
          <c:extLst>
            <c:ext xmlns:c16="http://schemas.microsoft.com/office/drawing/2014/chart" uri="{C3380CC4-5D6E-409C-BE32-E72D297353CC}">
              <c16:uniqueId val="{00000006-A380-4662-A499-E94514510C6A}"/>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0</c:v>
                </c:pt>
                <c:pt idx="3">
                  <c:v>0</c:v>
                </c:pt>
                <c:pt idx="6">
                  <c:v>9</c:v>
                </c:pt>
                <c:pt idx="9">
                  <c:v>10</c:v>
                </c:pt>
                <c:pt idx="12">
                  <c:v>23</c:v>
                </c:pt>
              </c:numCache>
            </c:numRef>
          </c:val>
          <c:extLst>
            <c:ext xmlns:c16="http://schemas.microsoft.com/office/drawing/2014/chart" uri="{C3380CC4-5D6E-409C-BE32-E72D297353CC}">
              <c16:uniqueId val="{00000007-A380-4662-A499-E94514510C6A}"/>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569</c:v>
                </c:pt>
                <c:pt idx="3">
                  <c:v>537</c:v>
                </c:pt>
                <c:pt idx="6">
                  <c:v>493</c:v>
                </c:pt>
                <c:pt idx="9">
                  <c:v>477</c:v>
                </c:pt>
                <c:pt idx="12">
                  <c:v>481</c:v>
                </c:pt>
              </c:numCache>
            </c:numRef>
          </c:val>
          <c:extLst>
            <c:ext xmlns:c16="http://schemas.microsoft.com/office/drawing/2014/chart" uri="{C3380CC4-5D6E-409C-BE32-E72D297353CC}">
              <c16:uniqueId val="{00000008-A380-4662-A499-E94514510C6A}"/>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380-4662-A499-E94514510C6A}"/>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687</c:v>
                </c:pt>
                <c:pt idx="3">
                  <c:v>755</c:v>
                </c:pt>
                <c:pt idx="6">
                  <c:v>854</c:v>
                </c:pt>
                <c:pt idx="9">
                  <c:v>1052</c:v>
                </c:pt>
                <c:pt idx="12">
                  <c:v>1081</c:v>
                </c:pt>
              </c:numCache>
            </c:numRef>
          </c:val>
          <c:extLst>
            <c:ext xmlns:c16="http://schemas.microsoft.com/office/drawing/2014/chart" uri="{C3380CC4-5D6E-409C-BE32-E72D297353CC}">
              <c16:uniqueId val="{0000000A-A380-4662-A499-E94514510C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380-4662-A499-E94514510C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1231</c:v>
                </c:pt>
                <c:pt idx="1">
                  <c:v>1402</c:v>
                </c:pt>
                <c:pt idx="2">
                  <c:v>1502</c:v>
                </c:pt>
              </c:numCache>
            </c:numRef>
          </c:val>
          <c:extLst>
            <c:ext xmlns:c16="http://schemas.microsoft.com/office/drawing/2014/chart" uri="{C3380CC4-5D6E-409C-BE32-E72D297353CC}">
              <c16:uniqueId val="{00000000-7BDC-4752-9C59-1ACAEF55964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7BDC-4752-9C59-1ACAEF55964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1161</c:v>
                </c:pt>
                <c:pt idx="1">
                  <c:v>1182</c:v>
                </c:pt>
                <c:pt idx="2">
                  <c:v>1192</c:v>
                </c:pt>
              </c:numCache>
            </c:numRef>
          </c:val>
          <c:extLst>
            <c:ext xmlns:c16="http://schemas.microsoft.com/office/drawing/2014/chart" uri="{C3380CC4-5D6E-409C-BE32-E72D297353CC}">
              <c16:uniqueId val="{00000002-7BDC-4752-9C59-1ACAEF5596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{C06702E9-0BE8-445C-ACCC-4F1F16C17D7C}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E6C-4AA3-A3A9-19DE73AF4F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{C5C816E7-9E11-4F2E-B0F2-D590D6EAA5AF}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6C-4AA3-A3A9-19DE73AF4F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{5C30E1C1-BF2F-4791-96B7-FF7E4F37092C}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6C-4AA3-A3A9-19DE73AF4F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{0E214A71-EDF5-4CB5-9D0C-8EED68BBFE9B}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6C-4AA3-A3A9-19DE73AF4F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{57B484D1-5782-4F87-8D9E-E2FCD65A6A70}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6C-4AA3-A3A9-19DE73AF4F7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{C36895A4-F7D6-4B0C-B7B8-B0C6D5A7DA19}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E6C-4AA3-A3A9-19DE73AF4F7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{059FB8D4-299D-41C1-B22B-3E39CE99E985}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E6C-4AA3-A3A9-19DE73AF4F7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{41F83DC3-B244-4C80-872E-A25E971136EB}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E6C-4AA3-A3A9-19DE73AF4F7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{CDD2D1E9-27F6-4046-9FAF-CBE71287D8CE}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E6C-4AA3-A3A9-19DE73AF4F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58.4</c:v>
                </c:pt>
                <c:pt idx="8">
                  <c:v>60.5</c:v>
                </c:pt>
                <c:pt idx="16">
                  <c:v>62.5</c:v>
                </c:pt>
                <c:pt idx="24">
                  <c:v>64.400000000000006</c:v>
                </c:pt>
                <c:pt idx="32">
                  <c:v>65.8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E6C-4AA3-A3A9-19DE73AF4F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{165A2B3B-A428-435A-90BD-1E51BEE903FF}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E6C-4AA3-A3A9-19DE73AF4F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{B8067A31-F13D-441E-B149-CD7ABBA24AAF}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6C-4AA3-A3A9-19DE73AF4F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{03936353-5FFD-456C-88B9-71E50C69B5C9}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6C-4AA3-A3A9-19DE73AF4F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{70F0BA48-9310-4D38-9B71-AE8105F6978A}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6C-4AA3-A3A9-19DE73AF4F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{F2697196-C054-4A3F-BF66-E479E4B48DC9}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6C-4AA3-A3A9-19DE73AF4F7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{890CB8F8-180E-4515-9D79-147A630B9159}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E6C-4AA3-A3A9-19DE73AF4F7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{74EAC995-2585-4D16-A611-084EFE641A36}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E6C-4AA3-A3A9-19DE73AF4F7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{292F047E-47AA-44F5-A4F2-4BF9AB3931F7}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E6C-4AA3-A3A9-19DE73AF4F7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{C2C2888F-0835-4B08-B52E-F4032A9B706D}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E6C-4AA3-A3A9-19DE73AF4F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E6C-4AA3-A3A9-19DE73AF4F7D}"/>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{FE324FB4-0DB1-48F5-97F6-FD25F731B647}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20C-4BE6-BB4C-5937DE88E0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{80B5253A-1E91-43A7-9CAD-3EFAD8178B65}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0C-4BE6-BB4C-5937DE88E0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{1AC455E6-F36E-4E76-858F-0D118F09AADB}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0C-4BE6-BB4C-5937DE88E0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{32466FBB-7966-44A8-AA2D-4EDCF703279A}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0C-4BE6-BB4C-5937DE88E0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{FA18AA4B-3AAC-4F20-A889-31D55921C5E4}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0C-4BE6-BB4C-5937DE88E03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{0C026B60-05DF-4FBE-873E-130B192DE74A}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20C-4BE6-BB4C-5937DE88E03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{E6A458CE-8DA5-4FE9-9DF1-CB50FD8315CB}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20C-4BE6-BB4C-5937DE88E03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{77249911-6EB3-46E8-8923-E47147F94C2A}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20C-4BE6-BB4C-5937DE88E03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{D1F671BC-BF38-4AE5-AEEA-059E26890113}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20C-4BE6-BB4C-5937DE88E0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-3</c:v>
                </c:pt>
                <c:pt idx="16">
                  <c:v>-2.2999999999999998</c:v>
                </c:pt>
                <c:pt idx="24">
                  <c:v>-1.9</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20C-4BE6-BB4C-5937DE88E0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{31A0ECFB-9E25-4EBC-A7B7-6A52999A2A5B}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20C-4BE6-BB4C-5937DE88E03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{04127767-6B18-4E6A-A573-5B8B6DC1C534}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0C-4BE6-BB4C-5937DE88E0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{7BEAE9E8-CE9B-4992-8182-21D6B5E95609}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0C-4BE6-BB4C-5937DE88E0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{1724DA16-9E7D-44A3-A041-E1790B30476D}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0C-4BE6-BB4C-5937DE88E0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{78E53E6A-C1C5-45AB-A593-3AA3E411D82A}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0C-4BE6-BB4C-5937DE88E033}"/>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{E6A502A9-0BCF-41E7-8801-33BE25B30922}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20C-4BE6-BB4C-5937DE88E03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{66D7C2D1-E7D0-40D6-912F-2A72B3764FD2}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20C-4BE6-BB4C-5937DE88E03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{BBDCAC34-92F2-4F4A-A99B-20AF2EA953D7}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20C-4BE6-BB4C-5937DE88E03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{FB28D8D0-16D7-43C6-A094-2A0295857413}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20C-4BE6-BB4C-5937DE88E0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20C-4BE6-BB4C-5937DE88E033}"/>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2C6DDF54-E76C-4025-B06D-85D43EE65641}"/>
            </a:ext>
          </a:extLst>
        </xdr:cNvPr>
        <xdr:cNvSpPr>
          <a:spLocks noChangeArrowheads="1"/>
        </xdr:cNvSpPr>
      </xdr:nvSpPr>
      <xdr:spPr bwMode="auto">
        <a:xfrm rot="5400000">
          <a:off x="6902450" y="4711700"/>
          <a:ext cx="387350" cy="32385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B20020ED-5712-4F2E-A797-EFB378B742FB}"/>
            </a:ext>
          </a:extLst>
        </xdr:cNvPr>
        <xdr:cNvSpPr>
          <a:spLocks/>
        </xdr:cNvSpPr>
      </xdr:nvSpPr>
      <xdr:spPr bwMode="auto">
        <a:xfrm>
          <a:off x="9182100" y="6007100"/>
          <a:ext cx="139700" cy="40640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4D48B9AC-D089-484A-B773-8B9D12A6AEB1}"/>
            </a:ext>
          </a:extLst>
        </xdr:cNvPr>
        <xdr:cNvSpPr>
          <a:spLocks noChangeArrowheads="1"/>
        </xdr:cNvSpPr>
      </xdr:nvSpPr>
      <xdr:spPr bwMode="auto">
        <a:xfrm>
          <a:off x="127000" y="127000"/>
          <a:ext cx="9537700" cy="63500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6079389-262F-4281-A19F-FB7B559E213E}"/>
            </a:ext>
          </a:extLst>
        </xdr:cNvPr>
        <xdr:cNvSpPr>
          <a:spLocks noChangeArrowheads="1"/>
        </xdr:cNvSpPr>
      </xdr:nvSpPr>
      <xdr:spPr bwMode="auto">
        <a:xfrm>
          <a:off x="10807700" y="190500"/>
          <a:ext cx="2546350" cy="45085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633BAC2C-37F9-46F3-9D2A-BFDB495FD6E6}"/>
            </a:ext>
          </a:extLst>
        </xdr:cNvPr>
        <xdr:cNvSpPr>
          <a:spLocks noChangeArrowheads="1"/>
        </xdr:cNvSpPr>
      </xdr:nvSpPr>
      <xdr:spPr bwMode="auto">
        <a:xfrm>
          <a:off x="13741400" y="190500"/>
          <a:ext cx="3810000" cy="45085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849883F9-9F10-414F-B6A5-99DA48011177}"/>
            </a:ext>
          </a:extLst>
        </xdr:cNvPr>
        <xdr:cNvSpPr>
          <a:spLocks noChangeShapeType="1"/>
        </xdr:cNvSpPr>
      </xdr:nvSpPr>
      <xdr:spPr bwMode="auto">
        <a:xfrm>
          <a:off x="508000" y="7594600"/>
          <a:ext cx="7454900" cy="39370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FC1FDC00-A55E-45FE-B052-E4E23A841F59}"/>
            </a:ext>
          </a:extLst>
        </xdr:cNvPr>
        <xdr:cNvSpPr>
          <a:spLocks noChangeArrowheads="1"/>
        </xdr:cNvSpPr>
      </xdr:nvSpPr>
      <xdr:spPr bwMode="auto">
        <a:xfrm>
          <a:off x="2324100" y="8039100"/>
          <a:ext cx="508000" cy="292100"/>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40630A60-E821-4863-98E2-4834411302E2}"/>
            </a:ext>
          </a:extLst>
        </xdr:cNvPr>
        <xdr:cNvSpPr>
          <a:spLocks noChangeArrowheads="1"/>
        </xdr:cNvSpPr>
      </xdr:nvSpPr>
      <xdr:spPr bwMode="auto">
        <a:xfrm>
          <a:off x="2324100" y="8432800"/>
          <a:ext cx="508000" cy="292100"/>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86404F24-50B0-45C9-AE18-E0A4A0D37E4A}"/>
            </a:ext>
          </a:extLst>
        </xdr:cNvPr>
        <xdr:cNvSpPr>
          <a:spLocks noChangeArrowheads="1"/>
        </xdr:cNvSpPr>
      </xdr:nvSpPr>
      <xdr:spPr bwMode="auto">
        <a:xfrm>
          <a:off x="2324100" y="8826500"/>
          <a:ext cx="508000" cy="292100"/>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E5497276-B981-4073-9609-26A0A7467CA6}"/>
            </a:ext>
          </a:extLst>
        </xdr:cNvPr>
        <xdr:cNvSpPr>
          <a:spLocks noChangeArrowheads="1"/>
        </xdr:cNvSpPr>
      </xdr:nvSpPr>
      <xdr:spPr bwMode="auto">
        <a:xfrm>
          <a:off x="2324100" y="9220200"/>
          <a:ext cx="508000" cy="292100"/>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1F6A03E-6C53-4422-B68B-C16BBDA89824}"/>
            </a:ext>
          </a:extLst>
        </xdr:cNvPr>
        <xdr:cNvSpPr>
          <a:spLocks noChangeArrowheads="1"/>
        </xdr:cNvSpPr>
      </xdr:nvSpPr>
      <xdr:spPr bwMode="auto">
        <a:xfrm>
          <a:off x="2324100" y="9613900"/>
          <a:ext cx="508000" cy="292100"/>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B81883F4-092B-4AE7-A17D-5BCAE52DB790}"/>
            </a:ext>
          </a:extLst>
        </xdr:cNvPr>
        <xdr:cNvSpPr>
          <a:spLocks noChangeArrowheads="1"/>
        </xdr:cNvSpPr>
      </xdr:nvSpPr>
      <xdr:spPr bwMode="auto">
        <a:xfrm>
          <a:off x="2324100" y="10007600"/>
          <a:ext cx="508000" cy="292100"/>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B4B4A2C9-340B-43F3-88F9-9B8EB6FAB974}"/>
            </a:ext>
          </a:extLst>
        </xdr:cNvPr>
        <xdr:cNvSpPr>
          <a:spLocks noChangeArrowheads="1"/>
        </xdr:cNvSpPr>
      </xdr:nvSpPr>
      <xdr:spPr bwMode="auto">
        <a:xfrm>
          <a:off x="2324100" y="10401300"/>
          <a:ext cx="508000" cy="292100"/>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899CF116-B36C-44B2-8752-1E912C438976}"/>
            </a:ext>
          </a:extLst>
        </xdr:cNvPr>
        <xdr:cNvSpPr>
          <a:spLocks noChangeArrowheads="1"/>
        </xdr:cNvSpPr>
      </xdr:nvSpPr>
      <xdr:spPr bwMode="auto">
        <a:xfrm>
          <a:off x="2324100" y="10795000"/>
          <a:ext cx="508000" cy="292100"/>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9C27D52F-4A9A-4565-BED1-581F9B5D7C85}"/>
            </a:ext>
          </a:extLst>
        </xdr:cNvPr>
        <xdr:cNvSpPr>
          <a:spLocks noChangeShapeType="1"/>
        </xdr:cNvSpPr>
      </xdr:nvSpPr>
      <xdr:spPr bwMode="auto">
        <a:xfrm>
          <a:off x="2324100" y="11341100"/>
          <a:ext cx="508000"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6CCB8D1-DCB0-491E-B5A3-A8D2AC2F8EFB}"/>
            </a:ext>
          </a:extLst>
        </xdr:cNvPr>
        <xdr:cNvSpPr>
          <a:spLocks noChangeArrowheads="1"/>
        </xdr:cNvSpPr>
      </xdr:nvSpPr>
      <xdr:spPr bwMode="auto">
        <a:xfrm>
          <a:off x="2489200" y="11245850"/>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E3F089C7-CA71-4ECF-9C2B-420A6D701EB9}"/>
            </a:ext>
          </a:extLst>
        </xdr:cNvPr>
        <xdr:cNvSpPr>
          <a:spLocks noChangeArrowheads="1"/>
        </xdr:cNvSpPr>
      </xdr:nvSpPr>
      <xdr:spPr bwMode="auto">
        <a:xfrm>
          <a:off x="13131800" y="7607300"/>
          <a:ext cx="4432300" cy="39370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E336D8C3-4F95-49C6-8982-2E810A24293D}"/>
            </a:ext>
          </a:extLst>
        </xdr:cNvPr>
        <xdr:cNvSpPr>
          <a:spLocks noChangeArrowheads="1"/>
        </xdr:cNvSpPr>
      </xdr:nvSpPr>
      <xdr:spPr bwMode="auto">
        <a:xfrm>
          <a:off x="13131800" y="7594600"/>
          <a:ext cx="889000"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C4C716EC-0E41-4829-8D9F-5AE76516DD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67BDE2C4-84C0-4F39-A96C-80B03D1D7423}"/>
            </a:ext>
          </a:extLst>
        </xdr:cNvPr>
        <xdr:cNvSpPr>
          <a:spLocks noChangeArrowheads="1"/>
        </xdr:cNvSpPr>
      </xdr:nvSpPr>
      <xdr:spPr bwMode="auto">
        <a:xfrm>
          <a:off x="317500" y="755650"/>
          <a:ext cx="1441450"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D5035EA6-9330-4830-B4F4-4A2688663F5C}"/>
            </a:ext>
          </a:extLst>
        </xdr:cNvPr>
        <xdr:cNvSpPr txBox="1"/>
      </xdr:nvSpPr>
      <xdr:spPr>
        <a:xfrm>
          <a:off x="13258800" y="7937500"/>
          <a:ext cx="4159249" cy="3429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厚木愛甲環境施設組合の中間ごみ処理施設整備に係る起債が続いていることから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「組合等が起こした地方債の元利償還金に対する負担金等」について</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　来年度以降について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上下水道料金の改定が予定されているものの、</a:t>
          </a:r>
          <a:r>
            <a:rPr kumimoji="1" lang="ja-JP" altLang="ja-JP" sz="1100">
              <a:solidFill>
                <a:schemeClr val="dk1"/>
              </a:solidFill>
              <a:effectLst/>
              <a:latin typeface="+mn-lt"/>
              <a:ea typeface="+mn-ea"/>
              <a:cs typeface="+mn-cs"/>
            </a:rPr>
            <a:t>新たに元利償還が開始となる起債があることから、右肩上がりの状態が続くことが見込まれるため、</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新たな自主財源の確保を検討するなど、起債の抑制を図っていく必要がある。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4F0D47C4-9183-4938-B85D-17288D56382E}"/>
            </a:ext>
          </a:extLst>
        </xdr:cNvPr>
        <xdr:cNvSpPr>
          <a:spLocks noChangeShapeType="1"/>
        </xdr:cNvSpPr>
      </xdr:nvSpPr>
      <xdr:spPr bwMode="auto">
        <a:xfrm>
          <a:off x="508000" y="12446000"/>
          <a:ext cx="74549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18245CC6-26D0-4DAB-BCDA-5EF6303F3064}"/>
            </a:ext>
          </a:extLst>
        </xdr:cNvPr>
        <xdr:cNvSpPr>
          <a:spLocks noChangeArrowheads="1"/>
        </xdr:cNvSpPr>
      </xdr:nvSpPr>
      <xdr:spPr bwMode="auto">
        <a:xfrm>
          <a:off x="13131800" y="12458700"/>
          <a:ext cx="4456340" cy="1569811"/>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9484BB9B-ED12-45A2-8A26-7E1165230EB2}"/>
            </a:ext>
          </a:extLst>
        </xdr:cNvPr>
        <xdr:cNvSpPr>
          <a:spLocks noChangeArrowheads="1"/>
        </xdr:cNvSpPr>
      </xdr:nvSpPr>
      <xdr:spPr bwMode="auto">
        <a:xfrm>
          <a:off x="13159468" y="12446000"/>
          <a:ext cx="811893" cy="2603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73B15767-9C47-44BC-9DF4-0D091FBD2D94}"/>
            </a:ext>
          </a:extLst>
        </xdr:cNvPr>
        <xdr:cNvSpPr txBox="1"/>
      </xdr:nvSpPr>
      <xdr:spPr>
        <a:xfrm>
          <a:off x="13239750" y="126682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減債基金は使用していない。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AB2C0819-7E41-41D4-9B60-72670BA885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8566B8B6-BA7C-41A9-AF7A-7CFC8EE80603}"/>
            </a:ext>
          </a:extLst>
        </xdr:cNvPr>
        <xdr:cNvSpPr>
          <a:spLocks noChangeArrowheads="1"/>
        </xdr:cNvSpPr>
      </xdr:nvSpPr>
      <xdr:spPr bwMode="auto">
        <a:xfrm>
          <a:off x="13036550" y="7575550"/>
          <a:ext cx="4679950" cy="50101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789D7815-F224-41C6-884F-FFA7BA0E4DE8}"/>
            </a:ext>
          </a:extLst>
        </xdr:cNvPr>
        <xdr:cNvSpPr txBox="1"/>
      </xdr:nvSpPr>
      <xdr:spPr>
        <a:xfrm>
          <a:off x="13094994" y="7610393"/>
          <a:ext cx="2433795" cy="67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701675</xdr:colOff>
      <xdr:row>40</xdr:row>
      <xdr:rowOff>317500</xdr:rowOff>
    </xdr:to>
    <xdr:sp macro="" textlink="">
      <xdr:nvSpPr>
        <xdr:cNvPr id="5" name="正方形/長方形 36" descr="右上がり対角線 (太)">
          <a:extLst>
            <a:ext uri="{FF2B5EF4-FFF2-40B4-BE49-F238E27FC236}">
              <a16:creationId xmlns:a16="http://schemas.microsoft.com/office/drawing/2014/main" id="{F7DA44A6-79DA-4CE3-B868-85126B8E0F9E}"/>
            </a:ext>
          </a:extLst>
        </xdr:cNvPr>
        <xdr:cNvSpPr>
          <a:spLocks noChangeArrowheads="1"/>
        </xdr:cNvSpPr>
      </xdr:nvSpPr>
      <xdr:spPr bwMode="auto">
        <a:xfrm>
          <a:off x="2603500" y="8007350"/>
          <a:ext cx="539750" cy="260350"/>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701675</xdr:colOff>
      <xdr:row>41</xdr:row>
      <xdr:rowOff>304800</xdr:rowOff>
    </xdr:to>
    <xdr:sp macro="" textlink="">
      <xdr:nvSpPr>
        <xdr:cNvPr id="6" name="正方形/長方形 37" descr="右下がり対角線 (太)">
          <a:extLst>
            <a:ext uri="{FF2B5EF4-FFF2-40B4-BE49-F238E27FC236}">
              <a16:creationId xmlns:a16="http://schemas.microsoft.com/office/drawing/2014/main" id="{07E8D5D9-021B-4D97-8F30-75383D2F1345}"/>
            </a:ext>
          </a:extLst>
        </xdr:cNvPr>
        <xdr:cNvSpPr>
          <a:spLocks noChangeArrowheads="1"/>
        </xdr:cNvSpPr>
      </xdr:nvSpPr>
      <xdr:spPr bwMode="auto">
        <a:xfrm>
          <a:off x="2603500" y="8362950"/>
          <a:ext cx="539750"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701675</xdr:colOff>
      <xdr:row>42</xdr:row>
      <xdr:rowOff>301625</xdr:rowOff>
    </xdr:to>
    <xdr:sp macro="" textlink="">
      <xdr:nvSpPr>
        <xdr:cNvPr id="7" name="正方形/長方形 38" descr="右上がり対角線 (太)">
          <a:extLst>
            <a:ext uri="{FF2B5EF4-FFF2-40B4-BE49-F238E27FC236}">
              <a16:creationId xmlns:a16="http://schemas.microsoft.com/office/drawing/2014/main" id="{ACF2F972-1D5C-4C08-8D1C-E6F3335A4430}"/>
            </a:ext>
          </a:extLst>
        </xdr:cNvPr>
        <xdr:cNvSpPr>
          <a:spLocks noChangeArrowheads="1"/>
        </xdr:cNvSpPr>
      </xdr:nvSpPr>
      <xdr:spPr bwMode="auto">
        <a:xfrm>
          <a:off x="2603500" y="8712200"/>
          <a:ext cx="539750" cy="254000"/>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701675</xdr:colOff>
      <xdr:row>43</xdr:row>
      <xdr:rowOff>301625</xdr:rowOff>
    </xdr:to>
    <xdr:sp macro="" textlink="">
      <xdr:nvSpPr>
        <xdr:cNvPr id="8" name="正方形/長方形 39" descr="右下がり対角線 (太)">
          <a:extLst>
            <a:ext uri="{FF2B5EF4-FFF2-40B4-BE49-F238E27FC236}">
              <a16:creationId xmlns:a16="http://schemas.microsoft.com/office/drawing/2014/main" id="{FA6E27E0-3E1E-4723-9660-EB5DB4A9A700}"/>
            </a:ext>
          </a:extLst>
        </xdr:cNvPr>
        <xdr:cNvSpPr>
          <a:spLocks noChangeArrowheads="1"/>
        </xdr:cNvSpPr>
      </xdr:nvSpPr>
      <xdr:spPr bwMode="auto">
        <a:xfrm>
          <a:off x="2603500" y="9067800"/>
          <a:ext cx="539750" cy="254000"/>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701675</xdr:colOff>
      <xdr:row>44</xdr:row>
      <xdr:rowOff>304800</xdr:rowOff>
    </xdr:to>
    <xdr:sp macro="" textlink="">
      <xdr:nvSpPr>
        <xdr:cNvPr id="9" name="正方形/長方形 40" descr="右上がり対角線 (太)">
          <a:extLst>
            <a:ext uri="{FF2B5EF4-FFF2-40B4-BE49-F238E27FC236}">
              <a16:creationId xmlns:a16="http://schemas.microsoft.com/office/drawing/2014/main" id="{E094E866-9EEA-4443-845C-3DA13FAA1188}"/>
            </a:ext>
          </a:extLst>
        </xdr:cNvPr>
        <xdr:cNvSpPr>
          <a:spLocks noChangeArrowheads="1"/>
        </xdr:cNvSpPr>
      </xdr:nvSpPr>
      <xdr:spPr bwMode="auto">
        <a:xfrm>
          <a:off x="2603500" y="9429750"/>
          <a:ext cx="539750"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701675</xdr:colOff>
      <xdr:row>45</xdr:row>
      <xdr:rowOff>317500</xdr:rowOff>
    </xdr:to>
    <xdr:sp macro="" textlink="">
      <xdr:nvSpPr>
        <xdr:cNvPr id="10" name="正方形/長方形 41" descr="右下がり対角線 (太)">
          <a:extLst>
            <a:ext uri="{FF2B5EF4-FFF2-40B4-BE49-F238E27FC236}">
              <a16:creationId xmlns:a16="http://schemas.microsoft.com/office/drawing/2014/main" id="{668FF82F-97B5-4B2F-97B4-773398E78E98}"/>
            </a:ext>
          </a:extLst>
        </xdr:cNvPr>
        <xdr:cNvSpPr>
          <a:spLocks noChangeArrowheads="1"/>
        </xdr:cNvSpPr>
      </xdr:nvSpPr>
      <xdr:spPr bwMode="auto">
        <a:xfrm>
          <a:off x="2603500" y="9785350"/>
          <a:ext cx="539750" cy="260350"/>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701675</xdr:colOff>
      <xdr:row>47</xdr:row>
      <xdr:rowOff>317500</xdr:rowOff>
    </xdr:to>
    <xdr:sp macro="" textlink="">
      <xdr:nvSpPr>
        <xdr:cNvPr id="11" name="正方形/長方形 42" descr="右上がり対角線 (太)">
          <a:extLst>
            <a:ext uri="{FF2B5EF4-FFF2-40B4-BE49-F238E27FC236}">
              <a16:creationId xmlns:a16="http://schemas.microsoft.com/office/drawing/2014/main" id="{D05F1465-9986-48B8-A353-E332CBA2E4BB}"/>
            </a:ext>
          </a:extLst>
        </xdr:cNvPr>
        <xdr:cNvSpPr>
          <a:spLocks noChangeArrowheads="1"/>
        </xdr:cNvSpPr>
      </xdr:nvSpPr>
      <xdr:spPr bwMode="auto">
        <a:xfrm>
          <a:off x="2603500" y="10496550"/>
          <a:ext cx="539750" cy="260350"/>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701675</xdr:colOff>
      <xdr:row>48</xdr:row>
      <xdr:rowOff>301625</xdr:rowOff>
    </xdr:to>
    <xdr:sp macro="" textlink="">
      <xdr:nvSpPr>
        <xdr:cNvPr id="12" name="正方形/長方形 43" descr="右下がり対角線 (太)">
          <a:extLst>
            <a:ext uri="{FF2B5EF4-FFF2-40B4-BE49-F238E27FC236}">
              <a16:creationId xmlns:a16="http://schemas.microsoft.com/office/drawing/2014/main" id="{9F4A2CF7-85F9-4770-A692-4652CAA281A5}"/>
            </a:ext>
          </a:extLst>
        </xdr:cNvPr>
        <xdr:cNvSpPr>
          <a:spLocks noChangeArrowheads="1"/>
        </xdr:cNvSpPr>
      </xdr:nvSpPr>
      <xdr:spPr bwMode="auto">
        <a:xfrm>
          <a:off x="2603500" y="10845800"/>
          <a:ext cx="539750" cy="254000"/>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701675</xdr:colOff>
      <xdr:row>49</xdr:row>
      <xdr:rowOff>304800</xdr:rowOff>
    </xdr:to>
    <xdr:sp macro="" textlink="">
      <xdr:nvSpPr>
        <xdr:cNvPr id="13" name="正方形/長方形 44" descr="右上がり対角線 (太)">
          <a:extLst>
            <a:ext uri="{FF2B5EF4-FFF2-40B4-BE49-F238E27FC236}">
              <a16:creationId xmlns:a16="http://schemas.microsoft.com/office/drawing/2014/main" id="{71C209E6-9C4F-4130-98EB-97A049407A10}"/>
            </a:ext>
          </a:extLst>
        </xdr:cNvPr>
        <xdr:cNvSpPr>
          <a:spLocks noChangeArrowheads="1"/>
        </xdr:cNvSpPr>
      </xdr:nvSpPr>
      <xdr:spPr bwMode="auto">
        <a:xfrm>
          <a:off x="2603500" y="11207750"/>
          <a:ext cx="539750"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701675</xdr:colOff>
      <xdr:row>50</xdr:row>
      <xdr:rowOff>317500</xdr:rowOff>
    </xdr:to>
    <xdr:sp macro="" textlink="">
      <xdr:nvSpPr>
        <xdr:cNvPr id="14" name="正方形/長方形 45" descr="右下がり対角線 (太)">
          <a:extLst>
            <a:ext uri="{FF2B5EF4-FFF2-40B4-BE49-F238E27FC236}">
              <a16:creationId xmlns:a16="http://schemas.microsoft.com/office/drawing/2014/main" id="{7A1BE2C1-7275-4C4F-B942-0902B5325A0C}"/>
            </a:ext>
          </a:extLst>
        </xdr:cNvPr>
        <xdr:cNvSpPr>
          <a:spLocks noChangeArrowheads="1"/>
        </xdr:cNvSpPr>
      </xdr:nvSpPr>
      <xdr:spPr bwMode="auto">
        <a:xfrm>
          <a:off x="2603500" y="11563350"/>
          <a:ext cx="539750" cy="260350"/>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701675</xdr:colOff>
      <xdr:row>51</xdr:row>
      <xdr:rowOff>301625</xdr:rowOff>
    </xdr:to>
    <xdr:sp macro="" textlink="">
      <xdr:nvSpPr>
        <xdr:cNvPr id="15" name="正方形/長方形 46" descr="右上がり対角線 (太)">
          <a:extLst>
            <a:ext uri="{FF2B5EF4-FFF2-40B4-BE49-F238E27FC236}">
              <a16:creationId xmlns:a16="http://schemas.microsoft.com/office/drawing/2014/main" id="{57326ECB-4AD1-4926-B423-2760E4593B49}"/>
            </a:ext>
          </a:extLst>
        </xdr:cNvPr>
        <xdr:cNvSpPr>
          <a:spLocks noChangeArrowheads="1"/>
        </xdr:cNvSpPr>
      </xdr:nvSpPr>
      <xdr:spPr bwMode="auto">
        <a:xfrm>
          <a:off x="2603500" y="11912600"/>
          <a:ext cx="539750" cy="254000"/>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B4922FF9-0757-46E1-B22D-60BAD16A41EB}"/>
            </a:ext>
          </a:extLst>
        </xdr:cNvPr>
        <xdr:cNvCxnSpPr>
          <a:cxnSpLocks noChangeShapeType="1"/>
        </xdr:cNvCxnSpPr>
      </xdr:nvCxnSpPr>
      <xdr:spPr bwMode="auto">
        <a:xfrm>
          <a:off x="2628900" y="12382500"/>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56687F65-08DE-4ABB-85DB-378F0C442E8F}"/>
            </a:ext>
          </a:extLst>
        </xdr:cNvPr>
        <xdr:cNvSpPr>
          <a:spLocks noChangeArrowheads="1"/>
        </xdr:cNvSpPr>
      </xdr:nvSpPr>
      <xdr:spPr bwMode="auto">
        <a:xfrm>
          <a:off x="2781300" y="12293600"/>
          <a:ext cx="184150" cy="1841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96D57A7C-2ED7-455C-BA83-F64F4D519155}"/>
            </a:ext>
          </a:extLst>
        </xdr:cNvPr>
        <xdr:cNvSpPr>
          <a:spLocks noChangeArrowheads="1"/>
        </xdr:cNvSpPr>
      </xdr:nvSpPr>
      <xdr:spPr bwMode="auto">
        <a:xfrm>
          <a:off x="141719" y="141719"/>
          <a:ext cx="9260898" cy="641927"/>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A7C5C1A-0BE4-4E3D-A864-CFC3F8528F1D}"/>
            </a:ext>
          </a:extLst>
        </xdr:cNvPr>
        <xdr:cNvSpPr>
          <a:spLocks noChangeArrowheads="1"/>
        </xdr:cNvSpPr>
      </xdr:nvSpPr>
      <xdr:spPr bwMode="auto">
        <a:xfrm>
          <a:off x="10845800" y="241300"/>
          <a:ext cx="254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B082F301-5E5C-4A1B-97FF-8C41101A46C1}"/>
            </a:ext>
          </a:extLst>
        </xdr:cNvPr>
        <xdr:cNvSpPr>
          <a:spLocks noChangeArrowheads="1"/>
        </xdr:cNvSpPr>
      </xdr:nvSpPr>
      <xdr:spPr bwMode="auto">
        <a:xfrm>
          <a:off x="13893800" y="241300"/>
          <a:ext cx="38227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86835140-D7D3-4E5B-827A-03C321F162D6}"/>
            </a:ext>
          </a:extLst>
        </xdr:cNvPr>
        <xdr:cNvSpPr>
          <a:spLocks noChangeShapeType="1"/>
        </xdr:cNvSpPr>
      </xdr:nvSpPr>
      <xdr:spPr bwMode="auto">
        <a:xfrm>
          <a:off x="508000" y="7594600"/>
          <a:ext cx="5994400" cy="35560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D9FA5EDC-803B-4098-912C-84AA5427DDA0}"/>
            </a:ext>
          </a:extLst>
        </xdr:cNvPr>
        <xdr:cNvSpPr txBox="1">
          <a:spLocks noChangeArrowheads="1"/>
        </xdr:cNvSpPr>
      </xdr:nvSpPr>
      <xdr:spPr bwMode="auto">
        <a:xfrm>
          <a:off x="622300" y="704850"/>
          <a:ext cx="17843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175DF4E2-97AC-4C90-B5C2-8AEF09378EFC}"/>
            </a:ext>
          </a:extLst>
        </xdr:cNvPr>
        <xdr:cNvSpPr txBox="1"/>
      </xdr:nvSpPr>
      <xdr:spPr>
        <a:xfrm>
          <a:off x="13150850" y="7969250"/>
          <a:ext cx="4451349" cy="4495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毎年度、起債を行っており、地方債の現在高は増加傾向である一方、</a:t>
          </a:r>
          <a:r>
            <a:rPr kumimoji="1" lang="ja-JP" altLang="ja-JP" sz="1100">
              <a:solidFill>
                <a:schemeClr val="dk1"/>
              </a:solidFill>
              <a:effectLst/>
              <a:latin typeface="+mn-lt"/>
              <a:ea typeface="+mn-ea"/>
              <a:cs typeface="+mn-cs"/>
            </a:rPr>
            <a:t>充当可能基金を一定規模維持できていることから、将来負担比率はマイナスで推移している。</a:t>
          </a:r>
          <a:endParaRPr lang="ja-JP" altLang="ja-JP" sz="1400">
            <a:effectLst/>
          </a:endParaRPr>
        </a:p>
        <a:p>
          <a:r>
            <a:rPr kumimoji="1" lang="ja-JP" altLang="ja-JP" sz="1100">
              <a:solidFill>
                <a:schemeClr val="dk1"/>
              </a:solidFill>
              <a:effectLst/>
              <a:latin typeface="+mn-lt"/>
              <a:ea typeface="+mn-ea"/>
              <a:cs typeface="+mn-cs"/>
            </a:rPr>
            <a:t>　今後も将来負担比率をマイナスで維持していくため、地方債の発行の抑制と健全な財政運営に努める必要がある。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5ED8E9-9BCC-4D63-9916-69A81B99C6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5E65E2D-BE1B-48D3-A243-A219606DDF77}"/>
            </a:ext>
          </a:extLst>
        </xdr:cNvPr>
        <xdr:cNvSpPr>
          <a:spLocks noChangeArrowheads="1"/>
        </xdr:cNvSpPr>
      </xdr:nvSpPr>
      <xdr:spPr bwMode="auto">
        <a:xfrm>
          <a:off x="831850" y="12426950"/>
          <a:ext cx="692150"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BAB86078-A2F8-4AF7-908B-5054C8F9F779}"/>
            </a:ext>
          </a:extLst>
        </xdr:cNvPr>
        <xdr:cNvSpPr>
          <a:spLocks noChangeArrowheads="1"/>
        </xdr:cNvSpPr>
      </xdr:nvSpPr>
      <xdr:spPr bwMode="auto">
        <a:xfrm>
          <a:off x="831850" y="13766800"/>
          <a:ext cx="692150" cy="4127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882A88A8-F8E4-4840-947F-7D6C82E0CD50}"/>
            </a:ext>
          </a:extLst>
        </xdr:cNvPr>
        <xdr:cNvSpPr>
          <a:spLocks noChangeArrowheads="1"/>
        </xdr:cNvSpPr>
      </xdr:nvSpPr>
      <xdr:spPr bwMode="auto">
        <a:xfrm>
          <a:off x="127000" y="127000"/>
          <a:ext cx="13438621" cy="63500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CA58B7B6-348A-4182-BB17-E60A998106C1}"/>
            </a:ext>
          </a:extLst>
        </xdr:cNvPr>
        <xdr:cNvSpPr>
          <a:spLocks noChangeShapeType="1"/>
        </xdr:cNvSpPr>
      </xdr:nvSpPr>
      <xdr:spPr bwMode="auto">
        <a:xfrm>
          <a:off x="628650" y="11944350"/>
          <a:ext cx="7251700" cy="3746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BC5C0DB-9F48-475B-897A-05F0EF37F594}"/>
            </a:ext>
          </a:extLst>
        </xdr:cNvPr>
        <xdr:cNvSpPr>
          <a:spLocks noChangeArrowheads="1"/>
        </xdr:cNvSpPr>
      </xdr:nvSpPr>
      <xdr:spPr bwMode="auto">
        <a:xfrm>
          <a:off x="13764078" y="168220"/>
          <a:ext cx="3992789"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32C1030-5399-4CC2-A4A5-5B3D32493DEF}"/>
            </a:ext>
          </a:extLst>
        </xdr:cNvPr>
        <xdr:cNvSpPr>
          <a:spLocks noChangeArrowheads="1"/>
        </xdr:cNvSpPr>
      </xdr:nvSpPr>
      <xdr:spPr bwMode="auto">
        <a:xfrm>
          <a:off x="17950493" y="168221"/>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神奈川県清川村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8E93180E-5C24-4323-8559-642568E078AE}"/>
            </a:ext>
          </a:extLst>
        </xdr:cNvPr>
        <xdr:cNvSpPr txBox="1">
          <a:spLocks noChangeArrowheads="1"/>
        </xdr:cNvSpPr>
      </xdr:nvSpPr>
      <xdr:spPr bwMode="auto">
        <a:xfrm>
          <a:off x="533400" y="956829"/>
          <a:ext cx="2355850" cy="4889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BE92DBB6-EA17-4E64-8450-037DD471778B}"/>
            </a:ext>
          </a:extLst>
        </xdr:cNvPr>
        <xdr:cNvSpPr>
          <a:spLocks noChangeArrowheads="1"/>
        </xdr:cNvSpPr>
      </xdr:nvSpPr>
      <xdr:spPr bwMode="auto">
        <a:xfrm>
          <a:off x="831850" y="13100050"/>
          <a:ext cx="692150" cy="4127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C3AF9D14-060E-43D1-B616-82A50AC0614A}"/>
            </a:ext>
          </a:extLst>
        </xdr:cNvPr>
        <xdr:cNvSpPr>
          <a:spLocks noChangeArrowheads="1"/>
        </xdr:cNvSpPr>
      </xdr:nvSpPr>
      <xdr:spPr bwMode="auto">
        <a:xfrm>
          <a:off x="13764078" y="808719"/>
          <a:ext cx="11631843"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3148AEFE-6A67-4A37-A954-C0450DDFFAA3}"/>
            </a:ext>
          </a:extLst>
        </xdr:cNvPr>
        <xdr:cNvSpPr txBox="1"/>
      </xdr:nvSpPr>
      <xdr:spPr>
        <a:xfrm>
          <a:off x="13764078" y="1298120"/>
          <a:ext cx="11627664" cy="38431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宮ヶ瀬霊園管理運営基金については駐車場の改修工事の実施、借上型村営住宅管理運営基金については所有者への賃借料の支出があったことにより、基金を取崩したが、その他の基金については取崩すことなく、積み立てができたことで基金全体としては残高が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学校の統廃合に備え、公共施設等整備事業基金に積立てを行うほか、自主財源の確保に努めるなど、多額の取崩しが発生しないような財政運営を推進していく。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7382D042-88E6-4E6E-A338-E6F22D50CA71}"/>
            </a:ext>
          </a:extLst>
        </xdr:cNvPr>
        <xdr:cNvSpPr>
          <a:spLocks noChangeArrowheads="1"/>
        </xdr:cNvSpPr>
      </xdr:nvSpPr>
      <xdr:spPr bwMode="auto">
        <a:xfrm>
          <a:off x="13846710" y="911541"/>
          <a:ext cx="1257055" cy="35651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FD691AE-2541-4B61-99BD-098EC6B55263}"/>
            </a:ext>
          </a:extLst>
        </xdr:cNvPr>
        <xdr:cNvSpPr>
          <a:spLocks noChangeArrowheads="1"/>
        </xdr:cNvSpPr>
      </xdr:nvSpPr>
      <xdr:spPr bwMode="auto">
        <a:xfrm>
          <a:off x="13764078" y="12474863"/>
          <a:ext cx="11631843" cy="54448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D091E11-5FBC-49CC-846B-D5BF371C7A66}"/>
            </a:ext>
          </a:extLst>
        </xdr:cNvPr>
        <xdr:cNvSpPr txBox="1"/>
      </xdr:nvSpPr>
      <xdr:spPr>
        <a:xfrm>
          <a:off x="13764078" y="12945630"/>
          <a:ext cx="11627664" cy="4971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公共施設等整備事業基金：公共施設等整備に係る建設事業費及び用地取得費に充当するため積立てている。</a:t>
          </a:r>
          <a:endParaRPr lang="ja-JP" altLang="ja-JP" sz="1400">
            <a:effectLst/>
          </a:endParaRPr>
        </a:p>
        <a:p>
          <a:r>
            <a:rPr kumimoji="1" lang="ja-JP" altLang="ja-JP" sz="1100">
              <a:solidFill>
                <a:schemeClr val="dk1"/>
              </a:solidFill>
              <a:effectLst/>
              <a:latin typeface="+mn-lt"/>
              <a:ea typeface="+mn-ea"/>
              <a:cs typeface="+mn-cs"/>
            </a:rPr>
            <a:t>　地域活性化推進事業基金：ふるさと創生の事業に充当するため積立てている。</a:t>
          </a:r>
          <a:endParaRPr lang="ja-JP" altLang="ja-JP" sz="1400">
            <a:effectLst/>
          </a:endParaRPr>
        </a:p>
        <a:p>
          <a:r>
            <a:rPr kumimoji="1" lang="ja-JP" altLang="ja-JP" sz="1100">
              <a:solidFill>
                <a:schemeClr val="dk1"/>
              </a:solidFill>
              <a:effectLst/>
              <a:latin typeface="+mn-lt"/>
              <a:ea typeface="+mn-ea"/>
              <a:cs typeface="+mn-cs"/>
            </a:rPr>
            <a:t>　宮ヶ瀬霊園管理運営基金：宮ヶ瀬霊園の健全な管理運営を図るため積立てている。</a:t>
          </a:r>
          <a:endParaRPr lang="ja-JP" altLang="ja-JP" sz="1400">
            <a:effectLst/>
          </a:endParaRPr>
        </a:p>
        <a:p>
          <a:r>
            <a:rPr kumimoji="1" lang="ja-JP" altLang="ja-JP" sz="1100">
              <a:solidFill>
                <a:schemeClr val="dk1"/>
              </a:solidFill>
              <a:effectLst/>
              <a:latin typeface="+mn-lt"/>
              <a:ea typeface="+mn-ea"/>
              <a:cs typeface="+mn-cs"/>
            </a:rPr>
            <a:t>　村営住宅管理運営基金：村営住宅の維持管理、更新その他財政の不足を生じた時の財源とするため積立てている。</a:t>
          </a:r>
          <a:endParaRPr lang="ja-JP" altLang="ja-JP" sz="1400">
            <a:effectLst/>
          </a:endParaRPr>
        </a:p>
        <a:p>
          <a:r>
            <a:rPr kumimoji="1" lang="ja-JP" altLang="ja-JP" sz="1100">
              <a:solidFill>
                <a:schemeClr val="dk1"/>
              </a:solidFill>
              <a:effectLst/>
              <a:latin typeface="+mn-lt"/>
              <a:ea typeface="+mn-ea"/>
              <a:cs typeface="+mn-cs"/>
            </a:rPr>
            <a:t>　借上型村営住宅管理運営基金：借上型村営住宅推進事業に要する費用に充てるため積立てている。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公共施設等整備事業基金    ：取崩しはなく、積立てることができたことにより増加した。</a:t>
          </a:r>
          <a:endParaRPr lang="ja-JP" altLang="ja-JP" sz="1400">
            <a:effectLst/>
          </a:endParaRPr>
        </a:p>
        <a:p>
          <a:r>
            <a:rPr kumimoji="1" lang="ja-JP" altLang="ja-JP" sz="1100">
              <a:solidFill>
                <a:schemeClr val="dk1"/>
              </a:solidFill>
              <a:effectLst/>
              <a:latin typeface="+mn-lt"/>
              <a:ea typeface="+mn-ea"/>
              <a:cs typeface="+mn-cs"/>
            </a:rPr>
            <a:t>　宮ヶ瀬霊園管理運営基金    ：駐車場の改修工事に伴い取崩したことにより減少した。</a:t>
          </a:r>
          <a:endParaRPr lang="ja-JP" altLang="ja-JP" sz="1400">
            <a:effectLst/>
          </a:endParaRPr>
        </a:p>
        <a:p>
          <a:r>
            <a:rPr kumimoji="1" lang="ja-JP" altLang="ja-JP" sz="1100">
              <a:solidFill>
                <a:schemeClr val="dk1"/>
              </a:solidFill>
              <a:effectLst/>
              <a:latin typeface="+mn-lt"/>
              <a:ea typeface="+mn-ea"/>
              <a:cs typeface="+mn-cs"/>
            </a:rPr>
            <a:t>　村営住宅管理運営基金      ：村営住宅の大きな修繕の実施がなく、賃貸料等の収益が</a:t>
          </a:r>
          <a:r>
            <a:rPr kumimoji="1" lang="ja-JP" altLang="en-US" sz="1100">
              <a:solidFill>
                <a:schemeClr val="dk1"/>
              </a:solidFill>
              <a:effectLst/>
              <a:latin typeface="+mn-lt"/>
              <a:ea typeface="+mn-ea"/>
              <a:cs typeface="+mn-cs"/>
            </a:rPr>
            <a:t>管理経費等</a:t>
          </a:r>
          <a:r>
            <a:rPr kumimoji="1" lang="ja-JP" altLang="ja-JP" sz="1100">
              <a:solidFill>
                <a:schemeClr val="dk1"/>
              </a:solidFill>
              <a:effectLst/>
              <a:latin typeface="+mn-lt"/>
              <a:ea typeface="+mn-ea"/>
              <a:cs typeface="+mn-cs"/>
            </a:rPr>
            <a:t>を上回ったため、</a:t>
          </a:r>
          <a:endParaRPr lang="ja-JP" altLang="ja-JP" sz="1400">
            <a:effectLst/>
          </a:endParaRPr>
        </a:p>
        <a:p>
          <a:r>
            <a:rPr kumimoji="1" lang="ja-JP" altLang="ja-JP" sz="1100">
              <a:solidFill>
                <a:schemeClr val="dk1"/>
              </a:solidFill>
              <a:effectLst/>
              <a:latin typeface="+mn-lt"/>
              <a:ea typeface="+mn-ea"/>
              <a:cs typeface="+mn-cs"/>
            </a:rPr>
            <a:t>　　　　　　　　　　　　      余剰金を積立てたことにより増加した。</a:t>
          </a:r>
          <a:endParaRPr lang="ja-JP" altLang="ja-JP" sz="1400">
            <a:effectLst/>
          </a:endParaRPr>
        </a:p>
        <a:p>
          <a:r>
            <a:rPr kumimoji="1" lang="ja-JP" altLang="ja-JP" sz="1100">
              <a:solidFill>
                <a:schemeClr val="dk1"/>
              </a:solidFill>
              <a:effectLst/>
              <a:latin typeface="+mn-lt"/>
              <a:ea typeface="+mn-ea"/>
              <a:cs typeface="+mn-cs"/>
            </a:rPr>
            <a:t>　借上型村営住宅管理運営基金：</a:t>
          </a:r>
          <a:r>
            <a:rPr kumimoji="1" lang="ja-JP" altLang="en-US" sz="1100">
              <a:solidFill>
                <a:schemeClr val="dk1"/>
              </a:solidFill>
              <a:effectLst/>
              <a:latin typeface="+mn-lt"/>
              <a:ea typeface="+mn-ea"/>
              <a:cs typeface="+mn-cs"/>
            </a:rPr>
            <a:t>住宅所有者への賃借料支出のため、基金を取り崩したことにより減少した。</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公共施設等整備事業基金：学校の統廃合に備え、取崩を抑制し、積立てに努めていく。</a:t>
          </a:r>
          <a:endParaRPr lang="ja-JP" altLang="ja-JP" sz="1400">
            <a:effectLst/>
          </a:endParaRPr>
        </a:p>
        <a:p>
          <a:r>
            <a:rPr kumimoji="1" lang="ja-JP" altLang="ja-JP" sz="1100">
              <a:solidFill>
                <a:schemeClr val="dk1"/>
              </a:solidFill>
              <a:effectLst/>
              <a:latin typeface="+mn-lt"/>
              <a:ea typeface="+mn-ea"/>
              <a:cs typeface="+mn-cs"/>
            </a:rPr>
            <a:t>　その他特定目的基金は、基金の使途にしたがって、積立てていく。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568C0EFC-6414-47D6-9BDF-509EA3BD9E67}"/>
            </a:ext>
          </a:extLst>
        </xdr:cNvPr>
        <xdr:cNvSpPr>
          <a:spLocks noChangeArrowheads="1"/>
        </xdr:cNvSpPr>
      </xdr:nvSpPr>
      <xdr:spPr bwMode="auto">
        <a:xfrm>
          <a:off x="13846709" y="12577183"/>
          <a:ext cx="2510891" cy="328025"/>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5469669E-8726-4010-B5FD-3BC6DCDA6ECB}"/>
            </a:ext>
          </a:extLst>
        </xdr:cNvPr>
        <xdr:cNvSpPr>
          <a:spLocks noChangeArrowheads="1"/>
        </xdr:cNvSpPr>
      </xdr:nvSpPr>
      <xdr:spPr bwMode="auto">
        <a:xfrm>
          <a:off x="13764078" y="5279570"/>
          <a:ext cx="11631843" cy="3453701"/>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624B50EF-C4CD-4CFB-963A-01FF422D2629}"/>
            </a:ext>
          </a:extLst>
        </xdr:cNvPr>
        <xdr:cNvSpPr txBox="1"/>
      </xdr:nvSpPr>
      <xdr:spPr>
        <a:xfrm>
          <a:off x="13764078" y="5753100"/>
          <a:ext cx="11627664" cy="29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取崩しはなく、決算剰余金</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百万円を積立てることができた。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を財源とした大規模な投資的事業を行った場合には、大幅に減少することもあるが、村債の償還や災害等の不測の事態に備えて一定額以上を確保しておく必要があると考え、余裕を持った残高を確保し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20B333BA-4A79-4EB9-8908-D245D1EEC8D4}"/>
            </a:ext>
          </a:extLst>
        </xdr:cNvPr>
        <xdr:cNvSpPr>
          <a:spLocks noChangeArrowheads="1"/>
        </xdr:cNvSpPr>
      </xdr:nvSpPr>
      <xdr:spPr bwMode="auto">
        <a:xfrm>
          <a:off x="13846709" y="5372548"/>
          <a:ext cx="2051424"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ADB6A90-0DCB-4F25-9AA3-5C783810AC77}"/>
            </a:ext>
          </a:extLst>
        </xdr:cNvPr>
        <xdr:cNvSpPr>
          <a:spLocks noChangeArrowheads="1"/>
        </xdr:cNvSpPr>
      </xdr:nvSpPr>
      <xdr:spPr bwMode="auto">
        <a:xfrm>
          <a:off x="13764078" y="8876555"/>
          <a:ext cx="11631843" cy="34597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710FE9B1-2E8D-40F9-AB32-17DABCEEA26C}"/>
            </a:ext>
          </a:extLst>
        </xdr:cNvPr>
        <xdr:cNvSpPr txBox="1"/>
      </xdr:nvSpPr>
      <xdr:spPr>
        <a:xfrm>
          <a:off x="13764078" y="9350085"/>
          <a:ext cx="11627664" cy="29579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8915D1F3-654C-434C-9217-9362D44832A5}"/>
            </a:ext>
          </a:extLst>
        </xdr:cNvPr>
        <xdr:cNvSpPr>
          <a:spLocks noChangeArrowheads="1"/>
        </xdr:cNvSpPr>
      </xdr:nvSpPr>
      <xdr:spPr bwMode="auto">
        <a:xfrm>
          <a:off x="1384670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2,812
2,759
71.24
2,699,791
2,570,618
99,115
1,826,980
1,080,711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本村では、平成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年度に策定した公共施設等総合管理計画において、公共施設等の修繕・更新等費用と充当可能な投資的経費を比較すると、</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年あたり約</a:t>
          </a:r>
          <a:r>
            <a:rPr kumimoji="1" lang="en-US" altLang="ja-JP" sz="1100">
              <a:latin typeface="ＭＳ Ｐゴシック" panose="020B0600070205080204" pitchFamily="50" charset="-128"/>
              <a:ea typeface="ＭＳ Ｐゴシック" panose="020B0600070205080204" pitchFamily="50" charset="-128"/>
            </a:rPr>
            <a:t>0.17</a:t>
          </a:r>
          <a:r>
            <a:rPr kumimoji="1" lang="ja-JP" altLang="en-US" sz="1100">
              <a:latin typeface="ＭＳ Ｐゴシック" panose="020B0600070205080204" pitchFamily="50" charset="-128"/>
              <a:ea typeface="ＭＳ Ｐゴシック" panose="020B0600070205080204" pitchFamily="50" charset="-128"/>
            </a:rPr>
            <a:t>億円不足することが想定されるものの、修繕・更新に係る費用を縮減することにより、解消が可能だと考えられる。有形固定資産減価償却率については、増加傾向であり、かつ、類似団体と比較しても高い状況であることから、運営コストを考慮した施設の統廃合や機能の複合化を踏まえた更新を検討す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91349</xdr:rowOff>
    </xdr:from>
    <xdr:to>
      <xdr:col>23</xdr:col>
      <xdr:colOff>136525</xdr:colOff>
      <xdr:row>31</xdr:row>
      <xdr:rowOff>21499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69776</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59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48169</xdr:rowOff>
    </xdr:from>
    <xdr:to>
      <xdr:col>19</xdr:col>
      <xdr:colOff>187325</xdr:colOff>
      <xdr:row>30</xdr:row>
      <xdr:rowOff>149769</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98969</xdr:rowOff>
    </xdr:from>
    <xdr:to>
      <xdr:col>23</xdr:col>
      <xdr:colOff>85725</xdr:colOff>
      <xdr:row>30</xdr:row>
      <xdr:rowOff>142149</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6013994"/>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161018</xdr:rowOff>
    </xdr:from>
    <xdr:to>
      <xdr:col>15</xdr:col>
      <xdr:colOff>187325</xdr:colOff>
      <xdr:row>30</xdr:row>
      <xdr:rowOff>91168</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40368</xdr:rowOff>
    </xdr:from>
    <xdr:to>
      <xdr:col>19</xdr:col>
      <xdr:colOff>136525</xdr:colOff>
      <xdr:row>30</xdr:row>
      <xdr:rowOff>98969</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3289300" y="5955393"/>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99332</xdr:rowOff>
    </xdr:from>
    <xdr:to>
      <xdr:col>11</xdr:col>
      <xdr:colOff>187325</xdr:colOff>
      <xdr:row>30</xdr:row>
      <xdr:rowOff>29482</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58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150132</xdr:rowOff>
    </xdr:from>
    <xdr:to>
      <xdr:col>15</xdr:col>
      <xdr:colOff>136525</xdr:colOff>
      <xdr:row>30</xdr:row>
      <xdr:rowOff>40368</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5893707"/>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34562</xdr:rowOff>
    </xdr:from>
    <xdr:to>
      <xdr:col>7</xdr:col>
      <xdr:colOff>187325</xdr:colOff>
      <xdr:row>29</xdr:row>
      <xdr:rowOff>136162</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85362</xdr:rowOff>
    </xdr:from>
    <xdr:to>
      <xdr:col>11</xdr:col>
      <xdr:colOff>136525</xdr:colOff>
      <xdr:row>29</xdr:row>
      <xdr:rowOff>150132</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765300" y="582893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42925</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140896</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605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82295</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20609</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5935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152689</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に対して充当可能額が大きいため、債務償還比率はマイナスであり、類似団体と比べても非常に少なくなっている。今後、人口減少の進行に伴い、村税等の収入減が見込まれるため、先を見据えた基金の積立や地方債の借入れに努め、債務償還比率がプラスに転じないような財政運営を推進す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00000000-0008-0000-0000-00008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00000000-0008-0000-0000-00008E000000}"/>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00000000-0008-0000-0000-000090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46" name="債務償還比率平均値テキスト">
          <a:extLst>
            <a:ext uri="{FF2B5EF4-FFF2-40B4-BE49-F238E27FC236}">
              <a16:creationId xmlns:a16="http://schemas.microsoft.com/office/drawing/2014/main" id="{00000000-0008-0000-0000-000092000000}"/>
            </a:ext>
          </a:extLst>
        </xdr:cNvPr>
        <xdr:cNvSpPr txBox="1"/>
      </xdr:nvSpPr>
      <xdr:spPr>
        <a:xfrm>
          <a:off x="14846300" y="546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3271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50" name="フローチャート: 判断 149">
          <a:extLst>
            <a:ext uri="{FF2B5EF4-FFF2-40B4-BE49-F238E27FC236}">
              <a16:creationId xmlns:a16="http://schemas.microsoft.com/office/drawing/2014/main" id="{00000000-0008-0000-0000-000096000000}"/>
            </a:ext>
          </a:extLst>
        </xdr:cNvPr>
        <xdr:cNvSpPr/>
      </xdr:nvSpPr>
      <xdr:spPr>
        <a:xfrm>
          <a:off x="12509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51" name="フローチャート: 判断 150">
          <a:extLst>
            <a:ext uri="{FF2B5EF4-FFF2-40B4-BE49-F238E27FC236}">
              <a16:creationId xmlns:a16="http://schemas.microsoft.com/office/drawing/2014/main" id="{00000000-0008-0000-0000-000097000000}"/>
            </a:ext>
          </a:extLst>
        </xdr:cNvPr>
        <xdr:cNvSpPr/>
      </xdr:nvSpPr>
      <xdr:spPr>
        <a:xfrm>
          <a:off x="11747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000-00009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000-00009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141050</xdr:rowOff>
    </xdr:from>
    <xdr:ext cx="469744" cy="259045"/>
    <xdr:sp macro="" textlink="">
      <xdr:nvSpPr>
        <xdr:cNvPr id="157" name="n_1aveValue債務償還比率">
          <a:extLst>
            <a:ext uri="{FF2B5EF4-FFF2-40B4-BE49-F238E27FC236}">
              <a16:creationId xmlns:a16="http://schemas.microsoft.com/office/drawing/2014/main" id="{00000000-0008-0000-0000-00009D000000}"/>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58" name="n_2aveValue債務償還比率">
          <a:extLst>
            <a:ext uri="{FF2B5EF4-FFF2-40B4-BE49-F238E27FC236}">
              <a16:creationId xmlns:a16="http://schemas.microsoft.com/office/drawing/2014/main" id="{00000000-0008-0000-0000-00009E000000}"/>
            </a:ext>
          </a:extLst>
        </xdr:cNvPr>
        <xdr:cNvSpPr txBox="1"/>
      </xdr:nvSpPr>
      <xdr:spPr>
        <a:xfrm>
          <a:off x="13087427" y="55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59" name="n_3aveValue債務償還比率">
          <a:extLst>
            <a:ext uri="{FF2B5EF4-FFF2-40B4-BE49-F238E27FC236}">
              <a16:creationId xmlns:a16="http://schemas.microsoft.com/office/drawing/2014/main" id="{00000000-0008-0000-0000-00009F000000}"/>
            </a:ext>
          </a:extLst>
        </xdr:cNvPr>
        <xdr:cNvSpPr txBox="1"/>
      </xdr:nvSpPr>
      <xdr:spPr>
        <a:xfrm>
          <a:off x="12325427" y="554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60" name="n_4aveValue債務償還比率">
          <a:extLst>
            <a:ext uri="{FF2B5EF4-FFF2-40B4-BE49-F238E27FC236}">
              <a16:creationId xmlns:a16="http://schemas.microsoft.com/office/drawing/2014/main" id="{00000000-0008-0000-0000-0000A0000000}"/>
            </a:ext>
          </a:extLst>
        </xdr:cNvPr>
        <xdr:cNvSpPr txBox="1"/>
      </xdr:nvSpPr>
      <xdr:spPr>
        <a:xfrm>
          <a:off x="11563427" y="561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2,812
2,759
71.24
2,699,791
2,570,618
99,115
1,826,980
1,080,711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103777</xdr:rowOff>
    </xdr:from>
    <xdr:to>
      <xdr:col>24</xdr:col>
      <xdr:colOff>114300</xdr:colOff>
      <xdr:row>40</xdr:row>
      <xdr:rowOff>33927</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82204</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87449</xdr:rowOff>
    </xdr:from>
    <xdr:to>
      <xdr:col>20</xdr:col>
      <xdr:colOff>38100</xdr:colOff>
      <xdr:row>40</xdr:row>
      <xdr:rowOff>17599</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138249</xdr:rowOff>
    </xdr:from>
    <xdr:to>
      <xdr:col>24</xdr:col>
      <xdr:colOff>63500</xdr:colOff>
      <xdr:row>39</xdr:row>
      <xdr:rowOff>154577</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82479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53159</xdr:rowOff>
    </xdr:from>
    <xdr:to>
      <xdr:col>15</xdr:col>
      <xdr:colOff>101600</xdr:colOff>
      <xdr:row>39</xdr:row>
      <xdr:rowOff>154759</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103959</xdr:rowOff>
    </xdr:from>
    <xdr:to>
      <xdr:col>19</xdr:col>
      <xdr:colOff>177800</xdr:colOff>
      <xdr:row>39</xdr:row>
      <xdr:rowOff>138249</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7905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18869</xdr:rowOff>
    </xdr:from>
    <xdr:to>
      <xdr:col>10</xdr:col>
      <xdr:colOff>165100</xdr:colOff>
      <xdr:row>39</xdr:row>
      <xdr:rowOff>120469</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69669</xdr:rowOff>
    </xdr:from>
    <xdr:to>
      <xdr:col>15</xdr:col>
      <xdr:colOff>50800</xdr:colOff>
      <xdr:row>39</xdr:row>
      <xdr:rowOff>103959</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75621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167459</xdr:rowOff>
    </xdr:from>
    <xdr:to>
      <xdr:col>6</xdr:col>
      <xdr:colOff>38100</xdr:colOff>
      <xdr:row>39</xdr:row>
      <xdr:rowOff>97609</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46809</xdr:rowOff>
    </xdr:from>
    <xdr:to>
      <xdr:col>10</xdr:col>
      <xdr:colOff>114300</xdr:colOff>
      <xdr:row>39</xdr:row>
      <xdr:rowOff>69669</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73335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8726</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145886</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111596</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88736</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1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00000000-0008-0000-0100-000072000000}"/>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00000000-0008-0000-0100-000074000000}"/>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a:extLst>
            <a:ext uri="{FF2B5EF4-FFF2-40B4-BE49-F238E27FC236}">
              <a16:creationId xmlns:a16="http://schemas.microsoft.com/office/drawing/2014/main" id="{00000000-0008-0000-0100-000076000000}"/>
            </a:ext>
          </a:extLst>
        </xdr:cNvPr>
        <xdr:cNvSpPr txBox="1"/>
      </xdr:nvSpPr>
      <xdr:spPr>
        <a:xfrm>
          <a:off x="10515600" y="6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80785</xdr:rowOff>
    </xdr:from>
    <xdr:to>
      <xdr:col>55</xdr:col>
      <xdr:colOff>50800</xdr:colOff>
      <xdr:row>42</xdr:row>
      <xdr:rowOff>10935</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10426700" y="711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167162</xdr:rowOff>
    </xdr:from>
    <xdr:ext cx="469744" cy="259045"/>
    <xdr:sp macro="" textlink="">
      <xdr:nvSpPr>
        <xdr:cNvPr id="130" name="【道路】&#10;一人当たり延長該当値テキスト">
          <a:extLst>
            <a:ext uri="{FF2B5EF4-FFF2-40B4-BE49-F238E27FC236}">
              <a16:creationId xmlns:a16="http://schemas.microsoft.com/office/drawing/2014/main" id="{00000000-0008-0000-0100-000082000000}"/>
            </a:ext>
          </a:extLst>
        </xdr:cNvPr>
        <xdr:cNvSpPr txBox="1"/>
      </xdr:nvSpPr>
      <xdr:spPr>
        <a:xfrm>
          <a:off x="10515600" y="702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80815</xdr:rowOff>
    </xdr:from>
    <xdr:to>
      <xdr:col>50</xdr:col>
      <xdr:colOff>165100</xdr:colOff>
      <xdr:row>42</xdr:row>
      <xdr:rowOff>10965</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9588500" y="711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131585</xdr:rowOff>
    </xdr:from>
    <xdr:to>
      <xdr:col>55</xdr:col>
      <xdr:colOff>0</xdr:colOff>
      <xdr:row>41</xdr:row>
      <xdr:rowOff>131615</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9639300" y="7161035"/>
          <a:ext cx="8382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80828</xdr:rowOff>
    </xdr:from>
    <xdr:to>
      <xdr:col>46</xdr:col>
      <xdr:colOff>38100</xdr:colOff>
      <xdr:row>42</xdr:row>
      <xdr:rowOff>10978</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8699500" y="711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131615</xdr:rowOff>
    </xdr:from>
    <xdr:to>
      <xdr:col>50</xdr:col>
      <xdr:colOff>114300</xdr:colOff>
      <xdr:row>41</xdr:row>
      <xdr:rowOff>131628</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8750300" y="7161065"/>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80861</xdr:rowOff>
    </xdr:from>
    <xdr:to>
      <xdr:col>41</xdr:col>
      <xdr:colOff>101600</xdr:colOff>
      <xdr:row>42</xdr:row>
      <xdr:rowOff>11011</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7810500" y="71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131628</xdr:rowOff>
    </xdr:from>
    <xdr:to>
      <xdr:col>45</xdr:col>
      <xdr:colOff>177800</xdr:colOff>
      <xdr:row>41</xdr:row>
      <xdr:rowOff>131661</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7861300" y="7161078"/>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80886</xdr:rowOff>
    </xdr:from>
    <xdr:to>
      <xdr:col>36</xdr:col>
      <xdr:colOff>165100</xdr:colOff>
      <xdr:row>42</xdr:row>
      <xdr:rowOff>11036</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6921500" y="71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131661</xdr:rowOff>
    </xdr:from>
    <xdr:to>
      <xdr:col>41</xdr:col>
      <xdr:colOff>50800</xdr:colOff>
      <xdr:row>41</xdr:row>
      <xdr:rowOff>131686</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6972300" y="7161111"/>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a:extLst>
            <a:ext uri="{FF2B5EF4-FFF2-40B4-BE49-F238E27FC236}">
              <a16:creationId xmlns:a16="http://schemas.microsoft.com/office/drawing/2014/main" id="{00000000-0008-0000-0100-00008B000000}"/>
            </a:ext>
          </a:extLst>
        </xdr:cNvPr>
        <xdr:cNvSpPr txBox="1"/>
      </xdr:nvSpPr>
      <xdr:spPr>
        <a:xfrm>
          <a:off x="9359411" y="6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83444</xdr:rowOff>
    </xdr:from>
    <xdr:ext cx="534377" cy="259045"/>
    <xdr:sp macro="" textlink="">
      <xdr:nvSpPr>
        <xdr:cNvPr id="140" name="n_2aveValue【道路】&#10;一人当たり延長">
          <a:extLst>
            <a:ext uri="{FF2B5EF4-FFF2-40B4-BE49-F238E27FC236}">
              <a16:creationId xmlns:a16="http://schemas.microsoft.com/office/drawing/2014/main" id="{00000000-0008-0000-0100-00008C000000}"/>
            </a:ext>
          </a:extLst>
        </xdr:cNvPr>
        <xdr:cNvSpPr txBox="1"/>
      </xdr:nvSpPr>
      <xdr:spPr>
        <a:xfrm>
          <a:off x="8483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72915</xdr:rowOff>
    </xdr:from>
    <xdr:ext cx="534377" cy="259045"/>
    <xdr:sp macro="" textlink="">
      <xdr:nvSpPr>
        <xdr:cNvPr id="141" name="n_3aveValue【道路】&#10;一人当たり延長">
          <a:extLst>
            <a:ext uri="{FF2B5EF4-FFF2-40B4-BE49-F238E27FC236}">
              <a16:creationId xmlns:a16="http://schemas.microsoft.com/office/drawing/2014/main" id="{00000000-0008-0000-0100-00008D000000}"/>
            </a:ext>
          </a:extLst>
        </xdr:cNvPr>
        <xdr:cNvSpPr txBox="1"/>
      </xdr:nvSpPr>
      <xdr:spPr>
        <a:xfrm>
          <a:off x="7594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77809</xdr:rowOff>
    </xdr:from>
    <xdr:ext cx="534377" cy="259045"/>
    <xdr:sp macro="" textlink="">
      <xdr:nvSpPr>
        <xdr:cNvPr id="142" name="n_4aveValue【道路】&#10;一人当たり延長">
          <a:extLst>
            <a:ext uri="{FF2B5EF4-FFF2-40B4-BE49-F238E27FC236}">
              <a16:creationId xmlns:a16="http://schemas.microsoft.com/office/drawing/2014/main" id="{00000000-0008-0000-0100-00008E000000}"/>
            </a:ext>
          </a:extLst>
        </xdr:cNvPr>
        <xdr:cNvSpPr txBox="1"/>
      </xdr:nvSpPr>
      <xdr:spPr>
        <a:xfrm>
          <a:off x="6705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2092</xdr:rowOff>
    </xdr:from>
    <xdr:ext cx="469744" cy="259045"/>
    <xdr:sp macro="" textlink="">
      <xdr:nvSpPr>
        <xdr:cNvPr id="143" name="n_1mainValue【道路】&#10;一人当たり延長">
          <a:extLst>
            <a:ext uri="{FF2B5EF4-FFF2-40B4-BE49-F238E27FC236}">
              <a16:creationId xmlns:a16="http://schemas.microsoft.com/office/drawing/2014/main" id="{00000000-0008-0000-0100-00008F000000}"/>
            </a:ext>
          </a:extLst>
        </xdr:cNvPr>
        <xdr:cNvSpPr txBox="1"/>
      </xdr:nvSpPr>
      <xdr:spPr>
        <a:xfrm>
          <a:off x="9391727" y="720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2105</xdr:rowOff>
    </xdr:from>
    <xdr:ext cx="469744" cy="259045"/>
    <xdr:sp macro="" textlink="">
      <xdr:nvSpPr>
        <xdr:cNvPr id="144" name="n_2mainValue【道路】&#10;一人当たり延長">
          <a:extLst>
            <a:ext uri="{FF2B5EF4-FFF2-40B4-BE49-F238E27FC236}">
              <a16:creationId xmlns:a16="http://schemas.microsoft.com/office/drawing/2014/main" id="{00000000-0008-0000-0100-000090000000}"/>
            </a:ext>
          </a:extLst>
        </xdr:cNvPr>
        <xdr:cNvSpPr txBox="1"/>
      </xdr:nvSpPr>
      <xdr:spPr>
        <a:xfrm>
          <a:off x="8515427" y="720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2138</xdr:rowOff>
    </xdr:from>
    <xdr:ext cx="469744" cy="259045"/>
    <xdr:sp macro="" textlink="">
      <xdr:nvSpPr>
        <xdr:cNvPr id="145" name="n_3mainValue【道路】&#10;一人当たり延長">
          <a:extLst>
            <a:ext uri="{FF2B5EF4-FFF2-40B4-BE49-F238E27FC236}">
              <a16:creationId xmlns:a16="http://schemas.microsoft.com/office/drawing/2014/main" id="{00000000-0008-0000-0100-000091000000}"/>
            </a:ext>
          </a:extLst>
        </xdr:cNvPr>
        <xdr:cNvSpPr txBox="1"/>
      </xdr:nvSpPr>
      <xdr:spPr>
        <a:xfrm>
          <a:off x="7626427" y="720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2163</xdr:rowOff>
    </xdr:from>
    <xdr:ext cx="469744" cy="259045"/>
    <xdr:sp macro="" textlink="">
      <xdr:nvSpPr>
        <xdr:cNvPr id="146" name="n_4mainValue【道路】&#10;一人当たり延長">
          <a:extLst>
            <a:ext uri="{FF2B5EF4-FFF2-40B4-BE49-F238E27FC236}">
              <a16:creationId xmlns:a16="http://schemas.microsoft.com/office/drawing/2014/main" id="{00000000-0008-0000-0100-000092000000}"/>
            </a:ext>
          </a:extLst>
        </xdr:cNvPr>
        <xdr:cNvSpPr txBox="1"/>
      </xdr:nvSpPr>
      <xdr:spPr>
        <a:xfrm>
          <a:off x="6737427" y="720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00000000-0008-0000-0100-0000AB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00000000-0008-0000-0100-0000AD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100-0000AF000000}"/>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135890</xdr:rowOff>
    </xdr:from>
    <xdr:to>
      <xdr:col>24</xdr:col>
      <xdr:colOff>114300</xdr:colOff>
      <xdr:row>59</xdr:row>
      <xdr:rowOff>66040</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45847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158767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100-0000BB000000}"/>
            </a:ext>
          </a:extLst>
        </xdr:cNvPr>
        <xdr:cNvSpPr txBox="1"/>
      </xdr:nvSpPr>
      <xdr:spPr>
        <a:xfrm>
          <a:off x="4673600"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114300</xdr:rowOff>
    </xdr:from>
    <xdr:to>
      <xdr:col>20</xdr:col>
      <xdr:colOff>38100</xdr:colOff>
      <xdr:row>59</xdr:row>
      <xdr:rowOff>44450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37465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165100</xdr:rowOff>
    </xdr:from>
    <xdr:to>
      <xdr:col>24</xdr:col>
      <xdr:colOff>63500</xdr:colOff>
      <xdr:row>59</xdr:row>
      <xdr:rowOff>15240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3797300" y="1010920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92710</xdr:rowOff>
    </xdr:from>
    <xdr:to>
      <xdr:col>15</xdr:col>
      <xdr:colOff>101600</xdr:colOff>
      <xdr:row>59</xdr:row>
      <xdr:rowOff>22860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2857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143510</xdr:rowOff>
    </xdr:from>
    <xdr:to>
      <xdr:col>19</xdr:col>
      <xdr:colOff>177800</xdr:colOff>
      <xdr:row>58</xdr:row>
      <xdr:rowOff>165100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908300" y="1008761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71120</xdr:rowOff>
    </xdr:from>
    <xdr:to>
      <xdr:col>10</xdr:col>
      <xdr:colOff>165100</xdr:colOff>
      <xdr:row>59</xdr:row>
      <xdr:rowOff>1270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968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121920</xdr:rowOff>
    </xdr:from>
    <xdr:to>
      <xdr:col>15</xdr:col>
      <xdr:colOff>50800</xdr:colOff>
      <xdr:row>58</xdr:row>
      <xdr:rowOff>143510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019300" y="1006602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55880</xdr:rowOff>
    </xdr:from>
    <xdr:to>
      <xdr:col>6</xdr:col>
      <xdr:colOff>38100</xdr:colOff>
      <xdr:row>58</xdr:row>
      <xdr:rowOff>157480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079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106680</xdr:rowOff>
    </xdr:from>
    <xdr:to>
      <xdr:col>10</xdr:col>
      <xdr:colOff>114300</xdr:colOff>
      <xdr:row>58</xdr:row>
      <xdr:rowOff>121920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1130300" y="10050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74947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60977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983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39387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981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17797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2557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1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100-0000E4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100-0000E6000000}"/>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100-0000E8000000}"/>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92482</xdr:rowOff>
    </xdr:from>
    <xdr:to>
      <xdr:col>55</xdr:col>
      <xdr:colOff>50800</xdr:colOff>
      <xdr:row>64</xdr:row>
      <xdr:rowOff>22632</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10426700" y="108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9096</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100-0000F4000000}"/>
            </a:ext>
          </a:extLst>
        </xdr:cNvPr>
        <xdr:cNvSpPr txBox="1"/>
      </xdr:nvSpPr>
      <xdr:spPr>
        <a:xfrm>
          <a:off x="10515600" y="1081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94233</xdr:rowOff>
    </xdr:from>
    <xdr:to>
      <xdr:col>50</xdr:col>
      <xdr:colOff>165100</xdr:colOff>
      <xdr:row>64</xdr:row>
      <xdr:rowOff>24383</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9588500" y="1089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143282</xdr:rowOff>
    </xdr:from>
    <xdr:to>
      <xdr:col>55</xdr:col>
      <xdr:colOff>0</xdr:colOff>
      <xdr:row>63</xdr:row>
      <xdr:rowOff>145033</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9639300" y="10944632"/>
          <a:ext cx="8382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95052</xdr:rowOff>
    </xdr:from>
    <xdr:to>
      <xdr:col>46</xdr:col>
      <xdr:colOff>38100</xdr:colOff>
      <xdr:row>64</xdr:row>
      <xdr:rowOff>25202</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8699500" y="108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145033</xdr:rowOff>
    </xdr:from>
    <xdr:to>
      <xdr:col>50</xdr:col>
      <xdr:colOff>114300</xdr:colOff>
      <xdr:row>63</xdr:row>
      <xdr:rowOff>145852</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8750300" y="10946383"/>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96889</xdr:rowOff>
    </xdr:from>
    <xdr:to>
      <xdr:col>41</xdr:col>
      <xdr:colOff>101600</xdr:colOff>
      <xdr:row>64</xdr:row>
      <xdr:rowOff>27039</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7810500" y="1089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145852</xdr:rowOff>
    </xdr:from>
    <xdr:to>
      <xdr:col>45</xdr:col>
      <xdr:colOff>177800</xdr:colOff>
      <xdr:row>63</xdr:row>
      <xdr:rowOff>147689</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7861300" y="10947202"/>
          <a:ext cx="88900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99522</xdr:rowOff>
    </xdr:from>
    <xdr:to>
      <xdr:col>36</xdr:col>
      <xdr:colOff>165100</xdr:colOff>
      <xdr:row>64</xdr:row>
      <xdr:rowOff>29672</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6921500" y="1090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147689</xdr:rowOff>
    </xdr:from>
    <xdr:to>
      <xdr:col>41</xdr:col>
      <xdr:colOff>50800</xdr:colOff>
      <xdr:row>63</xdr:row>
      <xdr:rowOff>150322</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6972300" y="10949039"/>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8405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7516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6627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15510</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27095" y="1098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16329</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50795" y="1098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18166</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61795" y="1099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20799</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099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148952</xdr:rowOff>
    </xdr:from>
    <xdr:to>
      <xdr:col>24</xdr:col>
      <xdr:colOff>114300</xdr:colOff>
      <xdr:row>80</xdr:row>
      <xdr:rowOff>79102</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5847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379</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673600" y="135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109764</xdr:rowOff>
    </xdr:from>
    <xdr:to>
      <xdr:col>20</xdr:col>
      <xdr:colOff>38100</xdr:colOff>
      <xdr:row>80</xdr:row>
      <xdr:rowOff>39914</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746500" y="1365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160564</xdr:rowOff>
    </xdr:from>
    <xdr:to>
      <xdr:col>24</xdr:col>
      <xdr:colOff>63500</xdr:colOff>
      <xdr:row>80</xdr:row>
      <xdr:rowOff>28302</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3797300" y="1370511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67311</xdr:rowOff>
    </xdr:from>
    <xdr:to>
      <xdr:col>15</xdr:col>
      <xdr:colOff>101600</xdr:colOff>
      <xdr:row>79</xdr:row>
      <xdr:rowOff>168911</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857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118111</xdr:rowOff>
    </xdr:from>
    <xdr:to>
      <xdr:col>19</xdr:col>
      <xdr:colOff>177800</xdr:colOff>
      <xdr:row>79</xdr:row>
      <xdr:rowOff>160564</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908300" y="13662661"/>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21589</xdr:rowOff>
    </xdr:from>
    <xdr:to>
      <xdr:col>10</xdr:col>
      <xdr:colOff>165100</xdr:colOff>
      <xdr:row>79</xdr:row>
      <xdr:rowOff>123189</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968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72389</xdr:rowOff>
    </xdr:from>
    <xdr:to>
      <xdr:col>15</xdr:col>
      <xdr:colOff>50800</xdr:colOff>
      <xdr:row>79</xdr:row>
      <xdr:rowOff>118111</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019300" y="13616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145687</xdr:rowOff>
    </xdr:from>
    <xdr:to>
      <xdr:col>6</xdr:col>
      <xdr:colOff>38100</xdr:colOff>
      <xdr:row>79</xdr:row>
      <xdr:rowOff>75837</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079500" y="135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25037</xdr:rowOff>
    </xdr:from>
    <xdr:to>
      <xdr:col>10</xdr:col>
      <xdr:colOff>114300</xdr:colOff>
      <xdr:row>79</xdr:row>
      <xdr:rowOff>72389</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130300" y="13569587"/>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93090</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150240</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56441</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42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13988</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139716</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92364</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29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10515600" y="1440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132415</xdr:rowOff>
    </xdr:from>
    <xdr:to>
      <xdr:col>55</xdr:col>
      <xdr:colOff>50800</xdr:colOff>
      <xdr:row>86</xdr:row>
      <xdr:rowOff>62565</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0426700" y="1470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47342</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10515600" y="1462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132826</xdr:rowOff>
    </xdr:from>
    <xdr:to>
      <xdr:col>50</xdr:col>
      <xdr:colOff>165100</xdr:colOff>
      <xdr:row>86</xdr:row>
      <xdr:rowOff>62976</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588500" y="147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11765</xdr:rowOff>
    </xdr:from>
    <xdr:to>
      <xdr:col>55</xdr:col>
      <xdr:colOff>0</xdr:colOff>
      <xdr:row>86</xdr:row>
      <xdr:rowOff>12176</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9639300" y="14756465"/>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133055</xdr:rowOff>
    </xdr:from>
    <xdr:to>
      <xdr:col>46</xdr:col>
      <xdr:colOff>38100</xdr:colOff>
      <xdr:row>86</xdr:row>
      <xdr:rowOff>63205</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699500" y="14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12176</xdr:rowOff>
    </xdr:from>
    <xdr:to>
      <xdr:col>50</xdr:col>
      <xdr:colOff>114300</xdr:colOff>
      <xdr:row>86</xdr:row>
      <xdr:rowOff>12405</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8750300" y="1475687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133513</xdr:rowOff>
    </xdr:from>
    <xdr:to>
      <xdr:col>41</xdr:col>
      <xdr:colOff>101600</xdr:colOff>
      <xdr:row>86</xdr:row>
      <xdr:rowOff>63663</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810500" y="1470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12405</xdr:rowOff>
    </xdr:from>
    <xdr:to>
      <xdr:col>45</xdr:col>
      <xdr:colOff>177800</xdr:colOff>
      <xdr:row>86</xdr:row>
      <xdr:rowOff>12863</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7861300" y="1475710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133879</xdr:rowOff>
    </xdr:from>
    <xdr:to>
      <xdr:col>36</xdr:col>
      <xdr:colOff>165100</xdr:colOff>
      <xdr:row>86</xdr:row>
      <xdr:rowOff>64029</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921500" y="147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12863</xdr:rowOff>
    </xdr:from>
    <xdr:to>
      <xdr:col>41</xdr:col>
      <xdr:colOff>50800</xdr:colOff>
      <xdr:row>86</xdr:row>
      <xdr:rowOff>13229</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6972300" y="1475756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9391727" y="143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94775</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8515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68623</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7626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80784</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6737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54103</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9391727" y="1479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54332</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8515427" y="1479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54790</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7626427" y="147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55156</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6737427" y="1479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1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100-00009F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100-0000A1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100-0000A3010000}"/>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99060</xdr:rowOff>
    </xdr:from>
    <xdr:to>
      <xdr:col>85</xdr:col>
      <xdr:colOff>177800</xdr:colOff>
      <xdr:row>39</xdr:row>
      <xdr:rowOff>29210</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62687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77487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100-0000AF010000}"/>
            </a:ext>
          </a:extLst>
        </xdr:cNvPr>
        <xdr:cNvSpPr txBox="1"/>
      </xdr:nvSpPr>
      <xdr:spPr>
        <a:xfrm>
          <a:off x="16357600" y="659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38</xdr:row>
      <xdr:rowOff>149860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5481300" y="663702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43180</xdr:rowOff>
    </xdr:from>
    <xdr:to>
      <xdr:col>76</xdr:col>
      <xdr:colOff>165100</xdr:colOff>
      <xdr:row>38</xdr:row>
      <xdr:rowOff>144780</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4541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93980</xdr:rowOff>
    </xdr:from>
    <xdr:to>
      <xdr:col>81</xdr:col>
      <xdr:colOff>50800</xdr:colOff>
      <xdr:row>38</xdr:row>
      <xdr:rowOff>121920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4592300" y="66090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15240</xdr:rowOff>
    </xdr:from>
    <xdr:to>
      <xdr:col>72</xdr:col>
      <xdr:colOff>38100</xdr:colOff>
      <xdr:row>38</xdr:row>
      <xdr:rowOff>116840</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36525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66040</xdr:rowOff>
    </xdr:from>
    <xdr:to>
      <xdr:col>76</xdr:col>
      <xdr:colOff>114300</xdr:colOff>
      <xdr:row>38</xdr:row>
      <xdr:rowOff>93980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3703300" y="65811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158750</xdr:rowOff>
    </xdr:from>
    <xdr:to>
      <xdr:col>67</xdr:col>
      <xdr:colOff>101600</xdr:colOff>
      <xdr:row>38</xdr:row>
      <xdr:rowOff>88900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2763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38100</xdr:rowOff>
    </xdr:from>
    <xdr:to>
      <xdr:col>71</xdr:col>
      <xdr:colOff>177800</xdr:colOff>
      <xdr:row>38</xdr:row>
      <xdr:rowOff>66040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2814300" y="65532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4389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2611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163847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135907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665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107967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662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80027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1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100-0000D6010000}"/>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100-0000D8010000}"/>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100-0000DA010000}"/>
            </a:ext>
          </a:extLst>
        </xdr:cNvPr>
        <xdr:cNvSpPr txBox="1"/>
      </xdr:nvSpPr>
      <xdr:spPr>
        <a:xfrm>
          <a:off x="22199600" y="656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0383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9494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8605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161189</xdr:rowOff>
    </xdr:from>
    <xdr:to>
      <xdr:col>116</xdr:col>
      <xdr:colOff>114300</xdr:colOff>
      <xdr:row>40</xdr:row>
      <xdr:rowOff>91339</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22110700" y="68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139616</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100-0000E6010000}"/>
            </a:ext>
          </a:extLst>
        </xdr:cNvPr>
        <xdr:cNvSpPr txBox="1"/>
      </xdr:nvSpPr>
      <xdr:spPr>
        <a:xfrm>
          <a:off x="22199600"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165760</xdr:rowOff>
    </xdr:from>
    <xdr:to>
      <xdr:col>112</xdr:col>
      <xdr:colOff>38100</xdr:colOff>
      <xdr:row>40</xdr:row>
      <xdr:rowOff>95910</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1272500" y="685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40539</xdr:rowOff>
    </xdr:from>
    <xdr:to>
      <xdr:col>116</xdr:col>
      <xdr:colOff>63500</xdr:colOff>
      <xdr:row>40</xdr:row>
      <xdr:rowOff>45110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21323300" y="6898539"/>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167589</xdr:rowOff>
    </xdr:from>
    <xdr:to>
      <xdr:col>107</xdr:col>
      <xdr:colOff>101600</xdr:colOff>
      <xdr:row>40</xdr:row>
      <xdr:rowOff>97739</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0383500" y="685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45110</xdr:rowOff>
    </xdr:from>
    <xdr:to>
      <xdr:col>111</xdr:col>
      <xdr:colOff>177800</xdr:colOff>
      <xdr:row>40</xdr:row>
      <xdr:rowOff>46939</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20434300" y="690311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712</xdr:rowOff>
    </xdr:from>
    <xdr:to>
      <xdr:col>102</xdr:col>
      <xdr:colOff>165100</xdr:colOff>
      <xdr:row>40</xdr:row>
      <xdr:rowOff>102312</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9494500" y="68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46939</xdr:rowOff>
    </xdr:from>
    <xdr:to>
      <xdr:col>107</xdr:col>
      <xdr:colOff>50800</xdr:colOff>
      <xdr:row>40</xdr:row>
      <xdr:rowOff>51512</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9545300" y="690493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4369</xdr:rowOff>
    </xdr:from>
    <xdr:to>
      <xdr:col>98</xdr:col>
      <xdr:colOff>38100</xdr:colOff>
      <xdr:row>40</xdr:row>
      <xdr:rowOff>105969</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8605500" y="68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51512</xdr:rowOff>
    </xdr:from>
    <xdr:to>
      <xdr:col>102</xdr:col>
      <xdr:colOff>114300</xdr:colOff>
      <xdr:row>40</xdr:row>
      <xdr:rowOff>55169</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8656300" y="690951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21075727" y="64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7281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20199427" y="65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144898</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93104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162272</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8421427" y="65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87037</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1075727" y="694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88866</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0199427" y="694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93439</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9310427" y="69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97096</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8421427" y="695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1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00000000-0008-0000-0100-000010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0000000-0008-0000-0100-000012020000}"/>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100-000014020000}"/>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52070</xdr:rowOff>
    </xdr:from>
    <xdr:to>
      <xdr:col>85</xdr:col>
      <xdr:colOff>177800</xdr:colOff>
      <xdr:row>63</xdr:row>
      <xdr:rowOff>153670</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6268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30497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100-000020020000}"/>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38735</xdr:rowOff>
    </xdr:from>
    <xdr:to>
      <xdr:col>81</xdr:col>
      <xdr:colOff>101600</xdr:colOff>
      <xdr:row>63</xdr:row>
      <xdr:rowOff>140335</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5430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89535</xdr:rowOff>
    </xdr:from>
    <xdr:to>
      <xdr:col>85</xdr:col>
      <xdr:colOff>127000</xdr:colOff>
      <xdr:row>63</xdr:row>
      <xdr:rowOff>102870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5481300" y="1089088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17780</xdr:rowOff>
    </xdr:from>
    <xdr:to>
      <xdr:col>76</xdr:col>
      <xdr:colOff>165100</xdr:colOff>
      <xdr:row>63</xdr:row>
      <xdr:rowOff>119380</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4541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68580</xdr:rowOff>
    </xdr:from>
    <xdr:to>
      <xdr:col>81</xdr:col>
      <xdr:colOff>50800</xdr:colOff>
      <xdr:row>63</xdr:row>
      <xdr:rowOff>89535</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4592300" y="108699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166370</xdr:rowOff>
    </xdr:from>
    <xdr:to>
      <xdr:col>72</xdr:col>
      <xdr:colOff>38100</xdr:colOff>
      <xdr:row>63</xdr:row>
      <xdr:rowOff>96520</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3652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45720</xdr:rowOff>
    </xdr:from>
    <xdr:to>
      <xdr:col>76</xdr:col>
      <xdr:colOff>114300</xdr:colOff>
      <xdr:row>63</xdr:row>
      <xdr:rowOff>68580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3703300" y="10847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154940</xdr:rowOff>
    </xdr:from>
    <xdr:to>
      <xdr:col>67</xdr:col>
      <xdr:colOff>101600</xdr:colOff>
      <xdr:row>63</xdr:row>
      <xdr:rowOff>85090</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276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34290</xdr:rowOff>
    </xdr:from>
    <xdr:to>
      <xdr:col>71</xdr:col>
      <xdr:colOff>177800</xdr:colOff>
      <xdr:row>63</xdr:row>
      <xdr:rowOff>45720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2814300" y="108356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100-000029020000}"/>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100-00002A020000}"/>
            </a:ext>
          </a:extLst>
        </xdr:cNvPr>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100-00002B020000}"/>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100-00002C020000}"/>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131462</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100-00002D020000}"/>
            </a:ext>
          </a:extLst>
        </xdr:cNvPr>
        <xdr:cNvSpPr txBox="1"/>
      </xdr:nvSpPr>
      <xdr:spPr>
        <a:xfrm>
          <a:off x="15266044" y="1093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110507</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100-00002E020000}"/>
            </a:ext>
          </a:extLst>
        </xdr:cNvPr>
        <xdr:cNvSpPr txBox="1"/>
      </xdr:nvSpPr>
      <xdr:spPr>
        <a:xfrm>
          <a:off x="14389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87647</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100-00002F020000}"/>
            </a:ext>
          </a:extLst>
        </xdr:cNvPr>
        <xdr:cNvSpPr txBox="1"/>
      </xdr:nvSpPr>
      <xdr:spPr>
        <a:xfrm>
          <a:off x="13500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76217</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100-000030020000}"/>
            </a:ext>
          </a:extLst>
        </xdr:cNvPr>
        <xdr:cNvSpPr txBox="1"/>
      </xdr:nvSpPr>
      <xdr:spPr>
        <a:xfrm>
          <a:off x="12611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1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100-000049020000}"/>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87" name="【学校施設】&#10;一人当たり面積最大値テキスト">
          <a:extLst>
            <a:ext uri="{FF2B5EF4-FFF2-40B4-BE49-F238E27FC236}">
              <a16:creationId xmlns:a16="http://schemas.microsoft.com/office/drawing/2014/main" id="{00000000-0008-0000-0100-00004B020000}"/>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100-00004D020000}"/>
            </a:ext>
          </a:extLst>
        </xdr:cNvPr>
        <xdr:cNvSpPr txBox="1"/>
      </xdr:nvSpPr>
      <xdr:spPr>
        <a:xfrm>
          <a:off x="22199600" y="1053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88646</xdr:rowOff>
    </xdr:from>
    <xdr:to>
      <xdr:col>116</xdr:col>
      <xdr:colOff>114300</xdr:colOff>
      <xdr:row>63</xdr:row>
      <xdr:rowOff>18796</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21107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67073</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100-000059020000}"/>
            </a:ext>
          </a:extLst>
        </xdr:cNvPr>
        <xdr:cNvSpPr txBox="1"/>
      </xdr:nvSpPr>
      <xdr:spPr>
        <a:xfrm>
          <a:off x="22199600"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93370</xdr:rowOff>
    </xdr:from>
    <xdr:to>
      <xdr:col>112</xdr:col>
      <xdr:colOff>38100</xdr:colOff>
      <xdr:row>63</xdr:row>
      <xdr:rowOff>23520</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21272500" y="1072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139446</xdr:rowOff>
    </xdr:from>
    <xdr:to>
      <xdr:col>116</xdr:col>
      <xdr:colOff>63500</xdr:colOff>
      <xdr:row>62</xdr:row>
      <xdr:rowOff>144170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21323300" y="10769346"/>
          <a:ext cx="8382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95504</xdr:rowOff>
    </xdr:from>
    <xdr:to>
      <xdr:col>107</xdr:col>
      <xdr:colOff>101600</xdr:colOff>
      <xdr:row>63</xdr:row>
      <xdr:rowOff>25654</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20383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144170</xdr:rowOff>
    </xdr:from>
    <xdr:to>
      <xdr:col>111</xdr:col>
      <xdr:colOff>177800</xdr:colOff>
      <xdr:row>62</xdr:row>
      <xdr:rowOff>146304</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20434300" y="10774070"/>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100457</xdr:rowOff>
    </xdr:from>
    <xdr:to>
      <xdr:col>102</xdr:col>
      <xdr:colOff>165100</xdr:colOff>
      <xdr:row>63</xdr:row>
      <xdr:rowOff>30607</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19494500" y="107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146304</xdr:rowOff>
    </xdr:from>
    <xdr:to>
      <xdr:col>107</xdr:col>
      <xdr:colOff>50800</xdr:colOff>
      <xdr:row>62</xdr:row>
      <xdr:rowOff>151257</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19545300" y="1077620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104496</xdr:rowOff>
    </xdr:from>
    <xdr:to>
      <xdr:col>98</xdr:col>
      <xdr:colOff>38100</xdr:colOff>
      <xdr:row>63</xdr:row>
      <xdr:rowOff>34646</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8605500" y="1073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151257</xdr:rowOff>
    </xdr:from>
    <xdr:to>
      <xdr:col>102</xdr:col>
      <xdr:colOff>114300</xdr:colOff>
      <xdr:row>62</xdr:row>
      <xdr:rowOff>155296</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18656300" y="10781157"/>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610" name="n_1aveValue【学校施設】&#10;一人当たり面積">
          <a:extLst>
            <a:ext uri="{FF2B5EF4-FFF2-40B4-BE49-F238E27FC236}">
              <a16:creationId xmlns:a16="http://schemas.microsoft.com/office/drawing/2014/main" id="{00000000-0008-0000-0100-000062020000}"/>
            </a:ext>
          </a:extLst>
        </xdr:cNvPr>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20769</xdr:rowOff>
    </xdr:from>
    <xdr:ext cx="469744" cy="259045"/>
    <xdr:sp macro="" textlink="">
      <xdr:nvSpPr>
        <xdr:cNvPr id="611" name="n_2aveValue【学校施設】&#10;一人当たり面積">
          <a:extLst>
            <a:ext uri="{FF2B5EF4-FFF2-40B4-BE49-F238E27FC236}">
              <a16:creationId xmlns:a16="http://schemas.microsoft.com/office/drawing/2014/main" id="{00000000-0008-0000-0100-000063020000}"/>
            </a:ext>
          </a:extLst>
        </xdr:cNvPr>
        <xdr:cNvSpPr txBox="1"/>
      </xdr:nvSpPr>
      <xdr:spPr>
        <a:xfrm>
          <a:off x="20199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11854</xdr:rowOff>
    </xdr:from>
    <xdr:ext cx="469744" cy="259045"/>
    <xdr:sp macro="" textlink="">
      <xdr:nvSpPr>
        <xdr:cNvPr id="612" name="n_3aveValue【学校施設】&#10;一人当たり面積">
          <a:extLst>
            <a:ext uri="{FF2B5EF4-FFF2-40B4-BE49-F238E27FC236}">
              <a16:creationId xmlns:a16="http://schemas.microsoft.com/office/drawing/2014/main" id="{00000000-0008-0000-0100-000064020000}"/>
            </a:ext>
          </a:extLst>
        </xdr:cNvPr>
        <xdr:cNvSpPr txBox="1"/>
      </xdr:nvSpPr>
      <xdr:spPr>
        <a:xfrm>
          <a:off x="19310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19093</xdr:rowOff>
    </xdr:from>
    <xdr:ext cx="469744" cy="259045"/>
    <xdr:sp macro="" textlink="">
      <xdr:nvSpPr>
        <xdr:cNvPr id="613" name="n_4aveValue【学校施設】&#10;一人当たり面積">
          <a:extLst>
            <a:ext uri="{FF2B5EF4-FFF2-40B4-BE49-F238E27FC236}">
              <a16:creationId xmlns:a16="http://schemas.microsoft.com/office/drawing/2014/main" id="{00000000-0008-0000-0100-000065020000}"/>
            </a:ext>
          </a:extLst>
        </xdr:cNvPr>
        <xdr:cNvSpPr txBox="1"/>
      </xdr:nvSpPr>
      <xdr:spPr>
        <a:xfrm>
          <a:off x="18421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14647</xdr:rowOff>
    </xdr:from>
    <xdr:ext cx="469744" cy="259045"/>
    <xdr:sp macro="" textlink="">
      <xdr:nvSpPr>
        <xdr:cNvPr id="614" name="n_1mainValue【学校施設】&#10;一人当たり面積">
          <a:extLst>
            <a:ext uri="{FF2B5EF4-FFF2-40B4-BE49-F238E27FC236}">
              <a16:creationId xmlns:a16="http://schemas.microsoft.com/office/drawing/2014/main" id="{00000000-0008-0000-0100-000066020000}"/>
            </a:ext>
          </a:extLst>
        </xdr:cNvPr>
        <xdr:cNvSpPr txBox="1"/>
      </xdr:nvSpPr>
      <xdr:spPr>
        <a:xfrm>
          <a:off x="21075727" y="1081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615" name="n_2mainValue【学校施設】&#10;一人当たり面積">
          <a:extLst>
            <a:ext uri="{FF2B5EF4-FFF2-40B4-BE49-F238E27FC236}">
              <a16:creationId xmlns:a16="http://schemas.microsoft.com/office/drawing/2014/main" id="{00000000-0008-0000-0100-000067020000}"/>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21734</xdr:rowOff>
    </xdr:from>
    <xdr:ext cx="469744" cy="259045"/>
    <xdr:sp macro="" textlink="">
      <xdr:nvSpPr>
        <xdr:cNvPr id="616" name="n_3mainValue【学校施設】&#10;一人当たり面積">
          <a:extLst>
            <a:ext uri="{FF2B5EF4-FFF2-40B4-BE49-F238E27FC236}">
              <a16:creationId xmlns:a16="http://schemas.microsoft.com/office/drawing/2014/main" id="{00000000-0008-0000-0100-000068020000}"/>
            </a:ext>
          </a:extLst>
        </xdr:cNvPr>
        <xdr:cNvSpPr txBox="1"/>
      </xdr:nvSpPr>
      <xdr:spPr>
        <a:xfrm>
          <a:off x="19310427" y="108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25773</xdr:rowOff>
    </xdr:from>
    <xdr:ext cx="469744" cy="259045"/>
    <xdr:sp macro="" textlink="">
      <xdr:nvSpPr>
        <xdr:cNvPr id="617" name="n_4mainValue【学校施設】&#10;一人当たり面積">
          <a:extLst>
            <a:ext uri="{FF2B5EF4-FFF2-40B4-BE49-F238E27FC236}">
              <a16:creationId xmlns:a16="http://schemas.microsoft.com/office/drawing/2014/main" id="{00000000-0008-0000-0100-000069020000}"/>
            </a:ext>
          </a:extLst>
        </xdr:cNvPr>
        <xdr:cNvSpPr txBox="1"/>
      </xdr:nvSpPr>
      <xdr:spPr>
        <a:xfrm>
          <a:off x="18421427" y="1082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類似団体と比較して特に有形固定資産減価償却率が高くなっている施設は、認定こども園・幼稚園・保育所、学校施設である。学校施設については、耐用年数</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年に近づいており、今後、大規模な改修を行う場合の費用の確保が課題となっている。</a:t>
          </a:r>
        </a:p>
        <a:p>
          <a:r>
            <a:rPr kumimoji="1" lang="ja-JP" altLang="en-US" sz="1300">
              <a:latin typeface="ＭＳ Ｐゴシック" panose="020B0600070205080204" pitchFamily="50" charset="-128"/>
              <a:ea typeface="ＭＳ Ｐゴシック" panose="020B0600070205080204" pitchFamily="50" charset="-128"/>
            </a:rPr>
            <a:t>　本村には小学校２校、中学校２校が整備されているが、人口減少及び少子化の影響により、児童・生徒数の減少が課題となっており、学校教育の充実を推進する観点からも統廃合を含めた学校施設の在り方について検討を重ねた結果、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年の開校を目指した幼小中一貫校設立が決定されている。建設経費については、物価高騰の影響で建設費の増額が見込まれるため、財源の確実な確保や施設内設備等の慎重な精査が必要である。</a:t>
          </a:r>
        </a:p>
        <a:p>
          <a:r>
            <a:rPr kumimoji="1" lang="ja-JP" altLang="en-US" sz="1300">
              <a:latin typeface="ＭＳ Ｐゴシック" panose="020B0600070205080204" pitchFamily="50" charset="-128"/>
              <a:ea typeface="ＭＳ Ｐゴシック" panose="020B0600070205080204" pitchFamily="50" charset="-128"/>
            </a:rPr>
            <a:t>　公営住宅については、人口減少に対応するため、近年、若年ファミリー層向けの住宅を整備し、移住定住の促進を図ってきたが、今後については、住宅の耐用年数と維持管理に係る経費等を基に受益者負担を算出し賃料を見直すなど、長期的な視点をもって費用対効果を検証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2,812
2,759
71.24
2,699,791
2,570,618
99,115
1,826,980
1,080,711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2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167640</xdr:rowOff>
    </xdr:from>
    <xdr:to>
      <xdr:col>24</xdr:col>
      <xdr:colOff>62865</xdr:colOff>
      <xdr:row>42</xdr:row>
      <xdr:rowOff>37338</xdr:rowOff>
    </xdr:to>
    <xdr:cxnSp macro="">
      <xdr:nvCxnSpPr>
        <xdr:cNvPr id="55" name="直線コネクタ 54">
          <a:extLst>
            <a:ext uri="{FF2B5EF4-FFF2-40B4-BE49-F238E27FC236}">
              <a16:creationId xmlns:a16="http://schemas.microsoft.com/office/drawing/2014/main" id="{00000000-0008-0000-0200-000037000000}"/>
            </a:ext>
          </a:extLst>
        </xdr:cNvPr>
        <xdr:cNvCxnSpPr/>
      </xdr:nvCxnSpPr>
      <xdr:spPr>
        <a:xfrm flipV="1">
          <a:off x="4634865" y="5654040"/>
          <a:ext cx="0" cy="1584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200-000038000000}"/>
            </a:ext>
          </a:extLst>
        </xdr:cNvPr>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114317</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200-00003A000000}"/>
            </a:ext>
          </a:extLst>
        </xdr:cNvPr>
        <xdr:cNvSpPr txBox="1"/>
      </xdr:nvSpPr>
      <xdr:spPr>
        <a:xfrm>
          <a:off x="4673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167640</xdr:rowOff>
    </xdr:from>
    <xdr:to>
      <xdr:col>24</xdr:col>
      <xdr:colOff>152400</xdr:colOff>
      <xdr:row>32</xdr:row>
      <xdr:rowOff>167640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24401</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200-00003C000000}"/>
            </a:ext>
          </a:extLst>
        </xdr:cNvPr>
        <xdr:cNvSpPr txBox="1"/>
      </xdr:nvSpPr>
      <xdr:spPr>
        <a:xfrm>
          <a:off x="4673600" y="636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45974</xdr:rowOff>
    </xdr:from>
    <xdr:to>
      <xdr:col>24</xdr:col>
      <xdr:colOff>114300</xdr:colOff>
      <xdr:row>37</xdr:row>
      <xdr:rowOff>147574</xdr:rowOff>
    </xdr:to>
    <xdr:sp macro="" textlink="">
      <xdr:nvSpPr>
        <xdr:cNvPr id="61" name="フローチャート: 判断 60">
          <a:extLst>
            <a:ext uri="{FF2B5EF4-FFF2-40B4-BE49-F238E27FC236}">
              <a16:creationId xmlns:a16="http://schemas.microsoft.com/office/drawing/2014/main" id="{00000000-0008-0000-0200-00003D000000}"/>
            </a:ext>
          </a:extLst>
        </xdr:cNvPr>
        <xdr:cNvSpPr/>
      </xdr:nvSpPr>
      <xdr:spPr>
        <a:xfrm>
          <a:off x="4584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77978</xdr:rowOff>
    </xdr:from>
    <xdr:to>
      <xdr:col>15</xdr:col>
      <xdr:colOff>101600</xdr:colOff>
      <xdr:row>36</xdr:row>
      <xdr:rowOff>8128</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2857500" y="60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87122</xdr:rowOff>
    </xdr:from>
    <xdr:to>
      <xdr:col>10</xdr:col>
      <xdr:colOff>165100</xdr:colOff>
      <xdr:row>35</xdr:row>
      <xdr:rowOff>17272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1968500" y="591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33</xdr:row>
      <xdr:rowOff>128270</xdr:rowOff>
    </xdr:from>
    <xdr:to>
      <xdr:col>6</xdr:col>
      <xdr:colOff>38100</xdr:colOff>
      <xdr:row>34</xdr:row>
      <xdr:rowOff>58420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1079500" y="578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36830</xdr:rowOff>
    </xdr:from>
    <xdr:to>
      <xdr:col>24</xdr:col>
      <xdr:colOff>114300</xdr:colOff>
      <xdr:row>36</xdr:row>
      <xdr:rowOff>138430</xdr:rowOff>
    </xdr:to>
    <xdr:sp macro="" textlink="">
      <xdr:nvSpPr>
        <xdr:cNvPr id="71" name="楕円 70">
          <a:extLst>
            <a:ext uri="{FF2B5EF4-FFF2-40B4-BE49-F238E27FC236}">
              <a16:creationId xmlns:a16="http://schemas.microsoft.com/office/drawing/2014/main" id="{00000000-0008-0000-0200-000047000000}"/>
            </a:ext>
          </a:extLst>
        </xdr:cNvPr>
        <xdr:cNvSpPr/>
      </xdr:nvSpPr>
      <xdr:spPr>
        <a:xfrm>
          <a:off x="4584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59707</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200-000048000000}"/>
            </a:ext>
          </a:extLst>
        </xdr:cNvPr>
        <xdr:cNvSpPr txBox="1"/>
      </xdr:nvSpPr>
      <xdr:spPr>
        <a:xfrm>
          <a:off x="4673600"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146558</xdr:rowOff>
    </xdr:from>
    <xdr:to>
      <xdr:col>20</xdr:col>
      <xdr:colOff>38100</xdr:colOff>
      <xdr:row>36</xdr:row>
      <xdr:rowOff>76708</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3746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25908</xdr:rowOff>
    </xdr:from>
    <xdr:to>
      <xdr:col>24</xdr:col>
      <xdr:colOff>63500</xdr:colOff>
      <xdr:row>36</xdr:row>
      <xdr:rowOff>87630</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3797300" y="619810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84836</xdr:rowOff>
    </xdr:from>
    <xdr:to>
      <xdr:col>15</xdr:col>
      <xdr:colOff>101600</xdr:colOff>
      <xdr:row>36</xdr:row>
      <xdr:rowOff>14986</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2857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135636</xdr:rowOff>
    </xdr:from>
    <xdr:to>
      <xdr:col>19</xdr:col>
      <xdr:colOff>177800</xdr:colOff>
      <xdr:row>36</xdr:row>
      <xdr:rowOff>25908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2908300" y="613638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23114</xdr:rowOff>
    </xdr:from>
    <xdr:to>
      <xdr:col>10</xdr:col>
      <xdr:colOff>165100</xdr:colOff>
      <xdr:row>35</xdr:row>
      <xdr:rowOff>124714</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1968500" y="60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73914</xdr:rowOff>
    </xdr:from>
    <xdr:to>
      <xdr:col>15</xdr:col>
      <xdr:colOff>50800</xdr:colOff>
      <xdr:row>35</xdr:row>
      <xdr:rowOff>135636</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019300" y="607466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132842</xdr:rowOff>
    </xdr:from>
    <xdr:to>
      <xdr:col>6</xdr:col>
      <xdr:colOff>38100</xdr:colOff>
      <xdr:row>35</xdr:row>
      <xdr:rowOff>62992</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079500" y="59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12192</xdr:rowOff>
    </xdr:from>
    <xdr:to>
      <xdr:col>10</xdr:col>
      <xdr:colOff>114300</xdr:colOff>
      <xdr:row>35</xdr:row>
      <xdr:rowOff>73914</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1130300" y="601294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200-000051000000}"/>
            </a:ext>
          </a:extLst>
        </xdr:cNvPr>
        <xdr:cNvSpPr txBox="1"/>
      </xdr:nvSpPr>
      <xdr:spPr>
        <a:xfrm>
          <a:off x="35820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24655</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200-000052000000}"/>
            </a:ext>
          </a:extLst>
        </xdr:cNvPr>
        <xdr:cNvSpPr txBox="1"/>
      </xdr:nvSpPr>
      <xdr:spPr>
        <a:xfrm>
          <a:off x="27057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33799</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200-000053000000}"/>
            </a:ext>
          </a:extLst>
        </xdr:cNvPr>
        <xdr:cNvSpPr txBox="1"/>
      </xdr:nvSpPr>
      <xdr:spPr>
        <a:xfrm>
          <a:off x="1816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74947</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200-000054000000}"/>
            </a:ext>
          </a:extLst>
        </xdr:cNvPr>
        <xdr:cNvSpPr txBox="1"/>
      </xdr:nvSpPr>
      <xdr:spPr>
        <a:xfrm>
          <a:off x="927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93235</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200-000055000000}"/>
            </a:ext>
          </a:extLst>
        </xdr:cNvPr>
        <xdr:cNvSpPr txBox="1"/>
      </xdr:nvSpPr>
      <xdr:spPr>
        <a:xfrm>
          <a:off x="35820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6113</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200-000056000000}"/>
            </a:ext>
          </a:extLst>
        </xdr:cNvPr>
        <xdr:cNvSpPr txBox="1"/>
      </xdr:nvSpPr>
      <xdr:spPr>
        <a:xfrm>
          <a:off x="2705744" y="617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115841</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200-000057000000}"/>
            </a:ext>
          </a:extLst>
        </xdr:cNvPr>
        <xdr:cNvSpPr txBox="1"/>
      </xdr:nvSpPr>
      <xdr:spPr>
        <a:xfrm>
          <a:off x="1816744" y="61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54119</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200-000058000000}"/>
            </a:ext>
          </a:extLst>
        </xdr:cNvPr>
        <xdr:cNvSpPr txBox="1"/>
      </xdr:nvSpPr>
      <xdr:spPr>
        <a:xfrm>
          <a:off x="927744"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2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121920</xdr:rowOff>
    </xdr:from>
    <xdr:to>
      <xdr:col>54</xdr:col>
      <xdr:colOff>189865</xdr:colOff>
      <xdr:row>41</xdr:row>
      <xdr:rowOff>57150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flipV="1">
          <a:off x="10476865" y="577977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60977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200-000071000000}"/>
            </a:ext>
          </a:extLst>
        </xdr:cNvPr>
        <xdr:cNvSpPr txBox="1"/>
      </xdr:nvSpPr>
      <xdr:spPr>
        <a:xfrm>
          <a:off x="105156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57150</xdr:rowOff>
    </xdr:from>
    <xdr:to>
      <xdr:col>55</xdr:col>
      <xdr:colOff>88900</xdr:colOff>
      <xdr:row>41</xdr:row>
      <xdr:rowOff>57150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68597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200-000073000000}"/>
            </a:ext>
          </a:extLst>
        </xdr:cNvPr>
        <xdr:cNvSpPr txBox="1"/>
      </xdr:nvSpPr>
      <xdr:spPr>
        <a:xfrm>
          <a:off x="10515600"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121920</xdr:rowOff>
    </xdr:from>
    <xdr:to>
      <xdr:col>55</xdr:col>
      <xdr:colOff>88900</xdr:colOff>
      <xdr:row>33</xdr:row>
      <xdr:rowOff>121920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101617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200-000075000000}"/>
            </a:ext>
          </a:extLst>
        </xdr:cNvPr>
        <xdr:cNvSpPr txBox="1"/>
      </xdr:nvSpPr>
      <xdr:spPr>
        <a:xfrm>
          <a:off x="10515600" y="6273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10426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113030</xdr:rowOff>
    </xdr:from>
    <xdr:to>
      <xdr:col>50</xdr:col>
      <xdr:colOff>165100</xdr:colOff>
      <xdr:row>38</xdr:row>
      <xdr:rowOff>43180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958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8699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86360</xdr:rowOff>
    </xdr:from>
    <xdr:to>
      <xdr:col>41</xdr:col>
      <xdr:colOff>101600</xdr:colOff>
      <xdr:row>39</xdr:row>
      <xdr:rowOff>16510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7810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90170</xdr:rowOff>
    </xdr:from>
    <xdr:to>
      <xdr:col>36</xdr:col>
      <xdr:colOff>165100</xdr:colOff>
      <xdr:row>39</xdr:row>
      <xdr:rowOff>20320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6921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147320</xdr:rowOff>
    </xdr:from>
    <xdr:to>
      <xdr:col>55</xdr:col>
      <xdr:colOff>50800</xdr:colOff>
      <xdr:row>39</xdr:row>
      <xdr:rowOff>77470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10426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125747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200-000081000000}"/>
            </a:ext>
          </a:extLst>
        </xdr:cNvPr>
        <xdr:cNvSpPr txBox="1"/>
      </xdr:nvSpPr>
      <xdr:spPr>
        <a:xfrm>
          <a:off x="10515600" y="66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154940</xdr:rowOff>
    </xdr:from>
    <xdr:to>
      <xdr:col>50</xdr:col>
      <xdr:colOff>165100</xdr:colOff>
      <xdr:row>39</xdr:row>
      <xdr:rowOff>85090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588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26670</xdr:rowOff>
    </xdr:from>
    <xdr:to>
      <xdr:col>55</xdr:col>
      <xdr:colOff>0</xdr:colOff>
      <xdr:row>39</xdr:row>
      <xdr:rowOff>34290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9639300" y="67132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158750</xdr:rowOff>
    </xdr:from>
    <xdr:to>
      <xdr:col>46</xdr:col>
      <xdr:colOff>38100</xdr:colOff>
      <xdr:row>39</xdr:row>
      <xdr:rowOff>88900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699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34290</xdr:rowOff>
    </xdr:from>
    <xdr:to>
      <xdr:col>50</xdr:col>
      <xdr:colOff>114300</xdr:colOff>
      <xdr:row>39</xdr:row>
      <xdr:rowOff>38100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8750300" y="6720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170180</xdr:rowOff>
    </xdr:from>
    <xdr:to>
      <xdr:col>41</xdr:col>
      <xdr:colOff>101600</xdr:colOff>
      <xdr:row>39</xdr:row>
      <xdr:rowOff>100330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7810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38100</xdr:rowOff>
    </xdr:from>
    <xdr:to>
      <xdr:col>45</xdr:col>
      <xdr:colOff>177800</xdr:colOff>
      <xdr:row>39</xdr:row>
      <xdr:rowOff>49530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flipV="1">
          <a:off x="7861300" y="6724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6350</xdr:rowOff>
    </xdr:from>
    <xdr:to>
      <xdr:col>36</xdr:col>
      <xdr:colOff>165100</xdr:colOff>
      <xdr:row>39</xdr:row>
      <xdr:rowOff>107950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6921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49530</xdr:rowOff>
    </xdr:from>
    <xdr:to>
      <xdr:col>41</xdr:col>
      <xdr:colOff>50800</xdr:colOff>
      <xdr:row>39</xdr:row>
      <xdr:rowOff>57150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flipV="1">
          <a:off x="6972300" y="673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59707</xdr:rowOff>
    </xdr:from>
    <xdr:ext cx="469744" cy="259045"/>
    <xdr:sp macro="" textlink="">
      <xdr:nvSpPr>
        <xdr:cNvPr id="138" name="n_1aveValue【図書館】&#10;一人当たり面積">
          <a:extLst>
            <a:ext uri="{FF2B5EF4-FFF2-40B4-BE49-F238E27FC236}">
              <a16:creationId xmlns:a16="http://schemas.microsoft.com/office/drawing/2014/main" id="{00000000-0008-0000-0200-00008A000000}"/>
            </a:ext>
          </a:extLst>
        </xdr:cNvPr>
        <xdr:cNvSpPr txBox="1"/>
      </xdr:nvSpPr>
      <xdr:spPr>
        <a:xfrm>
          <a:off x="93917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86377</xdr:rowOff>
    </xdr:from>
    <xdr:ext cx="469744" cy="259045"/>
    <xdr:sp macro="" textlink="">
      <xdr:nvSpPr>
        <xdr:cNvPr id="139" name="n_2aveValue【図書館】&#10;一人当たり面積">
          <a:extLst>
            <a:ext uri="{FF2B5EF4-FFF2-40B4-BE49-F238E27FC236}">
              <a16:creationId xmlns:a16="http://schemas.microsoft.com/office/drawing/2014/main" id="{00000000-0008-0000-0200-00008B000000}"/>
            </a:ext>
          </a:extLst>
        </xdr:cNvPr>
        <xdr:cNvSpPr txBox="1"/>
      </xdr:nvSpPr>
      <xdr:spPr>
        <a:xfrm>
          <a:off x="8515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33037</xdr:rowOff>
    </xdr:from>
    <xdr:ext cx="469744" cy="259045"/>
    <xdr:sp macro="" textlink="">
      <xdr:nvSpPr>
        <xdr:cNvPr id="140" name="n_3aveValue【図書館】&#10;一人当たり面積">
          <a:extLst>
            <a:ext uri="{FF2B5EF4-FFF2-40B4-BE49-F238E27FC236}">
              <a16:creationId xmlns:a16="http://schemas.microsoft.com/office/drawing/2014/main" id="{00000000-0008-0000-0200-00008C000000}"/>
            </a:ext>
          </a:extLst>
        </xdr:cNvPr>
        <xdr:cNvSpPr txBox="1"/>
      </xdr:nvSpPr>
      <xdr:spPr>
        <a:xfrm>
          <a:off x="7626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36847</xdr:rowOff>
    </xdr:from>
    <xdr:ext cx="469744" cy="259045"/>
    <xdr:sp macro="" textlink="">
      <xdr:nvSpPr>
        <xdr:cNvPr id="141" name="n_4aveValue【図書館】&#10;一人当たり面積">
          <a:extLst>
            <a:ext uri="{FF2B5EF4-FFF2-40B4-BE49-F238E27FC236}">
              <a16:creationId xmlns:a16="http://schemas.microsoft.com/office/drawing/2014/main" id="{00000000-0008-0000-0200-00008D000000}"/>
            </a:ext>
          </a:extLst>
        </xdr:cNvPr>
        <xdr:cNvSpPr txBox="1"/>
      </xdr:nvSpPr>
      <xdr:spPr>
        <a:xfrm>
          <a:off x="6737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76217</xdr:rowOff>
    </xdr:from>
    <xdr:ext cx="469744" cy="259045"/>
    <xdr:sp macro="" textlink="">
      <xdr:nvSpPr>
        <xdr:cNvPr id="142" name="n_1mainValue【図書館】&#10;一人当たり面積">
          <a:extLst>
            <a:ext uri="{FF2B5EF4-FFF2-40B4-BE49-F238E27FC236}">
              <a16:creationId xmlns:a16="http://schemas.microsoft.com/office/drawing/2014/main" id="{00000000-0008-0000-0200-00008E000000}"/>
            </a:ext>
          </a:extLst>
        </xdr:cNvPr>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80027</xdr:rowOff>
    </xdr:from>
    <xdr:ext cx="469744" cy="259045"/>
    <xdr:sp macro="" textlink="">
      <xdr:nvSpPr>
        <xdr:cNvPr id="143" name="n_2mainValue【図書館】&#10;一人当たり面積">
          <a:extLst>
            <a:ext uri="{FF2B5EF4-FFF2-40B4-BE49-F238E27FC236}">
              <a16:creationId xmlns:a16="http://schemas.microsoft.com/office/drawing/2014/main" id="{00000000-0008-0000-0200-00008F000000}"/>
            </a:ext>
          </a:extLst>
        </xdr:cNvPr>
        <xdr:cNvSpPr txBox="1"/>
      </xdr:nvSpPr>
      <xdr:spPr>
        <a:xfrm>
          <a:off x="85154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91457</xdr:rowOff>
    </xdr:from>
    <xdr:ext cx="469744" cy="259045"/>
    <xdr:sp macro="" textlink="">
      <xdr:nvSpPr>
        <xdr:cNvPr id="144" name="n_3mainValue【図書館】&#10;一人当たり面積">
          <a:extLst>
            <a:ext uri="{FF2B5EF4-FFF2-40B4-BE49-F238E27FC236}">
              <a16:creationId xmlns:a16="http://schemas.microsoft.com/office/drawing/2014/main" id="{00000000-0008-0000-0200-000090000000}"/>
            </a:ext>
          </a:extLst>
        </xdr:cNvPr>
        <xdr:cNvSpPr txBox="1"/>
      </xdr:nvSpPr>
      <xdr:spPr>
        <a:xfrm>
          <a:off x="7626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5" name="n_4mainValue【図書館】&#10;一人当たり面積">
          <a:extLst>
            <a:ext uri="{FF2B5EF4-FFF2-40B4-BE49-F238E27FC236}">
              <a16:creationId xmlns:a16="http://schemas.microsoft.com/office/drawing/2014/main" id="{00000000-0008-0000-0200-000091000000}"/>
            </a:ext>
          </a:extLst>
        </xdr:cNvPr>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1" name="【市民会館】&#10;有形固定資産減価償却率グラフ枠">
          <a:extLst>
            <a:ext uri="{FF2B5EF4-FFF2-40B4-BE49-F238E27FC236}">
              <a16:creationId xmlns:a16="http://schemas.microsoft.com/office/drawing/2014/main" id="{00000000-0008-0000-0200-0000C9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03" name="【市民会館】&#10;有形固定資産減価償却率最小値テキスト">
          <a:extLst>
            <a:ext uri="{FF2B5EF4-FFF2-40B4-BE49-F238E27FC236}">
              <a16:creationId xmlns:a16="http://schemas.microsoft.com/office/drawing/2014/main" id="{00000000-0008-0000-0200-0000CB00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205" name="【市民会館】&#10;有形固定資産減価償却率最大値テキスト">
          <a:extLst>
            <a:ext uri="{FF2B5EF4-FFF2-40B4-BE49-F238E27FC236}">
              <a16:creationId xmlns:a16="http://schemas.microsoft.com/office/drawing/2014/main" id="{00000000-0008-0000-0200-0000CD000000}"/>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207" name="【市民会館】&#10;有形固定資産減価償却率平均値テキスト">
          <a:extLst>
            <a:ext uri="{FF2B5EF4-FFF2-40B4-BE49-F238E27FC236}">
              <a16:creationId xmlns:a16="http://schemas.microsoft.com/office/drawing/2014/main" id="{00000000-0008-0000-0200-0000CF000000}"/>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208" name="フローチャート: 判断 207">
          <a:extLst>
            <a:ext uri="{FF2B5EF4-FFF2-40B4-BE49-F238E27FC236}">
              <a16:creationId xmlns:a16="http://schemas.microsoft.com/office/drawing/2014/main" id="{00000000-0008-0000-0200-0000D0000000}"/>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209" name="フローチャート: 判断 208">
          <a:extLst>
            <a:ext uri="{FF2B5EF4-FFF2-40B4-BE49-F238E27FC236}">
              <a16:creationId xmlns:a16="http://schemas.microsoft.com/office/drawing/2014/main" id="{00000000-0008-0000-0200-0000D1000000}"/>
            </a:ext>
          </a:extLst>
        </xdr:cNvPr>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210" name="フローチャート: 判断 209">
          <a:extLst>
            <a:ext uri="{FF2B5EF4-FFF2-40B4-BE49-F238E27FC236}">
              <a16:creationId xmlns:a16="http://schemas.microsoft.com/office/drawing/2014/main" id="{00000000-0008-0000-0200-0000D2000000}"/>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69214</xdr:rowOff>
    </xdr:from>
    <xdr:to>
      <xdr:col>10</xdr:col>
      <xdr:colOff>165100</xdr:colOff>
      <xdr:row>103</xdr:row>
      <xdr:rowOff>170814</xdr:rowOff>
    </xdr:to>
    <xdr:sp macro="" textlink="">
      <xdr:nvSpPr>
        <xdr:cNvPr id="211" name="フローチャート: 判断 210">
          <a:extLst>
            <a:ext uri="{FF2B5EF4-FFF2-40B4-BE49-F238E27FC236}">
              <a16:creationId xmlns:a16="http://schemas.microsoft.com/office/drawing/2014/main" id="{00000000-0008-0000-0200-0000D3000000}"/>
            </a:ext>
          </a:extLst>
        </xdr:cNvPr>
        <xdr:cNvSpPr/>
      </xdr:nvSpPr>
      <xdr:spPr>
        <a:xfrm>
          <a:off x="1968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212" name="フローチャート: 判断 211">
          <a:extLst>
            <a:ext uri="{FF2B5EF4-FFF2-40B4-BE49-F238E27FC236}">
              <a16:creationId xmlns:a16="http://schemas.microsoft.com/office/drawing/2014/main" id="{00000000-0008-0000-0200-0000D4000000}"/>
            </a:ext>
          </a:extLst>
        </xdr:cNvPr>
        <xdr:cNvSpPr/>
      </xdr:nvSpPr>
      <xdr:spPr>
        <a:xfrm>
          <a:off x="1079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2539</xdr:rowOff>
    </xdr:from>
    <xdr:to>
      <xdr:col>24</xdr:col>
      <xdr:colOff>114300</xdr:colOff>
      <xdr:row>108</xdr:row>
      <xdr:rowOff>104139</xdr:rowOff>
    </xdr:to>
    <xdr:sp macro="" textlink="">
      <xdr:nvSpPr>
        <xdr:cNvPr id="218" name="楕円 217">
          <a:extLst>
            <a:ext uri="{FF2B5EF4-FFF2-40B4-BE49-F238E27FC236}">
              <a16:creationId xmlns:a16="http://schemas.microsoft.com/office/drawing/2014/main" id="{00000000-0008-0000-0200-0000DA000000}"/>
            </a:ext>
          </a:extLst>
        </xdr:cNvPr>
        <xdr:cNvSpPr/>
      </xdr:nvSpPr>
      <xdr:spPr>
        <a:xfrm>
          <a:off x="4584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88916</xdr:rowOff>
    </xdr:from>
    <xdr:ext cx="405111" cy="259045"/>
    <xdr:sp macro="" textlink="">
      <xdr:nvSpPr>
        <xdr:cNvPr id="219" name="【市民会館】&#10;有形固定資産減価償却率該当値テキスト">
          <a:extLst>
            <a:ext uri="{FF2B5EF4-FFF2-40B4-BE49-F238E27FC236}">
              <a16:creationId xmlns:a16="http://schemas.microsoft.com/office/drawing/2014/main" id="{00000000-0008-0000-0200-0000DB000000}"/>
            </a:ext>
          </a:extLst>
        </xdr:cNvPr>
        <xdr:cNvSpPr txBox="1"/>
      </xdr:nvSpPr>
      <xdr:spPr>
        <a:xfrm>
          <a:off x="4673600" y="1843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166370</xdr:rowOff>
    </xdr:from>
    <xdr:to>
      <xdr:col>20</xdr:col>
      <xdr:colOff>38100</xdr:colOff>
      <xdr:row>108</xdr:row>
      <xdr:rowOff>96520</xdr:rowOff>
    </xdr:to>
    <xdr:sp macro="" textlink="">
      <xdr:nvSpPr>
        <xdr:cNvPr id="220" name="楕円 219">
          <a:extLst>
            <a:ext uri="{FF2B5EF4-FFF2-40B4-BE49-F238E27FC236}">
              <a16:creationId xmlns:a16="http://schemas.microsoft.com/office/drawing/2014/main" id="{00000000-0008-0000-0200-0000DC000000}"/>
            </a:ext>
          </a:extLst>
        </xdr:cNvPr>
        <xdr:cNvSpPr/>
      </xdr:nvSpPr>
      <xdr:spPr>
        <a:xfrm>
          <a:off x="3746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45720</xdr:rowOff>
    </xdr:from>
    <xdr:to>
      <xdr:col>24</xdr:col>
      <xdr:colOff>63500</xdr:colOff>
      <xdr:row>108</xdr:row>
      <xdr:rowOff>53339</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3797300" y="185623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160655</xdr:rowOff>
    </xdr:from>
    <xdr:to>
      <xdr:col>15</xdr:col>
      <xdr:colOff>101600</xdr:colOff>
      <xdr:row>108</xdr:row>
      <xdr:rowOff>90805</xdr:rowOff>
    </xdr:to>
    <xdr:sp macro="" textlink="">
      <xdr:nvSpPr>
        <xdr:cNvPr id="222" name="楕円 221">
          <a:extLst>
            <a:ext uri="{FF2B5EF4-FFF2-40B4-BE49-F238E27FC236}">
              <a16:creationId xmlns:a16="http://schemas.microsoft.com/office/drawing/2014/main" id="{00000000-0008-0000-0200-0000DE000000}"/>
            </a:ext>
          </a:extLst>
        </xdr:cNvPr>
        <xdr:cNvSpPr/>
      </xdr:nvSpPr>
      <xdr:spPr>
        <a:xfrm>
          <a:off x="2857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40005</xdr:rowOff>
    </xdr:from>
    <xdr:to>
      <xdr:col>19</xdr:col>
      <xdr:colOff>177800</xdr:colOff>
      <xdr:row>108</xdr:row>
      <xdr:rowOff>45720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2908300" y="18556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154939</xdr:rowOff>
    </xdr:from>
    <xdr:to>
      <xdr:col>10</xdr:col>
      <xdr:colOff>165100</xdr:colOff>
      <xdr:row>108</xdr:row>
      <xdr:rowOff>85089</xdr:rowOff>
    </xdr:to>
    <xdr:sp macro="" textlink="">
      <xdr:nvSpPr>
        <xdr:cNvPr id="224" name="楕円 223">
          <a:extLst>
            <a:ext uri="{FF2B5EF4-FFF2-40B4-BE49-F238E27FC236}">
              <a16:creationId xmlns:a16="http://schemas.microsoft.com/office/drawing/2014/main" id="{00000000-0008-0000-0200-0000E0000000}"/>
            </a:ext>
          </a:extLst>
        </xdr:cNvPr>
        <xdr:cNvSpPr/>
      </xdr:nvSpPr>
      <xdr:spPr>
        <a:xfrm>
          <a:off x="1968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34289</xdr:rowOff>
    </xdr:from>
    <xdr:to>
      <xdr:col>15</xdr:col>
      <xdr:colOff>50800</xdr:colOff>
      <xdr:row>108</xdr:row>
      <xdr:rowOff>40005</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2019300" y="185508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149225</xdr:rowOff>
    </xdr:from>
    <xdr:to>
      <xdr:col>6</xdr:col>
      <xdr:colOff>38100</xdr:colOff>
      <xdr:row>108</xdr:row>
      <xdr:rowOff>79375</xdr:rowOff>
    </xdr:to>
    <xdr:sp macro="" textlink="">
      <xdr:nvSpPr>
        <xdr:cNvPr id="226" name="楕円 225">
          <a:extLst>
            <a:ext uri="{FF2B5EF4-FFF2-40B4-BE49-F238E27FC236}">
              <a16:creationId xmlns:a16="http://schemas.microsoft.com/office/drawing/2014/main" id="{00000000-0008-0000-0200-0000E2000000}"/>
            </a:ext>
          </a:extLst>
        </xdr:cNvPr>
        <xdr:cNvSpPr/>
      </xdr:nvSpPr>
      <xdr:spPr>
        <a:xfrm>
          <a:off x="10795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28575</xdr:rowOff>
    </xdr:from>
    <xdr:to>
      <xdr:col>10</xdr:col>
      <xdr:colOff>114300</xdr:colOff>
      <xdr:row>108</xdr:row>
      <xdr:rowOff>34289</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130300" y="185451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114952</xdr:rowOff>
    </xdr:from>
    <xdr:ext cx="405111" cy="259045"/>
    <xdr:sp macro="" textlink="">
      <xdr:nvSpPr>
        <xdr:cNvPr id="228" name="n_1aveValue【市民会館】&#10;有形固定資産減価償却率">
          <a:extLst>
            <a:ext uri="{FF2B5EF4-FFF2-40B4-BE49-F238E27FC236}">
              <a16:creationId xmlns:a16="http://schemas.microsoft.com/office/drawing/2014/main" id="{00000000-0008-0000-0200-0000E4000000}"/>
            </a:ext>
          </a:extLst>
        </xdr:cNvPr>
        <xdr:cNvSpPr txBox="1"/>
      </xdr:nvSpPr>
      <xdr:spPr>
        <a:xfrm>
          <a:off x="35820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229" name="n_2aveValue【市民会館】&#10;有形固定資産減価償却率">
          <a:extLst>
            <a:ext uri="{FF2B5EF4-FFF2-40B4-BE49-F238E27FC236}">
              <a16:creationId xmlns:a16="http://schemas.microsoft.com/office/drawing/2014/main" id="{00000000-0008-0000-0200-0000E5000000}"/>
            </a:ext>
          </a:extLst>
        </xdr:cNvPr>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15891</xdr:rowOff>
    </xdr:from>
    <xdr:ext cx="405111" cy="259045"/>
    <xdr:sp macro="" textlink="">
      <xdr:nvSpPr>
        <xdr:cNvPr id="230" name="n_3aveValue【市民会館】&#10;有形固定資産減価償却率">
          <a:extLst>
            <a:ext uri="{FF2B5EF4-FFF2-40B4-BE49-F238E27FC236}">
              <a16:creationId xmlns:a16="http://schemas.microsoft.com/office/drawing/2014/main" id="{00000000-0008-0000-0200-0000E6000000}"/>
            </a:ext>
          </a:extLst>
        </xdr:cNvPr>
        <xdr:cNvSpPr txBox="1"/>
      </xdr:nvSpPr>
      <xdr:spPr>
        <a:xfrm>
          <a:off x="1816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15891</xdr:rowOff>
    </xdr:from>
    <xdr:ext cx="405111" cy="259045"/>
    <xdr:sp macro="" textlink="">
      <xdr:nvSpPr>
        <xdr:cNvPr id="231" name="n_4aveValue【市民会館】&#10;有形固定資産減価償却率">
          <a:extLst>
            <a:ext uri="{FF2B5EF4-FFF2-40B4-BE49-F238E27FC236}">
              <a16:creationId xmlns:a16="http://schemas.microsoft.com/office/drawing/2014/main" id="{00000000-0008-0000-0200-0000E7000000}"/>
            </a:ext>
          </a:extLst>
        </xdr:cNvPr>
        <xdr:cNvSpPr txBox="1"/>
      </xdr:nvSpPr>
      <xdr:spPr>
        <a:xfrm>
          <a:off x="927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87647</xdr:rowOff>
    </xdr:from>
    <xdr:ext cx="405111" cy="259045"/>
    <xdr:sp macro="" textlink="">
      <xdr:nvSpPr>
        <xdr:cNvPr id="232" name="n_1mainValue【市民会館】&#10;有形固定資産減価償却率">
          <a:extLst>
            <a:ext uri="{FF2B5EF4-FFF2-40B4-BE49-F238E27FC236}">
              <a16:creationId xmlns:a16="http://schemas.microsoft.com/office/drawing/2014/main" id="{00000000-0008-0000-0200-0000E8000000}"/>
            </a:ext>
          </a:extLst>
        </xdr:cNvPr>
        <xdr:cNvSpPr txBox="1"/>
      </xdr:nvSpPr>
      <xdr:spPr>
        <a:xfrm>
          <a:off x="3582044"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81932</xdr:rowOff>
    </xdr:from>
    <xdr:ext cx="405111" cy="259045"/>
    <xdr:sp macro="" textlink="">
      <xdr:nvSpPr>
        <xdr:cNvPr id="233" name="n_2mainValue【市民会館】&#10;有形固定資産減価償却率">
          <a:extLst>
            <a:ext uri="{FF2B5EF4-FFF2-40B4-BE49-F238E27FC236}">
              <a16:creationId xmlns:a16="http://schemas.microsoft.com/office/drawing/2014/main" id="{00000000-0008-0000-0200-0000E9000000}"/>
            </a:ext>
          </a:extLst>
        </xdr:cNvPr>
        <xdr:cNvSpPr txBox="1"/>
      </xdr:nvSpPr>
      <xdr:spPr>
        <a:xfrm>
          <a:off x="2705744" y="185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76216</xdr:rowOff>
    </xdr:from>
    <xdr:ext cx="405111" cy="259045"/>
    <xdr:sp macro="" textlink="">
      <xdr:nvSpPr>
        <xdr:cNvPr id="234" name="n_3mainValue【市民会館】&#10;有形固定資産減価償却率">
          <a:extLst>
            <a:ext uri="{FF2B5EF4-FFF2-40B4-BE49-F238E27FC236}">
              <a16:creationId xmlns:a16="http://schemas.microsoft.com/office/drawing/2014/main" id="{00000000-0008-0000-0200-0000EA000000}"/>
            </a:ext>
          </a:extLst>
        </xdr:cNvPr>
        <xdr:cNvSpPr txBox="1"/>
      </xdr:nvSpPr>
      <xdr:spPr>
        <a:xfrm>
          <a:off x="1816744"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70502</xdr:rowOff>
    </xdr:from>
    <xdr:ext cx="405111" cy="259045"/>
    <xdr:sp macro="" textlink="">
      <xdr:nvSpPr>
        <xdr:cNvPr id="235" name="n_4mainValue【市民会館】&#10;有形固定資産減価償却率">
          <a:extLst>
            <a:ext uri="{FF2B5EF4-FFF2-40B4-BE49-F238E27FC236}">
              <a16:creationId xmlns:a16="http://schemas.microsoft.com/office/drawing/2014/main" id="{00000000-0008-0000-0200-0000EB000000}"/>
            </a:ext>
          </a:extLst>
        </xdr:cNvPr>
        <xdr:cNvSpPr txBox="1"/>
      </xdr:nvSpPr>
      <xdr:spPr>
        <a:xfrm>
          <a:off x="927744"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6" name="正方形/長方形 235">
          <a:extLst>
            <a:ext uri="{FF2B5EF4-FFF2-40B4-BE49-F238E27FC236}">
              <a16:creationId xmlns:a16="http://schemas.microsoft.com/office/drawing/2014/main" id="{00000000-0008-0000-0200-0000EC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7" name="正方形/長方形 236">
          <a:extLst>
            <a:ext uri="{FF2B5EF4-FFF2-40B4-BE49-F238E27FC236}">
              <a16:creationId xmlns:a16="http://schemas.microsoft.com/office/drawing/2014/main" id="{00000000-0008-0000-0200-0000ED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8" name="正方形/長方形 237">
          <a:extLst>
            <a:ext uri="{FF2B5EF4-FFF2-40B4-BE49-F238E27FC236}">
              <a16:creationId xmlns:a16="http://schemas.microsoft.com/office/drawing/2014/main" id="{00000000-0008-0000-0200-0000EE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9" name="正方形/長方形 238">
          <a:extLst>
            <a:ext uri="{FF2B5EF4-FFF2-40B4-BE49-F238E27FC236}">
              <a16:creationId xmlns:a16="http://schemas.microsoft.com/office/drawing/2014/main" id="{00000000-0008-0000-0200-0000EF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0" name="正方形/長方形 239">
          <a:extLst>
            <a:ext uri="{FF2B5EF4-FFF2-40B4-BE49-F238E27FC236}">
              <a16:creationId xmlns:a16="http://schemas.microsoft.com/office/drawing/2014/main" id="{00000000-0008-0000-0200-0000F0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8" name="【市民会館】&#10;一人当たり面積グラフ枠">
          <a:extLst>
            <a:ext uri="{FF2B5EF4-FFF2-40B4-BE49-F238E27FC236}">
              <a16:creationId xmlns:a16="http://schemas.microsoft.com/office/drawing/2014/main" id="{00000000-0008-0000-0200-00000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260" name="【市民会館】&#10;一人当たり面積最小値テキスト">
          <a:extLst>
            <a:ext uri="{FF2B5EF4-FFF2-40B4-BE49-F238E27FC236}">
              <a16:creationId xmlns:a16="http://schemas.microsoft.com/office/drawing/2014/main" id="{00000000-0008-0000-0200-000004010000}"/>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262" name="【市民会館】&#10;一人当たり面積最大値テキスト">
          <a:extLst>
            <a:ext uri="{FF2B5EF4-FFF2-40B4-BE49-F238E27FC236}">
              <a16:creationId xmlns:a16="http://schemas.microsoft.com/office/drawing/2014/main" id="{00000000-0008-0000-0200-000006010000}"/>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159910</xdr:rowOff>
    </xdr:from>
    <xdr:ext cx="469744" cy="259045"/>
    <xdr:sp macro="" textlink="">
      <xdr:nvSpPr>
        <xdr:cNvPr id="264" name="【市民会館】&#10;一人当たり面積平均値テキスト">
          <a:extLst>
            <a:ext uri="{FF2B5EF4-FFF2-40B4-BE49-F238E27FC236}">
              <a16:creationId xmlns:a16="http://schemas.microsoft.com/office/drawing/2014/main" id="{00000000-0008-0000-0200-000008010000}"/>
            </a:ext>
          </a:extLst>
        </xdr:cNvPr>
        <xdr:cNvSpPr txBox="1"/>
      </xdr:nvSpPr>
      <xdr:spPr>
        <a:xfrm>
          <a:off x="10515600" y="1816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265" name="フローチャート: 判断 264">
          <a:extLst>
            <a:ext uri="{FF2B5EF4-FFF2-40B4-BE49-F238E27FC236}">
              <a16:creationId xmlns:a16="http://schemas.microsoft.com/office/drawing/2014/main" id="{00000000-0008-0000-0200-000009010000}"/>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266" name="フローチャート: 判断 265">
          <a:extLst>
            <a:ext uri="{FF2B5EF4-FFF2-40B4-BE49-F238E27FC236}">
              <a16:creationId xmlns:a16="http://schemas.microsoft.com/office/drawing/2014/main" id="{00000000-0008-0000-0200-00000A010000}"/>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128651</xdr:rowOff>
    </xdr:from>
    <xdr:to>
      <xdr:col>46</xdr:col>
      <xdr:colOff>38100</xdr:colOff>
      <xdr:row>107</xdr:row>
      <xdr:rowOff>58801</xdr:rowOff>
    </xdr:to>
    <xdr:sp macro="" textlink="">
      <xdr:nvSpPr>
        <xdr:cNvPr id="267" name="フローチャート: 判断 266">
          <a:extLst>
            <a:ext uri="{FF2B5EF4-FFF2-40B4-BE49-F238E27FC236}">
              <a16:creationId xmlns:a16="http://schemas.microsoft.com/office/drawing/2014/main" id="{00000000-0008-0000-0200-00000B010000}"/>
            </a:ext>
          </a:extLst>
        </xdr:cNvPr>
        <xdr:cNvSpPr/>
      </xdr:nvSpPr>
      <xdr:spPr>
        <a:xfrm>
          <a:off x="8699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164846</xdr:rowOff>
    </xdr:from>
    <xdr:to>
      <xdr:col>41</xdr:col>
      <xdr:colOff>101600</xdr:colOff>
      <xdr:row>107</xdr:row>
      <xdr:rowOff>94996</xdr:rowOff>
    </xdr:to>
    <xdr:sp macro="" textlink="">
      <xdr:nvSpPr>
        <xdr:cNvPr id="268" name="フローチャート: 判断 267">
          <a:extLst>
            <a:ext uri="{FF2B5EF4-FFF2-40B4-BE49-F238E27FC236}">
              <a16:creationId xmlns:a16="http://schemas.microsoft.com/office/drawing/2014/main" id="{00000000-0008-0000-0200-00000C010000}"/>
            </a:ext>
          </a:extLst>
        </xdr:cNvPr>
        <xdr:cNvSpPr/>
      </xdr:nvSpPr>
      <xdr:spPr>
        <a:xfrm>
          <a:off x="7810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269" name="フローチャート: 判断 268">
          <a:extLst>
            <a:ext uri="{FF2B5EF4-FFF2-40B4-BE49-F238E27FC236}">
              <a16:creationId xmlns:a16="http://schemas.microsoft.com/office/drawing/2014/main" id="{00000000-0008-0000-0200-00000D010000}"/>
            </a:ext>
          </a:extLst>
        </xdr:cNvPr>
        <xdr:cNvSpPr/>
      </xdr:nvSpPr>
      <xdr:spPr>
        <a:xfrm>
          <a:off x="6921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100457</xdr:rowOff>
    </xdr:from>
    <xdr:to>
      <xdr:col>55</xdr:col>
      <xdr:colOff>50800</xdr:colOff>
      <xdr:row>108</xdr:row>
      <xdr:rowOff>30607</xdr:rowOff>
    </xdr:to>
    <xdr:sp macro="" textlink="">
      <xdr:nvSpPr>
        <xdr:cNvPr id="275" name="楕円 274">
          <a:extLst>
            <a:ext uri="{FF2B5EF4-FFF2-40B4-BE49-F238E27FC236}">
              <a16:creationId xmlns:a16="http://schemas.microsoft.com/office/drawing/2014/main" id="{00000000-0008-0000-0200-000013010000}"/>
            </a:ext>
          </a:extLst>
        </xdr:cNvPr>
        <xdr:cNvSpPr/>
      </xdr:nvSpPr>
      <xdr:spPr>
        <a:xfrm>
          <a:off x="10426700" y="184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15384</xdr:rowOff>
    </xdr:from>
    <xdr:ext cx="469744" cy="259045"/>
    <xdr:sp macro="" textlink="">
      <xdr:nvSpPr>
        <xdr:cNvPr id="276" name="【市民会館】&#10;一人当たり面積該当値テキスト">
          <a:extLst>
            <a:ext uri="{FF2B5EF4-FFF2-40B4-BE49-F238E27FC236}">
              <a16:creationId xmlns:a16="http://schemas.microsoft.com/office/drawing/2014/main" id="{00000000-0008-0000-0200-000014010000}"/>
            </a:ext>
          </a:extLst>
        </xdr:cNvPr>
        <xdr:cNvSpPr txBox="1"/>
      </xdr:nvSpPr>
      <xdr:spPr>
        <a:xfrm>
          <a:off x="10515600" y="1836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103124</xdr:rowOff>
    </xdr:from>
    <xdr:to>
      <xdr:col>50</xdr:col>
      <xdr:colOff>165100</xdr:colOff>
      <xdr:row>108</xdr:row>
      <xdr:rowOff>33274</xdr:rowOff>
    </xdr:to>
    <xdr:sp macro="" textlink="">
      <xdr:nvSpPr>
        <xdr:cNvPr id="277" name="楕円 276">
          <a:extLst>
            <a:ext uri="{FF2B5EF4-FFF2-40B4-BE49-F238E27FC236}">
              <a16:creationId xmlns:a16="http://schemas.microsoft.com/office/drawing/2014/main" id="{00000000-0008-0000-0200-000015010000}"/>
            </a:ext>
          </a:extLst>
        </xdr:cNvPr>
        <xdr:cNvSpPr/>
      </xdr:nvSpPr>
      <xdr:spPr>
        <a:xfrm>
          <a:off x="9588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151257</xdr:rowOff>
    </xdr:from>
    <xdr:to>
      <xdr:col>55</xdr:col>
      <xdr:colOff>0</xdr:colOff>
      <xdr:row>107</xdr:row>
      <xdr:rowOff>153924</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flipV="1">
          <a:off x="9639300" y="1849640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104648</xdr:rowOff>
    </xdr:from>
    <xdr:to>
      <xdr:col>46</xdr:col>
      <xdr:colOff>38100</xdr:colOff>
      <xdr:row>108</xdr:row>
      <xdr:rowOff>34798</xdr:rowOff>
    </xdr:to>
    <xdr:sp macro="" textlink="">
      <xdr:nvSpPr>
        <xdr:cNvPr id="279" name="楕円 278">
          <a:extLst>
            <a:ext uri="{FF2B5EF4-FFF2-40B4-BE49-F238E27FC236}">
              <a16:creationId xmlns:a16="http://schemas.microsoft.com/office/drawing/2014/main" id="{00000000-0008-0000-0200-000017010000}"/>
            </a:ext>
          </a:extLst>
        </xdr:cNvPr>
        <xdr:cNvSpPr/>
      </xdr:nvSpPr>
      <xdr:spPr>
        <a:xfrm>
          <a:off x="8699500" y="184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153924</xdr:rowOff>
    </xdr:from>
    <xdr:to>
      <xdr:col>50</xdr:col>
      <xdr:colOff>114300</xdr:colOff>
      <xdr:row>107</xdr:row>
      <xdr:rowOff>155448</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flipV="1">
          <a:off x="8750300" y="184990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107696</xdr:rowOff>
    </xdr:from>
    <xdr:to>
      <xdr:col>41</xdr:col>
      <xdr:colOff>101600</xdr:colOff>
      <xdr:row>108</xdr:row>
      <xdr:rowOff>37846</xdr:rowOff>
    </xdr:to>
    <xdr:sp macro="" textlink="">
      <xdr:nvSpPr>
        <xdr:cNvPr id="281" name="楕円 280">
          <a:extLst>
            <a:ext uri="{FF2B5EF4-FFF2-40B4-BE49-F238E27FC236}">
              <a16:creationId xmlns:a16="http://schemas.microsoft.com/office/drawing/2014/main" id="{00000000-0008-0000-0200-000019010000}"/>
            </a:ext>
          </a:extLst>
        </xdr:cNvPr>
        <xdr:cNvSpPr/>
      </xdr:nvSpPr>
      <xdr:spPr>
        <a:xfrm>
          <a:off x="7810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155448</xdr:rowOff>
    </xdr:from>
    <xdr:to>
      <xdr:col>45</xdr:col>
      <xdr:colOff>177800</xdr:colOff>
      <xdr:row>107</xdr:row>
      <xdr:rowOff>158496</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flipV="1">
          <a:off x="7861300" y="1850059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109982</xdr:rowOff>
    </xdr:from>
    <xdr:to>
      <xdr:col>36</xdr:col>
      <xdr:colOff>165100</xdr:colOff>
      <xdr:row>108</xdr:row>
      <xdr:rowOff>40132</xdr:rowOff>
    </xdr:to>
    <xdr:sp macro="" textlink="">
      <xdr:nvSpPr>
        <xdr:cNvPr id="283" name="楕円 282">
          <a:extLst>
            <a:ext uri="{FF2B5EF4-FFF2-40B4-BE49-F238E27FC236}">
              <a16:creationId xmlns:a16="http://schemas.microsoft.com/office/drawing/2014/main" id="{00000000-0008-0000-0200-00001B010000}"/>
            </a:ext>
          </a:extLst>
        </xdr:cNvPr>
        <xdr:cNvSpPr/>
      </xdr:nvSpPr>
      <xdr:spPr>
        <a:xfrm>
          <a:off x="6921500" y="184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158496</xdr:rowOff>
    </xdr:from>
    <xdr:to>
      <xdr:col>41</xdr:col>
      <xdr:colOff>50800</xdr:colOff>
      <xdr:row>107</xdr:row>
      <xdr:rowOff>160782</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flipV="1">
          <a:off x="6972300" y="185036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94759</xdr:rowOff>
    </xdr:from>
    <xdr:ext cx="469744" cy="259045"/>
    <xdr:sp macro="" textlink="">
      <xdr:nvSpPr>
        <xdr:cNvPr id="285" name="n_1aveValue【市民会館】&#10;一人当たり面積">
          <a:extLst>
            <a:ext uri="{FF2B5EF4-FFF2-40B4-BE49-F238E27FC236}">
              <a16:creationId xmlns:a16="http://schemas.microsoft.com/office/drawing/2014/main" id="{00000000-0008-0000-0200-00001D010000}"/>
            </a:ext>
          </a:extLst>
        </xdr:cNvPr>
        <xdr:cNvSpPr txBox="1"/>
      </xdr:nvSpPr>
      <xdr:spPr>
        <a:xfrm>
          <a:off x="93917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75328</xdr:rowOff>
    </xdr:from>
    <xdr:ext cx="469744" cy="259045"/>
    <xdr:sp macro="" textlink="">
      <xdr:nvSpPr>
        <xdr:cNvPr id="286" name="n_2aveValue【市民会館】&#10;一人当たり面積">
          <a:extLst>
            <a:ext uri="{FF2B5EF4-FFF2-40B4-BE49-F238E27FC236}">
              <a16:creationId xmlns:a16="http://schemas.microsoft.com/office/drawing/2014/main" id="{00000000-0008-0000-0200-00001E010000}"/>
            </a:ext>
          </a:extLst>
        </xdr:cNvPr>
        <xdr:cNvSpPr txBox="1"/>
      </xdr:nvSpPr>
      <xdr:spPr>
        <a:xfrm>
          <a:off x="8515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111523</xdr:rowOff>
    </xdr:from>
    <xdr:ext cx="469744" cy="259045"/>
    <xdr:sp macro="" textlink="">
      <xdr:nvSpPr>
        <xdr:cNvPr id="287" name="n_3aveValue【市民会館】&#10;一人当たり面積">
          <a:extLst>
            <a:ext uri="{FF2B5EF4-FFF2-40B4-BE49-F238E27FC236}">
              <a16:creationId xmlns:a16="http://schemas.microsoft.com/office/drawing/2014/main" id="{00000000-0008-0000-0200-00001F010000}"/>
            </a:ext>
          </a:extLst>
        </xdr:cNvPr>
        <xdr:cNvSpPr txBox="1"/>
      </xdr:nvSpPr>
      <xdr:spPr>
        <a:xfrm>
          <a:off x="7626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113047</xdr:rowOff>
    </xdr:from>
    <xdr:ext cx="469744" cy="259045"/>
    <xdr:sp macro="" textlink="">
      <xdr:nvSpPr>
        <xdr:cNvPr id="288" name="n_4aveValue【市民会館】&#10;一人当たり面積">
          <a:extLst>
            <a:ext uri="{FF2B5EF4-FFF2-40B4-BE49-F238E27FC236}">
              <a16:creationId xmlns:a16="http://schemas.microsoft.com/office/drawing/2014/main" id="{00000000-0008-0000-0200-000020010000}"/>
            </a:ext>
          </a:extLst>
        </xdr:cNvPr>
        <xdr:cNvSpPr txBox="1"/>
      </xdr:nvSpPr>
      <xdr:spPr>
        <a:xfrm>
          <a:off x="6737427" y="181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24401</xdr:rowOff>
    </xdr:from>
    <xdr:ext cx="469744" cy="259045"/>
    <xdr:sp macro="" textlink="">
      <xdr:nvSpPr>
        <xdr:cNvPr id="289" name="n_1mainValue【市民会館】&#10;一人当たり面積">
          <a:extLst>
            <a:ext uri="{FF2B5EF4-FFF2-40B4-BE49-F238E27FC236}">
              <a16:creationId xmlns:a16="http://schemas.microsoft.com/office/drawing/2014/main" id="{00000000-0008-0000-0200-000021010000}"/>
            </a:ext>
          </a:extLst>
        </xdr:cNvPr>
        <xdr:cNvSpPr txBox="1"/>
      </xdr:nvSpPr>
      <xdr:spPr>
        <a:xfrm>
          <a:off x="9391727" y="185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25925</xdr:rowOff>
    </xdr:from>
    <xdr:ext cx="469744" cy="259045"/>
    <xdr:sp macro="" textlink="">
      <xdr:nvSpPr>
        <xdr:cNvPr id="290" name="n_2mainValue【市民会館】&#10;一人当たり面積">
          <a:extLst>
            <a:ext uri="{FF2B5EF4-FFF2-40B4-BE49-F238E27FC236}">
              <a16:creationId xmlns:a16="http://schemas.microsoft.com/office/drawing/2014/main" id="{00000000-0008-0000-0200-000022010000}"/>
            </a:ext>
          </a:extLst>
        </xdr:cNvPr>
        <xdr:cNvSpPr txBox="1"/>
      </xdr:nvSpPr>
      <xdr:spPr>
        <a:xfrm>
          <a:off x="8515427" y="1854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28973</xdr:rowOff>
    </xdr:from>
    <xdr:ext cx="469744" cy="259045"/>
    <xdr:sp macro="" textlink="">
      <xdr:nvSpPr>
        <xdr:cNvPr id="291" name="n_3mainValue【市民会館】&#10;一人当たり面積">
          <a:extLst>
            <a:ext uri="{FF2B5EF4-FFF2-40B4-BE49-F238E27FC236}">
              <a16:creationId xmlns:a16="http://schemas.microsoft.com/office/drawing/2014/main" id="{00000000-0008-0000-0200-000023010000}"/>
            </a:ext>
          </a:extLst>
        </xdr:cNvPr>
        <xdr:cNvSpPr txBox="1"/>
      </xdr:nvSpPr>
      <xdr:spPr>
        <a:xfrm>
          <a:off x="7626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31259</xdr:rowOff>
    </xdr:from>
    <xdr:ext cx="469744" cy="259045"/>
    <xdr:sp macro="" textlink="">
      <xdr:nvSpPr>
        <xdr:cNvPr id="292" name="n_4mainValue【市民会館】&#10;一人当たり面積">
          <a:extLst>
            <a:ext uri="{FF2B5EF4-FFF2-40B4-BE49-F238E27FC236}">
              <a16:creationId xmlns:a16="http://schemas.microsoft.com/office/drawing/2014/main" id="{00000000-0008-0000-0200-000024010000}"/>
            </a:ext>
          </a:extLst>
        </xdr:cNvPr>
        <xdr:cNvSpPr txBox="1"/>
      </xdr:nvSpPr>
      <xdr:spPr>
        <a:xfrm>
          <a:off x="6737427" y="1854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2" name="【保健センター・保健所】&#10;有形固定資産減価償却率グラフ枠">
          <a:extLst>
            <a:ext uri="{FF2B5EF4-FFF2-40B4-BE49-F238E27FC236}">
              <a16:creationId xmlns:a16="http://schemas.microsoft.com/office/drawing/2014/main" id="{00000000-0008-0000-0200-00004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64</xdr:row>
      <xdr:rowOff>76200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flipV="1">
          <a:off x="16318864"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4" name="【保健センター・保健所】&#10;有形固定資産減価償却率最小値テキスト">
          <a:extLst>
            <a:ext uri="{FF2B5EF4-FFF2-40B4-BE49-F238E27FC236}">
              <a16:creationId xmlns:a16="http://schemas.microsoft.com/office/drawing/2014/main" id="{00000000-0008-0000-0200-00004E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336" name="【保健センター・保健所】&#10;有形固定資産減価償却率最大値テキスト">
          <a:extLst>
            <a:ext uri="{FF2B5EF4-FFF2-40B4-BE49-F238E27FC236}">
              <a16:creationId xmlns:a16="http://schemas.microsoft.com/office/drawing/2014/main" id="{00000000-0008-0000-0200-000050010000}"/>
            </a:ext>
          </a:extLst>
        </xdr:cNvPr>
        <xdr:cNvSpPr txBox="1"/>
      </xdr:nvSpPr>
      <xdr:spPr>
        <a:xfrm>
          <a:off x="16357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6230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28592</xdr:rowOff>
    </xdr:from>
    <xdr:ext cx="405111" cy="259045"/>
    <xdr:sp macro="" textlink="">
      <xdr:nvSpPr>
        <xdr:cNvPr id="338" name="【保健センター・保健所】&#10;有形固定資産減価償却率平均値テキスト">
          <a:extLst>
            <a:ext uri="{FF2B5EF4-FFF2-40B4-BE49-F238E27FC236}">
              <a16:creationId xmlns:a16="http://schemas.microsoft.com/office/drawing/2014/main" id="{00000000-0008-0000-0200-000052010000}"/>
            </a:ext>
          </a:extLst>
        </xdr:cNvPr>
        <xdr:cNvSpPr txBox="1"/>
      </xdr:nvSpPr>
      <xdr:spPr>
        <a:xfrm>
          <a:off x="16357600" y="1014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339" name="フローチャート: 判断 338">
          <a:extLst>
            <a:ext uri="{FF2B5EF4-FFF2-40B4-BE49-F238E27FC236}">
              <a16:creationId xmlns:a16="http://schemas.microsoft.com/office/drawing/2014/main" id="{00000000-0008-0000-0200-000053010000}"/>
            </a:ext>
          </a:extLst>
        </xdr:cNvPr>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340" name="フローチャート: 判断 339">
          <a:extLst>
            <a:ext uri="{FF2B5EF4-FFF2-40B4-BE49-F238E27FC236}">
              <a16:creationId xmlns:a16="http://schemas.microsoft.com/office/drawing/2014/main" id="{00000000-0008-0000-0200-000054010000}"/>
            </a:ext>
          </a:extLst>
        </xdr:cNvPr>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341" name="フローチャート: 判断 340">
          <a:extLst>
            <a:ext uri="{FF2B5EF4-FFF2-40B4-BE49-F238E27FC236}">
              <a16:creationId xmlns:a16="http://schemas.microsoft.com/office/drawing/2014/main" id="{00000000-0008-0000-0200-000055010000}"/>
            </a:ext>
          </a:extLst>
        </xdr:cNvPr>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342" name="フローチャート: 判断 341">
          <a:extLst>
            <a:ext uri="{FF2B5EF4-FFF2-40B4-BE49-F238E27FC236}">
              <a16:creationId xmlns:a16="http://schemas.microsoft.com/office/drawing/2014/main" id="{00000000-0008-0000-0200-000056010000}"/>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343" name="フローチャート: 判断 342">
          <a:extLst>
            <a:ext uri="{FF2B5EF4-FFF2-40B4-BE49-F238E27FC236}">
              <a16:creationId xmlns:a16="http://schemas.microsoft.com/office/drawing/2014/main" id="{00000000-0008-0000-0200-000057010000}"/>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349" name="楕円 348">
          <a:extLst>
            <a:ext uri="{FF2B5EF4-FFF2-40B4-BE49-F238E27FC236}">
              <a16:creationId xmlns:a16="http://schemas.microsoft.com/office/drawing/2014/main" id="{00000000-0008-0000-0200-00005D010000}"/>
            </a:ext>
          </a:extLst>
        </xdr:cNvPr>
        <xdr:cNvSpPr/>
      </xdr:nvSpPr>
      <xdr:spPr>
        <a:xfrm>
          <a:off x="16268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40657</xdr:rowOff>
    </xdr:from>
    <xdr:ext cx="405111" cy="259045"/>
    <xdr:sp macro="" textlink="">
      <xdr:nvSpPr>
        <xdr:cNvPr id="350" name="【保健センター・保健所】&#10;有形固定資産減価償却率該当値テキスト">
          <a:extLst>
            <a:ext uri="{FF2B5EF4-FFF2-40B4-BE49-F238E27FC236}">
              <a16:creationId xmlns:a16="http://schemas.microsoft.com/office/drawing/2014/main" id="{00000000-0008-0000-0200-00005E010000}"/>
            </a:ext>
          </a:extLst>
        </xdr:cNvPr>
        <xdr:cNvSpPr txBox="1"/>
      </xdr:nvSpPr>
      <xdr:spPr>
        <a:xfrm>
          <a:off x="16357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147320</xdr:rowOff>
    </xdr:from>
    <xdr:to>
      <xdr:col>81</xdr:col>
      <xdr:colOff>101600</xdr:colOff>
      <xdr:row>58</xdr:row>
      <xdr:rowOff>77470</xdr:rowOff>
    </xdr:to>
    <xdr:sp macro="" textlink="">
      <xdr:nvSpPr>
        <xdr:cNvPr id="351" name="楕円 350">
          <a:extLst>
            <a:ext uri="{FF2B5EF4-FFF2-40B4-BE49-F238E27FC236}">
              <a16:creationId xmlns:a16="http://schemas.microsoft.com/office/drawing/2014/main" id="{00000000-0008-0000-0200-00005F010000}"/>
            </a:ext>
          </a:extLst>
        </xdr:cNvPr>
        <xdr:cNvSpPr/>
      </xdr:nvSpPr>
      <xdr:spPr>
        <a:xfrm>
          <a:off x="15430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26670</xdr:rowOff>
    </xdr:from>
    <xdr:to>
      <xdr:col>85</xdr:col>
      <xdr:colOff>127000</xdr:colOff>
      <xdr:row>58</xdr:row>
      <xdr:rowOff>68580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5481300" y="99707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103505</xdr:rowOff>
    </xdr:from>
    <xdr:to>
      <xdr:col>76</xdr:col>
      <xdr:colOff>165100</xdr:colOff>
      <xdr:row>58</xdr:row>
      <xdr:rowOff>33655</xdr:rowOff>
    </xdr:to>
    <xdr:sp macro="" textlink="">
      <xdr:nvSpPr>
        <xdr:cNvPr id="353" name="楕円 352">
          <a:extLst>
            <a:ext uri="{FF2B5EF4-FFF2-40B4-BE49-F238E27FC236}">
              <a16:creationId xmlns:a16="http://schemas.microsoft.com/office/drawing/2014/main" id="{00000000-0008-0000-0200-000061010000}"/>
            </a:ext>
          </a:extLst>
        </xdr:cNvPr>
        <xdr:cNvSpPr/>
      </xdr:nvSpPr>
      <xdr:spPr>
        <a:xfrm>
          <a:off x="14541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154305</xdr:rowOff>
    </xdr:from>
    <xdr:to>
      <xdr:col>81</xdr:col>
      <xdr:colOff>50800</xdr:colOff>
      <xdr:row>58</xdr:row>
      <xdr:rowOff>26670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4592300" y="99269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61595</xdr:rowOff>
    </xdr:from>
    <xdr:to>
      <xdr:col>72</xdr:col>
      <xdr:colOff>38100</xdr:colOff>
      <xdr:row>57</xdr:row>
      <xdr:rowOff>163195</xdr:rowOff>
    </xdr:to>
    <xdr:sp macro="" textlink="">
      <xdr:nvSpPr>
        <xdr:cNvPr id="355" name="楕円 354">
          <a:extLst>
            <a:ext uri="{FF2B5EF4-FFF2-40B4-BE49-F238E27FC236}">
              <a16:creationId xmlns:a16="http://schemas.microsoft.com/office/drawing/2014/main" id="{00000000-0008-0000-0200-000063010000}"/>
            </a:ext>
          </a:extLst>
        </xdr:cNvPr>
        <xdr:cNvSpPr/>
      </xdr:nvSpPr>
      <xdr:spPr>
        <a:xfrm>
          <a:off x="13652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112395</xdr:rowOff>
    </xdr:from>
    <xdr:to>
      <xdr:col>76</xdr:col>
      <xdr:colOff>114300</xdr:colOff>
      <xdr:row>57</xdr:row>
      <xdr:rowOff>154305</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13703300" y="98850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17780</xdr:rowOff>
    </xdr:from>
    <xdr:to>
      <xdr:col>67</xdr:col>
      <xdr:colOff>101600</xdr:colOff>
      <xdr:row>57</xdr:row>
      <xdr:rowOff>119380</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2763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68580</xdr:rowOff>
    </xdr:from>
    <xdr:to>
      <xdr:col>71</xdr:col>
      <xdr:colOff>177800</xdr:colOff>
      <xdr:row>57</xdr:row>
      <xdr:rowOff>112395</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2814300" y="98412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154322</xdr:rowOff>
    </xdr:from>
    <xdr:ext cx="405111" cy="259045"/>
    <xdr:sp macro="" textlink="">
      <xdr:nvSpPr>
        <xdr:cNvPr id="359" name="n_1aveValue【保健センター・保健所】&#10;有形固定資産減価償却率">
          <a:extLst>
            <a:ext uri="{FF2B5EF4-FFF2-40B4-BE49-F238E27FC236}">
              <a16:creationId xmlns:a16="http://schemas.microsoft.com/office/drawing/2014/main" id="{00000000-0008-0000-0200-000067010000}"/>
            </a:ext>
          </a:extLst>
        </xdr:cNvPr>
        <xdr:cNvSpPr txBox="1"/>
      </xdr:nvSpPr>
      <xdr:spPr>
        <a:xfrm>
          <a:off x="152660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45737</xdr:rowOff>
    </xdr:from>
    <xdr:ext cx="405111" cy="259045"/>
    <xdr:sp macro="" textlink="">
      <xdr:nvSpPr>
        <xdr:cNvPr id="360" name="n_2aveValue【保健センター・保健所】&#10;有形固定資産減価償却率">
          <a:extLst>
            <a:ext uri="{FF2B5EF4-FFF2-40B4-BE49-F238E27FC236}">
              <a16:creationId xmlns:a16="http://schemas.microsoft.com/office/drawing/2014/main" id="{00000000-0008-0000-0200-000068010000}"/>
            </a:ext>
          </a:extLst>
        </xdr:cNvPr>
        <xdr:cNvSpPr txBox="1"/>
      </xdr:nvSpPr>
      <xdr:spPr>
        <a:xfrm>
          <a:off x="14389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361" name="n_3aveValue【保健センター・保健所】&#10;有形固定資産減価償却率">
          <a:extLst>
            <a:ext uri="{FF2B5EF4-FFF2-40B4-BE49-F238E27FC236}">
              <a16:creationId xmlns:a16="http://schemas.microsoft.com/office/drawing/2014/main" id="{00000000-0008-0000-0200-000069010000}"/>
            </a:ext>
          </a:extLst>
        </xdr:cNvPr>
        <xdr:cNvSpPr txBox="1"/>
      </xdr:nvSpPr>
      <xdr:spPr>
        <a:xfrm>
          <a:off x="13500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66692</xdr:rowOff>
    </xdr:from>
    <xdr:ext cx="405111" cy="259045"/>
    <xdr:sp macro="" textlink="">
      <xdr:nvSpPr>
        <xdr:cNvPr id="362" name="n_4aveValue【保健センター・保健所】&#10;有形固定資産減価償却率">
          <a:extLst>
            <a:ext uri="{FF2B5EF4-FFF2-40B4-BE49-F238E27FC236}">
              <a16:creationId xmlns:a16="http://schemas.microsoft.com/office/drawing/2014/main" id="{00000000-0008-0000-0200-00006A010000}"/>
            </a:ext>
          </a:extLst>
        </xdr:cNvPr>
        <xdr:cNvSpPr txBox="1"/>
      </xdr:nvSpPr>
      <xdr:spPr>
        <a:xfrm>
          <a:off x="12611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93997</xdr:rowOff>
    </xdr:from>
    <xdr:ext cx="405111" cy="259045"/>
    <xdr:sp macro="" textlink="">
      <xdr:nvSpPr>
        <xdr:cNvPr id="363" name="n_1mainValue【保健センター・保健所】&#10;有形固定資産減価償却率">
          <a:extLst>
            <a:ext uri="{FF2B5EF4-FFF2-40B4-BE49-F238E27FC236}">
              <a16:creationId xmlns:a16="http://schemas.microsoft.com/office/drawing/2014/main" id="{00000000-0008-0000-0200-00006B010000}"/>
            </a:ext>
          </a:extLst>
        </xdr:cNvPr>
        <xdr:cNvSpPr txBox="1"/>
      </xdr:nvSpPr>
      <xdr:spPr>
        <a:xfrm>
          <a:off x="152660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50182</xdr:rowOff>
    </xdr:from>
    <xdr:ext cx="405111" cy="259045"/>
    <xdr:sp macro="" textlink="">
      <xdr:nvSpPr>
        <xdr:cNvPr id="364" name="n_2mainValue【保健センター・保健所】&#10;有形固定資産減価償却率">
          <a:extLst>
            <a:ext uri="{FF2B5EF4-FFF2-40B4-BE49-F238E27FC236}">
              <a16:creationId xmlns:a16="http://schemas.microsoft.com/office/drawing/2014/main" id="{00000000-0008-0000-0200-00006C010000}"/>
            </a:ext>
          </a:extLst>
        </xdr:cNvPr>
        <xdr:cNvSpPr txBox="1"/>
      </xdr:nvSpPr>
      <xdr:spPr>
        <a:xfrm>
          <a:off x="143897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8272</xdr:rowOff>
    </xdr:from>
    <xdr:ext cx="405111" cy="259045"/>
    <xdr:sp macro="" textlink="">
      <xdr:nvSpPr>
        <xdr:cNvPr id="365" name="n_3mainValue【保健センター・保健所】&#10;有形固定資産減価償却率">
          <a:extLst>
            <a:ext uri="{FF2B5EF4-FFF2-40B4-BE49-F238E27FC236}">
              <a16:creationId xmlns:a16="http://schemas.microsoft.com/office/drawing/2014/main" id="{00000000-0008-0000-0200-00006D010000}"/>
            </a:ext>
          </a:extLst>
        </xdr:cNvPr>
        <xdr:cNvSpPr txBox="1"/>
      </xdr:nvSpPr>
      <xdr:spPr>
        <a:xfrm>
          <a:off x="13500744"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135907</xdr:rowOff>
    </xdr:from>
    <xdr:ext cx="405111" cy="259045"/>
    <xdr:sp macro="" textlink="">
      <xdr:nvSpPr>
        <xdr:cNvPr id="366" name="n_4mainValue【保健センター・保健所】&#10;有形固定資産減価償却率">
          <a:extLst>
            <a:ext uri="{FF2B5EF4-FFF2-40B4-BE49-F238E27FC236}">
              <a16:creationId xmlns:a16="http://schemas.microsoft.com/office/drawing/2014/main" id="{00000000-0008-0000-0200-00006E010000}"/>
            </a:ext>
          </a:extLst>
        </xdr:cNvPr>
        <xdr:cNvSpPr txBox="1"/>
      </xdr:nvSpPr>
      <xdr:spPr>
        <a:xfrm>
          <a:off x="12611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7" name="【保健センター・保健所】&#10;一人当たり面積グラフ枠">
          <a:extLst>
            <a:ext uri="{FF2B5EF4-FFF2-40B4-BE49-F238E27FC236}">
              <a16:creationId xmlns:a16="http://schemas.microsoft.com/office/drawing/2014/main" id="{00000000-0008-0000-0200-000083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139446</xdr:rowOff>
    </xdr:from>
    <xdr:to>
      <xdr:col>116</xdr:col>
      <xdr:colOff>62864</xdr:colOff>
      <xdr:row>63</xdr:row>
      <xdr:rowOff>155905</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flipV="1">
          <a:off x="22160864" y="9740646"/>
          <a:ext cx="0" cy="12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159732</xdr:rowOff>
    </xdr:from>
    <xdr:ext cx="469744" cy="259045"/>
    <xdr:sp macro="" textlink="">
      <xdr:nvSpPr>
        <xdr:cNvPr id="389" name="【保健センター・保健所】&#10;一人当たり面積最小値テキスト">
          <a:extLst>
            <a:ext uri="{FF2B5EF4-FFF2-40B4-BE49-F238E27FC236}">
              <a16:creationId xmlns:a16="http://schemas.microsoft.com/office/drawing/2014/main" id="{00000000-0008-0000-0200-000085010000}"/>
            </a:ext>
          </a:extLst>
        </xdr:cNvPr>
        <xdr:cNvSpPr txBox="1"/>
      </xdr:nvSpPr>
      <xdr:spPr>
        <a:xfrm>
          <a:off x="22199600" y="1096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155905</xdr:rowOff>
    </xdr:from>
    <xdr:to>
      <xdr:col>116</xdr:col>
      <xdr:colOff>152400</xdr:colOff>
      <xdr:row>63</xdr:row>
      <xdr:rowOff>155905</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22072600" y="1095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86123</xdr:rowOff>
    </xdr:from>
    <xdr:ext cx="469744" cy="259045"/>
    <xdr:sp macro="" textlink="">
      <xdr:nvSpPr>
        <xdr:cNvPr id="391" name="【保健センター・保健所】&#10;一人当たり面積最大値テキスト">
          <a:extLst>
            <a:ext uri="{FF2B5EF4-FFF2-40B4-BE49-F238E27FC236}">
              <a16:creationId xmlns:a16="http://schemas.microsoft.com/office/drawing/2014/main" id="{00000000-0008-0000-0200-000087010000}"/>
            </a:ext>
          </a:extLst>
        </xdr:cNvPr>
        <xdr:cNvSpPr txBox="1"/>
      </xdr:nvSpPr>
      <xdr:spPr>
        <a:xfrm>
          <a:off x="22199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139446</xdr:rowOff>
    </xdr:from>
    <xdr:to>
      <xdr:col>116</xdr:col>
      <xdr:colOff>152400</xdr:colOff>
      <xdr:row>56</xdr:row>
      <xdr:rowOff>139446</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22072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22268</xdr:rowOff>
    </xdr:from>
    <xdr:ext cx="469744" cy="259045"/>
    <xdr:sp macro="" textlink="">
      <xdr:nvSpPr>
        <xdr:cNvPr id="393" name="【保健センター・保健所】&#10;一人当たり面積平均値テキスト">
          <a:extLst>
            <a:ext uri="{FF2B5EF4-FFF2-40B4-BE49-F238E27FC236}">
              <a16:creationId xmlns:a16="http://schemas.microsoft.com/office/drawing/2014/main" id="{00000000-0008-0000-0200-000089010000}"/>
            </a:ext>
          </a:extLst>
        </xdr:cNvPr>
        <xdr:cNvSpPr txBox="1"/>
      </xdr:nvSpPr>
      <xdr:spPr>
        <a:xfrm>
          <a:off x="22199600" y="10823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43841</xdr:rowOff>
    </xdr:from>
    <xdr:to>
      <xdr:col>116</xdr:col>
      <xdr:colOff>114300</xdr:colOff>
      <xdr:row>63</xdr:row>
      <xdr:rowOff>145441</xdr:rowOff>
    </xdr:to>
    <xdr:sp macro="" textlink="">
      <xdr:nvSpPr>
        <xdr:cNvPr id="394" name="フローチャート: 判断 393">
          <a:extLst>
            <a:ext uri="{FF2B5EF4-FFF2-40B4-BE49-F238E27FC236}">
              <a16:creationId xmlns:a16="http://schemas.microsoft.com/office/drawing/2014/main" id="{00000000-0008-0000-0200-00008A010000}"/>
            </a:ext>
          </a:extLst>
        </xdr:cNvPr>
        <xdr:cNvSpPr/>
      </xdr:nvSpPr>
      <xdr:spPr>
        <a:xfrm>
          <a:off x="22110700" y="108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42469</xdr:rowOff>
    </xdr:from>
    <xdr:to>
      <xdr:col>112</xdr:col>
      <xdr:colOff>38100</xdr:colOff>
      <xdr:row>63</xdr:row>
      <xdr:rowOff>144069</xdr:rowOff>
    </xdr:to>
    <xdr:sp macro="" textlink="">
      <xdr:nvSpPr>
        <xdr:cNvPr id="395" name="フローチャート: 判断 394">
          <a:extLst>
            <a:ext uri="{FF2B5EF4-FFF2-40B4-BE49-F238E27FC236}">
              <a16:creationId xmlns:a16="http://schemas.microsoft.com/office/drawing/2014/main" id="{00000000-0008-0000-0200-00008B010000}"/>
            </a:ext>
          </a:extLst>
        </xdr:cNvPr>
        <xdr:cNvSpPr/>
      </xdr:nvSpPr>
      <xdr:spPr>
        <a:xfrm>
          <a:off x="21272500" y="1084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39268</xdr:rowOff>
    </xdr:from>
    <xdr:to>
      <xdr:col>107</xdr:col>
      <xdr:colOff>101600</xdr:colOff>
      <xdr:row>63</xdr:row>
      <xdr:rowOff>140868</xdr:rowOff>
    </xdr:to>
    <xdr:sp macro="" textlink="">
      <xdr:nvSpPr>
        <xdr:cNvPr id="396" name="フローチャート: 判断 395">
          <a:extLst>
            <a:ext uri="{FF2B5EF4-FFF2-40B4-BE49-F238E27FC236}">
              <a16:creationId xmlns:a16="http://schemas.microsoft.com/office/drawing/2014/main" id="{00000000-0008-0000-0200-00008C010000}"/>
            </a:ext>
          </a:extLst>
        </xdr:cNvPr>
        <xdr:cNvSpPr/>
      </xdr:nvSpPr>
      <xdr:spPr>
        <a:xfrm>
          <a:off x="20383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397" name="フローチャート: 判断 396">
          <a:extLst>
            <a:ext uri="{FF2B5EF4-FFF2-40B4-BE49-F238E27FC236}">
              <a16:creationId xmlns:a16="http://schemas.microsoft.com/office/drawing/2014/main" id="{00000000-0008-0000-0200-00008D010000}"/>
            </a:ext>
          </a:extLst>
        </xdr:cNvPr>
        <xdr:cNvSpPr/>
      </xdr:nvSpPr>
      <xdr:spPr>
        <a:xfrm>
          <a:off x="19494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36982</xdr:rowOff>
    </xdr:from>
    <xdr:to>
      <xdr:col>98</xdr:col>
      <xdr:colOff>38100</xdr:colOff>
      <xdr:row>63</xdr:row>
      <xdr:rowOff>138582</xdr:rowOff>
    </xdr:to>
    <xdr:sp macro="" textlink="">
      <xdr:nvSpPr>
        <xdr:cNvPr id="398" name="フローチャート: 判断 397">
          <a:extLst>
            <a:ext uri="{FF2B5EF4-FFF2-40B4-BE49-F238E27FC236}">
              <a16:creationId xmlns:a16="http://schemas.microsoft.com/office/drawing/2014/main" id="{00000000-0008-0000-0200-00008E010000}"/>
            </a:ext>
          </a:extLst>
        </xdr:cNvPr>
        <xdr:cNvSpPr/>
      </xdr:nvSpPr>
      <xdr:spPr>
        <a:xfrm>
          <a:off x="18605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92532</xdr:rowOff>
    </xdr:from>
    <xdr:to>
      <xdr:col>116</xdr:col>
      <xdr:colOff>114300</xdr:colOff>
      <xdr:row>63</xdr:row>
      <xdr:rowOff>22682</xdr:rowOff>
    </xdr:to>
    <xdr:sp macro="" textlink="">
      <xdr:nvSpPr>
        <xdr:cNvPr id="404" name="楕円 403">
          <a:extLst>
            <a:ext uri="{FF2B5EF4-FFF2-40B4-BE49-F238E27FC236}">
              <a16:creationId xmlns:a16="http://schemas.microsoft.com/office/drawing/2014/main" id="{00000000-0008-0000-0200-000094010000}"/>
            </a:ext>
          </a:extLst>
        </xdr:cNvPr>
        <xdr:cNvSpPr/>
      </xdr:nvSpPr>
      <xdr:spPr>
        <a:xfrm>
          <a:off x="22110700" y="1072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115409</xdr:rowOff>
    </xdr:from>
    <xdr:ext cx="469744" cy="259045"/>
    <xdr:sp macro="" textlink="">
      <xdr:nvSpPr>
        <xdr:cNvPr id="405" name="【保健センター・保健所】&#10;一人当たり面積該当値テキスト">
          <a:extLst>
            <a:ext uri="{FF2B5EF4-FFF2-40B4-BE49-F238E27FC236}">
              <a16:creationId xmlns:a16="http://schemas.microsoft.com/office/drawing/2014/main" id="{00000000-0008-0000-0200-000095010000}"/>
            </a:ext>
          </a:extLst>
        </xdr:cNvPr>
        <xdr:cNvSpPr txBox="1"/>
      </xdr:nvSpPr>
      <xdr:spPr>
        <a:xfrm>
          <a:off x="22199600" y="1057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95962</xdr:rowOff>
    </xdr:from>
    <xdr:to>
      <xdr:col>112</xdr:col>
      <xdr:colOff>38100</xdr:colOff>
      <xdr:row>63</xdr:row>
      <xdr:rowOff>26112</xdr:rowOff>
    </xdr:to>
    <xdr:sp macro="" textlink="">
      <xdr:nvSpPr>
        <xdr:cNvPr id="406" name="楕円 405">
          <a:extLst>
            <a:ext uri="{FF2B5EF4-FFF2-40B4-BE49-F238E27FC236}">
              <a16:creationId xmlns:a16="http://schemas.microsoft.com/office/drawing/2014/main" id="{00000000-0008-0000-0200-000096010000}"/>
            </a:ext>
          </a:extLst>
        </xdr:cNvPr>
        <xdr:cNvSpPr/>
      </xdr:nvSpPr>
      <xdr:spPr>
        <a:xfrm>
          <a:off x="21272500" y="107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143332</xdr:rowOff>
    </xdr:from>
    <xdr:to>
      <xdr:col>116</xdr:col>
      <xdr:colOff>63500</xdr:colOff>
      <xdr:row>62</xdr:row>
      <xdr:rowOff>146762</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flipV="1">
          <a:off x="21323300" y="10773232"/>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97561</xdr:rowOff>
    </xdr:from>
    <xdr:to>
      <xdr:col>107</xdr:col>
      <xdr:colOff>101600</xdr:colOff>
      <xdr:row>63</xdr:row>
      <xdr:rowOff>27711</xdr:rowOff>
    </xdr:to>
    <xdr:sp macro="" textlink="">
      <xdr:nvSpPr>
        <xdr:cNvPr id="408" name="楕円 407">
          <a:extLst>
            <a:ext uri="{FF2B5EF4-FFF2-40B4-BE49-F238E27FC236}">
              <a16:creationId xmlns:a16="http://schemas.microsoft.com/office/drawing/2014/main" id="{00000000-0008-0000-0200-000098010000}"/>
            </a:ext>
          </a:extLst>
        </xdr:cNvPr>
        <xdr:cNvSpPr/>
      </xdr:nvSpPr>
      <xdr:spPr>
        <a:xfrm>
          <a:off x="20383500" y="1072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146762</xdr:rowOff>
    </xdr:from>
    <xdr:to>
      <xdr:col>111</xdr:col>
      <xdr:colOff>177800</xdr:colOff>
      <xdr:row>62</xdr:row>
      <xdr:rowOff>148361</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flipV="1">
          <a:off x="20434300" y="10776662"/>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100991</xdr:rowOff>
    </xdr:from>
    <xdr:to>
      <xdr:col>102</xdr:col>
      <xdr:colOff>165100</xdr:colOff>
      <xdr:row>63</xdr:row>
      <xdr:rowOff>31141</xdr:rowOff>
    </xdr:to>
    <xdr:sp macro="" textlink="">
      <xdr:nvSpPr>
        <xdr:cNvPr id="410" name="楕円 409">
          <a:extLst>
            <a:ext uri="{FF2B5EF4-FFF2-40B4-BE49-F238E27FC236}">
              <a16:creationId xmlns:a16="http://schemas.microsoft.com/office/drawing/2014/main" id="{00000000-0008-0000-0200-00009A010000}"/>
            </a:ext>
          </a:extLst>
        </xdr:cNvPr>
        <xdr:cNvSpPr/>
      </xdr:nvSpPr>
      <xdr:spPr>
        <a:xfrm>
          <a:off x="19494500" y="107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148361</xdr:rowOff>
    </xdr:from>
    <xdr:to>
      <xdr:col>107</xdr:col>
      <xdr:colOff>50800</xdr:colOff>
      <xdr:row>62</xdr:row>
      <xdr:rowOff>151791</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flipV="1">
          <a:off x="19545300" y="10778261"/>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103962</xdr:rowOff>
    </xdr:from>
    <xdr:to>
      <xdr:col>98</xdr:col>
      <xdr:colOff>38100</xdr:colOff>
      <xdr:row>63</xdr:row>
      <xdr:rowOff>34112</xdr:rowOff>
    </xdr:to>
    <xdr:sp macro="" textlink="">
      <xdr:nvSpPr>
        <xdr:cNvPr id="412" name="楕円 411">
          <a:extLst>
            <a:ext uri="{FF2B5EF4-FFF2-40B4-BE49-F238E27FC236}">
              <a16:creationId xmlns:a16="http://schemas.microsoft.com/office/drawing/2014/main" id="{00000000-0008-0000-0200-00009C010000}"/>
            </a:ext>
          </a:extLst>
        </xdr:cNvPr>
        <xdr:cNvSpPr/>
      </xdr:nvSpPr>
      <xdr:spPr>
        <a:xfrm>
          <a:off x="18605500" y="1073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151791</xdr:rowOff>
    </xdr:from>
    <xdr:to>
      <xdr:col>102</xdr:col>
      <xdr:colOff>114300</xdr:colOff>
      <xdr:row>62</xdr:row>
      <xdr:rowOff>154762</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flipV="1">
          <a:off x="18656300" y="10781691"/>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135196</xdr:rowOff>
    </xdr:from>
    <xdr:ext cx="469744" cy="259045"/>
    <xdr:sp macro="" textlink="">
      <xdr:nvSpPr>
        <xdr:cNvPr id="414" name="n_1aveValue【保健センター・保健所】&#10;一人当たり面積">
          <a:extLst>
            <a:ext uri="{FF2B5EF4-FFF2-40B4-BE49-F238E27FC236}">
              <a16:creationId xmlns:a16="http://schemas.microsoft.com/office/drawing/2014/main" id="{00000000-0008-0000-0200-00009E010000}"/>
            </a:ext>
          </a:extLst>
        </xdr:cNvPr>
        <xdr:cNvSpPr txBox="1"/>
      </xdr:nvSpPr>
      <xdr:spPr>
        <a:xfrm>
          <a:off x="21075727" y="1093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131995</xdr:rowOff>
    </xdr:from>
    <xdr:ext cx="469744" cy="259045"/>
    <xdr:sp macro="" textlink="">
      <xdr:nvSpPr>
        <xdr:cNvPr id="415" name="n_2aveValue【保健センター・保健所】&#10;一人当たり面積">
          <a:extLst>
            <a:ext uri="{FF2B5EF4-FFF2-40B4-BE49-F238E27FC236}">
              <a16:creationId xmlns:a16="http://schemas.microsoft.com/office/drawing/2014/main" id="{00000000-0008-0000-0200-00009F010000}"/>
            </a:ext>
          </a:extLst>
        </xdr:cNvPr>
        <xdr:cNvSpPr txBox="1"/>
      </xdr:nvSpPr>
      <xdr:spPr>
        <a:xfrm>
          <a:off x="201994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126509</xdr:rowOff>
    </xdr:from>
    <xdr:ext cx="469744" cy="259045"/>
    <xdr:sp macro="" textlink="">
      <xdr:nvSpPr>
        <xdr:cNvPr id="416" name="n_3aveValue【保健センター・保健所】&#10;一人当たり面積">
          <a:extLst>
            <a:ext uri="{FF2B5EF4-FFF2-40B4-BE49-F238E27FC236}">
              <a16:creationId xmlns:a16="http://schemas.microsoft.com/office/drawing/2014/main" id="{00000000-0008-0000-0200-0000A0010000}"/>
            </a:ext>
          </a:extLst>
        </xdr:cNvPr>
        <xdr:cNvSpPr txBox="1"/>
      </xdr:nvSpPr>
      <xdr:spPr>
        <a:xfrm>
          <a:off x="19310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129709</xdr:rowOff>
    </xdr:from>
    <xdr:ext cx="469744" cy="259045"/>
    <xdr:sp macro="" textlink="">
      <xdr:nvSpPr>
        <xdr:cNvPr id="417" name="n_4aveValue【保健センター・保健所】&#10;一人当たり面積">
          <a:extLst>
            <a:ext uri="{FF2B5EF4-FFF2-40B4-BE49-F238E27FC236}">
              <a16:creationId xmlns:a16="http://schemas.microsoft.com/office/drawing/2014/main" id="{00000000-0008-0000-0200-0000A1010000}"/>
            </a:ext>
          </a:extLst>
        </xdr:cNvPr>
        <xdr:cNvSpPr txBox="1"/>
      </xdr:nvSpPr>
      <xdr:spPr>
        <a:xfrm>
          <a:off x="18421427" y="109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42639</xdr:rowOff>
    </xdr:from>
    <xdr:ext cx="469744" cy="259045"/>
    <xdr:sp macro="" textlink="">
      <xdr:nvSpPr>
        <xdr:cNvPr id="418" name="n_1mainValue【保健センター・保健所】&#10;一人当たり面積">
          <a:extLst>
            <a:ext uri="{FF2B5EF4-FFF2-40B4-BE49-F238E27FC236}">
              <a16:creationId xmlns:a16="http://schemas.microsoft.com/office/drawing/2014/main" id="{00000000-0008-0000-0200-0000A2010000}"/>
            </a:ext>
          </a:extLst>
        </xdr:cNvPr>
        <xdr:cNvSpPr txBox="1"/>
      </xdr:nvSpPr>
      <xdr:spPr>
        <a:xfrm>
          <a:off x="21075727" y="1050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44238</xdr:rowOff>
    </xdr:from>
    <xdr:ext cx="469744" cy="259045"/>
    <xdr:sp macro="" textlink="">
      <xdr:nvSpPr>
        <xdr:cNvPr id="419" name="n_2mainValue【保健センター・保健所】&#10;一人当たり面積">
          <a:extLst>
            <a:ext uri="{FF2B5EF4-FFF2-40B4-BE49-F238E27FC236}">
              <a16:creationId xmlns:a16="http://schemas.microsoft.com/office/drawing/2014/main" id="{00000000-0008-0000-0200-0000A3010000}"/>
            </a:ext>
          </a:extLst>
        </xdr:cNvPr>
        <xdr:cNvSpPr txBox="1"/>
      </xdr:nvSpPr>
      <xdr:spPr>
        <a:xfrm>
          <a:off x="20199427" y="1050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47668</xdr:rowOff>
    </xdr:from>
    <xdr:ext cx="469744" cy="259045"/>
    <xdr:sp macro="" textlink="">
      <xdr:nvSpPr>
        <xdr:cNvPr id="420" name="n_3mainValue【保健センター・保健所】&#10;一人当たり面積">
          <a:extLst>
            <a:ext uri="{FF2B5EF4-FFF2-40B4-BE49-F238E27FC236}">
              <a16:creationId xmlns:a16="http://schemas.microsoft.com/office/drawing/2014/main" id="{00000000-0008-0000-0200-0000A4010000}"/>
            </a:ext>
          </a:extLst>
        </xdr:cNvPr>
        <xdr:cNvSpPr txBox="1"/>
      </xdr:nvSpPr>
      <xdr:spPr>
        <a:xfrm>
          <a:off x="19310427" y="1050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50639</xdr:rowOff>
    </xdr:from>
    <xdr:ext cx="469744" cy="259045"/>
    <xdr:sp macro="" textlink="">
      <xdr:nvSpPr>
        <xdr:cNvPr id="421" name="n_4mainValue【保健センター・保健所】&#10;一人当たり面積">
          <a:extLst>
            <a:ext uri="{FF2B5EF4-FFF2-40B4-BE49-F238E27FC236}">
              <a16:creationId xmlns:a16="http://schemas.microsoft.com/office/drawing/2014/main" id="{00000000-0008-0000-0200-0000A5010000}"/>
            </a:ext>
          </a:extLst>
        </xdr:cNvPr>
        <xdr:cNvSpPr txBox="1"/>
      </xdr:nvSpPr>
      <xdr:spPr>
        <a:xfrm>
          <a:off x="18421427" y="1050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a:extLst>
            <a:ext uri="{FF2B5EF4-FFF2-40B4-BE49-F238E27FC236}">
              <a16:creationId xmlns:a16="http://schemas.microsoft.com/office/drawing/2014/main" id="{00000000-0008-0000-0200-0000BC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6" name="【消防施設】&#10;有形固定資産減価償却率最小値テキスト">
          <a:extLst>
            <a:ext uri="{FF2B5EF4-FFF2-40B4-BE49-F238E27FC236}">
              <a16:creationId xmlns:a16="http://schemas.microsoft.com/office/drawing/2014/main" id="{00000000-0008-0000-0200-0000BE01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48" name="【消防施設】&#10;有形固定資産減価償却率最大値テキスト">
          <a:extLst>
            <a:ext uri="{FF2B5EF4-FFF2-40B4-BE49-F238E27FC236}">
              <a16:creationId xmlns:a16="http://schemas.microsoft.com/office/drawing/2014/main" id="{00000000-0008-0000-0200-0000C001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450" name="【消防施設】&#10;有形固定資産減価償却率平均値テキスト">
          <a:extLst>
            <a:ext uri="{FF2B5EF4-FFF2-40B4-BE49-F238E27FC236}">
              <a16:creationId xmlns:a16="http://schemas.microsoft.com/office/drawing/2014/main" id="{00000000-0008-0000-0200-0000C2010000}"/>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451" name="フローチャート: 判断 450">
          <a:extLst>
            <a:ext uri="{FF2B5EF4-FFF2-40B4-BE49-F238E27FC236}">
              <a16:creationId xmlns:a16="http://schemas.microsoft.com/office/drawing/2014/main" id="{00000000-0008-0000-0200-0000C3010000}"/>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52" name="フローチャート: 判断 451">
          <a:extLst>
            <a:ext uri="{FF2B5EF4-FFF2-40B4-BE49-F238E27FC236}">
              <a16:creationId xmlns:a16="http://schemas.microsoft.com/office/drawing/2014/main" id="{00000000-0008-0000-0200-0000C4010000}"/>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453" name="フローチャート: 判断 452">
          <a:extLst>
            <a:ext uri="{FF2B5EF4-FFF2-40B4-BE49-F238E27FC236}">
              <a16:creationId xmlns:a16="http://schemas.microsoft.com/office/drawing/2014/main" id="{00000000-0008-0000-0200-0000C5010000}"/>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454" name="フローチャート: 判断 453">
          <a:extLst>
            <a:ext uri="{FF2B5EF4-FFF2-40B4-BE49-F238E27FC236}">
              <a16:creationId xmlns:a16="http://schemas.microsoft.com/office/drawing/2014/main" id="{00000000-0008-0000-0200-0000C6010000}"/>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149861</xdr:rowOff>
    </xdr:from>
    <xdr:to>
      <xdr:col>85</xdr:col>
      <xdr:colOff>177800</xdr:colOff>
      <xdr:row>80</xdr:row>
      <xdr:rowOff>80011</xdr:rowOff>
    </xdr:to>
    <xdr:sp macro="" textlink="">
      <xdr:nvSpPr>
        <xdr:cNvPr id="461" name="楕円 460">
          <a:extLst>
            <a:ext uri="{FF2B5EF4-FFF2-40B4-BE49-F238E27FC236}">
              <a16:creationId xmlns:a16="http://schemas.microsoft.com/office/drawing/2014/main" id="{00000000-0008-0000-0200-0000CD010000}"/>
            </a:ext>
          </a:extLst>
        </xdr:cNvPr>
        <xdr:cNvSpPr/>
      </xdr:nvSpPr>
      <xdr:spPr>
        <a:xfrm>
          <a:off x="16268700" y="1369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1288</xdr:rowOff>
    </xdr:from>
    <xdr:ext cx="405111" cy="259045"/>
    <xdr:sp macro="" textlink="">
      <xdr:nvSpPr>
        <xdr:cNvPr id="462" name="【消防施設】&#10;有形固定資産減価償却率該当値テキスト">
          <a:extLst>
            <a:ext uri="{FF2B5EF4-FFF2-40B4-BE49-F238E27FC236}">
              <a16:creationId xmlns:a16="http://schemas.microsoft.com/office/drawing/2014/main" id="{00000000-0008-0000-0200-0000CE010000}"/>
            </a:ext>
          </a:extLst>
        </xdr:cNvPr>
        <xdr:cNvSpPr txBox="1"/>
      </xdr:nvSpPr>
      <xdr:spPr>
        <a:xfrm>
          <a:off x="16357600" y="13545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116839</xdr:rowOff>
    </xdr:from>
    <xdr:to>
      <xdr:col>81</xdr:col>
      <xdr:colOff>101600</xdr:colOff>
      <xdr:row>80</xdr:row>
      <xdr:rowOff>46989</xdr:rowOff>
    </xdr:to>
    <xdr:sp macro="" textlink="">
      <xdr:nvSpPr>
        <xdr:cNvPr id="463" name="楕円 462">
          <a:extLst>
            <a:ext uri="{FF2B5EF4-FFF2-40B4-BE49-F238E27FC236}">
              <a16:creationId xmlns:a16="http://schemas.microsoft.com/office/drawing/2014/main" id="{00000000-0008-0000-0200-0000CF010000}"/>
            </a:ext>
          </a:extLst>
        </xdr:cNvPr>
        <xdr:cNvSpPr/>
      </xdr:nvSpPr>
      <xdr:spPr>
        <a:xfrm>
          <a:off x="15430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167639</xdr:rowOff>
    </xdr:from>
    <xdr:to>
      <xdr:col>85</xdr:col>
      <xdr:colOff>127000</xdr:colOff>
      <xdr:row>80</xdr:row>
      <xdr:rowOff>29211</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5481300" y="13712189"/>
          <a:ext cx="8382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83820</xdr:rowOff>
    </xdr:from>
    <xdr:to>
      <xdr:col>76</xdr:col>
      <xdr:colOff>165100</xdr:colOff>
      <xdr:row>80</xdr:row>
      <xdr:rowOff>13970</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145415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134620</xdr:rowOff>
    </xdr:from>
    <xdr:to>
      <xdr:col>81</xdr:col>
      <xdr:colOff>50800</xdr:colOff>
      <xdr:row>79</xdr:row>
      <xdr:rowOff>167639</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4592300" y="1367917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49530</xdr:rowOff>
    </xdr:from>
    <xdr:to>
      <xdr:col>72</xdr:col>
      <xdr:colOff>38100</xdr:colOff>
      <xdr:row>79</xdr:row>
      <xdr:rowOff>151130</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136525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100330</xdr:rowOff>
    </xdr:from>
    <xdr:to>
      <xdr:col>76</xdr:col>
      <xdr:colOff>114300</xdr:colOff>
      <xdr:row>79</xdr:row>
      <xdr:rowOff>134620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3703300" y="13644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13970</xdr:rowOff>
    </xdr:from>
    <xdr:to>
      <xdr:col>67</xdr:col>
      <xdr:colOff>101600</xdr:colOff>
      <xdr:row>79</xdr:row>
      <xdr:rowOff>115570</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12763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64770</xdr:rowOff>
    </xdr:from>
    <xdr:to>
      <xdr:col>71</xdr:col>
      <xdr:colOff>177800</xdr:colOff>
      <xdr:row>79</xdr:row>
      <xdr:rowOff>100330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2814300" y="1360932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71" name="n_1aveValue【消防施設】&#10;有形固定資産減価償却率">
          <a:extLst>
            <a:ext uri="{FF2B5EF4-FFF2-40B4-BE49-F238E27FC236}">
              <a16:creationId xmlns:a16="http://schemas.microsoft.com/office/drawing/2014/main" id="{00000000-0008-0000-0200-0000D7010000}"/>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31766</xdr:rowOff>
    </xdr:from>
    <xdr:ext cx="405111" cy="259045"/>
    <xdr:sp macro="" textlink="">
      <xdr:nvSpPr>
        <xdr:cNvPr id="472" name="n_2aveValue【消防施設】&#10;有形固定資産減価償却率">
          <a:extLst>
            <a:ext uri="{FF2B5EF4-FFF2-40B4-BE49-F238E27FC236}">
              <a16:creationId xmlns:a16="http://schemas.microsoft.com/office/drawing/2014/main" id="{00000000-0008-0000-0200-0000D8010000}"/>
            </a:ext>
          </a:extLst>
        </xdr:cNvPr>
        <xdr:cNvSpPr txBox="1"/>
      </xdr:nvSpPr>
      <xdr:spPr>
        <a:xfrm>
          <a:off x="14389744" y="1409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81297</xdr:rowOff>
    </xdr:from>
    <xdr:ext cx="405111" cy="259045"/>
    <xdr:sp macro="" textlink="">
      <xdr:nvSpPr>
        <xdr:cNvPr id="473" name="n_3aveValue【消防施設】&#10;有形固定資産減価償却率">
          <a:extLst>
            <a:ext uri="{FF2B5EF4-FFF2-40B4-BE49-F238E27FC236}">
              <a16:creationId xmlns:a16="http://schemas.microsoft.com/office/drawing/2014/main" id="{00000000-0008-0000-0200-0000D9010000}"/>
            </a:ext>
          </a:extLst>
        </xdr:cNvPr>
        <xdr:cNvSpPr txBox="1"/>
      </xdr:nvSpPr>
      <xdr:spPr>
        <a:xfrm>
          <a:off x="13500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96538</xdr:rowOff>
    </xdr:from>
    <xdr:ext cx="405111" cy="259045"/>
    <xdr:sp macro="" textlink="">
      <xdr:nvSpPr>
        <xdr:cNvPr id="474" name="n_4aveValue【消防施設】&#10;有形固定資産減価償却率">
          <a:extLst>
            <a:ext uri="{FF2B5EF4-FFF2-40B4-BE49-F238E27FC236}">
              <a16:creationId xmlns:a16="http://schemas.microsoft.com/office/drawing/2014/main" id="{00000000-0008-0000-0200-0000DA010000}"/>
            </a:ext>
          </a:extLst>
        </xdr:cNvPr>
        <xdr:cNvSpPr txBox="1"/>
      </xdr:nvSpPr>
      <xdr:spPr>
        <a:xfrm>
          <a:off x="12611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63516</xdr:rowOff>
    </xdr:from>
    <xdr:ext cx="405111" cy="259045"/>
    <xdr:sp macro="" textlink="">
      <xdr:nvSpPr>
        <xdr:cNvPr id="475" name="n_1mainValue【消防施設】&#10;有形固定資産減価償却率">
          <a:extLst>
            <a:ext uri="{FF2B5EF4-FFF2-40B4-BE49-F238E27FC236}">
              <a16:creationId xmlns:a16="http://schemas.microsoft.com/office/drawing/2014/main" id="{00000000-0008-0000-0200-0000DB010000}"/>
            </a:ext>
          </a:extLst>
        </xdr:cNvPr>
        <xdr:cNvSpPr txBox="1"/>
      </xdr:nvSpPr>
      <xdr:spPr>
        <a:xfrm>
          <a:off x="152660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30497</xdr:rowOff>
    </xdr:from>
    <xdr:ext cx="405111" cy="259045"/>
    <xdr:sp macro="" textlink="">
      <xdr:nvSpPr>
        <xdr:cNvPr id="476" name="n_2mainValue【消防施設】&#10;有形固定資産減価償却率">
          <a:extLst>
            <a:ext uri="{FF2B5EF4-FFF2-40B4-BE49-F238E27FC236}">
              <a16:creationId xmlns:a16="http://schemas.microsoft.com/office/drawing/2014/main" id="{00000000-0008-0000-0200-0000DC010000}"/>
            </a:ext>
          </a:extLst>
        </xdr:cNvPr>
        <xdr:cNvSpPr txBox="1"/>
      </xdr:nvSpPr>
      <xdr:spPr>
        <a:xfrm>
          <a:off x="14389744" y="1340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167657</xdr:rowOff>
    </xdr:from>
    <xdr:ext cx="405111" cy="259045"/>
    <xdr:sp macro="" textlink="">
      <xdr:nvSpPr>
        <xdr:cNvPr id="477" name="n_3mainValue【消防施設】&#10;有形固定資産減価償却率">
          <a:extLst>
            <a:ext uri="{FF2B5EF4-FFF2-40B4-BE49-F238E27FC236}">
              <a16:creationId xmlns:a16="http://schemas.microsoft.com/office/drawing/2014/main" id="{00000000-0008-0000-0200-0000DD010000}"/>
            </a:ext>
          </a:extLst>
        </xdr:cNvPr>
        <xdr:cNvSpPr txBox="1"/>
      </xdr:nvSpPr>
      <xdr:spPr>
        <a:xfrm>
          <a:off x="13500744"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132097</xdr:rowOff>
    </xdr:from>
    <xdr:ext cx="405111" cy="259045"/>
    <xdr:sp macro="" textlink="">
      <xdr:nvSpPr>
        <xdr:cNvPr id="478" name="n_4mainValue【消防施設】&#10;有形固定資産減価償却率">
          <a:extLst>
            <a:ext uri="{FF2B5EF4-FFF2-40B4-BE49-F238E27FC236}">
              <a16:creationId xmlns:a16="http://schemas.microsoft.com/office/drawing/2014/main" id="{00000000-0008-0000-0200-0000DE010000}"/>
            </a:ext>
          </a:extLst>
        </xdr:cNvPr>
        <xdr:cNvSpPr txBox="1"/>
      </xdr:nvSpPr>
      <xdr:spPr>
        <a:xfrm>
          <a:off x="126117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1" name="【消防施設】&#10;一人当たり面積グラフ枠">
          <a:extLst>
            <a:ext uri="{FF2B5EF4-FFF2-40B4-BE49-F238E27FC236}">
              <a16:creationId xmlns:a16="http://schemas.microsoft.com/office/drawing/2014/main" id="{00000000-0008-0000-0200-0000F5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503" name="【消防施設】&#10;一人当たり面積最小値テキスト">
          <a:extLst>
            <a:ext uri="{FF2B5EF4-FFF2-40B4-BE49-F238E27FC236}">
              <a16:creationId xmlns:a16="http://schemas.microsoft.com/office/drawing/2014/main" id="{00000000-0008-0000-0200-0000F7010000}"/>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505" name="【消防施設】&#10;一人当たり面積最大値テキスト">
          <a:extLst>
            <a:ext uri="{FF2B5EF4-FFF2-40B4-BE49-F238E27FC236}">
              <a16:creationId xmlns:a16="http://schemas.microsoft.com/office/drawing/2014/main" id="{00000000-0008-0000-0200-0000F9010000}"/>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507" name="【消防施設】&#10;一人当たり面積平均値テキスト">
          <a:extLst>
            <a:ext uri="{FF2B5EF4-FFF2-40B4-BE49-F238E27FC236}">
              <a16:creationId xmlns:a16="http://schemas.microsoft.com/office/drawing/2014/main" id="{00000000-0008-0000-0200-0000FB010000}"/>
            </a:ext>
          </a:extLst>
        </xdr:cNvPr>
        <xdr:cNvSpPr txBox="1"/>
      </xdr:nvSpPr>
      <xdr:spPr>
        <a:xfrm>
          <a:off x="22199600" y="14542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508" name="フローチャート: 判断 507">
          <a:extLst>
            <a:ext uri="{FF2B5EF4-FFF2-40B4-BE49-F238E27FC236}">
              <a16:creationId xmlns:a16="http://schemas.microsoft.com/office/drawing/2014/main" id="{00000000-0008-0000-0200-0000FC010000}"/>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509" name="フローチャート: 判断 508">
          <a:extLst>
            <a:ext uri="{FF2B5EF4-FFF2-40B4-BE49-F238E27FC236}">
              <a16:creationId xmlns:a16="http://schemas.microsoft.com/office/drawing/2014/main" id="{00000000-0008-0000-0200-0000FD010000}"/>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510" name="フローチャート: 判断 509">
          <a:extLst>
            <a:ext uri="{FF2B5EF4-FFF2-40B4-BE49-F238E27FC236}">
              <a16:creationId xmlns:a16="http://schemas.microsoft.com/office/drawing/2014/main" id="{00000000-0008-0000-0200-0000FE010000}"/>
            </a:ext>
          </a:extLst>
        </xdr:cNvPr>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511" name="フローチャート: 判断 510">
          <a:extLst>
            <a:ext uri="{FF2B5EF4-FFF2-40B4-BE49-F238E27FC236}">
              <a16:creationId xmlns:a16="http://schemas.microsoft.com/office/drawing/2014/main" id="{00000000-0008-0000-0200-0000FF010000}"/>
            </a:ext>
          </a:extLst>
        </xdr:cNvPr>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518" name="楕円 517">
          <a:extLst>
            <a:ext uri="{FF2B5EF4-FFF2-40B4-BE49-F238E27FC236}">
              <a16:creationId xmlns:a16="http://schemas.microsoft.com/office/drawing/2014/main" id="{00000000-0008-0000-0200-000006020000}"/>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96029</xdr:rowOff>
    </xdr:from>
    <xdr:ext cx="469744" cy="259045"/>
    <xdr:sp macro="" textlink="">
      <xdr:nvSpPr>
        <xdr:cNvPr id="519" name="【消防施設】&#10;一人当たり面積該当値テキスト">
          <a:extLst>
            <a:ext uri="{FF2B5EF4-FFF2-40B4-BE49-F238E27FC236}">
              <a16:creationId xmlns:a16="http://schemas.microsoft.com/office/drawing/2014/main" id="{00000000-0008-0000-0200-000007020000}"/>
            </a:ext>
          </a:extLst>
        </xdr:cNvPr>
        <xdr:cNvSpPr txBox="1"/>
      </xdr:nvSpPr>
      <xdr:spPr>
        <a:xfrm>
          <a:off x="22199600"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141224</xdr:rowOff>
    </xdr:from>
    <xdr:to>
      <xdr:col>112</xdr:col>
      <xdr:colOff>38100</xdr:colOff>
      <xdr:row>86</xdr:row>
      <xdr:rowOff>71374</xdr:rowOff>
    </xdr:to>
    <xdr:sp macro="" textlink="">
      <xdr:nvSpPr>
        <xdr:cNvPr id="520" name="楕円 519">
          <a:extLst>
            <a:ext uri="{FF2B5EF4-FFF2-40B4-BE49-F238E27FC236}">
              <a16:creationId xmlns:a16="http://schemas.microsoft.com/office/drawing/2014/main" id="{00000000-0008-0000-0200-000008020000}"/>
            </a:ext>
          </a:extLst>
        </xdr:cNvPr>
        <xdr:cNvSpPr/>
      </xdr:nvSpPr>
      <xdr:spPr>
        <a:xfrm>
          <a:off x="21272500" y="147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20574</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flipV="1">
          <a:off x="21323300" y="1476375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141987</xdr:rowOff>
    </xdr:from>
    <xdr:to>
      <xdr:col>107</xdr:col>
      <xdr:colOff>101600</xdr:colOff>
      <xdr:row>86</xdr:row>
      <xdr:rowOff>72137</xdr:rowOff>
    </xdr:to>
    <xdr:sp macro="" textlink="">
      <xdr:nvSpPr>
        <xdr:cNvPr id="522" name="楕円 521">
          <a:extLst>
            <a:ext uri="{FF2B5EF4-FFF2-40B4-BE49-F238E27FC236}">
              <a16:creationId xmlns:a16="http://schemas.microsoft.com/office/drawing/2014/main" id="{00000000-0008-0000-0200-00000A020000}"/>
            </a:ext>
          </a:extLst>
        </xdr:cNvPr>
        <xdr:cNvSpPr/>
      </xdr:nvSpPr>
      <xdr:spPr>
        <a:xfrm>
          <a:off x="20383500" y="147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20574</xdr:rowOff>
    </xdr:from>
    <xdr:to>
      <xdr:col>111</xdr:col>
      <xdr:colOff>177800</xdr:colOff>
      <xdr:row>86</xdr:row>
      <xdr:rowOff>21337</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flipV="1">
          <a:off x="20434300" y="147652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143511</xdr:rowOff>
    </xdr:from>
    <xdr:to>
      <xdr:col>102</xdr:col>
      <xdr:colOff>165100</xdr:colOff>
      <xdr:row>86</xdr:row>
      <xdr:rowOff>73661</xdr:rowOff>
    </xdr:to>
    <xdr:sp macro="" textlink="">
      <xdr:nvSpPr>
        <xdr:cNvPr id="524" name="楕円 523">
          <a:extLst>
            <a:ext uri="{FF2B5EF4-FFF2-40B4-BE49-F238E27FC236}">
              <a16:creationId xmlns:a16="http://schemas.microsoft.com/office/drawing/2014/main" id="{00000000-0008-0000-0200-00000C020000}"/>
            </a:ext>
          </a:extLst>
        </xdr:cNvPr>
        <xdr:cNvSpPr/>
      </xdr:nvSpPr>
      <xdr:spPr>
        <a:xfrm>
          <a:off x="19494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21337</xdr:rowOff>
    </xdr:from>
    <xdr:to>
      <xdr:col>107</xdr:col>
      <xdr:colOff>50800</xdr:colOff>
      <xdr:row>86</xdr:row>
      <xdr:rowOff>22861</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flipV="1">
          <a:off x="19545300" y="147660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145035</xdr:rowOff>
    </xdr:from>
    <xdr:to>
      <xdr:col>98</xdr:col>
      <xdr:colOff>38100</xdr:colOff>
      <xdr:row>86</xdr:row>
      <xdr:rowOff>75185</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18605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22861</xdr:rowOff>
    </xdr:from>
    <xdr:to>
      <xdr:col>102</xdr:col>
      <xdr:colOff>114300</xdr:colOff>
      <xdr:row>86</xdr:row>
      <xdr:rowOff>24385</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flipV="1">
          <a:off x="18656300" y="1476756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528" name="n_1aveValue【消防施設】&#10;一人当たり面積">
          <a:extLst>
            <a:ext uri="{FF2B5EF4-FFF2-40B4-BE49-F238E27FC236}">
              <a16:creationId xmlns:a16="http://schemas.microsoft.com/office/drawing/2014/main" id="{00000000-0008-0000-0200-000010020000}"/>
            </a:ext>
          </a:extLst>
        </xdr:cNvPr>
        <xdr:cNvSpPr txBox="1"/>
      </xdr:nvSpPr>
      <xdr:spPr>
        <a:xfrm>
          <a:off x="210757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20845</xdr:rowOff>
    </xdr:from>
    <xdr:ext cx="469744" cy="259045"/>
    <xdr:sp macro="" textlink="">
      <xdr:nvSpPr>
        <xdr:cNvPr id="529" name="n_2aveValue【消防施設】&#10;一人当たり面積">
          <a:extLst>
            <a:ext uri="{FF2B5EF4-FFF2-40B4-BE49-F238E27FC236}">
              <a16:creationId xmlns:a16="http://schemas.microsoft.com/office/drawing/2014/main" id="{00000000-0008-0000-0200-000011020000}"/>
            </a:ext>
          </a:extLst>
        </xdr:cNvPr>
        <xdr:cNvSpPr txBox="1"/>
      </xdr:nvSpPr>
      <xdr:spPr>
        <a:xfrm>
          <a:off x="201994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64279</xdr:rowOff>
    </xdr:from>
    <xdr:ext cx="469744" cy="259045"/>
    <xdr:sp macro="" textlink="">
      <xdr:nvSpPr>
        <xdr:cNvPr id="530" name="n_3aveValue【消防施設】&#10;一人当たり面積">
          <a:extLst>
            <a:ext uri="{FF2B5EF4-FFF2-40B4-BE49-F238E27FC236}">
              <a16:creationId xmlns:a16="http://schemas.microsoft.com/office/drawing/2014/main" id="{00000000-0008-0000-0200-000012020000}"/>
            </a:ext>
          </a:extLst>
        </xdr:cNvPr>
        <xdr:cNvSpPr txBox="1"/>
      </xdr:nvSpPr>
      <xdr:spPr>
        <a:xfrm>
          <a:off x="19310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56659</xdr:rowOff>
    </xdr:from>
    <xdr:ext cx="469744" cy="259045"/>
    <xdr:sp macro="" textlink="">
      <xdr:nvSpPr>
        <xdr:cNvPr id="531" name="n_4aveValue【消防施設】&#10;一人当たり面積">
          <a:extLst>
            <a:ext uri="{FF2B5EF4-FFF2-40B4-BE49-F238E27FC236}">
              <a16:creationId xmlns:a16="http://schemas.microsoft.com/office/drawing/2014/main" id="{00000000-0008-0000-0200-000013020000}"/>
            </a:ext>
          </a:extLst>
        </xdr:cNvPr>
        <xdr:cNvSpPr txBox="1"/>
      </xdr:nvSpPr>
      <xdr:spPr>
        <a:xfrm>
          <a:off x="18421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62501</xdr:rowOff>
    </xdr:from>
    <xdr:ext cx="469744" cy="259045"/>
    <xdr:sp macro="" textlink="">
      <xdr:nvSpPr>
        <xdr:cNvPr id="532" name="n_1mainValue【消防施設】&#10;一人当たり面積">
          <a:extLst>
            <a:ext uri="{FF2B5EF4-FFF2-40B4-BE49-F238E27FC236}">
              <a16:creationId xmlns:a16="http://schemas.microsoft.com/office/drawing/2014/main" id="{00000000-0008-0000-0200-000014020000}"/>
            </a:ext>
          </a:extLst>
        </xdr:cNvPr>
        <xdr:cNvSpPr txBox="1"/>
      </xdr:nvSpPr>
      <xdr:spPr>
        <a:xfrm>
          <a:off x="21075727" y="1480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63264</xdr:rowOff>
    </xdr:from>
    <xdr:ext cx="469744" cy="259045"/>
    <xdr:sp macro="" textlink="">
      <xdr:nvSpPr>
        <xdr:cNvPr id="533" name="n_2mainValue【消防施設】&#10;一人当たり面積">
          <a:extLst>
            <a:ext uri="{FF2B5EF4-FFF2-40B4-BE49-F238E27FC236}">
              <a16:creationId xmlns:a16="http://schemas.microsoft.com/office/drawing/2014/main" id="{00000000-0008-0000-0200-000015020000}"/>
            </a:ext>
          </a:extLst>
        </xdr:cNvPr>
        <xdr:cNvSpPr txBox="1"/>
      </xdr:nvSpPr>
      <xdr:spPr>
        <a:xfrm>
          <a:off x="20199427" y="1480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64788</xdr:rowOff>
    </xdr:from>
    <xdr:ext cx="469744" cy="259045"/>
    <xdr:sp macro="" textlink="">
      <xdr:nvSpPr>
        <xdr:cNvPr id="534" name="n_3mainValue【消防施設】&#10;一人当たり面積">
          <a:extLst>
            <a:ext uri="{FF2B5EF4-FFF2-40B4-BE49-F238E27FC236}">
              <a16:creationId xmlns:a16="http://schemas.microsoft.com/office/drawing/2014/main" id="{00000000-0008-0000-0200-000016020000}"/>
            </a:ext>
          </a:extLst>
        </xdr:cNvPr>
        <xdr:cNvSpPr txBox="1"/>
      </xdr:nvSpPr>
      <xdr:spPr>
        <a:xfrm>
          <a:off x="19310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66312</xdr:rowOff>
    </xdr:from>
    <xdr:ext cx="469744" cy="259045"/>
    <xdr:sp macro="" textlink="">
      <xdr:nvSpPr>
        <xdr:cNvPr id="535" name="n_4mainValue【消防施設】&#10;一人当たり面積">
          <a:extLst>
            <a:ext uri="{FF2B5EF4-FFF2-40B4-BE49-F238E27FC236}">
              <a16:creationId xmlns:a16="http://schemas.microsoft.com/office/drawing/2014/main" id="{00000000-0008-0000-0200-000017020000}"/>
            </a:ext>
          </a:extLst>
        </xdr:cNvPr>
        <xdr:cNvSpPr txBox="1"/>
      </xdr:nvSpPr>
      <xdr:spPr>
        <a:xfrm>
          <a:off x="18421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庁舎】&#10;有形固定資産減価償却率グラフ枠">
          <a:extLst>
            <a:ext uri="{FF2B5EF4-FFF2-40B4-BE49-F238E27FC236}">
              <a16:creationId xmlns:a16="http://schemas.microsoft.com/office/drawing/2014/main" id="{00000000-0008-0000-0200-00003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2" name="【庁舎】&#10;有形固定資産減価償却率最小値テキスト">
          <a:extLst>
            <a:ext uri="{FF2B5EF4-FFF2-40B4-BE49-F238E27FC236}">
              <a16:creationId xmlns:a16="http://schemas.microsoft.com/office/drawing/2014/main" id="{00000000-0008-0000-0200-000032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64" name="【庁舎】&#10;有形固定資産減価償却率最大値テキスト">
          <a:extLst>
            <a:ext uri="{FF2B5EF4-FFF2-40B4-BE49-F238E27FC236}">
              <a16:creationId xmlns:a16="http://schemas.microsoft.com/office/drawing/2014/main" id="{00000000-0008-0000-0200-00003402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566" name="【庁舎】&#10;有形固定資産減価償却率平均値テキスト">
          <a:extLst>
            <a:ext uri="{FF2B5EF4-FFF2-40B4-BE49-F238E27FC236}">
              <a16:creationId xmlns:a16="http://schemas.microsoft.com/office/drawing/2014/main" id="{00000000-0008-0000-0200-000036020000}"/>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567" name="フローチャート: 判断 566">
          <a:extLst>
            <a:ext uri="{FF2B5EF4-FFF2-40B4-BE49-F238E27FC236}">
              <a16:creationId xmlns:a16="http://schemas.microsoft.com/office/drawing/2014/main" id="{00000000-0008-0000-0200-000037020000}"/>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68" name="フローチャート: 判断 567">
          <a:extLst>
            <a:ext uri="{FF2B5EF4-FFF2-40B4-BE49-F238E27FC236}">
              <a16:creationId xmlns:a16="http://schemas.microsoft.com/office/drawing/2014/main" id="{00000000-0008-0000-0200-000038020000}"/>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570" name="フローチャート: 判断 569">
          <a:extLst>
            <a:ext uri="{FF2B5EF4-FFF2-40B4-BE49-F238E27FC236}">
              <a16:creationId xmlns:a16="http://schemas.microsoft.com/office/drawing/2014/main" id="{00000000-0008-0000-0200-00003A020000}"/>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142966</xdr:rowOff>
    </xdr:from>
    <xdr:to>
      <xdr:col>85</xdr:col>
      <xdr:colOff>177800</xdr:colOff>
      <xdr:row>107</xdr:row>
      <xdr:rowOff>73116</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162687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121393</xdr:rowOff>
    </xdr:from>
    <xdr:ext cx="405111" cy="259045"/>
    <xdr:sp macro="" textlink="">
      <xdr:nvSpPr>
        <xdr:cNvPr id="578" name="【庁舎】&#10;有形固定資産減価償却率該当値テキスト">
          <a:extLst>
            <a:ext uri="{FF2B5EF4-FFF2-40B4-BE49-F238E27FC236}">
              <a16:creationId xmlns:a16="http://schemas.microsoft.com/office/drawing/2014/main" id="{00000000-0008-0000-0200-000042020000}"/>
            </a:ext>
          </a:extLst>
        </xdr:cNvPr>
        <xdr:cNvSpPr txBox="1"/>
      </xdr:nvSpPr>
      <xdr:spPr>
        <a:xfrm>
          <a:off x="16357600"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110308</xdr:rowOff>
    </xdr:from>
    <xdr:to>
      <xdr:col>81</xdr:col>
      <xdr:colOff>101600</xdr:colOff>
      <xdr:row>107</xdr:row>
      <xdr:rowOff>40458</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15430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161108</xdr:rowOff>
    </xdr:from>
    <xdr:to>
      <xdr:col>85</xdr:col>
      <xdr:colOff>127000</xdr:colOff>
      <xdr:row>107</xdr:row>
      <xdr:rowOff>22316</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5481300" y="183348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77651</xdr:rowOff>
    </xdr:from>
    <xdr:to>
      <xdr:col>76</xdr:col>
      <xdr:colOff>165100</xdr:colOff>
      <xdr:row>107</xdr:row>
      <xdr:rowOff>7801</xdr:rowOff>
    </xdr:to>
    <xdr:sp macro="" textlink="">
      <xdr:nvSpPr>
        <xdr:cNvPr id="581" name="楕円 580">
          <a:extLst>
            <a:ext uri="{FF2B5EF4-FFF2-40B4-BE49-F238E27FC236}">
              <a16:creationId xmlns:a16="http://schemas.microsoft.com/office/drawing/2014/main" id="{00000000-0008-0000-0200-000045020000}"/>
            </a:ext>
          </a:extLst>
        </xdr:cNvPr>
        <xdr:cNvSpPr/>
      </xdr:nvSpPr>
      <xdr:spPr>
        <a:xfrm>
          <a:off x="14541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128451</xdr:rowOff>
    </xdr:from>
    <xdr:to>
      <xdr:col>81</xdr:col>
      <xdr:colOff>50800</xdr:colOff>
      <xdr:row>106</xdr:row>
      <xdr:rowOff>161108</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4592300" y="183021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72752</xdr:rowOff>
    </xdr:from>
    <xdr:to>
      <xdr:col>72</xdr:col>
      <xdr:colOff>38100</xdr:colOff>
      <xdr:row>107</xdr:row>
      <xdr:rowOff>2902</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13652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123552</xdr:rowOff>
    </xdr:from>
    <xdr:to>
      <xdr:col>76</xdr:col>
      <xdr:colOff>114300</xdr:colOff>
      <xdr:row>106</xdr:row>
      <xdr:rowOff>128451</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3703300" y="1829725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40095</xdr:rowOff>
    </xdr:from>
    <xdr:to>
      <xdr:col>67</xdr:col>
      <xdr:colOff>101600</xdr:colOff>
      <xdr:row>106</xdr:row>
      <xdr:rowOff>141695</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12763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90895</xdr:rowOff>
    </xdr:from>
    <xdr:to>
      <xdr:col>71</xdr:col>
      <xdr:colOff>177800</xdr:colOff>
      <xdr:row>106</xdr:row>
      <xdr:rowOff>123552</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2814300" y="182645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587" name="n_1aveValue【庁舎】&#10;有形固定資産減価償却率">
          <a:extLst>
            <a:ext uri="{FF2B5EF4-FFF2-40B4-BE49-F238E27FC236}">
              <a16:creationId xmlns:a16="http://schemas.microsoft.com/office/drawing/2014/main" id="{00000000-0008-0000-0200-00004B020000}"/>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588" name="n_2aveValue【庁舎】&#10;有形固定資産減価償却率">
          <a:extLst>
            <a:ext uri="{FF2B5EF4-FFF2-40B4-BE49-F238E27FC236}">
              <a16:creationId xmlns:a16="http://schemas.microsoft.com/office/drawing/2014/main" id="{00000000-0008-0000-0200-00004C020000}"/>
            </a:ext>
          </a:extLst>
        </xdr:cNvPr>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589" name="n_3aveValue【庁舎】&#10;有形固定資産減価償却率">
          <a:extLst>
            <a:ext uri="{FF2B5EF4-FFF2-40B4-BE49-F238E27FC236}">
              <a16:creationId xmlns:a16="http://schemas.microsoft.com/office/drawing/2014/main" id="{00000000-0008-0000-0200-00004D020000}"/>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590" name="n_4aveValue【庁舎】&#10;有形固定資産減価償却率">
          <a:extLst>
            <a:ext uri="{FF2B5EF4-FFF2-40B4-BE49-F238E27FC236}">
              <a16:creationId xmlns:a16="http://schemas.microsoft.com/office/drawing/2014/main" id="{00000000-0008-0000-0200-00004E020000}"/>
            </a:ext>
          </a:extLst>
        </xdr:cNvPr>
        <xdr:cNvSpPr txBox="1"/>
      </xdr:nvSpPr>
      <xdr:spPr>
        <a:xfrm>
          <a:off x="12611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31585</xdr:rowOff>
    </xdr:from>
    <xdr:ext cx="405111" cy="259045"/>
    <xdr:sp macro="" textlink="">
      <xdr:nvSpPr>
        <xdr:cNvPr id="591" name="n_1mainValue【庁舎】&#10;有形固定資産減価償却率">
          <a:extLst>
            <a:ext uri="{FF2B5EF4-FFF2-40B4-BE49-F238E27FC236}">
              <a16:creationId xmlns:a16="http://schemas.microsoft.com/office/drawing/2014/main" id="{00000000-0008-0000-0200-00004F020000}"/>
            </a:ext>
          </a:extLst>
        </xdr:cNvPr>
        <xdr:cNvSpPr txBox="1"/>
      </xdr:nvSpPr>
      <xdr:spPr>
        <a:xfrm>
          <a:off x="152660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170378</xdr:rowOff>
    </xdr:from>
    <xdr:ext cx="405111" cy="259045"/>
    <xdr:sp macro="" textlink="">
      <xdr:nvSpPr>
        <xdr:cNvPr id="592" name="n_2mainValue【庁舎】&#10;有形固定資産減価償却率">
          <a:extLst>
            <a:ext uri="{FF2B5EF4-FFF2-40B4-BE49-F238E27FC236}">
              <a16:creationId xmlns:a16="http://schemas.microsoft.com/office/drawing/2014/main" id="{00000000-0008-0000-0200-000050020000}"/>
            </a:ext>
          </a:extLst>
        </xdr:cNvPr>
        <xdr:cNvSpPr txBox="1"/>
      </xdr:nvSpPr>
      <xdr:spPr>
        <a:xfrm>
          <a:off x="14389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165479</xdr:rowOff>
    </xdr:from>
    <xdr:ext cx="405111" cy="259045"/>
    <xdr:sp macro="" textlink="">
      <xdr:nvSpPr>
        <xdr:cNvPr id="593" name="n_3mainValue【庁舎】&#10;有形固定資産減価償却率">
          <a:extLst>
            <a:ext uri="{FF2B5EF4-FFF2-40B4-BE49-F238E27FC236}">
              <a16:creationId xmlns:a16="http://schemas.microsoft.com/office/drawing/2014/main" id="{00000000-0008-0000-0200-000051020000}"/>
            </a:ext>
          </a:extLst>
        </xdr:cNvPr>
        <xdr:cNvSpPr txBox="1"/>
      </xdr:nvSpPr>
      <xdr:spPr>
        <a:xfrm>
          <a:off x="13500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132822</xdr:rowOff>
    </xdr:from>
    <xdr:ext cx="405111" cy="259045"/>
    <xdr:sp macro="" textlink="">
      <xdr:nvSpPr>
        <xdr:cNvPr id="594" name="n_4mainValue【庁舎】&#10;有形固定資産減価償却率">
          <a:extLst>
            <a:ext uri="{FF2B5EF4-FFF2-40B4-BE49-F238E27FC236}">
              <a16:creationId xmlns:a16="http://schemas.microsoft.com/office/drawing/2014/main" id="{00000000-0008-0000-0200-000052020000}"/>
            </a:ext>
          </a:extLst>
        </xdr:cNvPr>
        <xdr:cNvSpPr txBox="1"/>
      </xdr:nvSpPr>
      <xdr:spPr>
        <a:xfrm>
          <a:off x="126117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庁舎】&#10;一人当たり面積グラフ枠">
          <a:extLst>
            <a:ext uri="{FF2B5EF4-FFF2-40B4-BE49-F238E27FC236}">
              <a16:creationId xmlns:a16="http://schemas.microsoft.com/office/drawing/2014/main" id="{00000000-0008-0000-0200-000069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619" name="【庁舎】&#10;一人当たり面積最小値テキスト">
          <a:extLst>
            <a:ext uri="{FF2B5EF4-FFF2-40B4-BE49-F238E27FC236}">
              <a16:creationId xmlns:a16="http://schemas.microsoft.com/office/drawing/2014/main" id="{00000000-0008-0000-0200-00006B020000}"/>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621" name="【庁舎】&#10;一人当たり面積最大値テキスト">
          <a:extLst>
            <a:ext uri="{FF2B5EF4-FFF2-40B4-BE49-F238E27FC236}">
              <a16:creationId xmlns:a16="http://schemas.microsoft.com/office/drawing/2014/main" id="{00000000-0008-0000-0200-00006D020000}"/>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623" name="【庁舎】&#10;一人当たり面積平均値テキスト">
          <a:extLst>
            <a:ext uri="{FF2B5EF4-FFF2-40B4-BE49-F238E27FC236}">
              <a16:creationId xmlns:a16="http://schemas.microsoft.com/office/drawing/2014/main" id="{00000000-0008-0000-0200-00006F020000}"/>
            </a:ext>
          </a:extLst>
        </xdr:cNvPr>
        <xdr:cNvSpPr txBox="1"/>
      </xdr:nvSpPr>
      <xdr:spPr>
        <a:xfrm>
          <a:off x="22199600" y="18340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624" name="フローチャート: 判断 623">
          <a:extLst>
            <a:ext uri="{FF2B5EF4-FFF2-40B4-BE49-F238E27FC236}">
              <a16:creationId xmlns:a16="http://schemas.microsoft.com/office/drawing/2014/main" id="{00000000-0008-0000-0200-000070020000}"/>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625" name="フローチャート: 判断 624">
          <a:extLst>
            <a:ext uri="{FF2B5EF4-FFF2-40B4-BE49-F238E27FC236}">
              <a16:creationId xmlns:a16="http://schemas.microsoft.com/office/drawing/2014/main" id="{00000000-0008-0000-0200-000071020000}"/>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40639</xdr:rowOff>
    </xdr:from>
    <xdr:to>
      <xdr:col>116</xdr:col>
      <xdr:colOff>114300</xdr:colOff>
      <xdr:row>108</xdr:row>
      <xdr:rowOff>142239</xdr:rowOff>
    </xdr:to>
    <xdr:sp macro="" textlink="">
      <xdr:nvSpPr>
        <xdr:cNvPr id="634" name="楕円 633">
          <a:extLst>
            <a:ext uri="{FF2B5EF4-FFF2-40B4-BE49-F238E27FC236}">
              <a16:creationId xmlns:a16="http://schemas.microsoft.com/office/drawing/2014/main" id="{00000000-0008-0000-0200-00007A020000}"/>
            </a:ext>
          </a:extLst>
        </xdr:cNvPr>
        <xdr:cNvSpPr/>
      </xdr:nvSpPr>
      <xdr:spPr>
        <a:xfrm>
          <a:off x="221107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127016</xdr:rowOff>
    </xdr:from>
    <xdr:ext cx="469744" cy="259045"/>
    <xdr:sp macro="" textlink="">
      <xdr:nvSpPr>
        <xdr:cNvPr id="635" name="【庁舎】&#10;一人当たり面積該当値テキスト">
          <a:extLst>
            <a:ext uri="{FF2B5EF4-FFF2-40B4-BE49-F238E27FC236}">
              <a16:creationId xmlns:a16="http://schemas.microsoft.com/office/drawing/2014/main" id="{00000000-0008-0000-0200-00007B020000}"/>
            </a:ext>
          </a:extLst>
        </xdr:cNvPr>
        <xdr:cNvSpPr txBox="1"/>
      </xdr:nvSpPr>
      <xdr:spPr>
        <a:xfrm>
          <a:off x="22199600" y="1847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41656</xdr:rowOff>
    </xdr:from>
    <xdr:to>
      <xdr:col>112</xdr:col>
      <xdr:colOff>38100</xdr:colOff>
      <xdr:row>108</xdr:row>
      <xdr:rowOff>143256</xdr:rowOff>
    </xdr:to>
    <xdr:sp macro="" textlink="">
      <xdr:nvSpPr>
        <xdr:cNvPr id="636" name="楕円 635">
          <a:extLst>
            <a:ext uri="{FF2B5EF4-FFF2-40B4-BE49-F238E27FC236}">
              <a16:creationId xmlns:a16="http://schemas.microsoft.com/office/drawing/2014/main" id="{00000000-0008-0000-0200-00007C020000}"/>
            </a:ext>
          </a:extLst>
        </xdr:cNvPr>
        <xdr:cNvSpPr/>
      </xdr:nvSpPr>
      <xdr:spPr>
        <a:xfrm>
          <a:off x="21272500" y="185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91439</xdr:rowOff>
    </xdr:from>
    <xdr:to>
      <xdr:col>116</xdr:col>
      <xdr:colOff>63500</xdr:colOff>
      <xdr:row>108</xdr:row>
      <xdr:rowOff>92456</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flipV="1">
          <a:off x="21323300" y="18608039"/>
          <a:ext cx="8382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42163</xdr:rowOff>
    </xdr:from>
    <xdr:to>
      <xdr:col>107</xdr:col>
      <xdr:colOff>101600</xdr:colOff>
      <xdr:row>108</xdr:row>
      <xdr:rowOff>143763</xdr:rowOff>
    </xdr:to>
    <xdr:sp macro="" textlink="">
      <xdr:nvSpPr>
        <xdr:cNvPr id="638" name="楕円 637">
          <a:extLst>
            <a:ext uri="{FF2B5EF4-FFF2-40B4-BE49-F238E27FC236}">
              <a16:creationId xmlns:a16="http://schemas.microsoft.com/office/drawing/2014/main" id="{00000000-0008-0000-0200-00007E020000}"/>
            </a:ext>
          </a:extLst>
        </xdr:cNvPr>
        <xdr:cNvSpPr/>
      </xdr:nvSpPr>
      <xdr:spPr>
        <a:xfrm>
          <a:off x="20383500" y="185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92456</xdr:rowOff>
    </xdr:from>
    <xdr:to>
      <xdr:col>111</xdr:col>
      <xdr:colOff>177800</xdr:colOff>
      <xdr:row>108</xdr:row>
      <xdr:rowOff>92963</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flipV="1">
          <a:off x="20434300" y="18609056"/>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43307</xdr:rowOff>
    </xdr:from>
    <xdr:to>
      <xdr:col>102</xdr:col>
      <xdr:colOff>165100</xdr:colOff>
      <xdr:row>108</xdr:row>
      <xdr:rowOff>144907</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19494500" y="185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92963</xdr:rowOff>
    </xdr:from>
    <xdr:to>
      <xdr:col>107</xdr:col>
      <xdr:colOff>50800</xdr:colOff>
      <xdr:row>108</xdr:row>
      <xdr:rowOff>94107</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flipV="1">
          <a:off x="19545300" y="1860956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44069</xdr:rowOff>
    </xdr:from>
    <xdr:to>
      <xdr:col>98</xdr:col>
      <xdr:colOff>38100</xdr:colOff>
      <xdr:row>108</xdr:row>
      <xdr:rowOff>145669</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18605500" y="1856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94107</xdr:rowOff>
    </xdr:from>
    <xdr:to>
      <xdr:col>102</xdr:col>
      <xdr:colOff>114300</xdr:colOff>
      <xdr:row>108</xdr:row>
      <xdr:rowOff>94869</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18656300" y="1861070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644" name="n_1aveValue【庁舎】&#10;一人当たり面積">
          <a:extLst>
            <a:ext uri="{FF2B5EF4-FFF2-40B4-BE49-F238E27FC236}">
              <a16:creationId xmlns:a16="http://schemas.microsoft.com/office/drawing/2014/main" id="{00000000-0008-0000-0200-000084020000}"/>
            </a:ext>
          </a:extLst>
        </xdr:cNvPr>
        <xdr:cNvSpPr txBox="1"/>
      </xdr:nvSpPr>
      <xdr:spPr>
        <a:xfrm>
          <a:off x="210757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99713</xdr:rowOff>
    </xdr:from>
    <xdr:ext cx="469744" cy="259045"/>
    <xdr:sp macro="" textlink="">
      <xdr:nvSpPr>
        <xdr:cNvPr id="645" name="n_2aveValue【庁舎】&#10;一人当たり面積">
          <a:extLst>
            <a:ext uri="{FF2B5EF4-FFF2-40B4-BE49-F238E27FC236}">
              <a16:creationId xmlns:a16="http://schemas.microsoft.com/office/drawing/2014/main" id="{00000000-0008-0000-0200-000085020000}"/>
            </a:ext>
          </a:extLst>
        </xdr:cNvPr>
        <xdr:cNvSpPr txBox="1"/>
      </xdr:nvSpPr>
      <xdr:spPr>
        <a:xfrm>
          <a:off x="20199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102379</xdr:rowOff>
    </xdr:from>
    <xdr:ext cx="469744" cy="259045"/>
    <xdr:sp macro="" textlink="">
      <xdr:nvSpPr>
        <xdr:cNvPr id="646" name="n_3aveValue【庁舎】&#10;一人当たり面積">
          <a:extLst>
            <a:ext uri="{FF2B5EF4-FFF2-40B4-BE49-F238E27FC236}">
              <a16:creationId xmlns:a16="http://schemas.microsoft.com/office/drawing/2014/main" id="{00000000-0008-0000-0200-000086020000}"/>
            </a:ext>
          </a:extLst>
        </xdr:cNvPr>
        <xdr:cNvSpPr txBox="1"/>
      </xdr:nvSpPr>
      <xdr:spPr>
        <a:xfrm>
          <a:off x="19310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104539</xdr:rowOff>
    </xdr:from>
    <xdr:ext cx="469744" cy="259045"/>
    <xdr:sp macro="" textlink="">
      <xdr:nvSpPr>
        <xdr:cNvPr id="647" name="n_4aveValue【庁舎】&#10;一人当たり面積">
          <a:extLst>
            <a:ext uri="{FF2B5EF4-FFF2-40B4-BE49-F238E27FC236}">
              <a16:creationId xmlns:a16="http://schemas.microsoft.com/office/drawing/2014/main" id="{00000000-0008-0000-0200-000087020000}"/>
            </a:ext>
          </a:extLst>
        </xdr:cNvPr>
        <xdr:cNvSpPr txBox="1"/>
      </xdr:nvSpPr>
      <xdr:spPr>
        <a:xfrm>
          <a:off x="18421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134383</xdr:rowOff>
    </xdr:from>
    <xdr:ext cx="469744" cy="259045"/>
    <xdr:sp macro="" textlink="">
      <xdr:nvSpPr>
        <xdr:cNvPr id="648" name="n_1mainValue【庁舎】&#10;一人当たり面積">
          <a:extLst>
            <a:ext uri="{FF2B5EF4-FFF2-40B4-BE49-F238E27FC236}">
              <a16:creationId xmlns:a16="http://schemas.microsoft.com/office/drawing/2014/main" id="{00000000-0008-0000-0200-000088020000}"/>
            </a:ext>
          </a:extLst>
        </xdr:cNvPr>
        <xdr:cNvSpPr txBox="1"/>
      </xdr:nvSpPr>
      <xdr:spPr>
        <a:xfrm>
          <a:off x="21075727" y="1865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134890</xdr:rowOff>
    </xdr:from>
    <xdr:ext cx="469744" cy="259045"/>
    <xdr:sp macro="" textlink="">
      <xdr:nvSpPr>
        <xdr:cNvPr id="649" name="n_2mainValue【庁舎】&#10;一人当たり面積">
          <a:extLst>
            <a:ext uri="{FF2B5EF4-FFF2-40B4-BE49-F238E27FC236}">
              <a16:creationId xmlns:a16="http://schemas.microsoft.com/office/drawing/2014/main" id="{00000000-0008-0000-0200-000089020000}"/>
            </a:ext>
          </a:extLst>
        </xdr:cNvPr>
        <xdr:cNvSpPr txBox="1"/>
      </xdr:nvSpPr>
      <xdr:spPr>
        <a:xfrm>
          <a:off x="20199427"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136034</xdr:rowOff>
    </xdr:from>
    <xdr:ext cx="469744" cy="259045"/>
    <xdr:sp macro="" textlink="">
      <xdr:nvSpPr>
        <xdr:cNvPr id="650" name="n_3mainValue【庁舎】&#10;一人当たり面積">
          <a:extLst>
            <a:ext uri="{FF2B5EF4-FFF2-40B4-BE49-F238E27FC236}">
              <a16:creationId xmlns:a16="http://schemas.microsoft.com/office/drawing/2014/main" id="{00000000-0008-0000-0200-00008A020000}"/>
            </a:ext>
          </a:extLst>
        </xdr:cNvPr>
        <xdr:cNvSpPr txBox="1"/>
      </xdr:nvSpPr>
      <xdr:spPr>
        <a:xfrm>
          <a:off x="19310427" y="1865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136796</xdr:rowOff>
    </xdr:from>
    <xdr:ext cx="469744" cy="259045"/>
    <xdr:sp macro="" textlink="">
      <xdr:nvSpPr>
        <xdr:cNvPr id="651" name="n_4mainValue【庁舎】&#10;一人当たり面積">
          <a:extLst>
            <a:ext uri="{FF2B5EF4-FFF2-40B4-BE49-F238E27FC236}">
              <a16:creationId xmlns:a16="http://schemas.microsoft.com/office/drawing/2014/main" id="{00000000-0008-0000-0200-00008B020000}"/>
            </a:ext>
          </a:extLst>
        </xdr:cNvPr>
        <xdr:cNvSpPr txBox="1"/>
      </xdr:nvSpPr>
      <xdr:spPr>
        <a:xfrm>
          <a:off x="18421427" y="186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消防施設については、分署が平成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年度に新設されたことから、有形固定資産減価償却率は類似団体平均を大きく下回っているが、消防団器具舎の老朽化が進んでおり、適正な維持管理に努める必要がある。</a:t>
          </a:r>
        </a:p>
        <a:p>
          <a:r>
            <a:rPr kumimoji="1" lang="ja-JP" altLang="en-US" sz="1300">
              <a:latin typeface="ＭＳ Ｐゴシック" panose="020B0600070205080204" pitchFamily="50" charset="-128"/>
              <a:ea typeface="ＭＳ Ｐゴシック" panose="020B0600070205080204" pitchFamily="50" charset="-128"/>
            </a:rPr>
            <a:t>市民会館については、有形固定資産減価償却率が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となっており、特に自治会館において老朽化が進行していることから、施設の在り方を検討し、維持管理のコスト縮減を図っていく必要がある。また、庁舎については、有形固定資産減価償却率が類似団体平均より高く、近年、防水工事や空調機修繕をはじめとした維持管理費が増加傾向にあり、老朽化への対応が課題となっている。指定避難所となっていることからも適正な点検及び修繕を行うことで長寿命化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8F8DEF1-E62D-4F2B-A604-F7C3E5DA852B}"/>
            </a:ext>
          </a:extLst>
        </xdr:cNvPr>
        <xdr:cNvSpPr/>
      </xdr:nvSpPr>
      <xdr:spPr>
        <a:xfrm>
          <a:off x="723900" y="419100"/>
          <a:ext cx="1270317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1AD5F38-42FB-4988-9FA5-EEA6CBFAA26C}"/>
            </a:ext>
          </a:extLst>
        </xdr:cNvPr>
        <xdr:cNvSpPr/>
      </xdr:nvSpPr>
      <xdr:spPr>
        <a:xfrm>
          <a:off x="20193000" y="409575"/>
          <a:ext cx="3933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C066243-18F0-4EC0-9CF5-55779F95F16E}"/>
            </a:ext>
          </a:extLst>
        </xdr:cNvPr>
        <xdr:cNvSpPr/>
      </xdr:nvSpPr>
      <xdr:spPr>
        <a:xfrm>
          <a:off x="20221575" y="434975"/>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852B2E80-A08F-44C5-8820-A4476960D7CC}"/>
            </a:ext>
          </a:extLst>
        </xdr:cNvPr>
        <xdr:cNvSpPr/>
      </xdr:nvSpPr>
      <xdr:spPr>
        <a:xfrm>
          <a:off x="20246975"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76FE213-9F88-484B-A73E-A8D1F271F294}"/>
            </a:ext>
          </a:extLst>
        </xdr:cNvPr>
        <xdr:cNvSpPr/>
      </xdr:nvSpPr>
      <xdr:spPr>
        <a:xfrm>
          <a:off x="17402175" y="409575"/>
          <a:ext cx="26574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94A61019-800F-41E8-955F-01EEEB0849E1}"/>
            </a:ext>
          </a:extLst>
        </xdr:cNvPr>
        <xdr:cNvSpPr/>
      </xdr:nvSpPr>
      <xdr:spPr>
        <a:xfrm>
          <a:off x="17427575" y="434975"/>
          <a:ext cx="26130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12687DD-8C45-4D9C-99C1-4B8519113B75}"/>
            </a:ext>
          </a:extLst>
        </xdr:cNvPr>
        <xdr:cNvSpPr/>
      </xdr:nvSpPr>
      <xdr:spPr>
        <a:xfrm>
          <a:off x="17449800" y="457200"/>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64DE82D4-594F-4CAC-B0BC-A848B153F153}"/>
            </a:ext>
          </a:extLst>
        </xdr:cNvPr>
        <xdr:cNvSpPr/>
      </xdr:nvSpPr>
      <xdr:spPr>
        <a:xfrm>
          <a:off x="828675" y="1209675"/>
          <a:ext cx="964882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2F93EBE0-D386-4100-9123-366E16C7616F}"/>
            </a:ext>
          </a:extLst>
        </xdr:cNvPr>
        <xdr:cNvSpPr/>
      </xdr:nvSpPr>
      <xdr:spPr>
        <a:xfrm>
          <a:off x="952500" y="1238250"/>
          <a:ext cx="14001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AB9BB4B-B5B8-4B48-A3C6-83030D4D4C93}"/>
            </a:ext>
          </a:extLst>
        </xdr:cNvPr>
        <xdr:cNvSpPr/>
      </xdr:nvSpPr>
      <xdr:spPr>
        <a:xfrm>
          <a:off x="2286000" y="1238250"/>
          <a:ext cx="12731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2,812
2,759
71.24
2,699,791
2,570,618
99,115
1,826,980
1,080,711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A886C19-D846-4B03-8799-D675B89DE62B}"/>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E88953D-4AF6-4390-A74D-39EC1FEFCB81}"/>
            </a:ext>
          </a:extLst>
        </xdr:cNvPr>
        <xdr:cNvSpPr/>
      </xdr:nvSpPr>
      <xdr:spPr>
        <a:xfrm>
          <a:off x="5143500" y="1257300"/>
          <a:ext cx="2035175" cy="1019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B7BC0D5-6417-43D9-A255-165BC9692925}"/>
            </a:ext>
          </a:extLst>
        </xdr:cNvPr>
        <xdr:cNvSpPr/>
      </xdr:nvSpPr>
      <xdr:spPr>
        <a:xfrm>
          <a:off x="7178675" y="1257300"/>
          <a:ext cx="1270000" cy="1019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EBAF06D-DF4A-457C-9F84-9E69C9AD0E30}"/>
            </a:ext>
          </a:extLst>
        </xdr:cNvPr>
        <xdr:cNvSpPr/>
      </xdr:nvSpPr>
      <xdr:spPr>
        <a:xfrm>
          <a:off x="8512175" y="1257300"/>
          <a:ext cx="631825" cy="1019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6670AD7D-DB6C-42AE-BF4A-D38843655555}"/>
            </a:ext>
          </a:extLst>
        </xdr:cNvPr>
        <xdr:cNvSpPr/>
      </xdr:nvSpPr>
      <xdr:spPr>
        <a:xfrm>
          <a:off x="5143500" y="2095500"/>
          <a:ext cx="203517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87C2335-E8A7-4978-9DCE-7CF089762FB6}"/>
            </a:ext>
          </a:extLst>
        </xdr:cNvPr>
        <xdr:cNvSpPr/>
      </xdr:nvSpPr>
      <xdr:spPr>
        <a:xfrm>
          <a:off x="7239000" y="2095500"/>
          <a:ext cx="3429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EF2B276-2EBB-4833-B2D9-6C10F651B102}"/>
            </a:ext>
          </a:extLst>
        </xdr:cNvPr>
        <xdr:cNvSpPr/>
      </xdr:nvSpPr>
      <xdr:spPr>
        <a:xfrm>
          <a:off x="10721975" y="1209675"/>
          <a:ext cx="143192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BA946BE-ADE4-47E9-9F02-4B4FEF67217C}"/>
            </a:ext>
          </a:extLst>
        </xdr:cNvPr>
        <xdr:cNvSpPr/>
      </xdr:nvSpPr>
      <xdr:spPr>
        <a:xfrm>
          <a:off x="10953750" y="1273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3179A01-61F3-4EE9-8FBB-A4972E3076BC}"/>
            </a:ext>
          </a:extLst>
        </xdr:cNvPr>
        <xdr:cNvSpPr/>
      </xdr:nvSpPr>
      <xdr:spPr>
        <a:xfrm>
          <a:off x="10953750" y="15398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ED299D9-4305-45CD-A941-B8A0915034CE}"/>
            </a:ext>
          </a:extLst>
        </xdr:cNvPr>
        <xdr:cNvSpPr/>
      </xdr:nvSpPr>
      <xdr:spPr>
        <a:xfrm>
          <a:off x="10953750" y="1866900"/>
          <a:ext cx="127317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967A85D-0BA4-40B3-89A4-7F46CB793468}"/>
            </a:ext>
          </a:extLst>
        </xdr:cNvPr>
        <xdr:cNvCxnSpPr/>
      </xdr:nvCxnSpPr>
      <xdr:spPr>
        <a:xfrm>
          <a:off x="10798175" y="1362075"/>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551B7C0-839C-463A-9531-85D70E7AC770}"/>
            </a:ext>
          </a:extLst>
        </xdr:cNvPr>
        <xdr:cNvCxnSpPr/>
      </xdr:nvCxnSpPr>
      <xdr:spPr>
        <a:xfrm>
          <a:off x="10877550" y="1844675"/>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FC1CF4C2-1473-4082-8A78-95C1737AE461}"/>
            </a:ext>
          </a:extLst>
        </xdr:cNvPr>
        <xdr:cNvCxnSpPr/>
      </xdr:nvCxnSpPr>
      <xdr:spPr>
        <a:xfrm>
          <a:off x="10798175" y="18446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90790D3-3EAC-435D-AAC4-C308F2737EF3}"/>
            </a:ext>
          </a:extLst>
        </xdr:cNvPr>
        <xdr:cNvCxnSpPr/>
      </xdr:nvCxnSpPr>
      <xdr:spPr>
        <a:xfrm flipV="1">
          <a:off x="10877550" y="207962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4B99B41-C134-4D43-AE8B-8A5D998A21D4}"/>
            </a:ext>
          </a:extLst>
        </xdr:cNvPr>
        <xdr:cNvCxnSpPr/>
      </xdr:nvCxnSpPr>
      <xdr:spPr>
        <a:xfrm>
          <a:off x="10798175" y="22256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13977BD-5151-4AB9-B20D-D0DE5FFA4A83}"/>
            </a:ext>
          </a:extLst>
        </xdr:cNvPr>
        <xdr:cNvSpPr/>
      </xdr:nvSpPr>
      <xdr:spPr>
        <a:xfrm>
          <a:off x="10833100" y="13112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6BC24E2-D042-4E1A-9075-826664A0C619}"/>
            </a:ext>
          </a:extLst>
        </xdr:cNvPr>
        <xdr:cNvSpPr/>
      </xdr:nvSpPr>
      <xdr:spPr>
        <a:xfrm>
          <a:off x="10833100" y="157797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83A810F-89E2-421A-A8CD-8C482761A157}"/>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1284DD3A-FD98-4122-ABBC-918847078142}"/>
            </a:ext>
          </a:extLst>
        </xdr:cNvPr>
        <xdr:cNvSpPr txBox="1"/>
      </xdr:nvSpPr>
      <xdr:spPr>
        <a:xfrm>
          <a:off x="762000" y="3267075"/>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E6B4624-C619-4FC8-85A1-B2D007F67540}"/>
            </a:ext>
          </a:extLst>
        </xdr:cNvPr>
        <xdr:cNvSpPr txBox="1"/>
      </xdr:nvSpPr>
      <xdr:spPr>
        <a:xfrm>
          <a:off x="762000" y="352107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D23535FE-F3AD-4CFD-98F0-A7C61F05DB94}"/>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D1181179-4A16-4B5A-8658-BA201E958929}"/>
            </a:ext>
          </a:extLst>
        </xdr:cNvPr>
        <xdr:cNvSpPr txBox="1"/>
      </xdr:nvSpPr>
      <xdr:spPr>
        <a:xfrm>
          <a:off x="762000" y="4029075"/>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CDCD77B4-3B04-411C-B3EC-77EA5CA93003}"/>
            </a:ext>
          </a:extLst>
        </xdr:cNvPr>
        <xdr:cNvSpPr txBox="1"/>
      </xdr:nvSpPr>
      <xdr:spPr>
        <a:xfrm>
          <a:off x="762000" y="428307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E822A339-8092-47CD-B8B1-F99105B3706E}"/>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2365A1D3-C776-4C2E-A8F2-34B6279FF3A0}"/>
            </a:ext>
          </a:extLst>
        </xdr:cNvPr>
        <xdr:cNvSpPr/>
      </xdr:nvSpPr>
      <xdr:spPr>
        <a:xfrm>
          <a:off x="762000" y="5019675"/>
          <a:ext cx="50831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C4FD557-BFD2-4CD6-893E-5301D83D6A70}"/>
            </a:ext>
          </a:extLst>
        </xdr:cNvPr>
        <xdr:cNvSpPr txBox="1"/>
      </xdr:nvSpPr>
      <xdr:spPr>
        <a:xfrm>
          <a:off x="1780062" y="5381625"/>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DFC048E-F63D-4A8F-A334-EB2A30E861AE}"/>
            </a:ext>
          </a:extLst>
        </xdr:cNvPr>
        <xdr:cNvSpPr txBox="1"/>
      </xdr:nvSpPr>
      <xdr:spPr>
        <a:xfrm>
          <a:off x="317928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C63F1E7-53BA-4A5F-91A0-B031052C7D82}"/>
            </a:ext>
          </a:extLst>
        </xdr:cNvPr>
        <xdr:cNvSpPr/>
      </xdr:nvSpPr>
      <xdr:spPr>
        <a:xfrm>
          <a:off x="5905500" y="527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88C6204-2A4B-4DC4-A6B8-2AA910A6097B}"/>
            </a:ext>
          </a:extLst>
        </xdr:cNvPr>
        <xdr:cNvSpPr/>
      </xdr:nvSpPr>
      <xdr:spPr>
        <a:xfrm>
          <a:off x="5905500" y="546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76D5BEC-4333-47BB-9142-D5CC79A02926}"/>
            </a:ext>
          </a:extLst>
        </xdr:cNvPr>
        <xdr:cNvSpPr/>
      </xdr:nvSpPr>
      <xdr:spPr>
        <a:xfrm>
          <a:off x="7559675" y="527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BAC5ED27-10EF-40FD-81F5-9C83E3FD48BD}"/>
            </a:ext>
          </a:extLst>
        </xdr:cNvPr>
        <xdr:cNvSpPr/>
      </xdr:nvSpPr>
      <xdr:spPr>
        <a:xfrm>
          <a:off x="7559675" y="546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490F091-9741-48F4-A31A-3D1B515F532A}"/>
            </a:ext>
          </a:extLst>
        </xdr:cNvPr>
        <xdr:cNvSpPr/>
      </xdr:nvSpPr>
      <xdr:spPr>
        <a:xfrm>
          <a:off x="9020175" y="52736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E2CF021-D0F0-45A3-BB7A-80320B2098BF}"/>
            </a:ext>
          </a:extLst>
        </xdr:cNvPr>
        <xdr:cNvSpPr/>
      </xdr:nvSpPr>
      <xdr:spPr>
        <a:xfrm>
          <a:off x="9020175" y="54641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37B0BAE-C311-4F8A-A3C8-5702C4D15740}"/>
            </a:ext>
          </a:extLst>
        </xdr:cNvPr>
        <xdr:cNvSpPr/>
      </xdr:nvSpPr>
      <xdr:spPr>
        <a:xfrm>
          <a:off x="762000" y="5781675"/>
          <a:ext cx="508317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0F395B6-1335-4C14-8A65-97F4CE035FEA}"/>
            </a:ext>
          </a:extLst>
        </xdr:cNvPr>
        <xdr:cNvSpPr/>
      </xdr:nvSpPr>
      <xdr:spPr>
        <a:xfrm>
          <a:off x="6035675" y="5781675"/>
          <a:ext cx="603250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71936EE-ABD3-42FD-B55B-4DF649EC3CE8}"/>
            </a:ext>
          </a:extLst>
        </xdr:cNvPr>
        <xdr:cNvSpPr/>
      </xdr:nvSpPr>
      <xdr:spPr>
        <a:xfrm>
          <a:off x="6035675" y="578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DE56E650-B8B1-44EE-9F8F-573DDEC89886}"/>
            </a:ext>
          </a:extLst>
        </xdr:cNvPr>
        <xdr:cNvSpPr txBox="1"/>
      </xdr:nvSpPr>
      <xdr:spPr>
        <a:xfrm>
          <a:off x="6162675" y="6096000"/>
          <a:ext cx="5778500"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国有資産等所在市町村交付金の減価償却による歳入の減少及び少子高齢化の進行による社会保障費等歳出の増加に伴い、減少傾向となっている。</a:t>
          </a:r>
          <a:endParaRPr lang="ja-JP" altLang="ja-JP" sz="1400">
            <a:effectLst/>
          </a:endParaRPr>
        </a:p>
        <a:p>
          <a:r>
            <a:rPr kumimoji="1" lang="ja-JP" altLang="ja-JP" sz="1100">
              <a:solidFill>
                <a:schemeClr val="dk1"/>
              </a:solidFill>
              <a:effectLst/>
              <a:latin typeface="+mn-lt"/>
              <a:ea typeface="+mn-ea"/>
              <a:cs typeface="+mn-cs"/>
            </a:rPr>
            <a:t>　令和４年度の財政力指数は</a:t>
          </a:r>
          <a:r>
            <a:rPr kumimoji="1" lang="en-US" altLang="ja-JP" sz="1100">
              <a:solidFill>
                <a:schemeClr val="dk1"/>
              </a:solidFill>
              <a:effectLst/>
              <a:latin typeface="+mn-lt"/>
              <a:ea typeface="+mn-ea"/>
              <a:cs typeface="+mn-cs"/>
            </a:rPr>
            <a:t>0.83</a:t>
          </a:r>
          <a:r>
            <a:rPr kumimoji="1" lang="ja-JP" altLang="ja-JP" sz="1100">
              <a:solidFill>
                <a:schemeClr val="dk1"/>
              </a:solidFill>
              <a:effectLst/>
              <a:latin typeface="+mn-lt"/>
              <a:ea typeface="+mn-ea"/>
              <a:cs typeface="+mn-cs"/>
            </a:rPr>
            <a:t>となり、類似団体内平均を大きく上回っているものの、今後も財源の確保や歳出の削減などに努め、健全な財政運営に努めていく必要がある。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A35CB456-89E8-4955-8C6F-77339B113E4B}"/>
            </a:ext>
          </a:extLst>
        </xdr:cNvPr>
        <xdr:cNvCxnSpPr/>
      </xdr:nvCxnSpPr>
      <xdr:spPr>
        <a:xfrm>
          <a:off x="762000" y="8191500"/>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96FB18CD-964A-48AA-A26E-7C00674BBB41}"/>
            </a:ext>
          </a:extLst>
        </xdr:cNvPr>
        <xdr:cNvCxnSpPr/>
      </xdr:nvCxnSpPr>
      <xdr:spPr>
        <a:xfrm>
          <a:off x="762000" y="784678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6B6392F6-6AFE-470F-B662-E6B055BEA531}"/>
            </a:ext>
          </a:extLst>
        </xdr:cNvPr>
        <xdr:cNvSpPr txBox="1"/>
      </xdr:nvSpPr>
      <xdr:spPr>
        <a:xfrm>
          <a:off x="0" y="770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C34950D9-93DC-4C32-9894-D97AC0080039}"/>
            </a:ext>
          </a:extLst>
        </xdr:cNvPr>
        <xdr:cNvCxnSpPr/>
      </xdr:nvCxnSpPr>
      <xdr:spPr>
        <a:xfrm>
          <a:off x="762000" y="7502072"/>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690BFE9B-4801-4681-9089-C5C364ECB6D3}"/>
            </a:ext>
          </a:extLst>
        </xdr:cNvPr>
        <xdr:cNvSpPr txBox="1"/>
      </xdr:nvSpPr>
      <xdr:spPr>
        <a:xfrm>
          <a:off x="0" y="736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F6BB380E-88B9-4727-8459-A651DC7ECF7C}"/>
            </a:ext>
          </a:extLst>
        </xdr:cNvPr>
        <xdr:cNvCxnSpPr/>
      </xdr:nvCxnSpPr>
      <xdr:spPr>
        <a:xfrm>
          <a:off x="762000" y="7160532"/>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B5259159-6324-420F-8A06-5F668293F3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42464EED-BCEB-467D-81E9-6B60F7EBEBE9}"/>
            </a:ext>
          </a:extLst>
        </xdr:cNvPr>
        <xdr:cNvCxnSpPr/>
      </xdr:nvCxnSpPr>
      <xdr:spPr>
        <a:xfrm>
          <a:off x="762000" y="6815818"/>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64C9C3C1-EB08-4673-86CE-323CCB70E8D8}"/>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B8DB5698-3A44-4346-BD38-C254908CD92F}"/>
            </a:ext>
          </a:extLst>
        </xdr:cNvPr>
        <xdr:cNvCxnSpPr/>
      </xdr:nvCxnSpPr>
      <xdr:spPr>
        <a:xfrm>
          <a:off x="762000" y="6471103"/>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83BB0E44-BD93-4B9C-814D-CEB8F3595E7E}"/>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8396DC36-B860-4254-922D-70EE6170AA29}"/>
            </a:ext>
          </a:extLst>
        </xdr:cNvPr>
        <xdr:cNvCxnSpPr/>
      </xdr:nvCxnSpPr>
      <xdr:spPr>
        <a:xfrm>
          <a:off x="762000" y="6126389"/>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B7D856D3-8E6E-4602-B499-A0108B616DC7}"/>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EDF5A2B4-EAB1-438A-88A7-8BE4FF1193DB}"/>
            </a:ext>
          </a:extLst>
        </xdr:cNvPr>
        <xdr:cNvCxnSpPr/>
      </xdr:nvCxnSpPr>
      <xdr:spPr>
        <a:xfrm>
          <a:off x="762000" y="57816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4A2F6401-5FB1-4208-8A6B-5EED7F78F94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1E47C495-95AD-42E5-BF7B-C0D2233FF26A}"/>
            </a:ext>
          </a:extLst>
        </xdr:cNvPr>
        <xdr:cNvSpPr/>
      </xdr:nvSpPr>
      <xdr:spPr>
        <a:xfrm>
          <a:off x="762000" y="5781675"/>
          <a:ext cx="508317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A1C882AF-A335-4F93-9E77-80B952DBF25C}"/>
            </a:ext>
          </a:extLst>
        </xdr:cNvPr>
        <xdr:cNvCxnSpPr/>
      </xdr:nvCxnSpPr>
      <xdr:spPr>
        <a:xfrm flipV="1">
          <a:off x="4953000" y="6134705"/>
          <a:ext cx="0" cy="1646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FD967A11-135E-478D-8D3D-04302442D584}"/>
            </a:ext>
          </a:extLst>
        </xdr:cNvPr>
        <xdr:cNvSpPr txBox="1"/>
      </xdr:nvSpPr>
      <xdr:spPr>
        <a:xfrm>
          <a:off x="5045075"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3AB88C8-3E4C-4EB2-9A5D-0EC4EF90DBA0}"/>
            </a:ext>
          </a:extLst>
        </xdr:cNvPr>
        <xdr:cNvCxnSpPr/>
      </xdr:nvCxnSpPr>
      <xdr:spPr>
        <a:xfrm>
          <a:off x="4867275" y="7781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2A6940AF-E257-4170-8953-C5D4E848FA97}"/>
            </a:ext>
          </a:extLst>
        </xdr:cNvPr>
        <xdr:cNvSpPr txBox="1"/>
      </xdr:nvSpPr>
      <xdr:spPr>
        <a:xfrm>
          <a:off x="5045075" y="588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AD517DBE-8E14-4BAC-ADB8-F2FBD3E9B9DC}"/>
            </a:ext>
          </a:extLst>
        </xdr:cNvPr>
        <xdr:cNvCxnSpPr/>
      </xdr:nvCxnSpPr>
      <xdr:spPr>
        <a:xfrm>
          <a:off x="4867275"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35076</xdr:rowOff>
    </xdr:to>
    <xdr:cxnSp macro="">
      <xdr:nvCxnSpPr>
        <xdr:cNvPr id="70" name="直線コネクタ 69">
          <a:extLst>
            <a:ext uri="{FF2B5EF4-FFF2-40B4-BE49-F238E27FC236}">
              <a16:creationId xmlns:a16="http://schemas.microsoft.com/office/drawing/2014/main" id="{F8C42532-6C6C-43E2-9B37-023E38101F49}"/>
            </a:ext>
          </a:extLst>
        </xdr:cNvPr>
        <xdr:cNvCxnSpPr/>
      </xdr:nvCxnSpPr>
      <xdr:spPr>
        <a:xfrm>
          <a:off x="4114800" y="682413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142922</xdr:rowOff>
    </xdr:from>
    <xdr:ext cx="762000" cy="259045"/>
    <xdr:sp macro="" textlink="">
      <xdr:nvSpPr>
        <xdr:cNvPr id="71" name="財政力平均値テキスト">
          <a:extLst>
            <a:ext uri="{FF2B5EF4-FFF2-40B4-BE49-F238E27FC236}">
              <a16:creationId xmlns:a16="http://schemas.microsoft.com/office/drawing/2014/main" id="{D3187CB2-FAD4-4E8F-B0F2-5D7A67297144}"/>
            </a:ext>
          </a:extLst>
        </xdr:cNvPr>
        <xdr:cNvSpPr txBox="1"/>
      </xdr:nvSpPr>
      <xdr:spPr>
        <a:xfrm>
          <a:off x="5045075" y="7518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41754DDC-61AD-4AFB-94F6-A4C719C33724}"/>
            </a:ext>
          </a:extLst>
        </xdr:cNvPr>
        <xdr:cNvSpPr/>
      </xdr:nvSpPr>
      <xdr:spPr>
        <a:xfrm>
          <a:off x="4905375" y="754319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80131</xdr:rowOff>
    </xdr:from>
    <xdr:to>
      <xdr:col>19</xdr:col>
      <xdr:colOff>133350</xdr:colOff>
      <xdr:row>39</xdr:row>
      <xdr:rowOff>137583</xdr:rowOff>
    </xdr:to>
    <xdr:cxnSp macro="">
      <xdr:nvCxnSpPr>
        <xdr:cNvPr id="73" name="直線コネクタ 72">
          <a:extLst>
            <a:ext uri="{FF2B5EF4-FFF2-40B4-BE49-F238E27FC236}">
              <a16:creationId xmlns:a16="http://schemas.microsoft.com/office/drawing/2014/main" id="{EFD45F33-20D9-4076-B869-24CA29C5C367}"/>
            </a:ext>
          </a:extLst>
        </xdr:cNvPr>
        <xdr:cNvCxnSpPr/>
      </xdr:nvCxnSpPr>
      <xdr:spPr>
        <a:xfrm>
          <a:off x="3228975" y="6766681"/>
          <a:ext cx="885825"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AE92EDD1-31DA-49D3-8FB7-15CBD0303CE8}"/>
            </a:ext>
          </a:extLst>
        </xdr:cNvPr>
        <xdr:cNvSpPr/>
      </xdr:nvSpPr>
      <xdr:spPr>
        <a:xfrm>
          <a:off x="4067175" y="753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75" name="テキスト ボックス 74">
          <a:extLst>
            <a:ext uri="{FF2B5EF4-FFF2-40B4-BE49-F238E27FC236}">
              <a16:creationId xmlns:a16="http://schemas.microsoft.com/office/drawing/2014/main" id="{B532556D-C354-4EF1-89C2-3686C7BC776C}"/>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45659</xdr:rowOff>
    </xdr:from>
    <xdr:to>
      <xdr:col>15</xdr:col>
      <xdr:colOff>82550</xdr:colOff>
      <xdr:row>39</xdr:row>
      <xdr:rowOff>80131</xdr:rowOff>
    </xdr:to>
    <xdr:cxnSp macro="">
      <xdr:nvCxnSpPr>
        <xdr:cNvPr id="76" name="直線コネクタ 75">
          <a:extLst>
            <a:ext uri="{FF2B5EF4-FFF2-40B4-BE49-F238E27FC236}">
              <a16:creationId xmlns:a16="http://schemas.microsoft.com/office/drawing/2014/main" id="{380A98AD-8B65-4DBB-9BAC-1059B10FFEEE}"/>
            </a:ext>
          </a:extLst>
        </xdr:cNvPr>
        <xdr:cNvCxnSpPr/>
      </xdr:nvCxnSpPr>
      <xdr:spPr>
        <a:xfrm>
          <a:off x="2339975" y="6735384"/>
          <a:ext cx="889000" cy="3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9D645295-451A-4F53-A3AB-D83BC7DCBB48}"/>
            </a:ext>
          </a:extLst>
        </xdr:cNvPr>
        <xdr:cNvSpPr/>
      </xdr:nvSpPr>
      <xdr:spPr>
        <a:xfrm>
          <a:off x="3178175" y="75202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74D184D6-D6A4-40ED-80DE-F9CF396C7C8A}"/>
            </a:ext>
          </a:extLst>
        </xdr:cNvPr>
        <xdr:cNvSpPr txBox="1"/>
      </xdr:nvSpPr>
      <xdr:spPr>
        <a:xfrm>
          <a:off x="2847975" y="760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34169</xdr:rowOff>
    </xdr:from>
    <xdr:to>
      <xdr:col>11</xdr:col>
      <xdr:colOff>31750</xdr:colOff>
      <xdr:row>39</xdr:row>
      <xdr:rowOff>45659</xdr:rowOff>
    </xdr:to>
    <xdr:cxnSp macro="">
      <xdr:nvCxnSpPr>
        <xdr:cNvPr id="79" name="直線コネクタ 78">
          <a:extLst>
            <a:ext uri="{FF2B5EF4-FFF2-40B4-BE49-F238E27FC236}">
              <a16:creationId xmlns:a16="http://schemas.microsoft.com/office/drawing/2014/main" id="{40944E25-C72E-4A78-9CC0-A7F44B9646EC}"/>
            </a:ext>
          </a:extLst>
        </xdr:cNvPr>
        <xdr:cNvCxnSpPr/>
      </xdr:nvCxnSpPr>
      <xdr:spPr>
        <a:xfrm>
          <a:off x="1447800" y="6720719"/>
          <a:ext cx="892175" cy="1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1AB93287-5A8E-4225-BD40-1644763C5704}"/>
            </a:ext>
          </a:extLst>
        </xdr:cNvPr>
        <xdr:cNvSpPr/>
      </xdr:nvSpPr>
      <xdr:spPr>
        <a:xfrm>
          <a:off x="2286000" y="752021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79BD0787-68D8-43FC-8EC0-8F533B1ABA46}"/>
            </a:ext>
          </a:extLst>
        </xdr:cNvPr>
        <xdr:cNvSpPr txBox="1"/>
      </xdr:nvSpPr>
      <xdr:spPr>
        <a:xfrm>
          <a:off x="1958975" y="760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E8B09FF4-E875-4D04-A2DA-5891DB1CEB99}"/>
            </a:ext>
          </a:extLst>
        </xdr:cNvPr>
        <xdr:cNvSpPr/>
      </xdr:nvSpPr>
      <xdr:spPr>
        <a:xfrm>
          <a:off x="1400175" y="75578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1ACC0AB9-7159-4A73-A76B-8F4A077BD4D7}"/>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464E388-29D0-4D88-926F-A384AC654BE2}"/>
            </a:ext>
          </a:extLst>
        </xdr:cNvPr>
        <xdr:cNvSpPr txBox="1"/>
      </xdr:nvSpPr>
      <xdr:spPr>
        <a:xfrm>
          <a:off x="47402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E72A2B2-4A66-45D8-BB28-5283AD26DDBA}"/>
            </a:ext>
          </a:extLst>
        </xdr:cNvPr>
        <xdr:cNvSpPr txBox="1"/>
      </xdr:nvSpPr>
      <xdr:spPr>
        <a:xfrm>
          <a:off x="3902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925A4321-B26F-456A-A830-C77C2262561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E924A1B0-F15E-4316-9786-80DC936A4A0D}"/>
            </a:ext>
          </a:extLst>
        </xdr:cNvPr>
        <xdr:cNvSpPr txBox="1"/>
      </xdr:nvSpPr>
      <xdr:spPr>
        <a:xfrm>
          <a:off x="2124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BFE27CB4-6EA0-44AB-B219-AEC6AE1E0858}"/>
            </a:ext>
          </a:extLst>
        </xdr:cNvPr>
        <xdr:cNvSpPr txBox="1"/>
      </xdr:nvSpPr>
      <xdr:spPr>
        <a:xfrm>
          <a:off x="1235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155726</xdr:rowOff>
    </xdr:from>
    <xdr:to>
      <xdr:col>23</xdr:col>
      <xdr:colOff>184150</xdr:colOff>
      <xdr:row>40</xdr:row>
      <xdr:rowOff>85876</xdr:rowOff>
    </xdr:to>
    <xdr:sp macro="" textlink="">
      <xdr:nvSpPr>
        <xdr:cNvPr id="89" name="楕円 88">
          <a:extLst>
            <a:ext uri="{FF2B5EF4-FFF2-40B4-BE49-F238E27FC236}">
              <a16:creationId xmlns:a16="http://schemas.microsoft.com/office/drawing/2014/main" id="{3A0E2575-6C19-411D-84AB-404F2BC7911B}"/>
            </a:ext>
          </a:extLst>
        </xdr:cNvPr>
        <xdr:cNvSpPr/>
      </xdr:nvSpPr>
      <xdr:spPr>
        <a:xfrm>
          <a:off x="4905375" y="6842276"/>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803</xdr:rowOff>
    </xdr:from>
    <xdr:ext cx="762000" cy="259045"/>
    <xdr:sp macro="" textlink="">
      <xdr:nvSpPr>
        <xdr:cNvPr id="90" name="財政力該当値テキスト">
          <a:extLst>
            <a:ext uri="{FF2B5EF4-FFF2-40B4-BE49-F238E27FC236}">
              <a16:creationId xmlns:a16="http://schemas.microsoft.com/office/drawing/2014/main" id="{C785B0D3-5A23-40A4-991F-70E6966395DB}"/>
            </a:ext>
          </a:extLst>
        </xdr:cNvPr>
        <xdr:cNvSpPr txBox="1"/>
      </xdr:nvSpPr>
      <xdr:spPr>
        <a:xfrm>
          <a:off x="5045075" y="66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1" name="楕円 90">
          <a:extLst>
            <a:ext uri="{FF2B5EF4-FFF2-40B4-BE49-F238E27FC236}">
              <a16:creationId xmlns:a16="http://schemas.microsoft.com/office/drawing/2014/main" id="{DBCA6AEF-07F9-44A2-82C4-114F983C3EF2}"/>
            </a:ext>
          </a:extLst>
        </xdr:cNvPr>
        <xdr:cNvSpPr/>
      </xdr:nvSpPr>
      <xdr:spPr>
        <a:xfrm>
          <a:off x="4067175" y="6776508"/>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2" name="テキスト ボックス 91">
          <a:extLst>
            <a:ext uri="{FF2B5EF4-FFF2-40B4-BE49-F238E27FC236}">
              <a16:creationId xmlns:a16="http://schemas.microsoft.com/office/drawing/2014/main" id="{3FFFE953-6EDB-4FDF-98D4-C8CB47309316}"/>
            </a:ext>
          </a:extLst>
        </xdr:cNvPr>
        <xdr:cNvSpPr txBox="1"/>
      </xdr:nvSpPr>
      <xdr:spPr>
        <a:xfrm>
          <a:off x="3733800" y="654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29331</xdr:rowOff>
    </xdr:from>
    <xdr:to>
      <xdr:col>15</xdr:col>
      <xdr:colOff>133350</xdr:colOff>
      <xdr:row>39</xdr:row>
      <xdr:rowOff>130931</xdr:rowOff>
    </xdr:to>
    <xdr:sp macro="" textlink="">
      <xdr:nvSpPr>
        <xdr:cNvPr id="93" name="楕円 92">
          <a:extLst>
            <a:ext uri="{FF2B5EF4-FFF2-40B4-BE49-F238E27FC236}">
              <a16:creationId xmlns:a16="http://schemas.microsoft.com/office/drawing/2014/main" id="{2D9A63BF-FE6D-464F-A381-F2078F8C5D4D}"/>
            </a:ext>
          </a:extLst>
        </xdr:cNvPr>
        <xdr:cNvSpPr/>
      </xdr:nvSpPr>
      <xdr:spPr>
        <a:xfrm>
          <a:off x="3178175" y="671905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141108</xdr:rowOff>
    </xdr:from>
    <xdr:ext cx="762000" cy="259045"/>
    <xdr:sp macro="" textlink="">
      <xdr:nvSpPr>
        <xdr:cNvPr id="94" name="テキスト ボックス 93">
          <a:extLst>
            <a:ext uri="{FF2B5EF4-FFF2-40B4-BE49-F238E27FC236}">
              <a16:creationId xmlns:a16="http://schemas.microsoft.com/office/drawing/2014/main" id="{A68B19D3-F117-4B82-B53E-40216BD64B11}"/>
            </a:ext>
          </a:extLst>
        </xdr:cNvPr>
        <xdr:cNvSpPr txBox="1"/>
      </xdr:nvSpPr>
      <xdr:spPr>
        <a:xfrm>
          <a:off x="2847975" y="648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166309</xdr:rowOff>
    </xdr:from>
    <xdr:to>
      <xdr:col>11</xdr:col>
      <xdr:colOff>82550</xdr:colOff>
      <xdr:row>39</xdr:row>
      <xdr:rowOff>96459</xdr:rowOff>
    </xdr:to>
    <xdr:sp macro="" textlink="">
      <xdr:nvSpPr>
        <xdr:cNvPr id="95" name="楕円 94">
          <a:extLst>
            <a:ext uri="{FF2B5EF4-FFF2-40B4-BE49-F238E27FC236}">
              <a16:creationId xmlns:a16="http://schemas.microsoft.com/office/drawing/2014/main" id="{308DEEE5-A509-486B-BFB5-5FA18DA99473}"/>
            </a:ext>
          </a:extLst>
        </xdr:cNvPr>
        <xdr:cNvSpPr/>
      </xdr:nvSpPr>
      <xdr:spPr>
        <a:xfrm>
          <a:off x="2286000" y="6684584"/>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106636</xdr:rowOff>
    </xdr:from>
    <xdr:ext cx="762000" cy="259045"/>
    <xdr:sp macro="" textlink="">
      <xdr:nvSpPr>
        <xdr:cNvPr id="96" name="テキスト ボックス 95">
          <a:extLst>
            <a:ext uri="{FF2B5EF4-FFF2-40B4-BE49-F238E27FC236}">
              <a16:creationId xmlns:a16="http://schemas.microsoft.com/office/drawing/2014/main" id="{35D66142-095E-464C-A9F3-9B4697B7D7AD}"/>
            </a:ext>
          </a:extLst>
        </xdr:cNvPr>
        <xdr:cNvSpPr txBox="1"/>
      </xdr:nvSpPr>
      <xdr:spPr>
        <a:xfrm>
          <a:off x="1958975" y="645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154819</xdr:rowOff>
    </xdr:from>
    <xdr:to>
      <xdr:col>7</xdr:col>
      <xdr:colOff>31750</xdr:colOff>
      <xdr:row>39</xdr:row>
      <xdr:rowOff>84969</xdr:rowOff>
    </xdr:to>
    <xdr:sp macro="" textlink="">
      <xdr:nvSpPr>
        <xdr:cNvPr id="97" name="楕円 96">
          <a:extLst>
            <a:ext uri="{FF2B5EF4-FFF2-40B4-BE49-F238E27FC236}">
              <a16:creationId xmlns:a16="http://schemas.microsoft.com/office/drawing/2014/main" id="{87B7C3C9-D6C4-44B0-99B4-773253A3F2B0}"/>
            </a:ext>
          </a:extLst>
        </xdr:cNvPr>
        <xdr:cNvSpPr/>
      </xdr:nvSpPr>
      <xdr:spPr>
        <a:xfrm>
          <a:off x="1400175" y="6669919"/>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95146</xdr:rowOff>
    </xdr:from>
    <xdr:ext cx="762000" cy="259045"/>
    <xdr:sp macro="" textlink="">
      <xdr:nvSpPr>
        <xdr:cNvPr id="98" name="テキスト ボックス 97">
          <a:extLst>
            <a:ext uri="{FF2B5EF4-FFF2-40B4-BE49-F238E27FC236}">
              <a16:creationId xmlns:a16="http://schemas.microsoft.com/office/drawing/2014/main" id="{EE1E0805-7A54-4515-A9CE-ABDD7919ABD2}"/>
            </a:ext>
          </a:extLst>
        </xdr:cNvPr>
        <xdr:cNvSpPr txBox="1"/>
      </xdr:nvSpPr>
      <xdr:spPr>
        <a:xfrm>
          <a:off x="1066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359AE6FA-CA99-4B5D-AD92-1C2DCB70F91A}"/>
            </a:ext>
          </a:extLst>
        </xdr:cNvPr>
        <xdr:cNvSpPr/>
      </xdr:nvSpPr>
      <xdr:spPr>
        <a:xfrm>
          <a:off x="762000" y="8829675"/>
          <a:ext cx="50831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FBB4E8D1-6E73-4EC5-A2F9-841D14EBA39A}"/>
            </a:ext>
          </a:extLst>
        </xdr:cNvPr>
        <xdr:cNvSpPr txBox="1"/>
      </xdr:nvSpPr>
      <xdr:spPr>
        <a:xfrm>
          <a:off x="1693530" y="919162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B3DD9C24-8675-4896-B697-36995442A43E}"/>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249A3B6C-7CBD-44B6-ACDA-722725343314}"/>
            </a:ext>
          </a:extLst>
        </xdr:cNvPr>
        <xdr:cNvSpPr/>
      </xdr:nvSpPr>
      <xdr:spPr>
        <a:xfrm>
          <a:off x="5905500" y="908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183D010D-F47F-494D-B1DD-2B2F9199DCC9}"/>
            </a:ext>
          </a:extLst>
        </xdr:cNvPr>
        <xdr:cNvSpPr/>
      </xdr:nvSpPr>
      <xdr:spPr>
        <a:xfrm>
          <a:off x="5905500" y="927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BBFB6286-C30D-4EE0-B5A7-1048BE03AA46}"/>
            </a:ext>
          </a:extLst>
        </xdr:cNvPr>
        <xdr:cNvSpPr/>
      </xdr:nvSpPr>
      <xdr:spPr>
        <a:xfrm>
          <a:off x="7559675" y="908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BC9B68F-6696-4A74-B111-DAA6EA63E9D7}"/>
            </a:ext>
          </a:extLst>
        </xdr:cNvPr>
        <xdr:cNvSpPr/>
      </xdr:nvSpPr>
      <xdr:spPr>
        <a:xfrm>
          <a:off x="7559675" y="927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FCE402E4-0DB3-4EC5-AAAC-E221493E6A45}"/>
            </a:ext>
          </a:extLst>
        </xdr:cNvPr>
        <xdr:cNvSpPr/>
      </xdr:nvSpPr>
      <xdr:spPr>
        <a:xfrm>
          <a:off x="9020175" y="90836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3DF1249A-AD07-4DB9-8588-62D509C51A9D}"/>
            </a:ext>
          </a:extLst>
        </xdr:cNvPr>
        <xdr:cNvSpPr/>
      </xdr:nvSpPr>
      <xdr:spPr>
        <a:xfrm>
          <a:off x="9020175" y="92741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B87D03A4-D4B2-4664-8FF3-A2BB7F844549}"/>
            </a:ext>
          </a:extLst>
        </xdr:cNvPr>
        <xdr:cNvSpPr/>
      </xdr:nvSpPr>
      <xdr:spPr>
        <a:xfrm>
          <a:off x="762000" y="9591675"/>
          <a:ext cx="508317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D520CFD7-4F9C-4ABC-BA55-A51E802D2B11}"/>
            </a:ext>
          </a:extLst>
        </xdr:cNvPr>
        <xdr:cNvSpPr/>
      </xdr:nvSpPr>
      <xdr:spPr>
        <a:xfrm>
          <a:off x="6035675" y="9591675"/>
          <a:ext cx="603250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A87E80E-BC60-4097-BD26-CCF3CA73D563}"/>
            </a:ext>
          </a:extLst>
        </xdr:cNvPr>
        <xdr:cNvSpPr/>
      </xdr:nvSpPr>
      <xdr:spPr>
        <a:xfrm>
          <a:off x="6035675" y="959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BA2AB866-A614-45B8-9B29-E9CBC80066F3}"/>
            </a:ext>
          </a:extLst>
        </xdr:cNvPr>
        <xdr:cNvSpPr txBox="1"/>
      </xdr:nvSpPr>
      <xdr:spPr>
        <a:xfrm>
          <a:off x="6162675" y="9906000"/>
          <a:ext cx="5778500"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経常的経費</a:t>
          </a:r>
          <a:r>
            <a:rPr kumimoji="1" lang="ja-JP" altLang="en-US" sz="1100">
              <a:solidFill>
                <a:schemeClr val="dk1"/>
              </a:solidFill>
              <a:effectLst/>
              <a:latin typeface="+mn-lt"/>
              <a:ea typeface="+mn-ea"/>
              <a:cs typeface="+mn-cs"/>
            </a:rPr>
            <a:t>の増加や</a:t>
          </a:r>
          <a:r>
            <a:rPr kumimoji="1" lang="ja-JP" altLang="ja-JP" sz="1100">
              <a:solidFill>
                <a:schemeClr val="dk1"/>
              </a:solidFill>
              <a:effectLst/>
              <a:latin typeface="+mn-lt"/>
              <a:ea typeface="+mn-ea"/>
              <a:cs typeface="+mn-cs"/>
            </a:rPr>
            <a:t>、臨時財政対策債の大幅な減額に伴い、経常収支比率が</a:t>
          </a:r>
          <a:r>
            <a:rPr kumimoji="1" lang="en-US" altLang="ja-JP" sz="1100">
              <a:solidFill>
                <a:schemeClr val="dk1"/>
              </a:solidFill>
              <a:effectLst/>
              <a:latin typeface="+mn-lt"/>
              <a:ea typeface="+mn-ea"/>
              <a:cs typeface="+mn-cs"/>
            </a:rPr>
            <a:t>77.5</a:t>
          </a:r>
          <a:r>
            <a:rPr kumimoji="1" lang="ja-JP" altLang="ja-JP" sz="1100">
              <a:solidFill>
                <a:schemeClr val="dk1"/>
              </a:solidFill>
              <a:effectLst/>
              <a:latin typeface="+mn-lt"/>
              <a:ea typeface="+mn-ea"/>
              <a:cs typeface="+mn-cs"/>
            </a:rPr>
            <a:t>％と前年度と比較して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今後については、地方債の元利償還の増額や少子高齢化に進行による扶助費の増額が見込まれるほか、人口減少に伴う村税の減収が見込まれることから、行政改革等の取組を通じ、義務的経費の削減に努め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C5526725-370E-4427-A3FD-C4B25E54626D}"/>
            </a:ext>
          </a:extLst>
        </xdr:cNvPr>
        <xdr:cNvSpPr txBox="1"/>
      </xdr:nvSpPr>
      <xdr:spPr>
        <a:xfrm>
          <a:off x="723900" y="9401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30FFA792-2063-4483-A869-646533D360B4}"/>
            </a:ext>
          </a:extLst>
        </xdr:cNvPr>
        <xdr:cNvCxnSpPr/>
      </xdr:nvCxnSpPr>
      <xdr:spPr>
        <a:xfrm>
          <a:off x="762000" y="12001500"/>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499C9133-3BE7-4E5B-9A51-62ABBC29C074}"/>
            </a:ext>
          </a:extLst>
        </xdr:cNvPr>
        <xdr:cNvSpPr txBox="1"/>
      </xdr:nvSpPr>
      <xdr:spPr>
        <a:xfrm>
          <a:off x="0" y="1186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636869D8-7F45-4BBD-A526-D5D5E1041179}"/>
            </a:ext>
          </a:extLst>
        </xdr:cNvPr>
        <xdr:cNvCxnSpPr/>
      </xdr:nvCxnSpPr>
      <xdr:spPr>
        <a:xfrm>
          <a:off x="762000" y="115220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D4D62F48-4CBF-4DB9-9323-7E985728AB47}"/>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7F6AFE3E-D370-4996-B6B2-05131E09FCA2}"/>
            </a:ext>
          </a:extLst>
        </xdr:cNvPr>
        <xdr:cNvCxnSpPr/>
      </xdr:nvCxnSpPr>
      <xdr:spPr>
        <a:xfrm>
          <a:off x="762000" y="110394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5AD31A16-80E0-4C59-A25E-66BBB5FF9EB8}"/>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46C790D-CC64-4D14-BFB6-41599D07AC70}"/>
            </a:ext>
          </a:extLst>
        </xdr:cNvPr>
        <xdr:cNvCxnSpPr/>
      </xdr:nvCxnSpPr>
      <xdr:spPr>
        <a:xfrm>
          <a:off x="762000" y="10553700"/>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6CAD56BF-34F1-4024-8E65-7C8F7C2CA7E3}"/>
            </a:ext>
          </a:extLst>
        </xdr:cNvPr>
        <xdr:cNvSpPr txBox="1"/>
      </xdr:nvSpPr>
      <xdr:spPr>
        <a:xfrm>
          <a:off x="0" y="1041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84019FCE-041C-4815-9F86-0C51BE671D0A}"/>
            </a:ext>
          </a:extLst>
        </xdr:cNvPr>
        <xdr:cNvCxnSpPr/>
      </xdr:nvCxnSpPr>
      <xdr:spPr>
        <a:xfrm>
          <a:off x="762000" y="100742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EB6CDE78-2637-419E-8932-F7D6354332BD}"/>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4E1CC83D-B500-4AAD-984F-8D5431B6FBD3}"/>
            </a:ext>
          </a:extLst>
        </xdr:cNvPr>
        <xdr:cNvCxnSpPr/>
      </xdr:nvCxnSpPr>
      <xdr:spPr>
        <a:xfrm>
          <a:off x="762000" y="95916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B497061F-CF90-4494-8EE9-02711DFB1648}"/>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219549E1-F46C-4E6D-BB3F-4A8E5A403A0D}"/>
            </a:ext>
          </a:extLst>
        </xdr:cNvPr>
        <xdr:cNvSpPr/>
      </xdr:nvSpPr>
      <xdr:spPr>
        <a:xfrm>
          <a:off x="762000" y="9591675"/>
          <a:ext cx="508317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B8182DBC-63E5-4D06-B63A-9F576D30C565}"/>
            </a:ext>
          </a:extLst>
        </xdr:cNvPr>
        <xdr:cNvCxnSpPr/>
      </xdr:nvCxnSpPr>
      <xdr:spPr>
        <a:xfrm flipV="1">
          <a:off x="4953000" y="10182860"/>
          <a:ext cx="0" cy="1266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29D6E921-08A3-4445-ACDF-6CC6F7350236}"/>
            </a:ext>
          </a:extLst>
        </xdr:cNvPr>
        <xdr:cNvSpPr txBox="1"/>
      </xdr:nvSpPr>
      <xdr:spPr>
        <a:xfrm>
          <a:off x="5045075"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2A76EF8F-5887-444C-A19E-3BB2B9E31CA9}"/>
            </a:ext>
          </a:extLst>
        </xdr:cNvPr>
        <xdr:cNvCxnSpPr/>
      </xdr:nvCxnSpPr>
      <xdr:spPr>
        <a:xfrm>
          <a:off x="4867275"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1B8E5A02-DD88-4630-93C2-2D851B267C7C}"/>
            </a:ext>
          </a:extLst>
        </xdr:cNvPr>
        <xdr:cNvSpPr txBox="1"/>
      </xdr:nvSpPr>
      <xdr:spPr>
        <a:xfrm>
          <a:off x="5045075"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D7D927B1-4489-4724-97EE-570B3C1ECC5E}"/>
            </a:ext>
          </a:extLst>
        </xdr:cNvPr>
        <xdr:cNvCxnSpPr/>
      </xdr:nvCxnSpPr>
      <xdr:spPr>
        <a:xfrm>
          <a:off x="4867275" y="1018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3175</xdr:rowOff>
    </xdr:to>
    <xdr:cxnSp macro="">
      <xdr:nvCxnSpPr>
        <xdr:cNvPr id="131" name="直線コネクタ 130">
          <a:extLst>
            <a:ext uri="{FF2B5EF4-FFF2-40B4-BE49-F238E27FC236}">
              <a16:creationId xmlns:a16="http://schemas.microsoft.com/office/drawing/2014/main" id="{A8BC7764-50EA-4EC8-9596-284F5E74B2EB}"/>
            </a:ext>
          </a:extLst>
        </xdr:cNvPr>
        <xdr:cNvCxnSpPr/>
      </xdr:nvCxnSpPr>
      <xdr:spPr>
        <a:xfrm>
          <a:off x="4114800" y="10923651"/>
          <a:ext cx="83820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459ACBF5-789E-40BD-8032-2E0F668F31AE}"/>
            </a:ext>
          </a:extLst>
        </xdr:cNvPr>
        <xdr:cNvSpPr txBox="1"/>
      </xdr:nvSpPr>
      <xdr:spPr>
        <a:xfrm>
          <a:off x="5045075" y="11027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83C8F720-0697-4AC1-AC86-59D7E1577CD4}"/>
            </a:ext>
          </a:extLst>
        </xdr:cNvPr>
        <xdr:cNvSpPr/>
      </xdr:nvSpPr>
      <xdr:spPr>
        <a:xfrm>
          <a:off x="4905375" y="1105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65</xdr:row>
      <xdr:rowOff>32004</xdr:rowOff>
    </xdr:to>
    <xdr:cxnSp macro="">
      <xdr:nvCxnSpPr>
        <xdr:cNvPr id="134" name="直線コネクタ 133">
          <a:extLst>
            <a:ext uri="{FF2B5EF4-FFF2-40B4-BE49-F238E27FC236}">
              <a16:creationId xmlns:a16="http://schemas.microsoft.com/office/drawing/2014/main" id="{DB6615E5-F315-4AB9-910D-3E4F5303793F}"/>
            </a:ext>
          </a:extLst>
        </xdr:cNvPr>
        <xdr:cNvCxnSpPr/>
      </xdr:nvCxnSpPr>
      <xdr:spPr>
        <a:xfrm flipV="1">
          <a:off x="3228975" y="10923651"/>
          <a:ext cx="885825"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F583DDE8-B547-411E-900B-1661AF4911BC}"/>
            </a:ext>
          </a:extLst>
        </xdr:cNvPr>
        <xdr:cNvSpPr/>
      </xdr:nvSpPr>
      <xdr:spPr>
        <a:xfrm>
          <a:off x="4067175" y="1098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5B1F2CFF-DEB3-4E6D-B8AF-19FD82E44845}"/>
            </a:ext>
          </a:extLst>
        </xdr:cNvPr>
        <xdr:cNvSpPr txBox="1"/>
      </xdr:nvSpPr>
      <xdr:spPr>
        <a:xfrm>
          <a:off x="3733800" y="110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32004</xdr:rowOff>
    </xdr:from>
    <xdr:to>
      <xdr:col>15</xdr:col>
      <xdr:colOff>82550</xdr:colOff>
      <xdr:row>65</xdr:row>
      <xdr:rowOff>70612</xdr:rowOff>
    </xdr:to>
    <xdr:cxnSp macro="">
      <xdr:nvCxnSpPr>
        <xdr:cNvPr id="137" name="直線コネクタ 136">
          <a:extLst>
            <a:ext uri="{FF2B5EF4-FFF2-40B4-BE49-F238E27FC236}">
              <a16:creationId xmlns:a16="http://schemas.microsoft.com/office/drawing/2014/main" id="{9414020D-3A8E-43D2-83BA-697B4BDC41D7}"/>
            </a:ext>
          </a:extLst>
        </xdr:cNvPr>
        <xdr:cNvCxnSpPr/>
      </xdr:nvCxnSpPr>
      <xdr:spPr>
        <a:xfrm flipV="1">
          <a:off x="2339975" y="11179429"/>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B7159DF4-258C-4E84-9693-E253090F3EAE}"/>
            </a:ext>
          </a:extLst>
        </xdr:cNvPr>
        <xdr:cNvSpPr/>
      </xdr:nvSpPr>
      <xdr:spPr>
        <a:xfrm>
          <a:off x="3178175" y="11114151"/>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1E6423B3-379C-4E79-9300-D03F0CF5A087}"/>
            </a:ext>
          </a:extLst>
        </xdr:cNvPr>
        <xdr:cNvSpPr txBox="1"/>
      </xdr:nvSpPr>
      <xdr:spPr>
        <a:xfrm>
          <a:off x="2847975"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70612</xdr:rowOff>
    </xdr:from>
    <xdr:to>
      <xdr:col>11</xdr:col>
      <xdr:colOff>31750</xdr:colOff>
      <xdr:row>65</xdr:row>
      <xdr:rowOff>130937</xdr:rowOff>
    </xdr:to>
    <xdr:cxnSp macro="">
      <xdr:nvCxnSpPr>
        <xdr:cNvPr id="140" name="直線コネクタ 139">
          <a:extLst>
            <a:ext uri="{FF2B5EF4-FFF2-40B4-BE49-F238E27FC236}">
              <a16:creationId xmlns:a16="http://schemas.microsoft.com/office/drawing/2014/main" id="{0FFCB2EC-B0F4-42C7-88CA-EE618DF98D05}"/>
            </a:ext>
          </a:extLst>
        </xdr:cNvPr>
        <xdr:cNvCxnSpPr/>
      </xdr:nvCxnSpPr>
      <xdr:spPr>
        <a:xfrm flipV="1">
          <a:off x="1447800" y="11218037"/>
          <a:ext cx="8921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457DBDD1-2DE9-4C8A-B27B-56A6F2F5B180}"/>
            </a:ext>
          </a:extLst>
        </xdr:cNvPr>
        <xdr:cNvSpPr/>
      </xdr:nvSpPr>
      <xdr:spPr>
        <a:xfrm>
          <a:off x="2286000" y="11152759"/>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7CBDCCF1-D781-411F-BE82-A314F0DA6C90}"/>
            </a:ext>
          </a:extLst>
        </xdr:cNvPr>
        <xdr:cNvSpPr txBox="1"/>
      </xdr:nvSpPr>
      <xdr:spPr>
        <a:xfrm>
          <a:off x="1958975"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B866DEC4-8547-432B-8AFA-9B9F1895317F}"/>
            </a:ext>
          </a:extLst>
        </xdr:cNvPr>
        <xdr:cNvSpPr/>
      </xdr:nvSpPr>
      <xdr:spPr>
        <a:xfrm>
          <a:off x="1400175" y="11183366"/>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42B32567-7604-44EC-AE02-0FE037E0BD9E}"/>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936262A5-4952-4C16-B08C-CCE1FDC23E22}"/>
            </a:ext>
          </a:extLst>
        </xdr:cNvPr>
        <xdr:cNvSpPr txBox="1"/>
      </xdr:nvSpPr>
      <xdr:spPr>
        <a:xfrm>
          <a:off x="47402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83FA3DD-297A-44C7-8BE6-3B033CFE2639}"/>
            </a:ext>
          </a:extLst>
        </xdr:cNvPr>
        <xdr:cNvSpPr txBox="1"/>
      </xdr:nvSpPr>
      <xdr:spPr>
        <a:xfrm>
          <a:off x="3902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585AE9E-5192-4B22-AA37-F88977B383EC}"/>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E66D178A-51FE-435C-9A4A-BDD74C9584CD}"/>
            </a:ext>
          </a:extLst>
        </xdr:cNvPr>
        <xdr:cNvSpPr txBox="1"/>
      </xdr:nvSpPr>
      <xdr:spPr>
        <a:xfrm>
          <a:off x="2124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EAAAF88F-57BF-48A9-87E2-151A5DB184A2}"/>
            </a:ext>
          </a:extLst>
        </xdr:cNvPr>
        <xdr:cNvSpPr txBox="1"/>
      </xdr:nvSpPr>
      <xdr:spPr>
        <a:xfrm>
          <a:off x="1235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50" name="楕円 149">
          <a:extLst>
            <a:ext uri="{FF2B5EF4-FFF2-40B4-BE49-F238E27FC236}">
              <a16:creationId xmlns:a16="http://schemas.microsoft.com/office/drawing/2014/main" id="{100B5591-71AE-47EE-8D38-471D02499763}"/>
            </a:ext>
          </a:extLst>
        </xdr:cNvPr>
        <xdr:cNvSpPr/>
      </xdr:nvSpPr>
      <xdr:spPr>
        <a:xfrm>
          <a:off x="4905375" y="109283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140352</xdr:rowOff>
    </xdr:from>
    <xdr:ext cx="762000" cy="259045"/>
    <xdr:sp macro="" textlink="">
      <xdr:nvSpPr>
        <xdr:cNvPr id="151" name="財政構造の弾力性該当値テキスト">
          <a:extLst>
            <a:ext uri="{FF2B5EF4-FFF2-40B4-BE49-F238E27FC236}">
              <a16:creationId xmlns:a16="http://schemas.microsoft.com/office/drawing/2014/main" id="{B49F7F9F-DBD1-4F77-8C51-5EF489331247}"/>
            </a:ext>
          </a:extLst>
        </xdr:cNvPr>
        <xdr:cNvSpPr txBox="1"/>
      </xdr:nvSpPr>
      <xdr:spPr>
        <a:xfrm>
          <a:off x="5045075" y="1077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2" name="楕円 151">
          <a:extLst>
            <a:ext uri="{FF2B5EF4-FFF2-40B4-BE49-F238E27FC236}">
              <a16:creationId xmlns:a16="http://schemas.microsoft.com/office/drawing/2014/main" id="{2FBF0AC7-D55D-4F11-A778-13A61BB072A2}"/>
            </a:ext>
          </a:extLst>
        </xdr:cNvPr>
        <xdr:cNvSpPr/>
      </xdr:nvSpPr>
      <xdr:spPr>
        <a:xfrm>
          <a:off x="4067175" y="10872851"/>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53" name="テキスト ボックス 152">
          <a:extLst>
            <a:ext uri="{FF2B5EF4-FFF2-40B4-BE49-F238E27FC236}">
              <a16:creationId xmlns:a16="http://schemas.microsoft.com/office/drawing/2014/main" id="{CA2AD6B0-F063-47BB-A3E4-E951EA8DE555}"/>
            </a:ext>
          </a:extLst>
        </xdr:cNvPr>
        <xdr:cNvSpPr txBox="1"/>
      </xdr:nvSpPr>
      <xdr:spPr>
        <a:xfrm>
          <a:off x="3733800" y="10641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152654</xdr:rowOff>
    </xdr:from>
    <xdr:to>
      <xdr:col>15</xdr:col>
      <xdr:colOff>133350</xdr:colOff>
      <xdr:row>65</xdr:row>
      <xdr:rowOff>82804</xdr:rowOff>
    </xdr:to>
    <xdr:sp macro="" textlink="">
      <xdr:nvSpPr>
        <xdr:cNvPr id="154" name="楕円 153">
          <a:extLst>
            <a:ext uri="{FF2B5EF4-FFF2-40B4-BE49-F238E27FC236}">
              <a16:creationId xmlns:a16="http://schemas.microsoft.com/office/drawing/2014/main" id="{520F927D-0C0F-4B3A-AA71-076031EC37EB}"/>
            </a:ext>
          </a:extLst>
        </xdr:cNvPr>
        <xdr:cNvSpPr/>
      </xdr:nvSpPr>
      <xdr:spPr>
        <a:xfrm>
          <a:off x="3178175" y="1112545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67581</xdr:rowOff>
    </xdr:from>
    <xdr:ext cx="762000" cy="259045"/>
    <xdr:sp macro="" textlink="">
      <xdr:nvSpPr>
        <xdr:cNvPr id="155" name="テキスト ボックス 154">
          <a:extLst>
            <a:ext uri="{FF2B5EF4-FFF2-40B4-BE49-F238E27FC236}">
              <a16:creationId xmlns:a16="http://schemas.microsoft.com/office/drawing/2014/main" id="{ADF7E01C-451A-4795-9F19-8238FF482CB4}"/>
            </a:ext>
          </a:extLst>
        </xdr:cNvPr>
        <xdr:cNvSpPr txBox="1"/>
      </xdr:nvSpPr>
      <xdr:spPr>
        <a:xfrm>
          <a:off x="2847975" y="1121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19812</xdr:rowOff>
    </xdr:from>
    <xdr:to>
      <xdr:col>11</xdr:col>
      <xdr:colOff>82550</xdr:colOff>
      <xdr:row>65</xdr:row>
      <xdr:rowOff>121412</xdr:rowOff>
    </xdr:to>
    <xdr:sp macro="" textlink="">
      <xdr:nvSpPr>
        <xdr:cNvPr id="156" name="楕円 155">
          <a:extLst>
            <a:ext uri="{FF2B5EF4-FFF2-40B4-BE49-F238E27FC236}">
              <a16:creationId xmlns:a16="http://schemas.microsoft.com/office/drawing/2014/main" id="{71C1060A-2327-446C-8D40-5C39FAA4B15F}"/>
            </a:ext>
          </a:extLst>
        </xdr:cNvPr>
        <xdr:cNvSpPr/>
      </xdr:nvSpPr>
      <xdr:spPr>
        <a:xfrm>
          <a:off x="2286000" y="1116406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57" name="テキスト ボックス 156">
          <a:extLst>
            <a:ext uri="{FF2B5EF4-FFF2-40B4-BE49-F238E27FC236}">
              <a16:creationId xmlns:a16="http://schemas.microsoft.com/office/drawing/2014/main" id="{45314AEB-F115-430A-8511-32A1E1612C4A}"/>
            </a:ext>
          </a:extLst>
        </xdr:cNvPr>
        <xdr:cNvSpPr txBox="1"/>
      </xdr:nvSpPr>
      <xdr:spPr>
        <a:xfrm>
          <a:off x="1958975" y="1125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80137</xdr:rowOff>
    </xdr:from>
    <xdr:to>
      <xdr:col>7</xdr:col>
      <xdr:colOff>31750</xdr:colOff>
      <xdr:row>66</xdr:row>
      <xdr:rowOff>10287</xdr:rowOff>
    </xdr:to>
    <xdr:sp macro="" textlink="">
      <xdr:nvSpPr>
        <xdr:cNvPr id="158" name="楕円 157">
          <a:extLst>
            <a:ext uri="{FF2B5EF4-FFF2-40B4-BE49-F238E27FC236}">
              <a16:creationId xmlns:a16="http://schemas.microsoft.com/office/drawing/2014/main" id="{E1EE2123-0138-4BDC-840D-7619E3318447}"/>
            </a:ext>
          </a:extLst>
        </xdr:cNvPr>
        <xdr:cNvSpPr/>
      </xdr:nvSpPr>
      <xdr:spPr>
        <a:xfrm>
          <a:off x="1400175" y="11224387"/>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166514</xdr:rowOff>
    </xdr:from>
    <xdr:ext cx="762000" cy="259045"/>
    <xdr:sp macro="" textlink="">
      <xdr:nvSpPr>
        <xdr:cNvPr id="159" name="テキスト ボックス 158">
          <a:extLst>
            <a:ext uri="{FF2B5EF4-FFF2-40B4-BE49-F238E27FC236}">
              <a16:creationId xmlns:a16="http://schemas.microsoft.com/office/drawing/2014/main" id="{AD1A807E-F622-4F1F-BCCF-67230DD20A4D}"/>
            </a:ext>
          </a:extLst>
        </xdr:cNvPr>
        <xdr:cNvSpPr txBox="1"/>
      </xdr:nvSpPr>
      <xdr:spPr>
        <a:xfrm>
          <a:off x="1066800" y="1131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5422A22A-E326-4364-94D7-46BEC91E6A8D}"/>
            </a:ext>
          </a:extLst>
        </xdr:cNvPr>
        <xdr:cNvSpPr/>
      </xdr:nvSpPr>
      <xdr:spPr>
        <a:xfrm>
          <a:off x="762000" y="12639675"/>
          <a:ext cx="50831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A5B25E17-B160-4B3C-8AB8-36CC29262E09}"/>
            </a:ext>
          </a:extLst>
        </xdr:cNvPr>
        <xdr:cNvSpPr txBox="1"/>
      </xdr:nvSpPr>
      <xdr:spPr>
        <a:xfrm>
          <a:off x="803703" y="13001625"/>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B6408D8B-D0C0-4427-91A4-E6C7118A4A88}"/>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[397,418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A39EA91A-4FD0-4F3E-8CD0-702BD7DE6302}"/>
            </a:ext>
          </a:extLst>
        </xdr:cNvPr>
        <xdr:cNvSpPr/>
      </xdr:nvSpPr>
      <xdr:spPr>
        <a:xfrm>
          <a:off x="5905500" y="1289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307D1998-11F1-453E-A339-F105F1D6E78C}"/>
            </a:ext>
          </a:extLst>
        </xdr:cNvPr>
        <xdr:cNvSpPr/>
      </xdr:nvSpPr>
      <xdr:spPr>
        <a:xfrm>
          <a:off x="5905500" y="1308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8F793986-ADD2-4778-B1D1-8A2EB91EEDF0}"/>
            </a:ext>
          </a:extLst>
        </xdr:cNvPr>
        <xdr:cNvSpPr/>
      </xdr:nvSpPr>
      <xdr:spPr>
        <a:xfrm>
          <a:off x="7559675" y="1289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4475CFC5-DD75-4298-A7A5-FD95575B9A3C}"/>
            </a:ext>
          </a:extLst>
        </xdr:cNvPr>
        <xdr:cNvSpPr/>
      </xdr:nvSpPr>
      <xdr:spPr>
        <a:xfrm>
          <a:off x="7559675" y="1308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9B4B57D1-8C15-4A47-BF05-2C77EEDF5138}"/>
            </a:ext>
          </a:extLst>
        </xdr:cNvPr>
        <xdr:cNvSpPr/>
      </xdr:nvSpPr>
      <xdr:spPr>
        <a:xfrm>
          <a:off x="9020175" y="128936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D1672835-1269-4B10-9ACB-82AFBCE9FA41}"/>
            </a:ext>
          </a:extLst>
        </xdr:cNvPr>
        <xdr:cNvSpPr/>
      </xdr:nvSpPr>
      <xdr:spPr>
        <a:xfrm>
          <a:off x="9020175" y="130841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72DB5BEF-E989-47C6-B71D-32D17C34F2EB}"/>
            </a:ext>
          </a:extLst>
        </xdr:cNvPr>
        <xdr:cNvSpPr/>
      </xdr:nvSpPr>
      <xdr:spPr>
        <a:xfrm>
          <a:off x="762000" y="13401675"/>
          <a:ext cx="508317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56F21186-176E-44E1-B70B-83FEE0529E56}"/>
            </a:ext>
          </a:extLst>
        </xdr:cNvPr>
        <xdr:cNvSpPr/>
      </xdr:nvSpPr>
      <xdr:spPr>
        <a:xfrm>
          <a:off x="6035675" y="13401675"/>
          <a:ext cx="603250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54732977-A9E9-47F2-A3E7-718AA2F4E122}"/>
            </a:ext>
          </a:extLst>
        </xdr:cNvPr>
        <xdr:cNvSpPr/>
      </xdr:nvSpPr>
      <xdr:spPr>
        <a:xfrm>
          <a:off x="6035675" y="1340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2E5791F2-093B-445F-8DAC-D34FA46B87F5}"/>
            </a:ext>
          </a:extLst>
        </xdr:cNvPr>
        <xdr:cNvSpPr txBox="1"/>
      </xdr:nvSpPr>
      <xdr:spPr>
        <a:xfrm>
          <a:off x="6162675" y="13716000"/>
          <a:ext cx="5778500"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類似団体内平均を下回ってはいるものの、前年度と比較すると</a:t>
          </a:r>
          <a:r>
            <a:rPr kumimoji="1" lang="en-US" altLang="ja-JP" sz="1100">
              <a:solidFill>
                <a:schemeClr val="dk1"/>
              </a:solidFill>
              <a:effectLst/>
              <a:latin typeface="+mn-lt"/>
              <a:ea typeface="+mn-ea"/>
              <a:cs typeface="+mn-cs"/>
            </a:rPr>
            <a:t>11,839</a:t>
          </a:r>
          <a:r>
            <a:rPr kumimoji="1" lang="ja-JP" altLang="ja-JP" sz="1100">
              <a:solidFill>
                <a:schemeClr val="dk1"/>
              </a:solidFill>
              <a:effectLst/>
              <a:latin typeface="+mn-lt"/>
              <a:ea typeface="+mn-ea"/>
              <a:cs typeface="+mn-cs"/>
            </a:rPr>
            <a:t>円増加している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要因としては、村道の新設及び改良に係る委託料等の増加により、人件費・物件費等決算額が増額となった。また、人口減少の影響により、１人当たりの額が増額となる傾向にある。</a:t>
          </a:r>
          <a:endParaRPr lang="ja-JP" altLang="ja-JP" sz="1400">
            <a:effectLst/>
          </a:endParaRPr>
        </a:p>
        <a:p>
          <a:r>
            <a:rPr kumimoji="1" lang="ja-JP" altLang="ja-JP" sz="1100">
              <a:solidFill>
                <a:schemeClr val="dk1"/>
              </a:solidFill>
              <a:effectLst/>
              <a:latin typeface="+mn-lt"/>
              <a:ea typeface="+mn-ea"/>
              <a:cs typeface="+mn-cs"/>
            </a:rPr>
            <a:t>　今後については、施設の老朽化に伴い、維持管理費の増加が見込まれることから、公共施設等総合管理計画に基づき、施設の計画的な更新及び費用の平準化を図っていく必要がある。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6BF65075-6673-45E1-91B3-FA67F253702A}"/>
            </a:ext>
          </a:extLst>
        </xdr:cNvPr>
        <xdr:cNvSpPr txBox="1"/>
      </xdr:nvSpPr>
      <xdr:spPr>
        <a:xfrm>
          <a:off x="723900" y="13211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12F09890-AF03-40C5-B275-947A685DE29E}"/>
            </a:ext>
          </a:extLst>
        </xdr:cNvPr>
        <xdr:cNvCxnSpPr/>
      </xdr:nvCxnSpPr>
      <xdr:spPr>
        <a:xfrm>
          <a:off x="762000" y="15811500"/>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EE7F255D-D42F-4077-A2CE-C7359F833E8A}"/>
            </a:ext>
          </a:extLst>
        </xdr:cNvPr>
        <xdr:cNvSpPr txBox="1"/>
      </xdr:nvSpPr>
      <xdr:spPr>
        <a:xfrm>
          <a:off x="0" y="156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57DA6109-1254-430A-8A7B-E607AE1E5B72}"/>
            </a:ext>
          </a:extLst>
        </xdr:cNvPr>
        <xdr:cNvCxnSpPr/>
      </xdr:nvCxnSpPr>
      <xdr:spPr>
        <a:xfrm>
          <a:off x="762000" y="153320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6CF563BE-603B-4874-A576-4626BBF0A0C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C1D49E43-BB89-494E-93C4-46FEF5E72FCB}"/>
            </a:ext>
          </a:extLst>
        </xdr:cNvPr>
        <xdr:cNvCxnSpPr/>
      </xdr:nvCxnSpPr>
      <xdr:spPr>
        <a:xfrm>
          <a:off x="762000" y="148494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FD5F786A-D0EC-4F86-9DB3-398AEBA7BD4B}"/>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10BC6CC7-2FCB-45E6-8016-258B6440E91F}"/>
            </a:ext>
          </a:extLst>
        </xdr:cNvPr>
        <xdr:cNvCxnSpPr/>
      </xdr:nvCxnSpPr>
      <xdr:spPr>
        <a:xfrm>
          <a:off x="762000" y="14363700"/>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A225BE93-A517-4B73-9C16-F5E96801F213}"/>
            </a:ext>
          </a:extLst>
        </xdr:cNvPr>
        <xdr:cNvSpPr txBox="1"/>
      </xdr:nvSpPr>
      <xdr:spPr>
        <a:xfrm>
          <a:off x="0" y="1422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21419594-7C79-4CD5-A599-A5436E5DEB9A}"/>
            </a:ext>
          </a:extLst>
        </xdr:cNvPr>
        <xdr:cNvCxnSpPr/>
      </xdr:nvCxnSpPr>
      <xdr:spPr>
        <a:xfrm>
          <a:off x="762000" y="138842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2842549D-A8D7-4EF1-A3E6-4772EA52888D}"/>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E1C4AAE8-9A2A-484F-803C-FB37C2FDC9BB}"/>
            </a:ext>
          </a:extLst>
        </xdr:cNvPr>
        <xdr:cNvCxnSpPr/>
      </xdr:nvCxnSpPr>
      <xdr:spPr>
        <a:xfrm>
          <a:off x="762000" y="134016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5AB3830A-0B46-4820-B69C-06DE6BBEF4B4}"/>
            </a:ext>
          </a:extLst>
        </xdr:cNvPr>
        <xdr:cNvSpPr/>
      </xdr:nvSpPr>
      <xdr:spPr>
        <a:xfrm>
          <a:off x="762000" y="13401675"/>
          <a:ext cx="508317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8DD7A788-457E-46CC-B5A8-3CFAF69D2FE8}"/>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807D833A-E1A8-48FA-868F-AC1A285ECBB5}"/>
            </a:ext>
          </a:extLst>
        </xdr:cNvPr>
        <xdr:cNvSpPr txBox="1"/>
      </xdr:nvSpPr>
      <xdr:spPr>
        <a:xfrm>
          <a:off x="5045075" y="15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4989C525-0F75-4537-B7CA-155D7CA3475E}"/>
            </a:ext>
          </a:extLst>
        </xdr:cNvPr>
        <xdr:cNvCxnSpPr/>
      </xdr:nvCxnSpPr>
      <xdr:spPr>
        <a:xfrm>
          <a:off x="4867275"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12AE6838-D5B2-4BCA-96AA-3676EA76F640}"/>
            </a:ext>
          </a:extLst>
        </xdr:cNvPr>
        <xdr:cNvSpPr txBox="1"/>
      </xdr:nvSpPr>
      <xdr:spPr>
        <a:xfrm>
          <a:off x="5045075" y="1374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3901DD8E-C5A4-4274-8CE4-5803DE487EB3}"/>
            </a:ext>
          </a:extLst>
        </xdr:cNvPr>
        <xdr:cNvCxnSpPr/>
      </xdr:nvCxnSpPr>
      <xdr:spPr>
        <a:xfrm>
          <a:off x="4867275"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8280</xdr:rowOff>
    </xdr:from>
    <xdr:to>
      <xdr:col>23</xdr:col>
      <xdr:colOff>133350</xdr:colOff>
      <xdr:row>82</xdr:row>
      <xdr:rowOff>13994</xdr:rowOff>
    </xdr:to>
    <xdr:cxnSp macro="">
      <xdr:nvCxnSpPr>
        <xdr:cNvPr id="191" name="直線コネクタ 190">
          <a:extLst>
            <a:ext uri="{FF2B5EF4-FFF2-40B4-BE49-F238E27FC236}">
              <a16:creationId xmlns:a16="http://schemas.microsoft.com/office/drawing/2014/main" id="{5A18ADB5-A74F-4E09-B94D-9340B193F052}"/>
            </a:ext>
          </a:extLst>
        </xdr:cNvPr>
        <xdr:cNvCxnSpPr/>
      </xdr:nvCxnSpPr>
      <xdr:spPr>
        <a:xfrm>
          <a:off x="4114800" y="1407035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11318</xdr:rowOff>
    </xdr:from>
    <xdr:ext cx="762000" cy="259045"/>
    <xdr:sp macro="" textlink="">
      <xdr:nvSpPr>
        <xdr:cNvPr id="192" name="人件費・物件費等の状況平均値テキスト">
          <a:extLst>
            <a:ext uri="{FF2B5EF4-FFF2-40B4-BE49-F238E27FC236}">
              <a16:creationId xmlns:a16="http://schemas.microsoft.com/office/drawing/2014/main" id="{4BA2109D-08B4-427A-B931-4404F81C2DF2}"/>
            </a:ext>
          </a:extLst>
        </xdr:cNvPr>
        <xdr:cNvSpPr txBox="1"/>
      </xdr:nvSpPr>
      <xdr:spPr>
        <a:xfrm>
          <a:off x="5045075" y="14073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98EF3463-35C8-4180-8970-A3CC3D24B1B5}"/>
            </a:ext>
          </a:extLst>
        </xdr:cNvPr>
        <xdr:cNvSpPr/>
      </xdr:nvSpPr>
      <xdr:spPr>
        <a:xfrm>
          <a:off x="4905375" y="14098141"/>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4525</xdr:rowOff>
    </xdr:from>
    <xdr:to>
      <xdr:col>19</xdr:col>
      <xdr:colOff>133350</xdr:colOff>
      <xdr:row>82</xdr:row>
      <xdr:rowOff>8280</xdr:rowOff>
    </xdr:to>
    <xdr:cxnSp macro="">
      <xdr:nvCxnSpPr>
        <xdr:cNvPr id="194" name="直線コネクタ 193">
          <a:extLst>
            <a:ext uri="{FF2B5EF4-FFF2-40B4-BE49-F238E27FC236}">
              <a16:creationId xmlns:a16="http://schemas.microsoft.com/office/drawing/2014/main" id="{C76AFA19-2A06-499E-A03C-E7F359E05D88}"/>
            </a:ext>
          </a:extLst>
        </xdr:cNvPr>
        <xdr:cNvCxnSpPr/>
      </xdr:nvCxnSpPr>
      <xdr:spPr>
        <a:xfrm>
          <a:off x="3228975" y="14063425"/>
          <a:ext cx="885825" cy="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EECDD899-A8B2-46FD-B1AC-93AC7EA6FEC3}"/>
            </a:ext>
          </a:extLst>
        </xdr:cNvPr>
        <xdr:cNvSpPr/>
      </xdr:nvSpPr>
      <xdr:spPr>
        <a:xfrm>
          <a:off x="4067175"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101626</xdr:rowOff>
    </xdr:from>
    <xdr:ext cx="736600" cy="259045"/>
    <xdr:sp macro="" textlink="">
      <xdr:nvSpPr>
        <xdr:cNvPr id="196" name="テキスト ボックス 195">
          <a:extLst>
            <a:ext uri="{FF2B5EF4-FFF2-40B4-BE49-F238E27FC236}">
              <a16:creationId xmlns:a16="http://schemas.microsoft.com/office/drawing/2014/main" id="{85825DAA-D27F-4E6A-A694-BA7CB6D7CC4D}"/>
            </a:ext>
          </a:extLst>
        </xdr:cNvPr>
        <xdr:cNvSpPr txBox="1"/>
      </xdr:nvSpPr>
      <xdr:spPr>
        <a:xfrm>
          <a:off x="3733800" y="1416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165715</xdr:rowOff>
    </xdr:from>
    <xdr:to>
      <xdr:col>15</xdr:col>
      <xdr:colOff>82550</xdr:colOff>
      <xdr:row>82</xdr:row>
      <xdr:rowOff>4525</xdr:rowOff>
    </xdr:to>
    <xdr:cxnSp macro="">
      <xdr:nvCxnSpPr>
        <xdr:cNvPr id="197" name="直線コネクタ 196">
          <a:extLst>
            <a:ext uri="{FF2B5EF4-FFF2-40B4-BE49-F238E27FC236}">
              <a16:creationId xmlns:a16="http://schemas.microsoft.com/office/drawing/2014/main" id="{3F17EECF-6A4C-4650-A506-AD9FDD5E9B56}"/>
            </a:ext>
          </a:extLst>
        </xdr:cNvPr>
        <xdr:cNvCxnSpPr/>
      </xdr:nvCxnSpPr>
      <xdr:spPr>
        <a:xfrm>
          <a:off x="2339975" y="14056340"/>
          <a:ext cx="889000" cy="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11DF755E-08C3-4C79-BC11-476388ED533B}"/>
            </a:ext>
          </a:extLst>
        </xdr:cNvPr>
        <xdr:cNvSpPr/>
      </xdr:nvSpPr>
      <xdr:spPr>
        <a:xfrm>
          <a:off x="3178175" y="14079031"/>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106508</xdr:rowOff>
    </xdr:from>
    <xdr:ext cx="762000" cy="259045"/>
    <xdr:sp macro="" textlink="">
      <xdr:nvSpPr>
        <xdr:cNvPr id="199" name="テキスト ボックス 198">
          <a:extLst>
            <a:ext uri="{FF2B5EF4-FFF2-40B4-BE49-F238E27FC236}">
              <a16:creationId xmlns:a16="http://schemas.microsoft.com/office/drawing/2014/main" id="{ACA8D070-DC96-4A45-AD2C-5A9007D3B1B6}"/>
            </a:ext>
          </a:extLst>
        </xdr:cNvPr>
        <xdr:cNvSpPr txBox="1"/>
      </xdr:nvSpPr>
      <xdr:spPr>
        <a:xfrm>
          <a:off x="2847975" y="1416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161080</xdr:rowOff>
    </xdr:from>
    <xdr:to>
      <xdr:col>11</xdr:col>
      <xdr:colOff>31750</xdr:colOff>
      <xdr:row>81</xdr:row>
      <xdr:rowOff>165715</xdr:rowOff>
    </xdr:to>
    <xdr:cxnSp macro="">
      <xdr:nvCxnSpPr>
        <xdr:cNvPr id="200" name="直線コネクタ 199">
          <a:extLst>
            <a:ext uri="{FF2B5EF4-FFF2-40B4-BE49-F238E27FC236}">
              <a16:creationId xmlns:a16="http://schemas.microsoft.com/office/drawing/2014/main" id="{4C36F983-3C0E-4B6A-9F5A-DC6291F60B6F}"/>
            </a:ext>
          </a:extLst>
        </xdr:cNvPr>
        <xdr:cNvCxnSpPr/>
      </xdr:nvCxnSpPr>
      <xdr:spPr>
        <a:xfrm>
          <a:off x="1447800" y="14051705"/>
          <a:ext cx="892175"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E23662C8-C6D9-4D9D-8A91-A93C654BA981}"/>
            </a:ext>
          </a:extLst>
        </xdr:cNvPr>
        <xdr:cNvSpPr/>
      </xdr:nvSpPr>
      <xdr:spPr>
        <a:xfrm>
          <a:off x="2286000" y="14074744"/>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99046</xdr:rowOff>
    </xdr:from>
    <xdr:ext cx="762000" cy="259045"/>
    <xdr:sp macro="" textlink="">
      <xdr:nvSpPr>
        <xdr:cNvPr id="202" name="テキスト ボックス 201">
          <a:extLst>
            <a:ext uri="{FF2B5EF4-FFF2-40B4-BE49-F238E27FC236}">
              <a16:creationId xmlns:a16="http://schemas.microsoft.com/office/drawing/2014/main" id="{D926EF01-D55A-44C8-93C0-D65A7005D64A}"/>
            </a:ext>
          </a:extLst>
        </xdr:cNvPr>
        <xdr:cNvSpPr txBox="1"/>
      </xdr:nvSpPr>
      <xdr:spPr>
        <a:xfrm>
          <a:off x="1958975"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6534F55D-657F-4F89-903D-6394B4AAAEB1}"/>
            </a:ext>
          </a:extLst>
        </xdr:cNvPr>
        <xdr:cNvSpPr/>
      </xdr:nvSpPr>
      <xdr:spPr>
        <a:xfrm>
          <a:off x="1400175" y="14074349"/>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98651</xdr:rowOff>
    </xdr:from>
    <xdr:ext cx="762000" cy="259045"/>
    <xdr:sp macro="" textlink="">
      <xdr:nvSpPr>
        <xdr:cNvPr id="204" name="テキスト ボックス 203">
          <a:extLst>
            <a:ext uri="{FF2B5EF4-FFF2-40B4-BE49-F238E27FC236}">
              <a16:creationId xmlns:a16="http://schemas.microsoft.com/office/drawing/2014/main" id="{435A7321-B15F-4AB7-BADC-D9744DFF93FA}"/>
            </a:ext>
          </a:extLst>
        </xdr:cNvPr>
        <xdr:cNvSpPr txBox="1"/>
      </xdr:nvSpPr>
      <xdr:spPr>
        <a:xfrm>
          <a:off x="1066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A2EB5E43-4DAA-4045-8E78-FD28ADEE7193}"/>
            </a:ext>
          </a:extLst>
        </xdr:cNvPr>
        <xdr:cNvSpPr txBox="1"/>
      </xdr:nvSpPr>
      <xdr:spPr>
        <a:xfrm>
          <a:off x="47402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7ACBF744-2895-4C26-9105-6327376EAC60}"/>
            </a:ext>
          </a:extLst>
        </xdr:cNvPr>
        <xdr:cNvSpPr txBox="1"/>
      </xdr:nvSpPr>
      <xdr:spPr>
        <a:xfrm>
          <a:off x="3902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21BC4F32-F475-4D51-A7F1-2169FABDA70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E47F23C5-363F-414C-8E2E-88E256E02015}"/>
            </a:ext>
          </a:extLst>
        </xdr:cNvPr>
        <xdr:cNvSpPr txBox="1"/>
      </xdr:nvSpPr>
      <xdr:spPr>
        <a:xfrm>
          <a:off x="2124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DBC0263D-EB14-4EE6-9E20-0534AB91A0E2}"/>
            </a:ext>
          </a:extLst>
        </xdr:cNvPr>
        <xdr:cNvSpPr txBox="1"/>
      </xdr:nvSpPr>
      <xdr:spPr>
        <a:xfrm>
          <a:off x="1235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134644</xdr:rowOff>
    </xdr:from>
    <xdr:to>
      <xdr:col>23</xdr:col>
      <xdr:colOff>184150</xdr:colOff>
      <xdr:row>82</xdr:row>
      <xdr:rowOff>64794</xdr:rowOff>
    </xdr:to>
    <xdr:sp macro="" textlink="">
      <xdr:nvSpPr>
        <xdr:cNvPr id="210" name="楕円 209">
          <a:extLst>
            <a:ext uri="{FF2B5EF4-FFF2-40B4-BE49-F238E27FC236}">
              <a16:creationId xmlns:a16="http://schemas.microsoft.com/office/drawing/2014/main" id="{4D497F78-5C08-4FC6-A80B-80C5D451F52D}"/>
            </a:ext>
          </a:extLst>
        </xdr:cNvPr>
        <xdr:cNvSpPr/>
      </xdr:nvSpPr>
      <xdr:spPr>
        <a:xfrm>
          <a:off x="4905375" y="14022094"/>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55921</xdr:rowOff>
    </xdr:from>
    <xdr:ext cx="762000" cy="259045"/>
    <xdr:sp macro="" textlink="">
      <xdr:nvSpPr>
        <xdr:cNvPr id="211" name="人件費・物件費等の状況該当値テキスト">
          <a:extLst>
            <a:ext uri="{FF2B5EF4-FFF2-40B4-BE49-F238E27FC236}">
              <a16:creationId xmlns:a16="http://schemas.microsoft.com/office/drawing/2014/main" id="{F8DE8B8B-EBAF-4E8A-8129-65DB86D61007}"/>
            </a:ext>
          </a:extLst>
        </xdr:cNvPr>
        <xdr:cNvSpPr txBox="1"/>
      </xdr:nvSpPr>
      <xdr:spPr>
        <a:xfrm>
          <a:off x="5045075" y="1394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128930</xdr:rowOff>
    </xdr:from>
    <xdr:to>
      <xdr:col>19</xdr:col>
      <xdr:colOff>184150</xdr:colOff>
      <xdr:row>82</xdr:row>
      <xdr:rowOff>59080</xdr:rowOff>
    </xdr:to>
    <xdr:sp macro="" textlink="">
      <xdr:nvSpPr>
        <xdr:cNvPr id="212" name="楕円 211">
          <a:extLst>
            <a:ext uri="{FF2B5EF4-FFF2-40B4-BE49-F238E27FC236}">
              <a16:creationId xmlns:a16="http://schemas.microsoft.com/office/drawing/2014/main" id="{253BE895-5CAA-43BC-9D61-9117A7C2FC6D}"/>
            </a:ext>
          </a:extLst>
        </xdr:cNvPr>
        <xdr:cNvSpPr/>
      </xdr:nvSpPr>
      <xdr:spPr>
        <a:xfrm>
          <a:off x="4067175" y="140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69257</xdr:rowOff>
    </xdr:from>
    <xdr:ext cx="736600" cy="259045"/>
    <xdr:sp macro="" textlink="">
      <xdr:nvSpPr>
        <xdr:cNvPr id="213" name="テキスト ボックス 212">
          <a:extLst>
            <a:ext uri="{FF2B5EF4-FFF2-40B4-BE49-F238E27FC236}">
              <a16:creationId xmlns:a16="http://schemas.microsoft.com/office/drawing/2014/main" id="{81749E60-0A23-4E72-8005-BE5BD019008F}"/>
            </a:ext>
          </a:extLst>
        </xdr:cNvPr>
        <xdr:cNvSpPr txBox="1"/>
      </xdr:nvSpPr>
      <xdr:spPr>
        <a:xfrm>
          <a:off x="3733800" y="13788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125175</xdr:rowOff>
    </xdr:from>
    <xdr:to>
      <xdr:col>15</xdr:col>
      <xdr:colOff>133350</xdr:colOff>
      <xdr:row>82</xdr:row>
      <xdr:rowOff>55325</xdr:rowOff>
    </xdr:to>
    <xdr:sp macro="" textlink="">
      <xdr:nvSpPr>
        <xdr:cNvPr id="214" name="楕円 213">
          <a:extLst>
            <a:ext uri="{FF2B5EF4-FFF2-40B4-BE49-F238E27FC236}">
              <a16:creationId xmlns:a16="http://schemas.microsoft.com/office/drawing/2014/main" id="{163228C0-F9B4-44D6-A6C5-2AB73A15DB66}"/>
            </a:ext>
          </a:extLst>
        </xdr:cNvPr>
        <xdr:cNvSpPr/>
      </xdr:nvSpPr>
      <xdr:spPr>
        <a:xfrm>
          <a:off x="3178175" y="1401580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65502</xdr:rowOff>
    </xdr:from>
    <xdr:ext cx="762000" cy="259045"/>
    <xdr:sp macro="" textlink="">
      <xdr:nvSpPr>
        <xdr:cNvPr id="215" name="テキスト ボックス 214">
          <a:extLst>
            <a:ext uri="{FF2B5EF4-FFF2-40B4-BE49-F238E27FC236}">
              <a16:creationId xmlns:a16="http://schemas.microsoft.com/office/drawing/2014/main" id="{756AA676-FFE1-4F01-B74D-25305CEE46AB}"/>
            </a:ext>
          </a:extLst>
        </xdr:cNvPr>
        <xdr:cNvSpPr txBox="1"/>
      </xdr:nvSpPr>
      <xdr:spPr>
        <a:xfrm>
          <a:off x="2847975" y="1378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114915</xdr:rowOff>
    </xdr:from>
    <xdr:to>
      <xdr:col>11</xdr:col>
      <xdr:colOff>82550</xdr:colOff>
      <xdr:row>82</xdr:row>
      <xdr:rowOff>45065</xdr:rowOff>
    </xdr:to>
    <xdr:sp macro="" textlink="">
      <xdr:nvSpPr>
        <xdr:cNvPr id="216" name="楕円 215">
          <a:extLst>
            <a:ext uri="{FF2B5EF4-FFF2-40B4-BE49-F238E27FC236}">
              <a16:creationId xmlns:a16="http://schemas.microsoft.com/office/drawing/2014/main" id="{FD41F689-648A-4324-97C8-AE94CE2911A1}"/>
            </a:ext>
          </a:extLst>
        </xdr:cNvPr>
        <xdr:cNvSpPr/>
      </xdr:nvSpPr>
      <xdr:spPr>
        <a:xfrm>
          <a:off x="2286000" y="140023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55242</xdr:rowOff>
    </xdr:from>
    <xdr:ext cx="762000" cy="259045"/>
    <xdr:sp macro="" textlink="">
      <xdr:nvSpPr>
        <xdr:cNvPr id="217" name="テキスト ボックス 216">
          <a:extLst>
            <a:ext uri="{FF2B5EF4-FFF2-40B4-BE49-F238E27FC236}">
              <a16:creationId xmlns:a16="http://schemas.microsoft.com/office/drawing/2014/main" id="{4585EF06-9827-4071-A3DD-BAC354C36799}"/>
            </a:ext>
          </a:extLst>
        </xdr:cNvPr>
        <xdr:cNvSpPr txBox="1"/>
      </xdr:nvSpPr>
      <xdr:spPr>
        <a:xfrm>
          <a:off x="1958975" y="1377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110280</xdr:rowOff>
    </xdr:from>
    <xdr:to>
      <xdr:col>7</xdr:col>
      <xdr:colOff>31750</xdr:colOff>
      <xdr:row>82</xdr:row>
      <xdr:rowOff>40430</xdr:rowOff>
    </xdr:to>
    <xdr:sp macro="" textlink="">
      <xdr:nvSpPr>
        <xdr:cNvPr id="218" name="楕円 217">
          <a:extLst>
            <a:ext uri="{FF2B5EF4-FFF2-40B4-BE49-F238E27FC236}">
              <a16:creationId xmlns:a16="http://schemas.microsoft.com/office/drawing/2014/main" id="{324C2405-2142-4D35-9EBA-D0923F583AD4}"/>
            </a:ext>
          </a:extLst>
        </xdr:cNvPr>
        <xdr:cNvSpPr/>
      </xdr:nvSpPr>
      <xdr:spPr>
        <a:xfrm>
          <a:off x="1400175" y="139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50607</xdr:rowOff>
    </xdr:from>
    <xdr:ext cx="762000" cy="259045"/>
    <xdr:sp macro="" textlink="">
      <xdr:nvSpPr>
        <xdr:cNvPr id="219" name="テキスト ボックス 218">
          <a:extLst>
            <a:ext uri="{FF2B5EF4-FFF2-40B4-BE49-F238E27FC236}">
              <a16:creationId xmlns:a16="http://schemas.microsoft.com/office/drawing/2014/main" id="{D525D090-D4C6-48F2-B81D-32A65A2B1D7F}"/>
            </a:ext>
          </a:extLst>
        </xdr:cNvPr>
        <xdr:cNvSpPr txBox="1"/>
      </xdr:nvSpPr>
      <xdr:spPr>
        <a:xfrm>
          <a:off x="1066800" y="1376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61B80548-7B68-4C54-AECC-85A20A4C2229}"/>
            </a:ext>
          </a:extLst>
        </xdr:cNvPr>
        <xdr:cNvSpPr/>
      </xdr:nvSpPr>
      <xdr:spPr>
        <a:xfrm>
          <a:off x="12830175" y="1263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4671B973-DCFA-48D9-BCFE-0D492FE5C301}"/>
            </a:ext>
          </a:extLst>
        </xdr:cNvPr>
        <xdr:cNvSpPr txBox="1"/>
      </xdr:nvSpPr>
      <xdr:spPr>
        <a:xfrm>
          <a:off x="13654272" y="13001625"/>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FAABDDC4-661A-4855-9D1F-BC1B4F46025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5DCFF491-8862-4963-ABD3-F2F9DCA7EFF5}"/>
            </a:ext>
          </a:extLst>
        </xdr:cNvPr>
        <xdr:cNvSpPr/>
      </xdr:nvSpPr>
      <xdr:spPr>
        <a:xfrm>
          <a:off x="17973675" y="1289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B8656C3C-3F6B-4DFB-8DB5-58675F03E8EE}"/>
            </a:ext>
          </a:extLst>
        </xdr:cNvPr>
        <xdr:cNvSpPr/>
      </xdr:nvSpPr>
      <xdr:spPr>
        <a:xfrm>
          <a:off x="17973675" y="1308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4416CF64-6B3F-48DC-B51A-8AD7D66B237A}"/>
            </a:ext>
          </a:extLst>
        </xdr:cNvPr>
        <xdr:cNvSpPr/>
      </xdr:nvSpPr>
      <xdr:spPr>
        <a:xfrm>
          <a:off x="19621500" y="1289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CCB48E90-2745-481F-A88D-BA9C829739E0}"/>
            </a:ext>
          </a:extLst>
        </xdr:cNvPr>
        <xdr:cNvSpPr/>
      </xdr:nvSpPr>
      <xdr:spPr>
        <a:xfrm>
          <a:off x="19621500" y="1308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E153C42F-5E41-4763-A1AD-073A2C8DB303}"/>
            </a:ext>
          </a:extLst>
        </xdr:cNvPr>
        <xdr:cNvSpPr/>
      </xdr:nvSpPr>
      <xdr:spPr>
        <a:xfrm>
          <a:off x="21085175" y="1289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B7158D94-B811-4919-BFFB-ED36F2ABF3C9}"/>
            </a:ext>
          </a:extLst>
        </xdr:cNvPr>
        <xdr:cNvSpPr/>
      </xdr:nvSpPr>
      <xdr:spPr>
        <a:xfrm>
          <a:off x="21085175" y="1308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10D5317A-9876-458F-B2FC-CD6C7898123E}"/>
            </a:ext>
          </a:extLst>
        </xdr:cNvPr>
        <xdr:cNvSpPr/>
      </xdr:nvSpPr>
      <xdr:spPr>
        <a:xfrm>
          <a:off x="12830175" y="1340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2AE4CDBD-50D0-430E-9F3F-7F2746B02499}"/>
            </a:ext>
          </a:extLst>
        </xdr:cNvPr>
        <xdr:cNvSpPr/>
      </xdr:nvSpPr>
      <xdr:spPr>
        <a:xfrm>
          <a:off x="18097500" y="1340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53D01E02-2A6A-4546-9830-178302AAD4C6}"/>
            </a:ext>
          </a:extLst>
        </xdr:cNvPr>
        <xdr:cNvSpPr/>
      </xdr:nvSpPr>
      <xdr:spPr>
        <a:xfrm>
          <a:off x="18097500" y="1340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AC5CDFF3-4A2C-4C8B-9F15-27B9297E7CCD}"/>
            </a:ext>
          </a:extLst>
        </xdr:cNvPr>
        <xdr:cNvSpPr txBox="1"/>
      </xdr:nvSpPr>
      <xdr:spPr>
        <a:xfrm>
          <a:off x="18227675" y="1371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年度に地域手当の見直しを行って以降、類似団体内平均を下回っている状況が続いている。令和４年度は類似団体内平均を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ポイント下回っており、類似団体内平均との差が過去５年で最も大きくなった。</a:t>
          </a:r>
          <a:endParaRPr lang="ja-JP" altLang="ja-JP" sz="1400">
            <a:effectLst/>
          </a:endParaRPr>
        </a:p>
        <a:p>
          <a:r>
            <a:rPr kumimoji="1" lang="ja-JP" altLang="ja-JP" sz="1100">
              <a:solidFill>
                <a:schemeClr val="dk1"/>
              </a:solidFill>
              <a:effectLst/>
              <a:latin typeface="+mn-lt"/>
              <a:ea typeface="+mn-ea"/>
              <a:cs typeface="+mn-cs"/>
            </a:rPr>
            <a:t>　今後も給与の適正化に努める。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7D71EE97-D048-4182-80DD-CC129B17C266}"/>
            </a:ext>
          </a:extLst>
        </xdr:cNvPr>
        <xdr:cNvCxnSpPr/>
      </xdr:nvCxnSpPr>
      <xdr:spPr>
        <a:xfrm>
          <a:off x="12830175" y="1581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8EB227EC-6E16-4E5A-82BD-E6F0A58F6B68}"/>
            </a:ext>
          </a:extLst>
        </xdr:cNvPr>
        <xdr:cNvSpPr txBox="1"/>
      </xdr:nvSpPr>
      <xdr:spPr>
        <a:xfrm>
          <a:off x="12068175" y="156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3A425357-E311-46E9-AFF1-4CDF3475AA7F}"/>
            </a:ext>
          </a:extLst>
        </xdr:cNvPr>
        <xdr:cNvCxnSpPr/>
      </xdr:nvCxnSpPr>
      <xdr:spPr>
        <a:xfrm>
          <a:off x="12830175" y="15409334"/>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FBB33632-2438-47DF-A4CB-ADF567CAB31A}"/>
            </a:ext>
          </a:extLst>
        </xdr:cNvPr>
        <xdr:cNvSpPr txBox="1"/>
      </xdr:nvSpPr>
      <xdr:spPr>
        <a:xfrm>
          <a:off x="12068175" y="152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7185A361-8C3D-4C05-8714-061F92791C6D}"/>
            </a:ext>
          </a:extLst>
        </xdr:cNvPr>
        <xdr:cNvCxnSpPr/>
      </xdr:nvCxnSpPr>
      <xdr:spPr>
        <a:xfrm>
          <a:off x="12830175" y="15007166"/>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8BCA4A8D-9BD9-4A81-ADDE-9AE848F78F2A}"/>
            </a:ext>
          </a:extLst>
        </xdr:cNvPr>
        <xdr:cNvSpPr txBox="1"/>
      </xdr:nvSpPr>
      <xdr:spPr>
        <a:xfrm>
          <a:off x="12068175"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42D56EB-0BE2-4BE4-A899-083C863DC68D}"/>
            </a:ext>
          </a:extLst>
        </xdr:cNvPr>
        <xdr:cNvCxnSpPr/>
      </xdr:nvCxnSpPr>
      <xdr:spPr>
        <a:xfrm>
          <a:off x="12830175" y="146081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2DE24C35-B92E-4FA4-AC26-648FBD85134F}"/>
            </a:ext>
          </a:extLst>
        </xdr:cNvPr>
        <xdr:cNvSpPr txBox="1"/>
      </xdr:nvSpPr>
      <xdr:spPr>
        <a:xfrm>
          <a:off x="12068175"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E2C9B8CE-79A8-4CDE-9D4C-4044C0EB1DFB}"/>
            </a:ext>
          </a:extLst>
        </xdr:cNvPr>
        <xdr:cNvCxnSpPr/>
      </xdr:nvCxnSpPr>
      <xdr:spPr>
        <a:xfrm>
          <a:off x="12830175" y="14206009"/>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885A2D0C-83BF-4F32-9E55-224A81DE38A3}"/>
            </a:ext>
          </a:extLst>
        </xdr:cNvPr>
        <xdr:cNvSpPr txBox="1"/>
      </xdr:nvSpPr>
      <xdr:spPr>
        <a:xfrm>
          <a:off x="12068175"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6E4B747F-B233-4465-A016-91907FE3F507}"/>
            </a:ext>
          </a:extLst>
        </xdr:cNvPr>
        <xdr:cNvCxnSpPr/>
      </xdr:nvCxnSpPr>
      <xdr:spPr>
        <a:xfrm>
          <a:off x="12830175" y="13803841"/>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142BD8A3-2E3C-4DA4-9850-33F9541517DD}"/>
            </a:ext>
          </a:extLst>
        </xdr:cNvPr>
        <xdr:cNvSpPr txBox="1"/>
      </xdr:nvSpPr>
      <xdr:spPr>
        <a:xfrm>
          <a:off x="12068175"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1D385D63-15C0-4EA0-A2E3-278858BA66F8}"/>
            </a:ext>
          </a:extLst>
        </xdr:cNvPr>
        <xdr:cNvCxnSpPr/>
      </xdr:nvCxnSpPr>
      <xdr:spPr>
        <a:xfrm>
          <a:off x="12830175" y="1340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D3AA482F-4B52-4FA4-8BEC-7E203124A189}"/>
            </a:ext>
          </a:extLst>
        </xdr:cNvPr>
        <xdr:cNvSpPr txBox="1"/>
      </xdr:nvSpPr>
      <xdr:spPr>
        <a:xfrm>
          <a:off x="12068175"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7E075087-B8AD-4599-A3F5-F167519D145B}"/>
            </a:ext>
          </a:extLst>
        </xdr:cNvPr>
        <xdr:cNvSpPr/>
      </xdr:nvSpPr>
      <xdr:spPr>
        <a:xfrm>
          <a:off x="12830175" y="1340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DB60065-71A6-4F8B-A23D-F2B462DEE5B0}"/>
            </a:ext>
          </a:extLst>
        </xdr:cNvPr>
        <xdr:cNvCxnSpPr/>
      </xdr:nvCxnSpPr>
      <xdr:spPr>
        <a:xfrm flipV="1">
          <a:off x="17021175"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98939303-C17B-41EB-BA64-3EA1C8407342}"/>
            </a:ext>
          </a:extLst>
        </xdr:cNvPr>
        <xdr:cNvSpPr txBox="1"/>
      </xdr:nvSpPr>
      <xdr:spPr>
        <a:xfrm>
          <a:off x="17106900" y="1548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58847C26-33DD-4766-A66A-00075E0BEAD7}"/>
            </a:ext>
          </a:extLst>
        </xdr:cNvPr>
        <xdr:cNvCxnSpPr/>
      </xdr:nvCxnSpPr>
      <xdr:spPr>
        <a:xfrm>
          <a:off x="16932275" y="15505854"/>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1411DE80-F3C3-43A5-A931-5CCFFBAC2422}"/>
            </a:ext>
          </a:extLst>
        </xdr:cNvPr>
        <xdr:cNvSpPr txBox="1"/>
      </xdr:nvSpPr>
      <xdr:spPr>
        <a:xfrm>
          <a:off x="17106900" y="1374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87C5DB85-9ED5-43A2-961D-C9D76F03DF86}"/>
            </a:ext>
          </a:extLst>
        </xdr:cNvPr>
        <xdr:cNvCxnSpPr/>
      </xdr:nvCxnSpPr>
      <xdr:spPr>
        <a:xfrm>
          <a:off x="16932275" y="1400175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133773</xdr:rowOff>
    </xdr:from>
    <xdr:to>
      <xdr:col>81</xdr:col>
      <xdr:colOff>44450</xdr:colOff>
      <xdr:row>86</xdr:row>
      <xdr:rowOff>165946</xdr:rowOff>
    </xdr:to>
    <xdr:cxnSp macro="">
      <xdr:nvCxnSpPr>
        <xdr:cNvPr id="253" name="直線コネクタ 252">
          <a:extLst>
            <a:ext uri="{FF2B5EF4-FFF2-40B4-BE49-F238E27FC236}">
              <a16:creationId xmlns:a16="http://schemas.microsoft.com/office/drawing/2014/main" id="{83100965-C25F-4E8B-81D4-F53C98460B78}"/>
            </a:ext>
          </a:extLst>
        </xdr:cNvPr>
        <xdr:cNvCxnSpPr/>
      </xdr:nvCxnSpPr>
      <xdr:spPr>
        <a:xfrm flipV="1">
          <a:off x="16182975" y="14878473"/>
          <a:ext cx="838200" cy="3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6C845E77-797D-42A4-AC7A-ABCD38391F54}"/>
            </a:ext>
          </a:extLst>
        </xdr:cNvPr>
        <xdr:cNvSpPr txBox="1"/>
      </xdr:nvSpPr>
      <xdr:spPr>
        <a:xfrm>
          <a:off x="17106900" y="14891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3C167C52-F9C9-4CC1-8D8B-52865D684E75}"/>
            </a:ext>
          </a:extLst>
        </xdr:cNvPr>
        <xdr:cNvSpPr/>
      </xdr:nvSpPr>
      <xdr:spPr>
        <a:xfrm>
          <a:off x="16970375" y="1491615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86</xdr:row>
      <xdr:rowOff>165946</xdr:rowOff>
    </xdr:to>
    <xdr:cxnSp macro="">
      <xdr:nvCxnSpPr>
        <xdr:cNvPr id="256" name="直線コネクタ 255">
          <a:extLst>
            <a:ext uri="{FF2B5EF4-FFF2-40B4-BE49-F238E27FC236}">
              <a16:creationId xmlns:a16="http://schemas.microsoft.com/office/drawing/2014/main" id="{2C6015F7-AC58-47E2-A624-3FC14CCC1D7B}"/>
            </a:ext>
          </a:extLst>
        </xdr:cNvPr>
        <xdr:cNvCxnSpPr/>
      </xdr:nvCxnSpPr>
      <xdr:spPr>
        <a:xfrm>
          <a:off x="15293975" y="14894561"/>
          <a:ext cx="889000" cy="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1E78363A-E936-4DB0-A53A-9E59934DD2FF}"/>
            </a:ext>
          </a:extLst>
        </xdr:cNvPr>
        <xdr:cNvSpPr/>
      </xdr:nvSpPr>
      <xdr:spPr>
        <a:xfrm>
          <a:off x="16132175" y="14927368"/>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6F90A9DF-A8E1-4257-ABD5-7FDB54F6D8F0}"/>
            </a:ext>
          </a:extLst>
        </xdr:cNvPr>
        <xdr:cNvSpPr txBox="1"/>
      </xdr:nvSpPr>
      <xdr:spPr>
        <a:xfrm>
          <a:off x="15801975"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133773</xdr:rowOff>
    </xdr:from>
    <xdr:to>
      <xdr:col>72</xdr:col>
      <xdr:colOff>203200</xdr:colOff>
      <xdr:row>86</xdr:row>
      <xdr:rowOff>149861</xdr:rowOff>
    </xdr:to>
    <xdr:cxnSp macro="">
      <xdr:nvCxnSpPr>
        <xdr:cNvPr id="259" name="直線コネクタ 258">
          <a:extLst>
            <a:ext uri="{FF2B5EF4-FFF2-40B4-BE49-F238E27FC236}">
              <a16:creationId xmlns:a16="http://schemas.microsoft.com/office/drawing/2014/main" id="{4CCF481D-9DC9-4D56-A8AD-D887FD71D2F8}"/>
            </a:ext>
          </a:extLst>
        </xdr:cNvPr>
        <xdr:cNvCxnSpPr/>
      </xdr:nvCxnSpPr>
      <xdr:spPr>
        <a:xfrm>
          <a:off x="14401800" y="14878473"/>
          <a:ext cx="892175"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67886C07-9873-4194-B3D4-ED286D552C7E}"/>
            </a:ext>
          </a:extLst>
        </xdr:cNvPr>
        <xdr:cNvSpPr/>
      </xdr:nvSpPr>
      <xdr:spPr>
        <a:xfrm>
          <a:off x="15240000" y="14854979"/>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05C428D9-CB51-411E-9811-AD3C391F87BC}"/>
            </a:ext>
          </a:extLst>
        </xdr:cNvPr>
        <xdr:cNvSpPr txBox="1"/>
      </xdr:nvSpPr>
      <xdr:spPr>
        <a:xfrm>
          <a:off x="14912975"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133773</xdr:rowOff>
    </xdr:from>
    <xdr:to>
      <xdr:col>68</xdr:col>
      <xdr:colOff>152400</xdr:colOff>
      <xdr:row>86</xdr:row>
      <xdr:rowOff>149861</xdr:rowOff>
    </xdr:to>
    <xdr:cxnSp macro="">
      <xdr:nvCxnSpPr>
        <xdr:cNvPr id="262" name="直線コネクタ 261">
          <a:extLst>
            <a:ext uri="{FF2B5EF4-FFF2-40B4-BE49-F238E27FC236}">
              <a16:creationId xmlns:a16="http://schemas.microsoft.com/office/drawing/2014/main" id="{04946B10-0CBA-4B74-8F0E-C2C792CC3EA7}"/>
            </a:ext>
          </a:extLst>
        </xdr:cNvPr>
        <xdr:cNvCxnSpPr/>
      </xdr:nvCxnSpPr>
      <xdr:spPr>
        <a:xfrm flipV="1">
          <a:off x="13515975" y="14878473"/>
          <a:ext cx="885825"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89267DD0-0596-4FE0-90E3-E22AC30D6C6A}"/>
            </a:ext>
          </a:extLst>
        </xdr:cNvPr>
        <xdr:cNvSpPr/>
      </xdr:nvSpPr>
      <xdr:spPr>
        <a:xfrm>
          <a:off x="14354175" y="14854979"/>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4AC032C8-A682-4E95-ADC7-ADD4B078CC1F}"/>
            </a:ext>
          </a:extLst>
        </xdr:cNvPr>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EEA5B52A-030E-48AF-BFDA-121208CA4FF5}"/>
            </a:ext>
          </a:extLst>
        </xdr:cNvPr>
        <xdr:cNvSpPr/>
      </xdr:nvSpPr>
      <xdr:spPr>
        <a:xfrm>
          <a:off x="13465175" y="1487593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56F42CDD-E7DF-44F4-A07D-CDE0FEF15191}"/>
            </a:ext>
          </a:extLst>
        </xdr:cNvPr>
        <xdr:cNvSpPr txBox="1"/>
      </xdr:nvSpPr>
      <xdr:spPr>
        <a:xfrm>
          <a:off x="13134975" y="1496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DF38E67E-E811-4450-886B-D01D691A3E2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6F131265-8C1F-4B48-9588-D0210C318EDB}"/>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259C076D-ADFC-430C-B47D-E92797E6EC62}"/>
            </a:ext>
          </a:extLst>
        </xdr:cNvPr>
        <xdr:cNvSpPr txBox="1"/>
      </xdr:nvSpPr>
      <xdr:spPr>
        <a:xfrm>
          <a:off x="15078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A69B4192-A1DB-42FD-A514-E84E1629236C}"/>
            </a:ext>
          </a:extLst>
        </xdr:cNvPr>
        <xdr:cNvSpPr txBox="1"/>
      </xdr:nvSpPr>
      <xdr:spPr>
        <a:xfrm>
          <a:off x="14189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DC079B69-5CAB-4EB8-8FD5-0E712234695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82973</xdr:rowOff>
    </xdr:from>
    <xdr:to>
      <xdr:col>81</xdr:col>
      <xdr:colOff>95250</xdr:colOff>
      <xdr:row>87</xdr:row>
      <xdr:rowOff>13123</xdr:rowOff>
    </xdr:to>
    <xdr:sp macro="" textlink="">
      <xdr:nvSpPr>
        <xdr:cNvPr id="272" name="楕円 271">
          <a:extLst>
            <a:ext uri="{FF2B5EF4-FFF2-40B4-BE49-F238E27FC236}">
              <a16:creationId xmlns:a16="http://schemas.microsoft.com/office/drawing/2014/main" id="{CE5CA340-1A74-4A9E-8850-9CAD82714DE9}"/>
            </a:ext>
          </a:extLst>
        </xdr:cNvPr>
        <xdr:cNvSpPr/>
      </xdr:nvSpPr>
      <xdr:spPr>
        <a:xfrm>
          <a:off x="16970375" y="14830848"/>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99500</xdr:rowOff>
    </xdr:from>
    <xdr:ext cx="762000" cy="259045"/>
    <xdr:sp macro="" textlink="">
      <xdr:nvSpPr>
        <xdr:cNvPr id="273" name="給与水準   （国との比較）該当値テキスト">
          <a:extLst>
            <a:ext uri="{FF2B5EF4-FFF2-40B4-BE49-F238E27FC236}">
              <a16:creationId xmlns:a16="http://schemas.microsoft.com/office/drawing/2014/main" id="{85B16B18-36FA-40CE-9108-A19AFBD846FB}"/>
            </a:ext>
          </a:extLst>
        </xdr:cNvPr>
        <xdr:cNvSpPr txBox="1"/>
      </xdr:nvSpPr>
      <xdr:spPr>
        <a:xfrm>
          <a:off x="171069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115146</xdr:rowOff>
    </xdr:from>
    <xdr:to>
      <xdr:col>77</xdr:col>
      <xdr:colOff>95250</xdr:colOff>
      <xdr:row>87</xdr:row>
      <xdr:rowOff>45296</xdr:rowOff>
    </xdr:to>
    <xdr:sp macro="" textlink="">
      <xdr:nvSpPr>
        <xdr:cNvPr id="274" name="楕円 273">
          <a:extLst>
            <a:ext uri="{FF2B5EF4-FFF2-40B4-BE49-F238E27FC236}">
              <a16:creationId xmlns:a16="http://schemas.microsoft.com/office/drawing/2014/main" id="{2999FC6A-60E3-44F9-99CB-50AED3AADD41}"/>
            </a:ext>
          </a:extLst>
        </xdr:cNvPr>
        <xdr:cNvSpPr/>
      </xdr:nvSpPr>
      <xdr:spPr>
        <a:xfrm>
          <a:off x="16132175" y="1485984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55473</xdr:rowOff>
    </xdr:from>
    <xdr:ext cx="736600" cy="259045"/>
    <xdr:sp macro="" textlink="">
      <xdr:nvSpPr>
        <xdr:cNvPr id="275" name="テキスト ボックス 274">
          <a:extLst>
            <a:ext uri="{FF2B5EF4-FFF2-40B4-BE49-F238E27FC236}">
              <a16:creationId xmlns:a16="http://schemas.microsoft.com/office/drawing/2014/main" id="{7B7C82E7-BDA9-41A7-97DA-B08CD3243D8C}"/>
            </a:ext>
          </a:extLst>
        </xdr:cNvPr>
        <xdr:cNvSpPr txBox="1"/>
      </xdr:nvSpPr>
      <xdr:spPr>
        <a:xfrm>
          <a:off x="15801975" y="14628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76" name="楕円 275">
          <a:extLst>
            <a:ext uri="{FF2B5EF4-FFF2-40B4-BE49-F238E27FC236}">
              <a16:creationId xmlns:a16="http://schemas.microsoft.com/office/drawing/2014/main" id="{1394B5FE-CF6A-4D3B-BA92-8B20EFDDACDE}"/>
            </a:ext>
          </a:extLst>
        </xdr:cNvPr>
        <xdr:cNvSpPr/>
      </xdr:nvSpPr>
      <xdr:spPr>
        <a:xfrm>
          <a:off x="15240000" y="148437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77" name="テキスト ボックス 276">
          <a:extLst>
            <a:ext uri="{FF2B5EF4-FFF2-40B4-BE49-F238E27FC236}">
              <a16:creationId xmlns:a16="http://schemas.microsoft.com/office/drawing/2014/main" id="{3EEC9486-F428-4CB6-9BB8-F8DBC90809E1}"/>
            </a:ext>
          </a:extLst>
        </xdr:cNvPr>
        <xdr:cNvSpPr txBox="1"/>
      </xdr:nvSpPr>
      <xdr:spPr>
        <a:xfrm>
          <a:off x="14912975"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82973</xdr:rowOff>
    </xdr:from>
    <xdr:to>
      <xdr:col>68</xdr:col>
      <xdr:colOff>203200</xdr:colOff>
      <xdr:row>87</xdr:row>
      <xdr:rowOff>13123</xdr:rowOff>
    </xdr:to>
    <xdr:sp macro="" textlink="">
      <xdr:nvSpPr>
        <xdr:cNvPr id="278" name="楕円 277">
          <a:extLst>
            <a:ext uri="{FF2B5EF4-FFF2-40B4-BE49-F238E27FC236}">
              <a16:creationId xmlns:a16="http://schemas.microsoft.com/office/drawing/2014/main" id="{887753EF-7D1B-4E8E-8D7E-BC1C97176BDE}"/>
            </a:ext>
          </a:extLst>
        </xdr:cNvPr>
        <xdr:cNvSpPr/>
      </xdr:nvSpPr>
      <xdr:spPr>
        <a:xfrm>
          <a:off x="14354175" y="148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23300</xdr:rowOff>
    </xdr:from>
    <xdr:ext cx="762000" cy="259045"/>
    <xdr:sp macro="" textlink="">
      <xdr:nvSpPr>
        <xdr:cNvPr id="279" name="テキスト ボックス 278">
          <a:extLst>
            <a:ext uri="{FF2B5EF4-FFF2-40B4-BE49-F238E27FC236}">
              <a16:creationId xmlns:a16="http://schemas.microsoft.com/office/drawing/2014/main" id="{5AF216A8-E8CA-4C63-8D8C-F623DB6357DB}"/>
            </a:ext>
          </a:extLst>
        </xdr:cNvPr>
        <xdr:cNvSpPr txBox="1"/>
      </xdr:nvSpPr>
      <xdr:spPr>
        <a:xfrm>
          <a:off x="14020800" y="1459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99061</xdr:rowOff>
    </xdr:from>
    <xdr:to>
      <xdr:col>64</xdr:col>
      <xdr:colOff>152400</xdr:colOff>
      <xdr:row>87</xdr:row>
      <xdr:rowOff>29211</xdr:rowOff>
    </xdr:to>
    <xdr:sp macro="" textlink="">
      <xdr:nvSpPr>
        <xdr:cNvPr id="280" name="楕円 279">
          <a:extLst>
            <a:ext uri="{FF2B5EF4-FFF2-40B4-BE49-F238E27FC236}">
              <a16:creationId xmlns:a16="http://schemas.microsoft.com/office/drawing/2014/main" id="{623790D1-6418-40E3-8349-0F38A8A56241}"/>
            </a:ext>
          </a:extLst>
        </xdr:cNvPr>
        <xdr:cNvSpPr/>
      </xdr:nvSpPr>
      <xdr:spPr>
        <a:xfrm>
          <a:off x="13465175" y="14843761"/>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39388</xdr:rowOff>
    </xdr:from>
    <xdr:ext cx="762000" cy="259045"/>
    <xdr:sp macro="" textlink="">
      <xdr:nvSpPr>
        <xdr:cNvPr id="281" name="テキスト ボックス 280">
          <a:extLst>
            <a:ext uri="{FF2B5EF4-FFF2-40B4-BE49-F238E27FC236}">
              <a16:creationId xmlns:a16="http://schemas.microsoft.com/office/drawing/2014/main" id="{D9D2C239-967B-4E14-8D57-972948031353}"/>
            </a:ext>
          </a:extLst>
        </xdr:cNvPr>
        <xdr:cNvSpPr txBox="1"/>
      </xdr:nvSpPr>
      <xdr:spPr>
        <a:xfrm>
          <a:off x="13134975"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D19BD77D-76C6-40F5-BDC7-7B0CD0772B66}"/>
            </a:ext>
          </a:extLst>
        </xdr:cNvPr>
        <xdr:cNvSpPr/>
      </xdr:nvSpPr>
      <xdr:spPr>
        <a:xfrm>
          <a:off x="12830175" y="882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8AD8AC21-C579-48B3-9BAD-1959DA476EC6}"/>
            </a:ext>
          </a:extLst>
        </xdr:cNvPr>
        <xdr:cNvSpPr txBox="1"/>
      </xdr:nvSpPr>
      <xdr:spPr>
        <a:xfrm>
          <a:off x="13349477" y="9191625"/>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8653A5-9846-4349-9D29-44B1C4EA7E2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3B1F89D1-1F9C-412C-AF99-45CCCC37A199}"/>
            </a:ext>
          </a:extLst>
        </xdr:cNvPr>
        <xdr:cNvSpPr/>
      </xdr:nvSpPr>
      <xdr:spPr>
        <a:xfrm>
          <a:off x="17973675" y="908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8B616D8A-6961-4302-BA36-69454C8F215E}"/>
            </a:ext>
          </a:extLst>
        </xdr:cNvPr>
        <xdr:cNvSpPr/>
      </xdr:nvSpPr>
      <xdr:spPr>
        <a:xfrm>
          <a:off x="17973675" y="927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39999ECA-4BFF-457D-B0A0-3D417CB4E8E1}"/>
            </a:ext>
          </a:extLst>
        </xdr:cNvPr>
        <xdr:cNvSpPr/>
      </xdr:nvSpPr>
      <xdr:spPr>
        <a:xfrm>
          <a:off x="19621500" y="908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AF53AC77-4445-49D1-93C6-E47D3196CC29}"/>
            </a:ext>
          </a:extLst>
        </xdr:cNvPr>
        <xdr:cNvSpPr/>
      </xdr:nvSpPr>
      <xdr:spPr>
        <a:xfrm>
          <a:off x="19621500" y="927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6515E268-126A-485F-A84B-3B4A33082634}"/>
            </a:ext>
          </a:extLst>
        </xdr:cNvPr>
        <xdr:cNvSpPr/>
      </xdr:nvSpPr>
      <xdr:spPr>
        <a:xfrm>
          <a:off x="21085175" y="908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5FD7C160-C1A8-4EC3-B654-C01E38C92D55}"/>
            </a:ext>
          </a:extLst>
        </xdr:cNvPr>
        <xdr:cNvSpPr/>
      </xdr:nvSpPr>
      <xdr:spPr>
        <a:xfrm>
          <a:off x="21085175" y="927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8D08A05-4347-4209-B835-03531C5B448C}"/>
            </a:ext>
          </a:extLst>
        </xdr:cNvPr>
        <xdr:cNvSpPr/>
      </xdr:nvSpPr>
      <xdr:spPr>
        <a:xfrm>
          <a:off x="12830175" y="959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D2C3DF52-544B-4C69-A33F-05A5116DC265}"/>
            </a:ext>
          </a:extLst>
        </xdr:cNvPr>
        <xdr:cNvSpPr/>
      </xdr:nvSpPr>
      <xdr:spPr>
        <a:xfrm>
          <a:off x="18097500" y="959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446479E0-EE98-42DC-9236-EE7921CD0ECB}"/>
            </a:ext>
          </a:extLst>
        </xdr:cNvPr>
        <xdr:cNvSpPr/>
      </xdr:nvSpPr>
      <xdr:spPr>
        <a:xfrm>
          <a:off x="18097500" y="959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5DF6BF2D-C8B0-47C7-A3EA-A5D37CB7EBBC}"/>
            </a:ext>
          </a:extLst>
        </xdr:cNvPr>
        <xdr:cNvSpPr txBox="1"/>
      </xdr:nvSpPr>
      <xdr:spPr>
        <a:xfrm>
          <a:off x="18227675" y="990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はほぼ同数で推移しているが、人口減少の影響により増加傾向にある。類似団体内平均をわずかに下回っているが、事務事業の増加や住民サービスの複雑・多様化に対応できるよう、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8B114C8A-81AF-4EF5-875B-011DD38B3A45}"/>
            </a:ext>
          </a:extLst>
        </xdr:cNvPr>
        <xdr:cNvSpPr txBox="1"/>
      </xdr:nvSpPr>
      <xdr:spPr>
        <a:xfrm>
          <a:off x="12792075" y="9401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8AC9C41D-1497-4E5F-A3D6-576CD6EFB0A3}"/>
            </a:ext>
          </a:extLst>
        </xdr:cNvPr>
        <xdr:cNvCxnSpPr/>
      </xdr:nvCxnSpPr>
      <xdr:spPr>
        <a:xfrm>
          <a:off x="12830175" y="1200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823FACFC-1877-4663-8403-E21939562379}"/>
            </a:ext>
          </a:extLst>
        </xdr:cNvPr>
        <xdr:cNvSpPr txBox="1"/>
      </xdr:nvSpPr>
      <xdr:spPr>
        <a:xfrm>
          <a:off x="12068175" y="1186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9AF875FC-C22A-44A3-93CE-58B71A4E9245}"/>
            </a:ext>
          </a:extLst>
        </xdr:cNvPr>
        <xdr:cNvCxnSpPr/>
      </xdr:nvCxnSpPr>
      <xdr:spPr>
        <a:xfrm>
          <a:off x="12830175" y="11599333"/>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CCB813D4-90A1-450E-9780-1E81566FD08E}"/>
            </a:ext>
          </a:extLst>
        </xdr:cNvPr>
        <xdr:cNvSpPr txBox="1"/>
      </xdr:nvSpPr>
      <xdr:spPr>
        <a:xfrm>
          <a:off x="12068175" y="1146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67E5894D-5D67-418D-9DCE-67F2F952F4CB}"/>
            </a:ext>
          </a:extLst>
        </xdr:cNvPr>
        <xdr:cNvCxnSpPr/>
      </xdr:nvCxnSpPr>
      <xdr:spPr>
        <a:xfrm>
          <a:off x="12830175" y="11197167"/>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D49B3E9B-703F-4679-8ECE-B0C9DB7F4160}"/>
            </a:ext>
          </a:extLst>
        </xdr:cNvPr>
        <xdr:cNvSpPr txBox="1"/>
      </xdr:nvSpPr>
      <xdr:spPr>
        <a:xfrm>
          <a:off x="12068175" y="1105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AC5086D0-891D-44AC-A6D1-CD835CB466D8}"/>
            </a:ext>
          </a:extLst>
        </xdr:cNvPr>
        <xdr:cNvCxnSpPr/>
      </xdr:nvCxnSpPr>
      <xdr:spPr>
        <a:xfrm>
          <a:off x="12830175" y="107981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276A2B05-9A38-4D76-8FDB-52F975CCCD64}"/>
            </a:ext>
          </a:extLst>
        </xdr:cNvPr>
        <xdr:cNvSpPr txBox="1"/>
      </xdr:nvSpPr>
      <xdr:spPr>
        <a:xfrm>
          <a:off x="12068175"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8D601C10-8B10-47DE-BC29-1431F31C1545}"/>
            </a:ext>
          </a:extLst>
        </xdr:cNvPr>
        <xdr:cNvCxnSpPr/>
      </xdr:nvCxnSpPr>
      <xdr:spPr>
        <a:xfrm>
          <a:off x="12830175" y="10396008"/>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8DCEA9DF-A55C-4918-BE8F-84CD61632C73}"/>
            </a:ext>
          </a:extLst>
        </xdr:cNvPr>
        <xdr:cNvSpPr txBox="1"/>
      </xdr:nvSpPr>
      <xdr:spPr>
        <a:xfrm>
          <a:off x="12068175"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1EAE3930-2817-452C-9B96-8D584854000D}"/>
            </a:ext>
          </a:extLst>
        </xdr:cNvPr>
        <xdr:cNvCxnSpPr/>
      </xdr:nvCxnSpPr>
      <xdr:spPr>
        <a:xfrm>
          <a:off x="12830175" y="999384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27B613E1-E17F-4A5B-B4AD-44C570196127}"/>
            </a:ext>
          </a:extLst>
        </xdr:cNvPr>
        <xdr:cNvSpPr txBox="1"/>
      </xdr:nvSpPr>
      <xdr:spPr>
        <a:xfrm>
          <a:off x="12068175"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5622D16-1A5F-4A79-A05E-A504B68CEA71}"/>
            </a:ext>
          </a:extLst>
        </xdr:cNvPr>
        <xdr:cNvCxnSpPr/>
      </xdr:nvCxnSpPr>
      <xdr:spPr>
        <a:xfrm>
          <a:off x="12830175" y="959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570CBE40-15D5-491F-9C74-70E4EA143D70}"/>
            </a:ext>
          </a:extLst>
        </xdr:cNvPr>
        <xdr:cNvSpPr/>
      </xdr:nvSpPr>
      <xdr:spPr>
        <a:xfrm>
          <a:off x="12830175" y="959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6855F186-9430-4297-804D-12B3D7BDDF26}"/>
            </a:ext>
          </a:extLst>
        </xdr:cNvPr>
        <xdr:cNvCxnSpPr/>
      </xdr:nvCxnSpPr>
      <xdr:spPr>
        <a:xfrm flipV="1">
          <a:off x="17021175" y="10108593"/>
          <a:ext cx="0" cy="14780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326BFED-A31B-491A-8702-1BA1536C663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63D4B72B-6C16-4170-A1D0-3BA1213F9EEE}"/>
            </a:ext>
          </a:extLst>
        </xdr:cNvPr>
        <xdr:cNvCxnSpPr/>
      </xdr:nvCxnSpPr>
      <xdr:spPr>
        <a:xfrm>
          <a:off x="16932275" y="1158659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7DEB3F82-8B00-4091-89E1-8B7F61290F52}"/>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A8FA002F-4EDF-4791-88FD-D3BEF15867DE}"/>
            </a:ext>
          </a:extLst>
        </xdr:cNvPr>
        <xdr:cNvCxnSpPr/>
      </xdr:nvCxnSpPr>
      <xdr:spPr>
        <a:xfrm>
          <a:off x="16932275" y="1010859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170709</xdr:rowOff>
    </xdr:from>
    <xdr:to>
      <xdr:col>81</xdr:col>
      <xdr:colOff>44450</xdr:colOff>
      <xdr:row>60</xdr:row>
      <xdr:rowOff>3683</xdr:rowOff>
    </xdr:to>
    <xdr:cxnSp macro="">
      <xdr:nvCxnSpPr>
        <xdr:cNvPr id="315" name="直線コネクタ 314">
          <a:extLst>
            <a:ext uri="{FF2B5EF4-FFF2-40B4-BE49-F238E27FC236}">
              <a16:creationId xmlns:a16="http://schemas.microsoft.com/office/drawing/2014/main" id="{9EA67790-1885-4B5B-AAB2-F9A3CE9AD209}"/>
            </a:ext>
          </a:extLst>
        </xdr:cNvPr>
        <xdr:cNvCxnSpPr/>
      </xdr:nvCxnSpPr>
      <xdr:spPr>
        <a:xfrm flipV="1">
          <a:off x="16182975" y="10286259"/>
          <a:ext cx="8382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132471</xdr:rowOff>
    </xdr:from>
    <xdr:ext cx="762000" cy="259045"/>
    <xdr:sp macro="" textlink="">
      <xdr:nvSpPr>
        <xdr:cNvPr id="316" name="定員管理の状況平均値テキスト">
          <a:extLst>
            <a:ext uri="{FF2B5EF4-FFF2-40B4-BE49-F238E27FC236}">
              <a16:creationId xmlns:a16="http://schemas.microsoft.com/office/drawing/2014/main" id="{51BEEF97-3CA9-47A8-8E71-1C5C3DB5B11A}"/>
            </a:ext>
          </a:extLst>
        </xdr:cNvPr>
        <xdr:cNvSpPr txBox="1"/>
      </xdr:nvSpPr>
      <xdr:spPr>
        <a:xfrm>
          <a:off x="17106900" y="102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56178A92-FD33-4A4B-9D47-6473D0D40D29}"/>
            </a:ext>
          </a:extLst>
        </xdr:cNvPr>
        <xdr:cNvSpPr/>
      </xdr:nvSpPr>
      <xdr:spPr>
        <a:xfrm>
          <a:off x="16970375" y="10279119"/>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3683</xdr:rowOff>
    </xdr:to>
    <xdr:cxnSp macro="">
      <xdr:nvCxnSpPr>
        <xdr:cNvPr id="318" name="直線コネクタ 317">
          <a:extLst>
            <a:ext uri="{FF2B5EF4-FFF2-40B4-BE49-F238E27FC236}">
              <a16:creationId xmlns:a16="http://schemas.microsoft.com/office/drawing/2014/main" id="{40A46C11-93F6-4442-BB07-DB285250E7D1}"/>
            </a:ext>
          </a:extLst>
        </xdr:cNvPr>
        <xdr:cNvCxnSpPr/>
      </xdr:nvCxnSpPr>
      <xdr:spPr>
        <a:xfrm>
          <a:off x="15293975" y="1028827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3CD85484-9252-40C5-8CCD-77F1462C49C8}"/>
            </a:ext>
          </a:extLst>
        </xdr:cNvPr>
        <xdr:cNvSpPr/>
      </xdr:nvSpPr>
      <xdr:spPr>
        <a:xfrm>
          <a:off x="16132175" y="10265714"/>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61916</xdr:rowOff>
    </xdr:from>
    <xdr:ext cx="736600" cy="259045"/>
    <xdr:sp macro="" textlink="">
      <xdr:nvSpPr>
        <xdr:cNvPr id="320" name="テキスト ボックス 319">
          <a:extLst>
            <a:ext uri="{FF2B5EF4-FFF2-40B4-BE49-F238E27FC236}">
              <a16:creationId xmlns:a16="http://schemas.microsoft.com/office/drawing/2014/main" id="{4A9536EE-3244-4F6D-BAD0-0A0370352E92}"/>
            </a:ext>
          </a:extLst>
        </xdr:cNvPr>
        <xdr:cNvSpPr txBox="1"/>
      </xdr:nvSpPr>
      <xdr:spPr>
        <a:xfrm>
          <a:off x="15801975" y="1035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162800</xdr:rowOff>
    </xdr:from>
    <xdr:to>
      <xdr:col>72</xdr:col>
      <xdr:colOff>203200</xdr:colOff>
      <xdr:row>60</xdr:row>
      <xdr:rowOff>1270</xdr:rowOff>
    </xdr:to>
    <xdr:cxnSp macro="">
      <xdr:nvCxnSpPr>
        <xdr:cNvPr id="321" name="直線コネクタ 320">
          <a:extLst>
            <a:ext uri="{FF2B5EF4-FFF2-40B4-BE49-F238E27FC236}">
              <a16:creationId xmlns:a16="http://schemas.microsoft.com/office/drawing/2014/main" id="{E6DAFCAC-8B46-4C76-B8B9-A0B7CC534D19}"/>
            </a:ext>
          </a:extLst>
        </xdr:cNvPr>
        <xdr:cNvCxnSpPr/>
      </xdr:nvCxnSpPr>
      <xdr:spPr>
        <a:xfrm>
          <a:off x="14401800" y="10281525"/>
          <a:ext cx="892175" cy="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D698C73-3877-410D-A21E-845B48CEB159}"/>
            </a:ext>
          </a:extLst>
        </xdr:cNvPr>
        <xdr:cNvSpPr/>
      </xdr:nvSpPr>
      <xdr:spPr>
        <a:xfrm>
          <a:off x="15240000" y="102691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68484</xdr:rowOff>
    </xdr:from>
    <xdr:ext cx="762000" cy="259045"/>
    <xdr:sp macro="" textlink="">
      <xdr:nvSpPr>
        <xdr:cNvPr id="323" name="テキスト ボックス 322">
          <a:extLst>
            <a:ext uri="{FF2B5EF4-FFF2-40B4-BE49-F238E27FC236}">
              <a16:creationId xmlns:a16="http://schemas.microsoft.com/office/drawing/2014/main" id="{A2EC25D8-ECD9-43BC-BB5E-135F8090C61A}"/>
            </a:ext>
          </a:extLst>
        </xdr:cNvPr>
        <xdr:cNvSpPr txBox="1"/>
      </xdr:nvSpPr>
      <xdr:spPr>
        <a:xfrm>
          <a:off x="14912975" y="1035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153952</xdr:rowOff>
    </xdr:from>
    <xdr:to>
      <xdr:col>68</xdr:col>
      <xdr:colOff>152400</xdr:colOff>
      <xdr:row>59</xdr:row>
      <xdr:rowOff>162800</xdr:rowOff>
    </xdr:to>
    <xdr:cxnSp macro="">
      <xdr:nvCxnSpPr>
        <xdr:cNvPr id="324" name="直線コネクタ 323">
          <a:extLst>
            <a:ext uri="{FF2B5EF4-FFF2-40B4-BE49-F238E27FC236}">
              <a16:creationId xmlns:a16="http://schemas.microsoft.com/office/drawing/2014/main" id="{2969F131-2DBE-450D-AB43-33172CFF9C2C}"/>
            </a:ext>
          </a:extLst>
        </xdr:cNvPr>
        <xdr:cNvCxnSpPr/>
      </xdr:nvCxnSpPr>
      <xdr:spPr>
        <a:xfrm>
          <a:off x="13515975" y="10269502"/>
          <a:ext cx="885825" cy="1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95E19A0D-617D-4F55-BA53-7460F30C5A92}"/>
            </a:ext>
          </a:extLst>
        </xdr:cNvPr>
        <xdr:cNvSpPr/>
      </xdr:nvSpPr>
      <xdr:spPr>
        <a:xfrm>
          <a:off x="14354175" y="10284347"/>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80549</xdr:rowOff>
    </xdr:from>
    <xdr:ext cx="762000" cy="259045"/>
    <xdr:sp macro="" textlink="">
      <xdr:nvSpPr>
        <xdr:cNvPr id="326" name="テキスト ボックス 325">
          <a:extLst>
            <a:ext uri="{FF2B5EF4-FFF2-40B4-BE49-F238E27FC236}">
              <a16:creationId xmlns:a16="http://schemas.microsoft.com/office/drawing/2014/main" id="{CBF2DE3B-1BB8-49C0-8466-7B2B3183D2B0}"/>
            </a:ext>
          </a:extLst>
        </xdr:cNvPr>
        <xdr:cNvSpPr txBox="1"/>
      </xdr:nvSpPr>
      <xdr:spPr>
        <a:xfrm>
          <a:off x="14020800" y="103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9077C510-DE42-488D-9655-265B2B2DCA2D}"/>
            </a:ext>
          </a:extLst>
        </xdr:cNvPr>
        <xdr:cNvSpPr/>
      </xdr:nvSpPr>
      <xdr:spPr>
        <a:xfrm>
          <a:off x="13465175" y="1027898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75187</xdr:rowOff>
    </xdr:from>
    <xdr:ext cx="762000" cy="259045"/>
    <xdr:sp macro="" textlink="">
      <xdr:nvSpPr>
        <xdr:cNvPr id="328" name="テキスト ボックス 327">
          <a:extLst>
            <a:ext uri="{FF2B5EF4-FFF2-40B4-BE49-F238E27FC236}">
              <a16:creationId xmlns:a16="http://schemas.microsoft.com/office/drawing/2014/main" id="{FA3F3E0E-48A9-4FBC-AB3C-97679B0DCA5D}"/>
            </a:ext>
          </a:extLst>
        </xdr:cNvPr>
        <xdr:cNvSpPr txBox="1"/>
      </xdr:nvSpPr>
      <xdr:spPr>
        <a:xfrm>
          <a:off x="13134975" y="1036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8E3CA05C-7972-4A02-8B08-8E5E0338D2D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2692DDB-0408-415B-ACA5-B47A224AA9AA}"/>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F3B799A2-9D33-4FE9-9470-75F29A8F6CAA}"/>
            </a:ext>
          </a:extLst>
        </xdr:cNvPr>
        <xdr:cNvSpPr txBox="1"/>
      </xdr:nvSpPr>
      <xdr:spPr>
        <a:xfrm>
          <a:off x="15078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DB8A7453-D228-4298-8660-FF9B9618C2D3}"/>
            </a:ext>
          </a:extLst>
        </xdr:cNvPr>
        <xdr:cNvSpPr txBox="1"/>
      </xdr:nvSpPr>
      <xdr:spPr>
        <a:xfrm>
          <a:off x="14189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A1FA8DE3-378B-44FD-9F49-EF1C7ED95BA9}"/>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119909</xdr:rowOff>
    </xdr:from>
    <xdr:to>
      <xdr:col>81</xdr:col>
      <xdr:colOff>95250</xdr:colOff>
      <xdr:row>60</xdr:row>
      <xdr:rowOff>50059</xdr:rowOff>
    </xdr:to>
    <xdr:sp macro="" textlink="">
      <xdr:nvSpPr>
        <xdr:cNvPr id="334" name="楕円 333">
          <a:extLst>
            <a:ext uri="{FF2B5EF4-FFF2-40B4-BE49-F238E27FC236}">
              <a16:creationId xmlns:a16="http://schemas.microsoft.com/office/drawing/2014/main" id="{43E586DE-3A49-4EA9-B687-C3FAAB40579F}"/>
            </a:ext>
          </a:extLst>
        </xdr:cNvPr>
        <xdr:cNvSpPr/>
      </xdr:nvSpPr>
      <xdr:spPr>
        <a:xfrm>
          <a:off x="16970375" y="1023863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136436</xdr:rowOff>
    </xdr:from>
    <xdr:ext cx="762000" cy="259045"/>
    <xdr:sp macro="" textlink="">
      <xdr:nvSpPr>
        <xdr:cNvPr id="335" name="定員管理の状況該当値テキスト">
          <a:extLst>
            <a:ext uri="{FF2B5EF4-FFF2-40B4-BE49-F238E27FC236}">
              <a16:creationId xmlns:a16="http://schemas.microsoft.com/office/drawing/2014/main" id="{27F9C19E-8B11-483B-9844-25F4E4C0D1CF}"/>
            </a:ext>
          </a:extLst>
        </xdr:cNvPr>
        <xdr:cNvSpPr txBox="1"/>
      </xdr:nvSpPr>
      <xdr:spPr>
        <a:xfrm>
          <a:off x="17106900" y="10080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124333</xdr:rowOff>
    </xdr:from>
    <xdr:to>
      <xdr:col>77</xdr:col>
      <xdr:colOff>95250</xdr:colOff>
      <xdr:row>60</xdr:row>
      <xdr:rowOff>54483</xdr:rowOff>
    </xdr:to>
    <xdr:sp macro="" textlink="">
      <xdr:nvSpPr>
        <xdr:cNvPr id="336" name="楕円 335">
          <a:extLst>
            <a:ext uri="{FF2B5EF4-FFF2-40B4-BE49-F238E27FC236}">
              <a16:creationId xmlns:a16="http://schemas.microsoft.com/office/drawing/2014/main" id="{4B434070-0CDD-43CE-8A2E-E6AD9A14C8F0}"/>
            </a:ext>
          </a:extLst>
        </xdr:cNvPr>
        <xdr:cNvSpPr/>
      </xdr:nvSpPr>
      <xdr:spPr>
        <a:xfrm>
          <a:off x="16132175" y="1024305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64660</xdr:rowOff>
    </xdr:from>
    <xdr:ext cx="736600" cy="259045"/>
    <xdr:sp macro="" textlink="">
      <xdr:nvSpPr>
        <xdr:cNvPr id="337" name="テキスト ボックス 336">
          <a:extLst>
            <a:ext uri="{FF2B5EF4-FFF2-40B4-BE49-F238E27FC236}">
              <a16:creationId xmlns:a16="http://schemas.microsoft.com/office/drawing/2014/main" id="{432F1274-C4E9-4EEE-8D63-DF4ABABCB5AD}"/>
            </a:ext>
          </a:extLst>
        </xdr:cNvPr>
        <xdr:cNvSpPr txBox="1"/>
      </xdr:nvSpPr>
      <xdr:spPr>
        <a:xfrm>
          <a:off x="15801975" y="10011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38" name="楕円 337">
          <a:extLst>
            <a:ext uri="{FF2B5EF4-FFF2-40B4-BE49-F238E27FC236}">
              <a16:creationId xmlns:a16="http://schemas.microsoft.com/office/drawing/2014/main" id="{7D2628CB-736E-4D1E-B523-4E3A6DCA7882}"/>
            </a:ext>
          </a:extLst>
        </xdr:cNvPr>
        <xdr:cNvSpPr/>
      </xdr:nvSpPr>
      <xdr:spPr>
        <a:xfrm>
          <a:off x="15240000" y="1024064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39" name="テキスト ボックス 338">
          <a:extLst>
            <a:ext uri="{FF2B5EF4-FFF2-40B4-BE49-F238E27FC236}">
              <a16:creationId xmlns:a16="http://schemas.microsoft.com/office/drawing/2014/main" id="{D6F6CFD0-9EAB-4774-B22D-0095B2F18C91}"/>
            </a:ext>
          </a:extLst>
        </xdr:cNvPr>
        <xdr:cNvSpPr txBox="1"/>
      </xdr:nvSpPr>
      <xdr:spPr>
        <a:xfrm>
          <a:off x="14912975"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112000</xdr:rowOff>
    </xdr:from>
    <xdr:to>
      <xdr:col>68</xdr:col>
      <xdr:colOff>203200</xdr:colOff>
      <xdr:row>60</xdr:row>
      <xdr:rowOff>42150</xdr:rowOff>
    </xdr:to>
    <xdr:sp macro="" textlink="">
      <xdr:nvSpPr>
        <xdr:cNvPr id="340" name="楕円 339">
          <a:extLst>
            <a:ext uri="{FF2B5EF4-FFF2-40B4-BE49-F238E27FC236}">
              <a16:creationId xmlns:a16="http://schemas.microsoft.com/office/drawing/2014/main" id="{93EF6D37-61F3-40ED-B3C6-ED8BD69C447B}"/>
            </a:ext>
          </a:extLst>
        </xdr:cNvPr>
        <xdr:cNvSpPr/>
      </xdr:nvSpPr>
      <xdr:spPr>
        <a:xfrm>
          <a:off x="14354175" y="10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52327</xdr:rowOff>
    </xdr:from>
    <xdr:ext cx="762000" cy="259045"/>
    <xdr:sp macro="" textlink="">
      <xdr:nvSpPr>
        <xdr:cNvPr id="341" name="テキスト ボックス 340">
          <a:extLst>
            <a:ext uri="{FF2B5EF4-FFF2-40B4-BE49-F238E27FC236}">
              <a16:creationId xmlns:a16="http://schemas.microsoft.com/office/drawing/2014/main" id="{7552EB2D-02AB-4D35-84B9-6202CDF9F0CB}"/>
            </a:ext>
          </a:extLst>
        </xdr:cNvPr>
        <xdr:cNvSpPr txBox="1"/>
      </xdr:nvSpPr>
      <xdr:spPr>
        <a:xfrm>
          <a:off x="14020800" y="999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103152</xdr:rowOff>
    </xdr:from>
    <xdr:to>
      <xdr:col>64</xdr:col>
      <xdr:colOff>152400</xdr:colOff>
      <xdr:row>60</xdr:row>
      <xdr:rowOff>33302</xdr:rowOff>
    </xdr:to>
    <xdr:sp macro="" textlink="">
      <xdr:nvSpPr>
        <xdr:cNvPr id="342" name="楕円 341">
          <a:extLst>
            <a:ext uri="{FF2B5EF4-FFF2-40B4-BE49-F238E27FC236}">
              <a16:creationId xmlns:a16="http://schemas.microsoft.com/office/drawing/2014/main" id="{47C56615-787B-4B70-A80B-EACC54272178}"/>
            </a:ext>
          </a:extLst>
        </xdr:cNvPr>
        <xdr:cNvSpPr/>
      </xdr:nvSpPr>
      <xdr:spPr>
        <a:xfrm>
          <a:off x="13465175" y="10221877"/>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43479</xdr:rowOff>
    </xdr:from>
    <xdr:ext cx="762000" cy="259045"/>
    <xdr:sp macro="" textlink="">
      <xdr:nvSpPr>
        <xdr:cNvPr id="343" name="テキスト ボックス 342">
          <a:extLst>
            <a:ext uri="{FF2B5EF4-FFF2-40B4-BE49-F238E27FC236}">
              <a16:creationId xmlns:a16="http://schemas.microsoft.com/office/drawing/2014/main" id="{6008A8DA-DBF7-4701-AA48-17423FE0B132}"/>
            </a:ext>
          </a:extLst>
        </xdr:cNvPr>
        <xdr:cNvSpPr txBox="1"/>
      </xdr:nvSpPr>
      <xdr:spPr>
        <a:xfrm>
          <a:off x="13134975" y="999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989196E5-C94F-4F1F-9FC6-AA66E73AE44D}"/>
            </a:ext>
          </a:extLst>
        </xdr:cNvPr>
        <xdr:cNvSpPr/>
      </xdr:nvSpPr>
      <xdr:spPr>
        <a:xfrm>
          <a:off x="12830175" y="501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D217E7FB-C08C-42B0-A11D-A48340E092B6}"/>
            </a:ext>
          </a:extLst>
        </xdr:cNvPr>
        <xdr:cNvSpPr txBox="1"/>
      </xdr:nvSpPr>
      <xdr:spPr>
        <a:xfrm>
          <a:off x="13675174" y="5381625"/>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35D0A7E1-A93C-407B-931D-E7756F147E6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664E7B3B-7D34-4FF8-98F7-6682D208D348}"/>
            </a:ext>
          </a:extLst>
        </xdr:cNvPr>
        <xdr:cNvSpPr/>
      </xdr:nvSpPr>
      <xdr:spPr>
        <a:xfrm>
          <a:off x="17973675" y="527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56282C93-7E9D-48C5-A1AD-51609459E87A}"/>
            </a:ext>
          </a:extLst>
        </xdr:cNvPr>
        <xdr:cNvSpPr/>
      </xdr:nvSpPr>
      <xdr:spPr>
        <a:xfrm>
          <a:off x="17973675" y="546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84F9A756-AAE4-465A-BFAB-79D057DC920C}"/>
            </a:ext>
          </a:extLst>
        </xdr:cNvPr>
        <xdr:cNvSpPr/>
      </xdr:nvSpPr>
      <xdr:spPr>
        <a:xfrm>
          <a:off x="19621500" y="527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E9D4FF16-FD11-4118-A67C-5BAC1AD6E745}"/>
            </a:ext>
          </a:extLst>
        </xdr:cNvPr>
        <xdr:cNvSpPr/>
      </xdr:nvSpPr>
      <xdr:spPr>
        <a:xfrm>
          <a:off x="19621500" y="546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9723FE25-7A46-4FB3-B188-0ED3B781B6D6}"/>
            </a:ext>
          </a:extLst>
        </xdr:cNvPr>
        <xdr:cNvSpPr/>
      </xdr:nvSpPr>
      <xdr:spPr>
        <a:xfrm>
          <a:off x="21085175" y="527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8E623F86-F816-4C08-A5D1-6F345A943408}"/>
            </a:ext>
          </a:extLst>
        </xdr:cNvPr>
        <xdr:cNvSpPr/>
      </xdr:nvSpPr>
      <xdr:spPr>
        <a:xfrm>
          <a:off x="21085175" y="546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A3DE5172-9F68-4968-99AF-5655DEAA0745}"/>
            </a:ext>
          </a:extLst>
        </xdr:cNvPr>
        <xdr:cNvSpPr/>
      </xdr:nvSpPr>
      <xdr:spPr>
        <a:xfrm>
          <a:off x="12830175" y="578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725A3238-02B3-417A-B0BE-C7C1AADA8429}"/>
            </a:ext>
          </a:extLst>
        </xdr:cNvPr>
        <xdr:cNvSpPr/>
      </xdr:nvSpPr>
      <xdr:spPr>
        <a:xfrm>
          <a:off x="18097500" y="578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956F48D7-4DA9-4D81-960B-0DCF56BAD56F}"/>
            </a:ext>
          </a:extLst>
        </xdr:cNvPr>
        <xdr:cNvSpPr/>
      </xdr:nvSpPr>
      <xdr:spPr>
        <a:xfrm>
          <a:off x="18097500" y="578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EB0FE775-51EF-4BE2-85EC-9264DD34F212}"/>
            </a:ext>
          </a:extLst>
        </xdr:cNvPr>
        <xdr:cNvSpPr txBox="1"/>
      </xdr:nvSpPr>
      <xdr:spPr>
        <a:xfrm>
          <a:off x="18227675" y="609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調整基金等を活用することにより、予算財源を調整し、起債の抑制に努めていることで、類似団体内平均、全国市町村平均、神奈川県平均と比較しても非常に高い健全度に位置している。しかし、起債額は増加傾向にあるため、さらなる財源の確保や適正な財政運営に努め、高い水準を維持し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B017D4C3-6FCF-4808-80EF-68B726A762AE}"/>
            </a:ext>
          </a:extLst>
        </xdr:cNvPr>
        <xdr:cNvSpPr txBox="1"/>
      </xdr:nvSpPr>
      <xdr:spPr>
        <a:xfrm>
          <a:off x="12792075" y="5591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73A8C994-AAC5-420D-9033-697E92318457}"/>
            </a:ext>
          </a:extLst>
        </xdr:cNvPr>
        <xdr:cNvCxnSpPr/>
      </xdr:nvCxnSpPr>
      <xdr:spPr>
        <a:xfrm>
          <a:off x="12830175" y="819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DDF8FBEE-198F-4518-A09D-C713C0569A5C}"/>
            </a:ext>
          </a:extLst>
        </xdr:cNvPr>
        <xdr:cNvSpPr txBox="1"/>
      </xdr:nvSpPr>
      <xdr:spPr>
        <a:xfrm>
          <a:off x="12068175" y="805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CE188CF7-E9DA-4AA6-861B-EA83E0E81911}"/>
            </a:ext>
          </a:extLst>
        </xdr:cNvPr>
        <xdr:cNvCxnSpPr/>
      </xdr:nvCxnSpPr>
      <xdr:spPr>
        <a:xfrm>
          <a:off x="12830175" y="7789333"/>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DBF18DCE-6ABB-434E-84B7-8FB1B800CE1B}"/>
            </a:ext>
          </a:extLst>
        </xdr:cNvPr>
        <xdr:cNvSpPr txBox="1"/>
      </xdr:nvSpPr>
      <xdr:spPr>
        <a:xfrm>
          <a:off x="12068175" y="76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B221F4CF-F16B-4580-A2E2-9131807FCC84}"/>
            </a:ext>
          </a:extLst>
        </xdr:cNvPr>
        <xdr:cNvCxnSpPr/>
      </xdr:nvCxnSpPr>
      <xdr:spPr>
        <a:xfrm>
          <a:off x="12830175" y="7387167"/>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BC86F29F-548F-4B46-9700-613AAFD63754}"/>
            </a:ext>
          </a:extLst>
        </xdr:cNvPr>
        <xdr:cNvSpPr txBox="1"/>
      </xdr:nvSpPr>
      <xdr:spPr>
        <a:xfrm>
          <a:off x="12068175"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82D30B88-410F-454B-AC4D-428AFF7D0718}"/>
            </a:ext>
          </a:extLst>
        </xdr:cNvPr>
        <xdr:cNvCxnSpPr/>
      </xdr:nvCxnSpPr>
      <xdr:spPr>
        <a:xfrm>
          <a:off x="12830175" y="69881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9E2715E1-81E9-472A-BAAE-50A87B30AF78}"/>
            </a:ext>
          </a:extLst>
        </xdr:cNvPr>
        <xdr:cNvSpPr txBox="1"/>
      </xdr:nvSpPr>
      <xdr:spPr>
        <a:xfrm>
          <a:off x="12068175"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AC751D37-8C9D-4642-9DF0-031727ACD720}"/>
            </a:ext>
          </a:extLst>
        </xdr:cNvPr>
        <xdr:cNvCxnSpPr/>
      </xdr:nvCxnSpPr>
      <xdr:spPr>
        <a:xfrm>
          <a:off x="12830175" y="6586008"/>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8868F2C-6F4E-42FC-95E8-A89734468FC8}"/>
            </a:ext>
          </a:extLst>
        </xdr:cNvPr>
        <xdr:cNvSpPr txBox="1"/>
      </xdr:nvSpPr>
      <xdr:spPr>
        <a:xfrm>
          <a:off x="12068175"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3EF0D42F-4D08-40CB-A92E-6699F193E955}"/>
            </a:ext>
          </a:extLst>
        </xdr:cNvPr>
        <xdr:cNvCxnSpPr/>
      </xdr:nvCxnSpPr>
      <xdr:spPr>
        <a:xfrm>
          <a:off x="12830175" y="618384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303ED72-4670-4A5F-A1EA-170F3FE0EEC7}"/>
            </a:ext>
          </a:extLst>
        </xdr:cNvPr>
        <xdr:cNvCxnSpPr/>
      </xdr:nvCxnSpPr>
      <xdr:spPr>
        <a:xfrm>
          <a:off x="12830175" y="578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E12840CA-B776-4026-8530-277CC79E4F69}"/>
            </a:ext>
          </a:extLst>
        </xdr:cNvPr>
        <xdr:cNvSpPr/>
      </xdr:nvSpPr>
      <xdr:spPr>
        <a:xfrm>
          <a:off x="12830175" y="578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75AE06F7-BAA6-4906-8F6E-C463207276AB}"/>
            </a:ext>
          </a:extLst>
        </xdr:cNvPr>
        <xdr:cNvCxnSpPr/>
      </xdr:nvCxnSpPr>
      <xdr:spPr>
        <a:xfrm flipV="1">
          <a:off x="17021175" y="6409055"/>
          <a:ext cx="0" cy="1340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59DFC505-02E6-470D-8E7F-6BC3255FC606}"/>
            </a:ext>
          </a:extLst>
        </xdr:cNvPr>
        <xdr:cNvSpPr txBox="1"/>
      </xdr:nvSpPr>
      <xdr:spPr>
        <a:xfrm>
          <a:off x="171069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6FE754C4-ACE8-477C-8F89-38390BB2C2B6}"/>
            </a:ext>
          </a:extLst>
        </xdr:cNvPr>
        <xdr:cNvCxnSpPr/>
      </xdr:nvCxnSpPr>
      <xdr:spPr>
        <a:xfrm>
          <a:off x="16932275" y="7749117"/>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121D475D-1764-401B-A64B-E87207E27B5F}"/>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C8B537D0-F273-44BF-88A2-DE2BF50BDFEF}"/>
            </a:ext>
          </a:extLst>
        </xdr:cNvPr>
        <xdr:cNvCxnSpPr/>
      </xdr:nvCxnSpPr>
      <xdr:spPr>
        <a:xfrm>
          <a:off x="16932275" y="640905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86360</xdr:rowOff>
    </xdr:from>
    <xdr:to>
      <xdr:col>81</xdr:col>
      <xdr:colOff>44450</xdr:colOff>
      <xdr:row>37</xdr:row>
      <xdr:rowOff>158750</xdr:rowOff>
    </xdr:to>
    <xdr:cxnSp macro="">
      <xdr:nvCxnSpPr>
        <xdr:cNvPr id="376" name="直線コネクタ 375">
          <a:extLst>
            <a:ext uri="{FF2B5EF4-FFF2-40B4-BE49-F238E27FC236}">
              <a16:creationId xmlns:a16="http://schemas.microsoft.com/office/drawing/2014/main" id="{A05E01CD-2583-41F0-8020-F94B0ED78E2F}"/>
            </a:ext>
          </a:extLst>
        </xdr:cNvPr>
        <xdr:cNvCxnSpPr/>
      </xdr:nvCxnSpPr>
      <xdr:spPr>
        <a:xfrm>
          <a:off x="16182975" y="643318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2DCE6BB7-F17F-41C4-B4F9-B9813443F234}"/>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D8FD9C86-129E-46B5-81AB-3F09B097090D}"/>
            </a:ext>
          </a:extLst>
        </xdr:cNvPr>
        <xdr:cNvSpPr/>
      </xdr:nvSpPr>
      <xdr:spPr>
        <a:xfrm>
          <a:off x="16970375" y="708215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37</xdr:row>
      <xdr:rowOff>86360</xdr:rowOff>
    </xdr:to>
    <xdr:cxnSp macro="">
      <xdr:nvCxnSpPr>
        <xdr:cNvPr id="379" name="直線コネクタ 378">
          <a:extLst>
            <a:ext uri="{FF2B5EF4-FFF2-40B4-BE49-F238E27FC236}">
              <a16:creationId xmlns:a16="http://schemas.microsoft.com/office/drawing/2014/main" id="{DE66CC63-F0C9-4F7D-AF31-34C0DACFD7FD}"/>
            </a:ext>
          </a:extLst>
        </xdr:cNvPr>
        <xdr:cNvCxnSpPr/>
      </xdr:nvCxnSpPr>
      <xdr:spPr>
        <a:xfrm>
          <a:off x="15293975" y="6397837"/>
          <a:ext cx="889000" cy="3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2A9FC096-4D38-4E1A-9546-281723F00F72}"/>
            </a:ext>
          </a:extLst>
        </xdr:cNvPr>
        <xdr:cNvSpPr/>
      </xdr:nvSpPr>
      <xdr:spPr>
        <a:xfrm>
          <a:off x="16132175" y="706289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C9417910-8DB8-4D6C-B504-0AF29F74D934}"/>
            </a:ext>
          </a:extLst>
        </xdr:cNvPr>
        <xdr:cNvSpPr txBox="1"/>
      </xdr:nvSpPr>
      <xdr:spPr>
        <a:xfrm>
          <a:off x="15801975" y="7152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54187</xdr:rowOff>
    </xdr:to>
    <xdr:cxnSp macro="">
      <xdr:nvCxnSpPr>
        <xdr:cNvPr id="382" name="直線コネクタ 381">
          <a:extLst>
            <a:ext uri="{FF2B5EF4-FFF2-40B4-BE49-F238E27FC236}">
              <a16:creationId xmlns:a16="http://schemas.microsoft.com/office/drawing/2014/main" id="{08287DE6-7C02-4832-B393-FD776217A35D}"/>
            </a:ext>
          </a:extLst>
        </xdr:cNvPr>
        <xdr:cNvCxnSpPr/>
      </xdr:nvCxnSpPr>
      <xdr:spPr>
        <a:xfrm>
          <a:off x="14401800" y="6341533"/>
          <a:ext cx="892175"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8BFE7FFA-7FFF-4220-92C4-E795BC1777C5}"/>
            </a:ext>
          </a:extLst>
        </xdr:cNvPr>
        <xdr:cNvSpPr/>
      </xdr:nvSpPr>
      <xdr:spPr>
        <a:xfrm>
          <a:off x="15240000" y="717867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4" name="テキスト ボックス 383">
          <a:extLst>
            <a:ext uri="{FF2B5EF4-FFF2-40B4-BE49-F238E27FC236}">
              <a16:creationId xmlns:a16="http://schemas.microsoft.com/office/drawing/2014/main" id="{65EFAE2E-1189-4E11-AAC6-6B86131B9481}"/>
            </a:ext>
          </a:extLst>
        </xdr:cNvPr>
        <xdr:cNvSpPr txBox="1"/>
      </xdr:nvSpPr>
      <xdr:spPr>
        <a:xfrm>
          <a:off x="14912975"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129117</xdr:rowOff>
    </xdr:from>
    <xdr:to>
      <xdr:col>68</xdr:col>
      <xdr:colOff>152400</xdr:colOff>
      <xdr:row>36</xdr:row>
      <xdr:rowOff>169333</xdr:rowOff>
    </xdr:to>
    <xdr:cxnSp macro="">
      <xdr:nvCxnSpPr>
        <xdr:cNvPr id="385" name="直線コネクタ 384">
          <a:extLst>
            <a:ext uri="{FF2B5EF4-FFF2-40B4-BE49-F238E27FC236}">
              <a16:creationId xmlns:a16="http://schemas.microsoft.com/office/drawing/2014/main" id="{14B363DF-479E-480F-BE10-4533F082AF9A}"/>
            </a:ext>
          </a:extLst>
        </xdr:cNvPr>
        <xdr:cNvCxnSpPr/>
      </xdr:nvCxnSpPr>
      <xdr:spPr>
        <a:xfrm>
          <a:off x="13515975" y="6301317"/>
          <a:ext cx="885825"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7E67BEC3-5D8D-4A08-AA31-3B4654090A5A}"/>
            </a:ext>
          </a:extLst>
        </xdr:cNvPr>
        <xdr:cNvSpPr/>
      </xdr:nvSpPr>
      <xdr:spPr>
        <a:xfrm>
          <a:off x="14354175" y="71272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32CC27E6-DE6C-4A5D-9FD2-3CF17C7347D6}"/>
            </a:ext>
          </a:extLst>
        </xdr:cNvPr>
        <xdr:cNvSpPr txBox="1"/>
      </xdr:nvSpPr>
      <xdr:spPr>
        <a:xfrm>
          <a:off x="14020800" y="721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BED87D2E-8C69-4240-B0B4-8037AAFB3889}"/>
            </a:ext>
          </a:extLst>
        </xdr:cNvPr>
        <xdr:cNvSpPr/>
      </xdr:nvSpPr>
      <xdr:spPr>
        <a:xfrm>
          <a:off x="13465175" y="712724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5E3BFC5B-AED3-47E5-A117-E0DF665CD513}"/>
            </a:ext>
          </a:extLst>
        </xdr:cNvPr>
        <xdr:cNvSpPr txBox="1"/>
      </xdr:nvSpPr>
      <xdr:spPr>
        <a:xfrm>
          <a:off x="13134975" y="721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CE7C79F6-7CD7-4AB1-AE12-67D8358FE30A}"/>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11B7492A-09F1-4AC0-8040-EE604B196B28}"/>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1CFC99E0-D7BE-4FF3-8921-B40F1DF2D519}"/>
            </a:ext>
          </a:extLst>
        </xdr:cNvPr>
        <xdr:cNvSpPr txBox="1"/>
      </xdr:nvSpPr>
      <xdr:spPr>
        <a:xfrm>
          <a:off x="15078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EF5A2BE9-A779-493C-AD60-6B62A0EE788E}"/>
            </a:ext>
          </a:extLst>
        </xdr:cNvPr>
        <xdr:cNvSpPr txBox="1"/>
      </xdr:nvSpPr>
      <xdr:spPr>
        <a:xfrm>
          <a:off x="14189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452B5A39-0214-4C7B-AADE-4E790B9133B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395" name="楕円 394">
          <a:extLst>
            <a:ext uri="{FF2B5EF4-FFF2-40B4-BE49-F238E27FC236}">
              <a16:creationId xmlns:a16="http://schemas.microsoft.com/office/drawing/2014/main" id="{3F0F7190-180D-4D69-AD24-76CE65C16EBB}"/>
            </a:ext>
          </a:extLst>
        </xdr:cNvPr>
        <xdr:cNvSpPr/>
      </xdr:nvSpPr>
      <xdr:spPr>
        <a:xfrm>
          <a:off x="16970375" y="64547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29227</xdr:rowOff>
    </xdr:from>
    <xdr:ext cx="762000" cy="259045"/>
    <xdr:sp macro="" textlink="">
      <xdr:nvSpPr>
        <xdr:cNvPr id="396" name="公債費負担の状況該当値テキスト">
          <a:extLst>
            <a:ext uri="{FF2B5EF4-FFF2-40B4-BE49-F238E27FC236}">
              <a16:creationId xmlns:a16="http://schemas.microsoft.com/office/drawing/2014/main" id="{53128B49-22E4-44B7-8E85-ED5EAED0BD81}"/>
            </a:ext>
          </a:extLst>
        </xdr:cNvPr>
        <xdr:cNvSpPr txBox="1"/>
      </xdr:nvSpPr>
      <xdr:spPr>
        <a:xfrm>
          <a:off x="17106900" y="6376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35560</xdr:rowOff>
    </xdr:from>
    <xdr:to>
      <xdr:col>77</xdr:col>
      <xdr:colOff>95250</xdr:colOff>
      <xdr:row>37</xdr:row>
      <xdr:rowOff>137160</xdr:rowOff>
    </xdr:to>
    <xdr:sp macro="" textlink="">
      <xdr:nvSpPr>
        <xdr:cNvPr id="397" name="楕円 396">
          <a:extLst>
            <a:ext uri="{FF2B5EF4-FFF2-40B4-BE49-F238E27FC236}">
              <a16:creationId xmlns:a16="http://schemas.microsoft.com/office/drawing/2014/main" id="{007E4FF7-0570-484D-B7E9-FA61F04DD900}"/>
            </a:ext>
          </a:extLst>
        </xdr:cNvPr>
        <xdr:cNvSpPr/>
      </xdr:nvSpPr>
      <xdr:spPr>
        <a:xfrm>
          <a:off x="16132175" y="637921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147337</xdr:rowOff>
    </xdr:from>
    <xdr:ext cx="736600" cy="259045"/>
    <xdr:sp macro="" textlink="">
      <xdr:nvSpPr>
        <xdr:cNvPr id="398" name="テキスト ボックス 397">
          <a:extLst>
            <a:ext uri="{FF2B5EF4-FFF2-40B4-BE49-F238E27FC236}">
              <a16:creationId xmlns:a16="http://schemas.microsoft.com/office/drawing/2014/main" id="{186CC3B8-D63F-41E4-871F-671E59833C01}"/>
            </a:ext>
          </a:extLst>
        </xdr:cNvPr>
        <xdr:cNvSpPr txBox="1"/>
      </xdr:nvSpPr>
      <xdr:spPr>
        <a:xfrm>
          <a:off x="15801975" y="6151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399" name="楕円 398">
          <a:extLst>
            <a:ext uri="{FF2B5EF4-FFF2-40B4-BE49-F238E27FC236}">
              <a16:creationId xmlns:a16="http://schemas.microsoft.com/office/drawing/2014/main" id="{4A328B4D-D193-44EF-A2B8-EA51B9F29816}"/>
            </a:ext>
          </a:extLst>
        </xdr:cNvPr>
        <xdr:cNvSpPr/>
      </xdr:nvSpPr>
      <xdr:spPr>
        <a:xfrm>
          <a:off x="15240000" y="634703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115164</xdr:rowOff>
    </xdr:from>
    <xdr:ext cx="762000" cy="259045"/>
    <xdr:sp macro="" textlink="">
      <xdr:nvSpPr>
        <xdr:cNvPr id="400" name="テキスト ボックス 399">
          <a:extLst>
            <a:ext uri="{FF2B5EF4-FFF2-40B4-BE49-F238E27FC236}">
              <a16:creationId xmlns:a16="http://schemas.microsoft.com/office/drawing/2014/main" id="{A28DE016-1342-40D4-9FEB-A1092C734C8C}"/>
            </a:ext>
          </a:extLst>
        </xdr:cNvPr>
        <xdr:cNvSpPr txBox="1"/>
      </xdr:nvSpPr>
      <xdr:spPr>
        <a:xfrm>
          <a:off x="14912975"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01" name="楕円 400">
          <a:extLst>
            <a:ext uri="{FF2B5EF4-FFF2-40B4-BE49-F238E27FC236}">
              <a16:creationId xmlns:a16="http://schemas.microsoft.com/office/drawing/2014/main" id="{8D5DDC6E-D144-47A8-BB31-0E9D6812BC89}"/>
            </a:ext>
          </a:extLst>
        </xdr:cNvPr>
        <xdr:cNvSpPr/>
      </xdr:nvSpPr>
      <xdr:spPr>
        <a:xfrm>
          <a:off x="14354175" y="6290733"/>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02" name="テキスト ボックス 401">
          <a:extLst>
            <a:ext uri="{FF2B5EF4-FFF2-40B4-BE49-F238E27FC236}">
              <a16:creationId xmlns:a16="http://schemas.microsoft.com/office/drawing/2014/main" id="{1800E9FE-1F84-413B-9195-1A74986F0BF7}"/>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403" name="楕円 402">
          <a:extLst>
            <a:ext uri="{FF2B5EF4-FFF2-40B4-BE49-F238E27FC236}">
              <a16:creationId xmlns:a16="http://schemas.microsoft.com/office/drawing/2014/main" id="{8E39961D-A64A-4D26-B507-1C6D36BE9CC4}"/>
            </a:ext>
          </a:extLst>
        </xdr:cNvPr>
        <xdr:cNvSpPr/>
      </xdr:nvSpPr>
      <xdr:spPr>
        <a:xfrm>
          <a:off x="13465175" y="625051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404" name="テキスト ボックス 403">
          <a:extLst>
            <a:ext uri="{FF2B5EF4-FFF2-40B4-BE49-F238E27FC236}">
              <a16:creationId xmlns:a16="http://schemas.microsoft.com/office/drawing/2014/main" id="{B8F2BE70-A673-4AC8-9DBB-5B2A67AAC391}"/>
            </a:ext>
          </a:extLst>
        </xdr:cNvPr>
        <xdr:cNvSpPr txBox="1"/>
      </xdr:nvSpPr>
      <xdr:spPr>
        <a:xfrm>
          <a:off x="13134975"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2D439ABC-647D-4078-B849-E4E2A45F2596}"/>
            </a:ext>
          </a:extLst>
        </xdr:cNvPr>
        <xdr:cNvSpPr/>
      </xdr:nvSpPr>
      <xdr:spPr>
        <a:xfrm>
          <a:off x="12830175" y="120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D0420A7E-237B-4148-B47A-300CD43F1853}"/>
            </a:ext>
          </a:extLst>
        </xdr:cNvPr>
        <xdr:cNvSpPr txBox="1"/>
      </xdr:nvSpPr>
      <xdr:spPr>
        <a:xfrm>
          <a:off x="13758530" y="157162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C5DB3507-2624-4474-B467-0262D7238F12}"/>
            </a:ext>
          </a:extLst>
        </xdr:cNvPr>
        <xdr:cNvSpPr txBox="1"/>
      </xdr:nvSpPr>
      <xdr:spPr>
        <a:xfrm>
          <a:off x="1532764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8556D246-0B1B-47C7-9BCD-2C9E19E52B5B}"/>
            </a:ext>
          </a:extLst>
        </xdr:cNvPr>
        <xdr:cNvSpPr/>
      </xdr:nvSpPr>
      <xdr:spPr>
        <a:xfrm>
          <a:off x="17973675" y="146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6A7375D-9C2A-480D-84A8-7AAEE8597B49}"/>
            </a:ext>
          </a:extLst>
        </xdr:cNvPr>
        <xdr:cNvSpPr/>
      </xdr:nvSpPr>
      <xdr:spPr>
        <a:xfrm>
          <a:off x="17973675" y="165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CAFA3BB2-9628-4123-80CA-9E0DFC92AE65}"/>
            </a:ext>
          </a:extLst>
        </xdr:cNvPr>
        <xdr:cNvSpPr/>
      </xdr:nvSpPr>
      <xdr:spPr>
        <a:xfrm>
          <a:off x="19621500" y="146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FF3E2BAE-668A-4424-A46A-80605D995357}"/>
            </a:ext>
          </a:extLst>
        </xdr:cNvPr>
        <xdr:cNvSpPr/>
      </xdr:nvSpPr>
      <xdr:spPr>
        <a:xfrm>
          <a:off x="19621500" y="165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FFD50F16-81E8-418C-96AE-DEB3ABC6A235}"/>
            </a:ext>
          </a:extLst>
        </xdr:cNvPr>
        <xdr:cNvSpPr/>
      </xdr:nvSpPr>
      <xdr:spPr>
        <a:xfrm>
          <a:off x="21085175" y="146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4FB89881-B450-4AD1-B652-031818EF9CE0}"/>
            </a:ext>
          </a:extLst>
        </xdr:cNvPr>
        <xdr:cNvSpPr/>
      </xdr:nvSpPr>
      <xdr:spPr>
        <a:xfrm>
          <a:off x="21085175" y="165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CEA29297-D579-453F-B215-050FEC7881B0}"/>
            </a:ext>
          </a:extLst>
        </xdr:cNvPr>
        <xdr:cNvSpPr/>
      </xdr:nvSpPr>
      <xdr:spPr>
        <a:xfrm>
          <a:off x="12830175" y="197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902C4194-6DED-4BB8-B4F0-EBD5DBB714EF}"/>
            </a:ext>
          </a:extLst>
        </xdr:cNvPr>
        <xdr:cNvSpPr/>
      </xdr:nvSpPr>
      <xdr:spPr>
        <a:xfrm>
          <a:off x="18097500" y="197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2785DD0D-D861-4325-B100-52B7368D3E29}"/>
            </a:ext>
          </a:extLst>
        </xdr:cNvPr>
        <xdr:cNvSpPr/>
      </xdr:nvSpPr>
      <xdr:spPr>
        <a:xfrm>
          <a:off x="18097500" y="197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6F1CDC39-C174-4727-B454-50E22F6AA037}"/>
            </a:ext>
          </a:extLst>
        </xdr:cNvPr>
        <xdr:cNvSpPr txBox="1"/>
      </xdr:nvSpPr>
      <xdr:spPr>
        <a:xfrm>
          <a:off x="18227675" y="228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起債は増加傾向にあるが、財政調整基金等の積立額が上回っていることにより、将来負担比率は非常に低い水準を維持している。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F86AE357-9132-4B21-8EE0-12C71200A0BB}"/>
            </a:ext>
          </a:extLst>
        </xdr:cNvPr>
        <xdr:cNvSpPr txBox="1"/>
      </xdr:nvSpPr>
      <xdr:spPr>
        <a:xfrm>
          <a:off x="12792075" y="1781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663BD8D0-A7D1-4E4E-8657-74A439BA95D9}"/>
            </a:ext>
          </a:extLst>
        </xdr:cNvPr>
        <xdr:cNvCxnSpPr/>
      </xdr:nvCxnSpPr>
      <xdr:spPr>
        <a:xfrm>
          <a:off x="12830175" y="438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28919D8C-959D-48D4-BA1F-3185AF7FA7D7}"/>
            </a:ext>
          </a:extLst>
        </xdr:cNvPr>
        <xdr:cNvSpPr txBox="1"/>
      </xdr:nvSpPr>
      <xdr:spPr>
        <a:xfrm>
          <a:off x="12068175" y="424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2DF365BD-B772-4A58-A595-89BF8015CAA5}"/>
            </a:ext>
          </a:extLst>
        </xdr:cNvPr>
        <xdr:cNvCxnSpPr/>
      </xdr:nvCxnSpPr>
      <xdr:spPr>
        <a:xfrm>
          <a:off x="12830175" y="3979333"/>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3D3CFBA2-6B18-442D-AA91-8D7C3FF7E4BF}"/>
            </a:ext>
          </a:extLst>
        </xdr:cNvPr>
        <xdr:cNvSpPr txBox="1"/>
      </xdr:nvSpPr>
      <xdr:spPr>
        <a:xfrm>
          <a:off x="12068175" y="384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A5E077E-A29B-4A4D-8024-66D87535D846}"/>
            </a:ext>
          </a:extLst>
        </xdr:cNvPr>
        <xdr:cNvCxnSpPr/>
      </xdr:nvCxnSpPr>
      <xdr:spPr>
        <a:xfrm>
          <a:off x="12830175" y="3577167"/>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BCB4ACD-F97E-443A-BD98-F3A48BCEDFA4}"/>
            </a:ext>
          </a:extLst>
        </xdr:cNvPr>
        <xdr:cNvSpPr txBox="1"/>
      </xdr:nvSpPr>
      <xdr:spPr>
        <a:xfrm>
          <a:off x="12068175" y="343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9436C39C-CD16-4033-B151-FDD66ABB3843}"/>
            </a:ext>
          </a:extLst>
        </xdr:cNvPr>
        <xdr:cNvCxnSpPr/>
      </xdr:nvCxnSpPr>
      <xdr:spPr>
        <a:xfrm>
          <a:off x="12830175" y="31781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FB871A1C-BAAE-43A7-8F50-EAB031F08721}"/>
            </a:ext>
          </a:extLst>
        </xdr:cNvPr>
        <xdr:cNvSpPr txBox="1"/>
      </xdr:nvSpPr>
      <xdr:spPr>
        <a:xfrm>
          <a:off x="12068175"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495F5D26-0EA1-4E6C-85F4-50C8801A595F}"/>
            </a:ext>
          </a:extLst>
        </xdr:cNvPr>
        <xdr:cNvCxnSpPr/>
      </xdr:nvCxnSpPr>
      <xdr:spPr>
        <a:xfrm>
          <a:off x="12830175" y="2776008"/>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5A0A4ECF-84EE-440D-BD3E-CED5AE9AC73E}"/>
            </a:ext>
          </a:extLst>
        </xdr:cNvPr>
        <xdr:cNvSpPr txBox="1"/>
      </xdr:nvSpPr>
      <xdr:spPr>
        <a:xfrm>
          <a:off x="12068175"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F6A6DBCE-ED5D-40D7-8800-D6001E7EDDC7}"/>
            </a:ext>
          </a:extLst>
        </xdr:cNvPr>
        <xdr:cNvCxnSpPr/>
      </xdr:nvCxnSpPr>
      <xdr:spPr>
        <a:xfrm>
          <a:off x="12830175" y="237384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869B5AB1-DA33-44BA-8C92-94EF41FF7336}"/>
            </a:ext>
          </a:extLst>
        </xdr:cNvPr>
        <xdr:cNvSpPr txBox="1"/>
      </xdr:nvSpPr>
      <xdr:spPr>
        <a:xfrm>
          <a:off x="12068175"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62F2F352-D733-4951-9846-146051F79C6E}"/>
            </a:ext>
          </a:extLst>
        </xdr:cNvPr>
        <xdr:cNvCxnSpPr/>
      </xdr:nvCxnSpPr>
      <xdr:spPr>
        <a:xfrm>
          <a:off x="12830175" y="197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3E94574F-6BB6-42F0-8B42-44004E915792}"/>
            </a:ext>
          </a:extLst>
        </xdr:cNvPr>
        <xdr:cNvSpPr/>
      </xdr:nvSpPr>
      <xdr:spPr>
        <a:xfrm>
          <a:off x="12830175" y="197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C308BF8C-6793-417B-A9F4-F8341B0851E2}"/>
            </a:ext>
          </a:extLst>
        </xdr:cNvPr>
        <xdr:cNvCxnSpPr/>
      </xdr:nvCxnSpPr>
      <xdr:spPr>
        <a:xfrm flipV="1">
          <a:off x="17021175" y="2373842"/>
          <a:ext cx="0" cy="16617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B6A7208F-96F7-4A7E-909C-8E332BA4F55A}"/>
            </a:ext>
          </a:extLst>
        </xdr:cNvPr>
        <xdr:cNvSpPr txBox="1"/>
      </xdr:nvSpPr>
      <xdr:spPr>
        <a:xfrm>
          <a:off x="17106900" y="401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9854B918-592C-431B-9EB6-A395593F3A64}"/>
            </a:ext>
          </a:extLst>
        </xdr:cNvPr>
        <xdr:cNvCxnSpPr/>
      </xdr:nvCxnSpPr>
      <xdr:spPr>
        <a:xfrm>
          <a:off x="16932275" y="4035637"/>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82351D6C-BCA2-47FA-ABB5-2A874F099F8C}"/>
            </a:ext>
          </a:extLst>
        </xdr:cNvPr>
        <xdr:cNvSpPr txBox="1"/>
      </xdr:nvSpPr>
      <xdr:spPr>
        <a:xfrm>
          <a:off x="17106900" y="206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46A06303-A894-471F-B5E6-026C6B1A1FE8}"/>
            </a:ext>
          </a:extLst>
        </xdr:cNvPr>
        <xdr:cNvCxnSpPr/>
      </xdr:nvCxnSpPr>
      <xdr:spPr>
        <a:xfrm>
          <a:off x="16932275" y="237384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B5D2811F-FCBC-4D8A-9287-718F770B80E8}"/>
            </a:ext>
          </a:extLst>
        </xdr:cNvPr>
        <xdr:cNvSpPr txBox="1"/>
      </xdr:nvSpPr>
      <xdr:spPr>
        <a:xfrm>
          <a:off x="17106900" y="22951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9C673CE2-EDF0-489C-8512-B9455ED0EB6A}"/>
            </a:ext>
          </a:extLst>
        </xdr:cNvPr>
        <xdr:cNvSpPr/>
      </xdr:nvSpPr>
      <xdr:spPr>
        <a:xfrm>
          <a:off x="16970375" y="231986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E3283751-2D0A-4E8F-9FB0-9DEE25F0E1C5}"/>
            </a:ext>
          </a:extLst>
        </xdr:cNvPr>
        <xdr:cNvSpPr/>
      </xdr:nvSpPr>
      <xdr:spPr>
        <a:xfrm>
          <a:off x="16132175" y="231986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27138260-4540-47F2-9A01-1AC6CF8AB3B2}"/>
            </a:ext>
          </a:extLst>
        </xdr:cNvPr>
        <xdr:cNvSpPr txBox="1"/>
      </xdr:nvSpPr>
      <xdr:spPr>
        <a:xfrm>
          <a:off x="15801975" y="2091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1FDB575C-1450-42D2-82FA-55B07938B2F7}"/>
            </a:ext>
          </a:extLst>
        </xdr:cNvPr>
        <xdr:cNvSpPr/>
      </xdr:nvSpPr>
      <xdr:spPr>
        <a:xfrm>
          <a:off x="15240000" y="2319867"/>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47B12D67-59F9-4902-ADD3-3BBACEDCAD83}"/>
            </a:ext>
          </a:extLst>
        </xdr:cNvPr>
        <xdr:cNvSpPr txBox="1"/>
      </xdr:nvSpPr>
      <xdr:spPr>
        <a:xfrm>
          <a:off x="14912975" y="209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2D3348AF-0E5F-44C7-B7B8-6B13C4D2A579}"/>
            </a:ext>
          </a:extLst>
        </xdr:cNvPr>
        <xdr:cNvSpPr/>
      </xdr:nvSpPr>
      <xdr:spPr>
        <a:xfrm>
          <a:off x="14354175"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AD1CF6F5-FC7C-4B07-8851-2E0427E0AE01}"/>
            </a:ext>
          </a:extLst>
        </xdr:cNvPr>
        <xdr:cNvSpPr txBox="1"/>
      </xdr:nvSpPr>
      <xdr:spPr>
        <a:xfrm>
          <a:off x="14020800" y="209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51A69238-B2E8-40FA-893B-AED04BFA9AD4}"/>
            </a:ext>
          </a:extLst>
        </xdr:cNvPr>
        <xdr:cNvSpPr/>
      </xdr:nvSpPr>
      <xdr:spPr>
        <a:xfrm>
          <a:off x="13465175" y="231986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EFCF5E68-0CC3-492E-A785-15BE6C0DB0E7}"/>
            </a:ext>
          </a:extLst>
        </xdr:cNvPr>
        <xdr:cNvSpPr txBox="1"/>
      </xdr:nvSpPr>
      <xdr:spPr>
        <a:xfrm>
          <a:off x="13134975" y="209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1E5189FC-75DF-41AD-BBD3-F57253E2DFA1}"/>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317E7A38-2D73-4CF9-904C-38C67BCF89AF}"/>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1262402F-DB32-4E6F-B8ED-840D7C17FB2E}"/>
            </a:ext>
          </a:extLst>
        </xdr:cNvPr>
        <xdr:cNvSpPr txBox="1"/>
      </xdr:nvSpPr>
      <xdr:spPr>
        <a:xfrm>
          <a:off x="1507807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73E46834-7272-4983-B6A1-21F10514A6B0}"/>
            </a:ext>
          </a:extLst>
        </xdr:cNvPr>
        <xdr:cNvSpPr txBox="1"/>
      </xdr:nvSpPr>
      <xdr:spPr>
        <a:xfrm>
          <a:off x="1418907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E257CF2B-E48A-48C5-A651-D0858EFC4FC9}"/>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ACC54F0E-79BB-47C2-87F1-EA3671DEEF31}"/>
            </a:ext>
          </a:extLst>
        </xdr:cNvPr>
        <xdr:cNvSpPr/>
      </xdr:nvSpPr>
      <xdr:spPr>
        <a:xfrm>
          <a:off x="0" y="130175"/>
          <a:ext cx="12900025"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BEF400C7-A105-48BC-A5E3-5081D8151C05}"/>
            </a:ext>
          </a:extLst>
        </xdr:cNvPr>
        <xdr:cNvSpPr/>
      </xdr:nvSpPr>
      <xdr:spPr>
        <a:xfrm>
          <a:off x="19415125" y="190500"/>
          <a:ext cx="399415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B8BEF5EA-36AD-4359-9829-EBF3CF60DA20}"/>
            </a:ext>
          </a:extLst>
        </xdr:cNvPr>
        <xdr:cNvSpPr/>
      </xdr:nvSpPr>
      <xdr:spPr>
        <a:xfrm>
          <a:off x="19440525" y="219075"/>
          <a:ext cx="39497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AE2544EF-5E6D-434D-905C-6F3FAC86A241}"/>
            </a:ext>
          </a:extLst>
        </xdr:cNvPr>
        <xdr:cNvSpPr/>
      </xdr:nvSpPr>
      <xdr:spPr>
        <a:xfrm>
          <a:off x="19469100" y="244475"/>
          <a:ext cx="38862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F034D1D8-0C4D-49E0-A189-5F78ABC5318B}"/>
            </a:ext>
          </a:extLst>
        </xdr:cNvPr>
        <xdr:cNvSpPr/>
      </xdr:nvSpPr>
      <xdr:spPr>
        <a:xfrm>
          <a:off x="16576675" y="190500"/>
          <a:ext cx="27051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526FF566-287B-49E3-A955-9857DE39BBAA}"/>
            </a:ext>
          </a:extLst>
        </xdr:cNvPr>
        <xdr:cNvSpPr/>
      </xdr:nvSpPr>
      <xdr:spPr>
        <a:xfrm>
          <a:off x="16605250" y="219075"/>
          <a:ext cx="265747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DF84A6AB-16E0-4E2B-A16C-088E37A2CACC}"/>
            </a:ext>
          </a:extLst>
        </xdr:cNvPr>
        <xdr:cNvSpPr/>
      </xdr:nvSpPr>
      <xdr:spPr>
        <a:xfrm>
          <a:off x="16627475" y="244475"/>
          <a:ext cx="26035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7D5499B-B1F9-4EF2-BE03-88400243A203}"/>
            </a:ext>
          </a:extLst>
        </xdr:cNvPr>
        <xdr:cNvSpPr/>
      </xdr:nvSpPr>
      <xdr:spPr>
        <a:xfrm>
          <a:off x="0" y="892175"/>
          <a:ext cx="234188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676A4202-A4E8-4EEE-B9B1-3AF618CC8E4F}"/>
            </a:ext>
          </a:extLst>
        </xdr:cNvPr>
        <xdr:cNvSpPr/>
      </xdr:nvSpPr>
      <xdr:spPr>
        <a:xfrm>
          <a:off x="774700" y="1524000"/>
          <a:ext cx="9807575" cy="17621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1610B55E-77AF-44B8-B0BE-6C25668B1A2E}"/>
            </a:ext>
          </a:extLst>
        </xdr:cNvPr>
        <xdr:cNvSpPr/>
      </xdr:nvSpPr>
      <xdr:spPr>
        <a:xfrm>
          <a:off x="904875" y="1558925"/>
          <a:ext cx="14192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D2FC7C5A-3DD6-427E-8126-3505C5584FE6}"/>
            </a:ext>
          </a:extLst>
        </xdr:cNvPr>
        <xdr:cNvSpPr/>
      </xdr:nvSpPr>
      <xdr:spPr>
        <a:xfrm>
          <a:off x="2257425" y="1558925"/>
          <a:ext cx="12890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2,812
2,759
71.24
2,699,791
2,570,618
99,115
1,826,980
1,080,711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9B5509E-5D58-4816-B68C-39871AD4C51F}"/>
            </a:ext>
          </a:extLst>
        </xdr:cNvPr>
        <xdr:cNvSpPr/>
      </xdr:nvSpPr>
      <xdr:spPr>
        <a:xfrm>
          <a:off x="3609975" y="1558925"/>
          <a:ext cx="1549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D3FA6AD9-E913-47DF-99C2-741D388F9C07}"/>
            </a:ext>
          </a:extLst>
        </xdr:cNvPr>
        <xdr:cNvSpPr/>
      </xdr:nvSpPr>
      <xdr:spPr>
        <a:xfrm>
          <a:off x="5159375" y="1552575"/>
          <a:ext cx="206375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820091FA-9FE0-4375-87DE-4D59BB29B98B}"/>
            </a:ext>
          </a:extLst>
        </xdr:cNvPr>
        <xdr:cNvSpPr/>
      </xdr:nvSpPr>
      <xdr:spPr>
        <a:xfrm>
          <a:off x="7223125" y="1552575"/>
          <a:ext cx="1292225"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234D3DC-28B6-4357-93A8-2AE3DC6985FA}"/>
            </a:ext>
          </a:extLst>
        </xdr:cNvPr>
        <xdr:cNvSpPr/>
      </xdr:nvSpPr>
      <xdr:spPr>
        <a:xfrm>
          <a:off x="8582025" y="1552575"/>
          <a:ext cx="64135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4EBD4FBB-F6BD-46D1-B46E-A6E9ED6744D1}"/>
            </a:ext>
          </a:extLst>
        </xdr:cNvPr>
        <xdr:cNvSpPr/>
      </xdr:nvSpPr>
      <xdr:spPr>
        <a:xfrm>
          <a:off x="5159375" y="2416175"/>
          <a:ext cx="206375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72DCEB0-6D93-443F-87F9-179B678DB7CD}"/>
            </a:ext>
          </a:extLst>
        </xdr:cNvPr>
        <xdr:cNvSpPr/>
      </xdr:nvSpPr>
      <xdr:spPr>
        <a:xfrm>
          <a:off x="7286625" y="2416175"/>
          <a:ext cx="348615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BA685EA9-9B30-4610-84E5-9C1CFA7DAE2F}"/>
            </a:ext>
          </a:extLst>
        </xdr:cNvPr>
        <xdr:cNvSpPr/>
      </xdr:nvSpPr>
      <xdr:spPr>
        <a:xfrm>
          <a:off x="10734675" y="1524000"/>
          <a:ext cx="145732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800F6DAA-5444-4BA3-9584-572F2B611B63}"/>
            </a:ext>
          </a:extLst>
        </xdr:cNvPr>
        <xdr:cNvSpPr/>
      </xdr:nvSpPr>
      <xdr:spPr>
        <a:xfrm>
          <a:off x="11001375" y="1590675"/>
          <a:ext cx="12858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D88EEEA1-9329-4F14-8D5E-61D36D7DC65C}"/>
            </a:ext>
          </a:extLst>
        </xdr:cNvPr>
        <xdr:cNvSpPr/>
      </xdr:nvSpPr>
      <xdr:spPr>
        <a:xfrm>
          <a:off x="11001375" y="1857375"/>
          <a:ext cx="12858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11C9D6CD-D9CC-48A5-B02D-9D3F88AA6BF7}"/>
            </a:ext>
          </a:extLst>
        </xdr:cNvPr>
        <xdr:cNvSpPr/>
      </xdr:nvSpPr>
      <xdr:spPr>
        <a:xfrm>
          <a:off x="11001375" y="2187575"/>
          <a:ext cx="128587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655E128A-8311-4791-A881-3775C4342908}"/>
            </a:ext>
          </a:extLst>
        </xdr:cNvPr>
        <xdr:cNvCxnSpPr/>
      </xdr:nvCxnSpPr>
      <xdr:spPr>
        <a:xfrm>
          <a:off x="1083945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27A6081-13EE-4B2D-8A02-73EA0D31338C}"/>
            </a:ext>
          </a:extLst>
        </xdr:cNvPr>
        <xdr:cNvSpPr/>
      </xdr:nvSpPr>
      <xdr:spPr>
        <a:xfrm>
          <a:off x="10874375" y="162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E4490B06-66A0-4549-9342-E293481BFBCB}"/>
            </a:ext>
          </a:extLst>
        </xdr:cNvPr>
        <xdr:cNvSpPr/>
      </xdr:nvSpPr>
      <xdr:spPr>
        <a:xfrm>
          <a:off x="10874375" y="189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3D173E01-9E4F-442D-B7EA-9E7179E81FAE}"/>
            </a:ext>
          </a:extLst>
        </xdr:cNvPr>
        <xdr:cNvCxnSpPr/>
      </xdr:nvCxnSpPr>
      <xdr:spPr>
        <a:xfrm>
          <a:off x="10918825" y="21621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C0E01AF6-75E9-4561-96C6-C2E43F8E5994}"/>
            </a:ext>
          </a:extLst>
        </xdr:cNvPr>
        <xdr:cNvCxnSpPr/>
      </xdr:nvCxnSpPr>
      <xdr:spPr>
        <a:xfrm>
          <a:off x="10839450" y="21621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66505547-43B1-4DB1-9CCD-6AEC6D86C1B7}"/>
            </a:ext>
          </a:extLst>
        </xdr:cNvPr>
        <xdr:cNvCxnSpPr/>
      </xdr:nvCxnSpPr>
      <xdr:spPr>
        <a:xfrm flipV="1">
          <a:off x="1091882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A6579154-278C-466F-9795-3341A4508B0A}"/>
            </a:ext>
          </a:extLst>
        </xdr:cNvPr>
        <xdr:cNvCxnSpPr/>
      </xdr:nvCxnSpPr>
      <xdr:spPr>
        <a:xfrm>
          <a:off x="10839450" y="25431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D9EB8C0-B4D7-44E0-A004-D1908ABACC51}"/>
            </a:ext>
          </a:extLst>
        </xdr:cNvPr>
        <xdr:cNvSpPr txBox="1"/>
      </xdr:nvSpPr>
      <xdr:spPr>
        <a:xfrm>
          <a:off x="708025" y="34956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1BB46402-DABD-4DA3-810A-7F693B97B460}"/>
            </a:ext>
          </a:extLst>
        </xdr:cNvPr>
        <xdr:cNvSpPr txBox="1"/>
      </xdr:nvSpPr>
      <xdr:spPr>
        <a:xfrm>
          <a:off x="708025" y="37496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3391B66D-AEB3-46F5-AE5D-7B25F7DBBDBC}"/>
            </a:ext>
          </a:extLst>
        </xdr:cNvPr>
        <xdr:cNvSpPr txBox="1"/>
      </xdr:nvSpPr>
      <xdr:spPr>
        <a:xfrm>
          <a:off x="708025"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D1737B40-65CF-4D01-8FEA-E0099CD8B6C9}"/>
            </a:ext>
          </a:extLst>
        </xdr:cNvPr>
        <xdr:cNvSpPr txBox="1"/>
      </xdr:nvSpPr>
      <xdr:spPr>
        <a:xfrm>
          <a:off x="708025" y="42576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BDB02288-D365-46ED-98A7-06146F26A3E6}"/>
            </a:ext>
          </a:extLst>
        </xdr:cNvPr>
        <xdr:cNvSpPr/>
      </xdr:nvSpPr>
      <xdr:spPr>
        <a:xfrm>
          <a:off x="774700" y="4702175"/>
          <a:ext cx="46958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E4081A40-2B5D-4929-81DC-2AF8C69CAD3F}"/>
            </a:ext>
          </a:extLst>
        </xdr:cNvPr>
        <xdr:cNvSpPr/>
      </xdr:nvSpPr>
      <xdr:spPr>
        <a:xfrm>
          <a:off x="5483225" y="47625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2D3A7E21-00CE-4F05-95D5-9973D6E5BAC4}"/>
            </a:ext>
          </a:extLst>
        </xdr:cNvPr>
        <xdr:cNvSpPr/>
      </xdr:nvSpPr>
      <xdr:spPr>
        <a:xfrm>
          <a:off x="5483225" y="49530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DF8A4C9C-C1A8-4600-85C8-A3C13FBCA728}"/>
            </a:ext>
          </a:extLst>
        </xdr:cNvPr>
        <xdr:cNvSpPr/>
      </xdr:nvSpPr>
      <xdr:spPr>
        <a:xfrm>
          <a:off x="7200900" y="4762500"/>
          <a:ext cx="14192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84AB226D-EEE1-4848-A691-ECAFEF2F0891}"/>
            </a:ext>
          </a:extLst>
        </xdr:cNvPr>
        <xdr:cNvSpPr/>
      </xdr:nvSpPr>
      <xdr:spPr>
        <a:xfrm>
          <a:off x="7200900" y="4953000"/>
          <a:ext cx="14192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E4C9C702-1596-40B0-9C3C-52CDEEC608AB}"/>
            </a:ext>
          </a:extLst>
        </xdr:cNvPr>
        <xdr:cNvSpPr/>
      </xdr:nvSpPr>
      <xdr:spPr>
        <a:xfrm>
          <a:off x="8836025" y="47625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68751E1E-D11D-4E19-A485-D6E57D0975EC}"/>
            </a:ext>
          </a:extLst>
        </xdr:cNvPr>
        <xdr:cNvSpPr/>
      </xdr:nvSpPr>
      <xdr:spPr>
        <a:xfrm>
          <a:off x="8836025" y="49530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12D6429A-1731-44B7-AC17-EC528A661B20}"/>
            </a:ext>
          </a:extLst>
        </xdr:cNvPr>
        <xdr:cNvSpPr/>
      </xdr:nvSpPr>
      <xdr:spPr>
        <a:xfrm>
          <a:off x="774700" y="5273675"/>
          <a:ext cx="46958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964E5915-1222-443F-9664-5BA78D6912FE}"/>
            </a:ext>
          </a:extLst>
        </xdr:cNvPr>
        <xdr:cNvSpPr/>
      </xdr:nvSpPr>
      <xdr:spPr>
        <a:xfrm>
          <a:off x="5803900" y="5273675"/>
          <a:ext cx="54229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731CBF0-9FD7-4734-9B4E-BF4038FCC5AA}"/>
            </a:ext>
          </a:extLst>
        </xdr:cNvPr>
        <xdr:cNvSpPr/>
      </xdr:nvSpPr>
      <xdr:spPr>
        <a:xfrm>
          <a:off x="5870575" y="5273675"/>
          <a:ext cx="386715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9A35B5D2-92FF-4F1D-AF09-A88836890123}"/>
            </a:ext>
          </a:extLst>
        </xdr:cNvPr>
        <xdr:cNvSpPr txBox="1"/>
      </xdr:nvSpPr>
      <xdr:spPr>
        <a:xfrm>
          <a:off x="5908675" y="5591175"/>
          <a:ext cx="5159375"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人件費に係る経常収支比率は、類似団体平均と比較すると高くなっている。前年度と比較して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ポイント上昇しているため、引き続き事務事業の増加や住民サービスの複雑・多様化への対応に支障のない範囲で改善を図っていく必要がある。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7DC0C42F-EA7E-42D4-80AF-74523CA834C2}"/>
            </a:ext>
          </a:extLst>
        </xdr:cNvPr>
        <xdr:cNvSpPr txBox="1"/>
      </xdr:nvSpPr>
      <xdr:spPr>
        <a:xfrm>
          <a:off x="736600" y="5083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8CECF9AA-4002-452D-B333-59449217D4D6}"/>
            </a:ext>
          </a:extLst>
        </xdr:cNvPr>
        <xdr:cNvCxnSpPr/>
      </xdr:nvCxnSpPr>
      <xdr:spPr>
        <a:xfrm>
          <a:off x="774700" y="7559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81BA083F-638A-4FFA-B28A-0B49561E4E49}"/>
            </a:ext>
          </a:extLst>
        </xdr:cNvPr>
        <xdr:cNvSpPr txBox="1"/>
      </xdr:nvSpPr>
      <xdr:spPr>
        <a:xfrm>
          <a:off x="257175"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6862A04A-12E3-4BAE-8A49-5A1720B559ED}"/>
            </a:ext>
          </a:extLst>
        </xdr:cNvPr>
        <xdr:cNvCxnSpPr/>
      </xdr:nvCxnSpPr>
      <xdr:spPr>
        <a:xfrm>
          <a:off x="774700" y="7178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BD16BB32-AFA5-4903-AE05-B86B0528AF0D}"/>
            </a:ext>
          </a:extLst>
        </xdr:cNvPr>
        <xdr:cNvSpPr txBox="1"/>
      </xdr:nvSpPr>
      <xdr:spPr>
        <a:xfrm>
          <a:off x="257175"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F81AC3EE-65AD-477D-B686-5EF003BF9227}"/>
            </a:ext>
          </a:extLst>
        </xdr:cNvPr>
        <xdr:cNvCxnSpPr/>
      </xdr:nvCxnSpPr>
      <xdr:spPr>
        <a:xfrm>
          <a:off x="774700" y="6797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73AC6ADB-A0F6-413E-86D8-2D6C792620A2}"/>
            </a:ext>
          </a:extLst>
        </xdr:cNvPr>
        <xdr:cNvSpPr txBox="1"/>
      </xdr:nvSpPr>
      <xdr:spPr>
        <a:xfrm>
          <a:off x="257175"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5B4A13D6-4094-43CB-B723-C5E4A4776091}"/>
            </a:ext>
          </a:extLst>
        </xdr:cNvPr>
        <xdr:cNvCxnSpPr/>
      </xdr:nvCxnSpPr>
      <xdr:spPr>
        <a:xfrm>
          <a:off x="774700" y="6416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EAAC2698-7120-445F-95E9-DE351CEA36B4}"/>
            </a:ext>
          </a:extLst>
        </xdr:cNvPr>
        <xdr:cNvSpPr txBox="1"/>
      </xdr:nvSpPr>
      <xdr:spPr>
        <a:xfrm>
          <a:off x="257175"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6A5E4685-2F8D-4936-B660-FC4F304DC75C}"/>
            </a:ext>
          </a:extLst>
        </xdr:cNvPr>
        <xdr:cNvCxnSpPr/>
      </xdr:nvCxnSpPr>
      <xdr:spPr>
        <a:xfrm>
          <a:off x="774700" y="6035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2F7E5192-C65E-4421-8230-F3F30CED2DB4}"/>
            </a:ext>
          </a:extLst>
        </xdr:cNvPr>
        <xdr:cNvSpPr txBox="1"/>
      </xdr:nvSpPr>
      <xdr:spPr>
        <a:xfrm>
          <a:off x="257175"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D3799B7B-E6E6-4207-AEA2-8276C734A9D2}"/>
            </a:ext>
          </a:extLst>
        </xdr:cNvPr>
        <xdr:cNvCxnSpPr/>
      </xdr:nvCxnSpPr>
      <xdr:spPr>
        <a:xfrm>
          <a:off x="774700" y="5654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D9F6CC6F-0363-4A8B-82AA-4D6D46622588}"/>
            </a:ext>
          </a:extLst>
        </xdr:cNvPr>
        <xdr:cNvSpPr txBox="1"/>
      </xdr:nvSpPr>
      <xdr:spPr>
        <a:xfrm>
          <a:off x="257175"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BAACEF16-5C74-463B-BE8B-CCA9A7411834}"/>
            </a:ext>
          </a:extLst>
        </xdr:cNvPr>
        <xdr:cNvCxnSpPr/>
      </xdr:nvCxnSpPr>
      <xdr:spPr>
        <a:xfrm>
          <a:off x="774700" y="5273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632548F1-8492-4949-9918-DBC45771B02C}"/>
            </a:ext>
          </a:extLst>
        </xdr:cNvPr>
        <xdr:cNvSpPr txBox="1"/>
      </xdr:nvSpPr>
      <xdr:spPr>
        <a:xfrm>
          <a:off x="257175"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8AAA9BA2-EB9A-43AF-AFD4-7C926E36AB9C}"/>
            </a:ext>
          </a:extLst>
        </xdr:cNvPr>
        <xdr:cNvSpPr/>
      </xdr:nvSpPr>
      <xdr:spPr>
        <a:xfrm>
          <a:off x="774700" y="5273675"/>
          <a:ext cx="46958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D7E45967-1172-4020-BE20-73109153B72F}"/>
            </a:ext>
          </a:extLst>
        </xdr:cNvPr>
        <xdr:cNvCxnSpPr/>
      </xdr:nvCxnSpPr>
      <xdr:spPr>
        <a:xfrm flipV="1">
          <a:off x="4905375" y="5723255"/>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8E87BA2-89C4-4EA8-A6E5-8A4396E90DA1}"/>
            </a:ext>
          </a:extLst>
        </xdr:cNvPr>
        <xdr:cNvSpPr txBox="1"/>
      </xdr:nvSpPr>
      <xdr:spPr>
        <a:xfrm>
          <a:off x="49911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B85EB74D-2069-4C0F-B1D3-BF1B0B3450B5}"/>
            </a:ext>
          </a:extLst>
        </xdr:cNvPr>
        <xdr:cNvCxnSpPr/>
      </xdr:nvCxnSpPr>
      <xdr:spPr>
        <a:xfrm>
          <a:off x="4810125" y="705675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5FD995EF-4603-4A75-A510-EEB8A1525ADB}"/>
            </a:ext>
          </a:extLst>
        </xdr:cNvPr>
        <xdr:cNvSpPr txBox="1"/>
      </xdr:nvSpPr>
      <xdr:spPr>
        <a:xfrm>
          <a:off x="49911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7916EFDB-C260-40E7-A665-FB0899B0FEF7}"/>
            </a:ext>
          </a:extLst>
        </xdr:cNvPr>
        <xdr:cNvCxnSpPr/>
      </xdr:nvCxnSpPr>
      <xdr:spPr>
        <a:xfrm>
          <a:off x="4810125" y="572325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38</xdr:row>
      <xdr:rowOff>77470</xdr:rowOff>
    </xdr:to>
    <xdr:cxnSp macro="">
      <xdr:nvCxnSpPr>
        <xdr:cNvPr id="66" name="直線コネクタ 65">
          <a:extLst>
            <a:ext uri="{FF2B5EF4-FFF2-40B4-BE49-F238E27FC236}">
              <a16:creationId xmlns:a16="http://schemas.microsoft.com/office/drawing/2014/main" id="{278F03C6-E992-4A23-BDFF-34656265E50A}"/>
            </a:ext>
          </a:extLst>
        </xdr:cNvPr>
        <xdr:cNvCxnSpPr/>
      </xdr:nvCxnSpPr>
      <xdr:spPr>
        <a:xfrm>
          <a:off x="4048125" y="6584315"/>
          <a:ext cx="85725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F20D715E-AEAD-4E03-9D15-4933B40014D0}"/>
            </a:ext>
          </a:extLst>
        </xdr:cNvPr>
        <xdr:cNvSpPr txBox="1"/>
      </xdr:nvSpPr>
      <xdr:spPr>
        <a:xfrm>
          <a:off x="4991100" y="6047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AB176ECB-EF72-400B-AA02-4C3D9DC6AA6D}"/>
            </a:ext>
          </a:extLst>
        </xdr:cNvPr>
        <xdr:cNvSpPr/>
      </xdr:nvSpPr>
      <xdr:spPr>
        <a:xfrm>
          <a:off x="4848225" y="620204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39</xdr:row>
      <xdr:rowOff>92710</xdr:rowOff>
    </xdr:to>
    <xdr:cxnSp macro="">
      <xdr:nvCxnSpPr>
        <xdr:cNvPr id="69" name="直線コネクタ 68">
          <a:extLst>
            <a:ext uri="{FF2B5EF4-FFF2-40B4-BE49-F238E27FC236}">
              <a16:creationId xmlns:a16="http://schemas.microsoft.com/office/drawing/2014/main" id="{EA795C48-8D8F-4F14-95BC-B7BBD33F864C}"/>
            </a:ext>
          </a:extLst>
        </xdr:cNvPr>
        <xdr:cNvCxnSpPr/>
      </xdr:nvCxnSpPr>
      <xdr:spPr>
        <a:xfrm flipV="1">
          <a:off x="3146425" y="6584315"/>
          <a:ext cx="901700" cy="19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72FE62D1-048A-426F-9583-CCD830A5F886}"/>
            </a:ext>
          </a:extLst>
        </xdr:cNvPr>
        <xdr:cNvSpPr/>
      </xdr:nvSpPr>
      <xdr:spPr>
        <a:xfrm>
          <a:off x="3997325" y="61722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DE2AD09C-245D-4F36-801A-513961494470}"/>
            </a:ext>
          </a:extLst>
        </xdr:cNvPr>
        <xdr:cNvSpPr txBox="1"/>
      </xdr:nvSpPr>
      <xdr:spPr>
        <a:xfrm>
          <a:off x="3667125"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39370</xdr:rowOff>
    </xdr:from>
    <xdr:to>
      <xdr:col>15</xdr:col>
      <xdr:colOff>98425</xdr:colOff>
      <xdr:row>39</xdr:row>
      <xdr:rowOff>92710</xdr:rowOff>
    </xdr:to>
    <xdr:cxnSp macro="">
      <xdr:nvCxnSpPr>
        <xdr:cNvPr id="72" name="直線コネクタ 71">
          <a:extLst>
            <a:ext uri="{FF2B5EF4-FFF2-40B4-BE49-F238E27FC236}">
              <a16:creationId xmlns:a16="http://schemas.microsoft.com/office/drawing/2014/main" id="{39E76D7D-B720-4777-9A12-F90CDCD3198C}"/>
            </a:ext>
          </a:extLst>
        </xdr:cNvPr>
        <xdr:cNvCxnSpPr/>
      </xdr:nvCxnSpPr>
      <xdr:spPr>
        <a:xfrm>
          <a:off x="2247900" y="6554470"/>
          <a:ext cx="898525"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DDC0E8A0-205F-4E1F-BFBE-52B7B183D3C8}"/>
            </a:ext>
          </a:extLst>
        </xdr:cNvPr>
        <xdr:cNvSpPr/>
      </xdr:nvSpPr>
      <xdr:spPr>
        <a:xfrm>
          <a:off x="3098800" y="62636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B7970E01-547E-4DB8-904C-F44BB200EDF8}"/>
            </a:ext>
          </a:extLst>
        </xdr:cNvPr>
        <xdr:cNvSpPr txBox="1"/>
      </xdr:nvSpPr>
      <xdr:spPr>
        <a:xfrm>
          <a:off x="2759075" y="603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39370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2529ECB9-56CD-451E-BB33-F8DB6BEA4DFB}"/>
            </a:ext>
          </a:extLst>
        </xdr:cNvPr>
        <xdr:cNvCxnSpPr/>
      </xdr:nvCxnSpPr>
      <xdr:spPr>
        <a:xfrm flipV="1">
          <a:off x="1343025" y="6554470"/>
          <a:ext cx="904875"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EBEE28F4-49F5-4531-B946-34A829248C8B}"/>
            </a:ext>
          </a:extLst>
        </xdr:cNvPr>
        <xdr:cNvSpPr/>
      </xdr:nvSpPr>
      <xdr:spPr>
        <a:xfrm>
          <a:off x="2193925" y="62058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B4B41B36-2BAE-489B-ACDD-B5C9CBCCC191}"/>
            </a:ext>
          </a:extLst>
        </xdr:cNvPr>
        <xdr:cNvSpPr txBox="1"/>
      </xdr:nvSpPr>
      <xdr:spPr>
        <a:xfrm>
          <a:off x="1860550" y="597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A4BBED7E-E01B-4084-8BD8-BD409314FCE4}"/>
            </a:ext>
          </a:extLst>
        </xdr:cNvPr>
        <xdr:cNvSpPr/>
      </xdr:nvSpPr>
      <xdr:spPr>
        <a:xfrm>
          <a:off x="1292225" y="6210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DE928C39-B353-48AB-939D-741906129B6A}"/>
            </a:ext>
          </a:extLst>
        </xdr:cNvPr>
        <xdr:cNvSpPr txBox="1"/>
      </xdr:nvSpPr>
      <xdr:spPr>
        <a:xfrm>
          <a:off x="955675"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32F6E246-A6A5-494F-AA23-CB5DF8691B67}"/>
            </a:ext>
          </a:extLst>
        </xdr:cNvPr>
        <xdr:cNvSpPr txBox="1"/>
      </xdr:nvSpPr>
      <xdr:spPr>
        <a:xfrm>
          <a:off x="4686300" y="755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E48076BA-FF92-4C9F-B2A7-9187A74716D7}"/>
            </a:ext>
          </a:extLst>
        </xdr:cNvPr>
        <xdr:cNvSpPr txBox="1"/>
      </xdr:nvSpPr>
      <xdr:spPr>
        <a:xfrm>
          <a:off x="3829050" y="755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27FFF448-1813-43E6-9DD9-071659416599}"/>
            </a:ext>
          </a:extLst>
        </xdr:cNvPr>
        <xdr:cNvSpPr txBox="1"/>
      </xdr:nvSpPr>
      <xdr:spPr>
        <a:xfrm>
          <a:off x="2930525" y="755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2B51393-7AF1-4CBC-A026-E2C649E58454}"/>
            </a:ext>
          </a:extLst>
        </xdr:cNvPr>
        <xdr:cNvSpPr txBox="1"/>
      </xdr:nvSpPr>
      <xdr:spPr>
        <a:xfrm>
          <a:off x="2022475" y="755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97E43A3E-8F8B-4C17-99D5-222AA6C5F7A1}"/>
            </a:ext>
          </a:extLst>
        </xdr:cNvPr>
        <xdr:cNvSpPr txBox="1"/>
      </xdr:nvSpPr>
      <xdr:spPr>
        <a:xfrm>
          <a:off x="1123950" y="755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26670</xdr:rowOff>
    </xdr:from>
    <xdr:to>
      <xdr:col>24</xdr:col>
      <xdr:colOff>76200</xdr:colOff>
      <xdr:row>38</xdr:row>
      <xdr:rowOff>128270</xdr:rowOff>
    </xdr:to>
    <xdr:sp macro="" textlink="">
      <xdr:nvSpPr>
        <xdr:cNvPr id="85" name="楕円 84">
          <a:extLst>
            <a:ext uri="{FF2B5EF4-FFF2-40B4-BE49-F238E27FC236}">
              <a16:creationId xmlns:a16="http://schemas.microsoft.com/office/drawing/2014/main" id="{281CAA9E-9B1F-4FA8-8A0A-C1BBB33673A8}"/>
            </a:ext>
          </a:extLst>
        </xdr:cNvPr>
        <xdr:cNvSpPr/>
      </xdr:nvSpPr>
      <xdr:spPr>
        <a:xfrm>
          <a:off x="4848225" y="654494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170197</xdr:rowOff>
    </xdr:from>
    <xdr:ext cx="762000" cy="259045"/>
    <xdr:sp macro="" textlink="">
      <xdr:nvSpPr>
        <xdr:cNvPr id="86" name="人件費該当値テキスト">
          <a:extLst>
            <a:ext uri="{FF2B5EF4-FFF2-40B4-BE49-F238E27FC236}">
              <a16:creationId xmlns:a16="http://schemas.microsoft.com/office/drawing/2014/main" id="{B99DC995-9BFC-4764-B10B-75BB2DF47A5F}"/>
            </a:ext>
          </a:extLst>
        </xdr:cNvPr>
        <xdr:cNvSpPr txBox="1"/>
      </xdr:nvSpPr>
      <xdr:spPr>
        <a:xfrm>
          <a:off x="49911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E2BDD2A8-DFDC-4E75-B514-774DD4097263}"/>
            </a:ext>
          </a:extLst>
        </xdr:cNvPr>
        <xdr:cNvSpPr/>
      </xdr:nvSpPr>
      <xdr:spPr>
        <a:xfrm>
          <a:off x="3997325" y="6530340"/>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CCA57FE5-4EB1-40BF-A742-283B548AFE45}"/>
            </a:ext>
          </a:extLst>
        </xdr:cNvPr>
        <xdr:cNvSpPr txBox="1"/>
      </xdr:nvSpPr>
      <xdr:spPr>
        <a:xfrm>
          <a:off x="3667125" y="6619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41910</xdr:rowOff>
    </xdr:from>
    <xdr:to>
      <xdr:col>15</xdr:col>
      <xdr:colOff>149225</xdr:colOff>
      <xdr:row>39</xdr:row>
      <xdr:rowOff>143510</xdr:rowOff>
    </xdr:to>
    <xdr:sp macro="" textlink="">
      <xdr:nvSpPr>
        <xdr:cNvPr id="89" name="楕円 88">
          <a:extLst>
            <a:ext uri="{FF2B5EF4-FFF2-40B4-BE49-F238E27FC236}">
              <a16:creationId xmlns:a16="http://schemas.microsoft.com/office/drawing/2014/main" id="{EC5A46F2-8AAA-4B0E-BB92-6D815A37D7C7}"/>
            </a:ext>
          </a:extLst>
        </xdr:cNvPr>
        <xdr:cNvSpPr/>
      </xdr:nvSpPr>
      <xdr:spPr>
        <a:xfrm>
          <a:off x="3098800" y="672846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128287</xdr:rowOff>
    </xdr:from>
    <xdr:ext cx="762000" cy="259045"/>
    <xdr:sp macro="" textlink="">
      <xdr:nvSpPr>
        <xdr:cNvPr id="90" name="テキスト ボックス 89">
          <a:extLst>
            <a:ext uri="{FF2B5EF4-FFF2-40B4-BE49-F238E27FC236}">
              <a16:creationId xmlns:a16="http://schemas.microsoft.com/office/drawing/2014/main" id="{06CF1CE5-C83D-4702-A550-0D333D885C51}"/>
            </a:ext>
          </a:extLst>
        </xdr:cNvPr>
        <xdr:cNvSpPr txBox="1"/>
      </xdr:nvSpPr>
      <xdr:spPr>
        <a:xfrm>
          <a:off x="2759075" y="681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160020</xdr:rowOff>
    </xdr:from>
    <xdr:to>
      <xdr:col>11</xdr:col>
      <xdr:colOff>60325</xdr:colOff>
      <xdr:row>38</xdr:row>
      <xdr:rowOff>90170</xdr:rowOff>
    </xdr:to>
    <xdr:sp macro="" textlink="">
      <xdr:nvSpPr>
        <xdr:cNvPr id="91" name="楕円 90">
          <a:extLst>
            <a:ext uri="{FF2B5EF4-FFF2-40B4-BE49-F238E27FC236}">
              <a16:creationId xmlns:a16="http://schemas.microsoft.com/office/drawing/2014/main" id="{95EFEDEE-8BC2-4448-9283-8B5B4C123135}"/>
            </a:ext>
          </a:extLst>
        </xdr:cNvPr>
        <xdr:cNvSpPr/>
      </xdr:nvSpPr>
      <xdr:spPr>
        <a:xfrm>
          <a:off x="2193925"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74947</xdr:rowOff>
    </xdr:from>
    <xdr:ext cx="762000" cy="259045"/>
    <xdr:sp macro="" textlink="">
      <xdr:nvSpPr>
        <xdr:cNvPr id="92" name="テキスト ボックス 91">
          <a:extLst>
            <a:ext uri="{FF2B5EF4-FFF2-40B4-BE49-F238E27FC236}">
              <a16:creationId xmlns:a16="http://schemas.microsoft.com/office/drawing/2014/main" id="{B79081D4-F1AF-4A8B-A630-D82829299AE5}"/>
            </a:ext>
          </a:extLst>
        </xdr:cNvPr>
        <xdr:cNvSpPr txBox="1"/>
      </xdr:nvSpPr>
      <xdr:spPr>
        <a:xfrm>
          <a:off x="1860550" y="659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3" name="楕円 92">
          <a:extLst>
            <a:ext uri="{FF2B5EF4-FFF2-40B4-BE49-F238E27FC236}">
              <a16:creationId xmlns:a16="http://schemas.microsoft.com/office/drawing/2014/main" id="{25D8AA0F-DF0D-4069-8D41-9C437FF686DA}"/>
            </a:ext>
          </a:extLst>
        </xdr:cNvPr>
        <xdr:cNvSpPr/>
      </xdr:nvSpPr>
      <xdr:spPr>
        <a:xfrm>
          <a:off x="1292225" y="657606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4" name="テキスト ボックス 93">
          <a:extLst>
            <a:ext uri="{FF2B5EF4-FFF2-40B4-BE49-F238E27FC236}">
              <a16:creationId xmlns:a16="http://schemas.microsoft.com/office/drawing/2014/main" id="{44C8B235-3A74-4AA6-8E5A-2D927A3BF2FC}"/>
            </a:ext>
          </a:extLst>
        </xdr:cNvPr>
        <xdr:cNvSpPr txBox="1"/>
      </xdr:nvSpPr>
      <xdr:spPr>
        <a:xfrm>
          <a:off x="955675" y="666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1BB6A1C8-19A1-446B-8595-59B572E3FFE6}"/>
            </a:ext>
          </a:extLst>
        </xdr:cNvPr>
        <xdr:cNvSpPr/>
      </xdr:nvSpPr>
      <xdr:spPr>
        <a:xfrm>
          <a:off x="12646025" y="1273175"/>
          <a:ext cx="46958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A80B6869-6847-4596-BF2D-25F408F41917}"/>
            </a:ext>
          </a:extLst>
        </xdr:cNvPr>
        <xdr:cNvSpPr/>
      </xdr:nvSpPr>
      <xdr:spPr>
        <a:xfrm>
          <a:off x="17351375" y="13335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B9A48672-5153-4FBB-8605-72F6342B342E}"/>
            </a:ext>
          </a:extLst>
        </xdr:cNvPr>
        <xdr:cNvSpPr/>
      </xdr:nvSpPr>
      <xdr:spPr>
        <a:xfrm>
          <a:off x="17351375" y="15240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EA6D8638-FFC7-4347-AA8E-2EA91F069E0A}"/>
            </a:ext>
          </a:extLst>
        </xdr:cNvPr>
        <xdr:cNvSpPr/>
      </xdr:nvSpPr>
      <xdr:spPr>
        <a:xfrm>
          <a:off x="19065875" y="1333500"/>
          <a:ext cx="1422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2AF553EF-E3D6-4A14-AD71-60EBEAC46046}"/>
            </a:ext>
          </a:extLst>
        </xdr:cNvPr>
        <xdr:cNvSpPr/>
      </xdr:nvSpPr>
      <xdr:spPr>
        <a:xfrm>
          <a:off x="19065875" y="1524000"/>
          <a:ext cx="1422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90E083CF-FC01-4027-8C18-FCD6DB78D44E}"/>
            </a:ext>
          </a:extLst>
        </xdr:cNvPr>
        <xdr:cNvSpPr/>
      </xdr:nvSpPr>
      <xdr:spPr>
        <a:xfrm>
          <a:off x="20707350" y="13335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AAAA7182-5097-4BD1-8F22-EB0CC0F651D2}"/>
            </a:ext>
          </a:extLst>
        </xdr:cNvPr>
        <xdr:cNvSpPr/>
      </xdr:nvSpPr>
      <xdr:spPr>
        <a:xfrm>
          <a:off x="20707350" y="15240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ECD6E466-81A4-4BB6-98DE-7213E3E830D9}"/>
            </a:ext>
          </a:extLst>
        </xdr:cNvPr>
        <xdr:cNvSpPr/>
      </xdr:nvSpPr>
      <xdr:spPr>
        <a:xfrm>
          <a:off x="12646025" y="1844675"/>
          <a:ext cx="46958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48AA0097-6D09-48E6-85C2-60476D862C27}"/>
            </a:ext>
          </a:extLst>
        </xdr:cNvPr>
        <xdr:cNvSpPr/>
      </xdr:nvSpPr>
      <xdr:spPr>
        <a:xfrm>
          <a:off x="17675225" y="1844675"/>
          <a:ext cx="54165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CEB94F0D-6FC9-48F6-A84E-81BF4C045FF9}"/>
            </a:ext>
          </a:extLst>
        </xdr:cNvPr>
        <xdr:cNvSpPr/>
      </xdr:nvSpPr>
      <xdr:spPr>
        <a:xfrm>
          <a:off x="17738725" y="1844675"/>
          <a:ext cx="38735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F1F30724-5D1C-4A4F-BC36-E8A315D977F5}"/>
            </a:ext>
          </a:extLst>
        </xdr:cNvPr>
        <xdr:cNvSpPr txBox="1"/>
      </xdr:nvSpPr>
      <xdr:spPr>
        <a:xfrm>
          <a:off x="17776825" y="2162175"/>
          <a:ext cx="516255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村道の新設及び改良に係る委託料等の増加により、物件費は増額し、更に臨時財政対策債</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大幅に減額したため、</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ポイント上昇した。類似団体平均と比較しても依然として高い状態が続いているため、物件費の抑制及び経常財源の更なる確保に努めていく必要がある。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EA772BB8-8B61-4D76-BC01-2354DA57C8D2}"/>
            </a:ext>
          </a:extLst>
        </xdr:cNvPr>
        <xdr:cNvSpPr txBox="1"/>
      </xdr:nvSpPr>
      <xdr:spPr>
        <a:xfrm>
          <a:off x="12607925" y="1654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2ED6B587-B28D-4302-8F07-5054E0CE9CF4}"/>
            </a:ext>
          </a:extLst>
        </xdr:cNvPr>
        <xdr:cNvCxnSpPr/>
      </xdr:nvCxnSpPr>
      <xdr:spPr>
        <a:xfrm>
          <a:off x="12646025" y="4130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92863C88-EDE5-447B-89D8-3FD803D6570C}"/>
            </a:ext>
          </a:extLst>
        </xdr:cNvPr>
        <xdr:cNvSpPr txBox="1"/>
      </xdr:nvSpPr>
      <xdr:spPr>
        <a:xfrm>
          <a:off x="12125325"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2929A465-6C63-4638-83A0-3491D27182B4}"/>
            </a:ext>
          </a:extLst>
        </xdr:cNvPr>
        <xdr:cNvCxnSpPr/>
      </xdr:nvCxnSpPr>
      <xdr:spPr>
        <a:xfrm>
          <a:off x="12646025" y="3749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5226434B-DCEE-4F66-B315-1158CEC615ED}"/>
            </a:ext>
          </a:extLst>
        </xdr:cNvPr>
        <xdr:cNvSpPr txBox="1"/>
      </xdr:nvSpPr>
      <xdr:spPr>
        <a:xfrm>
          <a:off x="12125325"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9EE67031-FD91-45BB-929C-2715FF84EB7C}"/>
            </a:ext>
          </a:extLst>
        </xdr:cNvPr>
        <xdr:cNvCxnSpPr/>
      </xdr:nvCxnSpPr>
      <xdr:spPr>
        <a:xfrm>
          <a:off x="12646025" y="3368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2C7A221-25E0-43AB-9D7E-930833600FA1}"/>
            </a:ext>
          </a:extLst>
        </xdr:cNvPr>
        <xdr:cNvSpPr txBox="1"/>
      </xdr:nvSpPr>
      <xdr:spPr>
        <a:xfrm>
          <a:off x="12125325"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6129C793-4BD5-494F-A1CE-D4040D2CA902}"/>
            </a:ext>
          </a:extLst>
        </xdr:cNvPr>
        <xdr:cNvCxnSpPr/>
      </xdr:nvCxnSpPr>
      <xdr:spPr>
        <a:xfrm>
          <a:off x="12646025" y="2987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9CA989F-FF82-4B8F-898C-DF24E3449F42}"/>
            </a:ext>
          </a:extLst>
        </xdr:cNvPr>
        <xdr:cNvSpPr txBox="1"/>
      </xdr:nvSpPr>
      <xdr:spPr>
        <a:xfrm>
          <a:off x="12125325"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25181C30-DA2D-4CB8-A251-9659777D51F0}"/>
            </a:ext>
          </a:extLst>
        </xdr:cNvPr>
        <xdr:cNvCxnSpPr/>
      </xdr:nvCxnSpPr>
      <xdr:spPr>
        <a:xfrm>
          <a:off x="12646025" y="2606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897770EF-B8CA-4335-BC39-A2BB10DDC57F}"/>
            </a:ext>
          </a:extLst>
        </xdr:cNvPr>
        <xdr:cNvSpPr txBox="1"/>
      </xdr:nvSpPr>
      <xdr:spPr>
        <a:xfrm>
          <a:off x="12125325"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A8CD7ACC-28AE-4896-A5C3-0FF91DE136ED}"/>
            </a:ext>
          </a:extLst>
        </xdr:cNvPr>
        <xdr:cNvCxnSpPr/>
      </xdr:nvCxnSpPr>
      <xdr:spPr>
        <a:xfrm>
          <a:off x="12646025" y="2225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416EDC30-9B57-4EB2-ADB8-61E8AF1182DC}"/>
            </a:ext>
          </a:extLst>
        </xdr:cNvPr>
        <xdr:cNvSpPr txBox="1"/>
      </xdr:nvSpPr>
      <xdr:spPr>
        <a:xfrm>
          <a:off x="1212532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6CBB53FC-1C91-4737-87E2-ED880DA61D7D}"/>
            </a:ext>
          </a:extLst>
        </xdr:cNvPr>
        <xdr:cNvCxnSpPr/>
      </xdr:nvCxnSpPr>
      <xdr:spPr>
        <a:xfrm>
          <a:off x="12646025" y="1844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17484D59-0271-4A09-8B4E-16901BA5B71A}"/>
            </a:ext>
          </a:extLst>
        </xdr:cNvPr>
        <xdr:cNvSpPr/>
      </xdr:nvSpPr>
      <xdr:spPr>
        <a:xfrm>
          <a:off x="12646025" y="1844675"/>
          <a:ext cx="46958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E8391363-A73E-471F-B8F7-7BC9CA31DDD0}"/>
            </a:ext>
          </a:extLst>
        </xdr:cNvPr>
        <xdr:cNvCxnSpPr/>
      </xdr:nvCxnSpPr>
      <xdr:spPr>
        <a:xfrm flipV="1">
          <a:off x="16773525" y="237426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F09EAE0A-E444-47A0-AABE-6BC64AE7255C}"/>
            </a:ext>
          </a:extLst>
        </xdr:cNvPr>
        <xdr:cNvSpPr txBox="1"/>
      </xdr:nvSpPr>
      <xdr:spPr>
        <a:xfrm>
          <a:off x="16862425"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10415198-D83F-41DF-BEFF-01AF36C7C48D}"/>
            </a:ext>
          </a:extLst>
        </xdr:cNvPr>
        <xdr:cNvCxnSpPr/>
      </xdr:nvCxnSpPr>
      <xdr:spPr>
        <a:xfrm>
          <a:off x="16681450" y="370395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C87A29F3-3FC5-44FD-B10E-A4945BA300CC}"/>
            </a:ext>
          </a:extLst>
        </xdr:cNvPr>
        <xdr:cNvSpPr txBox="1"/>
      </xdr:nvSpPr>
      <xdr:spPr>
        <a:xfrm>
          <a:off x="16862425"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91951DA5-28F2-49A9-8777-5A83055CB8AC}"/>
            </a:ext>
          </a:extLst>
        </xdr:cNvPr>
        <xdr:cNvCxnSpPr/>
      </xdr:nvCxnSpPr>
      <xdr:spPr>
        <a:xfrm>
          <a:off x="16681450" y="237426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50800</xdr:rowOff>
    </xdr:to>
    <xdr:cxnSp macro="">
      <xdr:nvCxnSpPr>
        <xdr:cNvPr id="126" name="直線コネクタ 125">
          <a:extLst>
            <a:ext uri="{FF2B5EF4-FFF2-40B4-BE49-F238E27FC236}">
              <a16:creationId xmlns:a16="http://schemas.microsoft.com/office/drawing/2014/main" id="{034B65DB-974A-4E95-8A89-FD46AB896A8E}"/>
            </a:ext>
          </a:extLst>
        </xdr:cNvPr>
        <xdr:cNvCxnSpPr/>
      </xdr:nvCxnSpPr>
      <xdr:spPr>
        <a:xfrm>
          <a:off x="15922625" y="2751455"/>
          <a:ext cx="8509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53963540-6BB4-4420-9FDF-D10A92E222A1}"/>
            </a:ext>
          </a:extLst>
        </xdr:cNvPr>
        <xdr:cNvSpPr txBox="1"/>
      </xdr:nvSpPr>
      <xdr:spPr>
        <a:xfrm>
          <a:off x="16862425" y="2564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4A1F4676-A9E0-440C-AB1D-E15C0A97921E}"/>
            </a:ext>
          </a:extLst>
        </xdr:cNvPr>
        <xdr:cNvSpPr/>
      </xdr:nvSpPr>
      <xdr:spPr>
        <a:xfrm>
          <a:off x="16719550" y="271970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81280</xdr:rowOff>
    </xdr:to>
    <xdr:cxnSp macro="">
      <xdr:nvCxnSpPr>
        <xdr:cNvPr id="129" name="直線コネクタ 128">
          <a:extLst>
            <a:ext uri="{FF2B5EF4-FFF2-40B4-BE49-F238E27FC236}">
              <a16:creationId xmlns:a16="http://schemas.microsoft.com/office/drawing/2014/main" id="{98CCF470-2F37-47D9-BC11-7BC0B939A22D}"/>
            </a:ext>
          </a:extLst>
        </xdr:cNvPr>
        <xdr:cNvCxnSpPr/>
      </xdr:nvCxnSpPr>
      <xdr:spPr>
        <a:xfrm flipV="1">
          <a:off x="15017750" y="2751455"/>
          <a:ext cx="9048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23C28CFD-02CF-4ABF-AAB4-97D780C403D1}"/>
            </a:ext>
          </a:extLst>
        </xdr:cNvPr>
        <xdr:cNvSpPr/>
      </xdr:nvSpPr>
      <xdr:spPr>
        <a:xfrm>
          <a:off x="15868650" y="26708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92C0A8D-E103-4D01-80D0-3CEABD7FF31F}"/>
            </a:ext>
          </a:extLst>
        </xdr:cNvPr>
        <xdr:cNvSpPr txBox="1"/>
      </xdr:nvSpPr>
      <xdr:spPr>
        <a:xfrm>
          <a:off x="15535275"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142240</xdr:rowOff>
    </xdr:to>
    <xdr:cxnSp macro="">
      <xdr:nvCxnSpPr>
        <xdr:cNvPr id="132" name="直線コネクタ 131">
          <a:extLst>
            <a:ext uri="{FF2B5EF4-FFF2-40B4-BE49-F238E27FC236}">
              <a16:creationId xmlns:a16="http://schemas.microsoft.com/office/drawing/2014/main" id="{9C826189-EBCD-4706-A749-9DE8ECBDF44D}"/>
            </a:ext>
          </a:extLst>
        </xdr:cNvPr>
        <xdr:cNvCxnSpPr/>
      </xdr:nvCxnSpPr>
      <xdr:spPr>
        <a:xfrm flipV="1">
          <a:off x="14112875" y="2827655"/>
          <a:ext cx="904875"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C32F1AFF-5A35-4700-8798-CD2FF0169392}"/>
            </a:ext>
          </a:extLst>
        </xdr:cNvPr>
        <xdr:cNvSpPr/>
      </xdr:nvSpPr>
      <xdr:spPr>
        <a:xfrm>
          <a:off x="14963775" y="2696845"/>
          <a:ext cx="1079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416ED5B9-2073-46BB-BAAB-A48363AAEEF8}"/>
            </a:ext>
          </a:extLst>
        </xdr:cNvPr>
        <xdr:cNvSpPr txBox="1"/>
      </xdr:nvSpPr>
      <xdr:spPr>
        <a:xfrm>
          <a:off x="14630400" y="246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142240</xdr:rowOff>
    </xdr:from>
    <xdr:to>
      <xdr:col>69</xdr:col>
      <xdr:colOff>92075</xdr:colOff>
      <xdr:row>17</xdr:row>
      <xdr:rowOff>161290</xdr:rowOff>
    </xdr:to>
    <xdr:cxnSp macro="">
      <xdr:nvCxnSpPr>
        <xdr:cNvPr id="135" name="直線コネクタ 134">
          <a:extLst>
            <a:ext uri="{FF2B5EF4-FFF2-40B4-BE49-F238E27FC236}">
              <a16:creationId xmlns:a16="http://schemas.microsoft.com/office/drawing/2014/main" id="{22617526-5E57-42ED-A29B-EE86F053B211}"/>
            </a:ext>
          </a:extLst>
        </xdr:cNvPr>
        <xdr:cNvCxnSpPr/>
      </xdr:nvCxnSpPr>
      <xdr:spPr>
        <a:xfrm flipV="1">
          <a:off x="13211175" y="3060065"/>
          <a:ext cx="901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1E4FB039-DDC1-4226-B613-F0461CECBE87}"/>
            </a:ext>
          </a:extLst>
        </xdr:cNvPr>
        <xdr:cNvSpPr/>
      </xdr:nvSpPr>
      <xdr:spPr>
        <a:xfrm>
          <a:off x="14062075" y="275780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34C284F5-CD6A-4461-AF13-8B80881B9A1E}"/>
            </a:ext>
          </a:extLst>
        </xdr:cNvPr>
        <xdr:cNvSpPr txBox="1"/>
      </xdr:nvSpPr>
      <xdr:spPr>
        <a:xfrm>
          <a:off x="13725525" y="252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B65C2068-342F-44EB-A630-92391DB8053B}"/>
            </a:ext>
          </a:extLst>
        </xdr:cNvPr>
        <xdr:cNvSpPr/>
      </xdr:nvSpPr>
      <xdr:spPr>
        <a:xfrm>
          <a:off x="13157200" y="2758440"/>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9" name="テキスト ボックス 138">
          <a:extLst>
            <a:ext uri="{FF2B5EF4-FFF2-40B4-BE49-F238E27FC236}">
              <a16:creationId xmlns:a16="http://schemas.microsoft.com/office/drawing/2014/main" id="{C0021515-6CAD-40E3-8001-9242E6090619}"/>
            </a:ext>
          </a:extLst>
        </xdr:cNvPr>
        <xdr:cNvSpPr txBox="1"/>
      </xdr:nvSpPr>
      <xdr:spPr>
        <a:xfrm>
          <a:off x="12823825" y="253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FE5E4ABF-593D-4134-9C01-56E7C3ECFCB6}"/>
            </a:ext>
          </a:extLst>
        </xdr:cNvPr>
        <xdr:cNvSpPr txBox="1"/>
      </xdr:nvSpPr>
      <xdr:spPr>
        <a:xfrm>
          <a:off x="16551275" y="412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B5CE834A-4104-4929-9252-E98E18538243}"/>
            </a:ext>
          </a:extLst>
        </xdr:cNvPr>
        <xdr:cNvSpPr txBox="1"/>
      </xdr:nvSpPr>
      <xdr:spPr>
        <a:xfrm>
          <a:off x="15700375" y="412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FFF2572E-2D10-4C86-A9C7-DE8712EE050F}"/>
            </a:ext>
          </a:extLst>
        </xdr:cNvPr>
        <xdr:cNvSpPr txBox="1"/>
      </xdr:nvSpPr>
      <xdr:spPr>
        <a:xfrm>
          <a:off x="14798675" y="412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E12528AE-35D9-4D1A-BA30-B5E87EE67E28}"/>
            </a:ext>
          </a:extLst>
        </xdr:cNvPr>
        <xdr:cNvSpPr txBox="1"/>
      </xdr:nvSpPr>
      <xdr:spPr>
        <a:xfrm>
          <a:off x="13893800" y="412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C6C82B47-70EF-4CF8-9579-66CF3286888A}"/>
            </a:ext>
          </a:extLst>
        </xdr:cNvPr>
        <xdr:cNvSpPr txBox="1"/>
      </xdr:nvSpPr>
      <xdr:spPr>
        <a:xfrm>
          <a:off x="12988925" y="412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5" name="楕円 144">
          <a:extLst>
            <a:ext uri="{FF2B5EF4-FFF2-40B4-BE49-F238E27FC236}">
              <a16:creationId xmlns:a16="http://schemas.microsoft.com/office/drawing/2014/main" id="{D75DE8F9-A334-47EB-9271-9787B25CB58B}"/>
            </a:ext>
          </a:extLst>
        </xdr:cNvPr>
        <xdr:cNvSpPr/>
      </xdr:nvSpPr>
      <xdr:spPr>
        <a:xfrm>
          <a:off x="16719550" y="27432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6" name="物件費該当値テキスト">
          <a:extLst>
            <a:ext uri="{FF2B5EF4-FFF2-40B4-BE49-F238E27FC236}">
              <a16:creationId xmlns:a16="http://schemas.microsoft.com/office/drawing/2014/main" id="{7A5F4DBB-E12D-49CF-B6DB-2492D36CA386}"/>
            </a:ext>
          </a:extLst>
        </xdr:cNvPr>
        <xdr:cNvSpPr txBox="1"/>
      </xdr:nvSpPr>
      <xdr:spPr>
        <a:xfrm>
          <a:off x="16862425" y="271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7" name="楕円 146">
          <a:extLst>
            <a:ext uri="{FF2B5EF4-FFF2-40B4-BE49-F238E27FC236}">
              <a16:creationId xmlns:a16="http://schemas.microsoft.com/office/drawing/2014/main" id="{F5FE85E6-C853-42F5-AB58-CB47850F95DB}"/>
            </a:ext>
          </a:extLst>
        </xdr:cNvPr>
        <xdr:cNvSpPr/>
      </xdr:nvSpPr>
      <xdr:spPr>
        <a:xfrm>
          <a:off x="15868650" y="270065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48" name="テキスト ボックス 147">
          <a:extLst>
            <a:ext uri="{FF2B5EF4-FFF2-40B4-BE49-F238E27FC236}">
              <a16:creationId xmlns:a16="http://schemas.microsoft.com/office/drawing/2014/main" id="{ABD02F17-27BF-45DC-84E6-08BC65ACCC2B}"/>
            </a:ext>
          </a:extLst>
        </xdr:cNvPr>
        <xdr:cNvSpPr txBox="1"/>
      </xdr:nvSpPr>
      <xdr:spPr>
        <a:xfrm>
          <a:off x="15535275"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9" name="楕円 148">
          <a:extLst>
            <a:ext uri="{FF2B5EF4-FFF2-40B4-BE49-F238E27FC236}">
              <a16:creationId xmlns:a16="http://schemas.microsoft.com/office/drawing/2014/main" id="{401F020F-C30A-4BE1-B41C-159716C5177F}"/>
            </a:ext>
          </a:extLst>
        </xdr:cNvPr>
        <xdr:cNvSpPr/>
      </xdr:nvSpPr>
      <xdr:spPr>
        <a:xfrm>
          <a:off x="14963775" y="2776855"/>
          <a:ext cx="1079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50" name="テキスト ボックス 149">
          <a:extLst>
            <a:ext uri="{FF2B5EF4-FFF2-40B4-BE49-F238E27FC236}">
              <a16:creationId xmlns:a16="http://schemas.microsoft.com/office/drawing/2014/main" id="{CB06EC05-7182-4E4D-8C6F-D18EDA9F90CE}"/>
            </a:ext>
          </a:extLst>
        </xdr:cNvPr>
        <xdr:cNvSpPr txBox="1"/>
      </xdr:nvSpPr>
      <xdr:spPr>
        <a:xfrm>
          <a:off x="146304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91440</xdr:rowOff>
    </xdr:from>
    <xdr:to>
      <xdr:col>69</xdr:col>
      <xdr:colOff>142875</xdr:colOff>
      <xdr:row>18</xdr:row>
      <xdr:rowOff>21590</xdr:rowOff>
    </xdr:to>
    <xdr:sp macro="" textlink="">
      <xdr:nvSpPr>
        <xdr:cNvPr id="151" name="楕円 150">
          <a:extLst>
            <a:ext uri="{FF2B5EF4-FFF2-40B4-BE49-F238E27FC236}">
              <a16:creationId xmlns:a16="http://schemas.microsoft.com/office/drawing/2014/main" id="{EE102579-830A-4D34-9425-2CE79CDB5B54}"/>
            </a:ext>
          </a:extLst>
        </xdr:cNvPr>
        <xdr:cNvSpPr/>
      </xdr:nvSpPr>
      <xdr:spPr>
        <a:xfrm>
          <a:off x="14062075" y="3006090"/>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6367</xdr:rowOff>
    </xdr:from>
    <xdr:ext cx="762000" cy="259045"/>
    <xdr:sp macro="" textlink="">
      <xdr:nvSpPr>
        <xdr:cNvPr id="152" name="テキスト ボックス 151">
          <a:extLst>
            <a:ext uri="{FF2B5EF4-FFF2-40B4-BE49-F238E27FC236}">
              <a16:creationId xmlns:a16="http://schemas.microsoft.com/office/drawing/2014/main" id="{97AE3F80-FA5F-43A5-9550-5136E3407FD4}"/>
            </a:ext>
          </a:extLst>
        </xdr:cNvPr>
        <xdr:cNvSpPr txBox="1"/>
      </xdr:nvSpPr>
      <xdr:spPr>
        <a:xfrm>
          <a:off x="13725525" y="309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3" name="楕円 152">
          <a:extLst>
            <a:ext uri="{FF2B5EF4-FFF2-40B4-BE49-F238E27FC236}">
              <a16:creationId xmlns:a16="http://schemas.microsoft.com/office/drawing/2014/main" id="{B3E203C1-20A4-4189-9D97-37B084726AEB}"/>
            </a:ext>
          </a:extLst>
        </xdr:cNvPr>
        <xdr:cNvSpPr/>
      </xdr:nvSpPr>
      <xdr:spPr>
        <a:xfrm>
          <a:off x="13157200" y="3025140"/>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4" name="テキスト ボックス 153">
          <a:extLst>
            <a:ext uri="{FF2B5EF4-FFF2-40B4-BE49-F238E27FC236}">
              <a16:creationId xmlns:a16="http://schemas.microsoft.com/office/drawing/2014/main" id="{99DD5418-FD12-416E-8327-36EBFDB493D2}"/>
            </a:ext>
          </a:extLst>
        </xdr:cNvPr>
        <xdr:cNvSpPr txBox="1"/>
      </xdr:nvSpPr>
      <xdr:spPr>
        <a:xfrm>
          <a:off x="12823825" y="3114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EC5A1FBC-5435-4A16-9633-A54DC6C98BCD}"/>
            </a:ext>
          </a:extLst>
        </xdr:cNvPr>
        <xdr:cNvSpPr/>
      </xdr:nvSpPr>
      <xdr:spPr>
        <a:xfrm>
          <a:off x="774700" y="8131175"/>
          <a:ext cx="46958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70AB6F39-9E94-4FE7-A18F-AE949992D85A}"/>
            </a:ext>
          </a:extLst>
        </xdr:cNvPr>
        <xdr:cNvSpPr/>
      </xdr:nvSpPr>
      <xdr:spPr>
        <a:xfrm>
          <a:off x="5483225" y="81915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132B08F6-FB10-4CA6-A2D9-A91704568D53}"/>
            </a:ext>
          </a:extLst>
        </xdr:cNvPr>
        <xdr:cNvSpPr/>
      </xdr:nvSpPr>
      <xdr:spPr>
        <a:xfrm>
          <a:off x="5483225" y="83820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4B51C60B-C4C6-416A-B9ED-253C85144E01}"/>
            </a:ext>
          </a:extLst>
        </xdr:cNvPr>
        <xdr:cNvSpPr/>
      </xdr:nvSpPr>
      <xdr:spPr>
        <a:xfrm>
          <a:off x="7200900" y="8191500"/>
          <a:ext cx="14192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9A078C95-A40E-4E92-9FE5-C97C33B27087}"/>
            </a:ext>
          </a:extLst>
        </xdr:cNvPr>
        <xdr:cNvSpPr/>
      </xdr:nvSpPr>
      <xdr:spPr>
        <a:xfrm>
          <a:off x="7200900" y="8382000"/>
          <a:ext cx="14192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C9C91330-F822-463F-A86C-D839F44B8CE0}"/>
            </a:ext>
          </a:extLst>
        </xdr:cNvPr>
        <xdr:cNvSpPr/>
      </xdr:nvSpPr>
      <xdr:spPr>
        <a:xfrm>
          <a:off x="8836025" y="81915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8FC6ACDC-4F92-40E2-8AC4-212BA22ED380}"/>
            </a:ext>
          </a:extLst>
        </xdr:cNvPr>
        <xdr:cNvSpPr/>
      </xdr:nvSpPr>
      <xdr:spPr>
        <a:xfrm>
          <a:off x="8836025" y="83820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36AD685F-43E0-4EA3-9B64-6ED3CC508E81}"/>
            </a:ext>
          </a:extLst>
        </xdr:cNvPr>
        <xdr:cNvSpPr/>
      </xdr:nvSpPr>
      <xdr:spPr>
        <a:xfrm>
          <a:off x="774700" y="8702675"/>
          <a:ext cx="46958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1FA7EDC1-393C-4180-9250-F146D171EA17}"/>
            </a:ext>
          </a:extLst>
        </xdr:cNvPr>
        <xdr:cNvSpPr/>
      </xdr:nvSpPr>
      <xdr:spPr>
        <a:xfrm>
          <a:off x="5803900" y="8702675"/>
          <a:ext cx="54229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6FC592DF-E9F9-4ADC-B164-8B87F3BCD6A5}"/>
            </a:ext>
          </a:extLst>
        </xdr:cNvPr>
        <xdr:cNvSpPr/>
      </xdr:nvSpPr>
      <xdr:spPr>
        <a:xfrm>
          <a:off x="5870575" y="8702675"/>
          <a:ext cx="386715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50C050A9-81DE-4850-B714-D84077928D6F}"/>
            </a:ext>
          </a:extLst>
        </xdr:cNvPr>
        <xdr:cNvSpPr txBox="1"/>
      </xdr:nvSpPr>
      <xdr:spPr>
        <a:xfrm>
          <a:off x="5908675" y="9020175"/>
          <a:ext cx="5159375"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令和４年度は、重度障害者医療費助成費や小児医療費助成費などの医療費が増加したことにより、わずかではあるが令和３年度を上回っている。</a:t>
          </a:r>
          <a:endParaRPr lang="ja-JP" altLang="ja-JP" sz="1400">
            <a:effectLst/>
          </a:endParaRPr>
        </a:p>
        <a:p>
          <a:r>
            <a:rPr kumimoji="1" lang="ja-JP" altLang="ja-JP" sz="1100">
              <a:solidFill>
                <a:schemeClr val="dk1"/>
              </a:solidFill>
              <a:effectLst/>
              <a:latin typeface="+mn-lt"/>
              <a:ea typeface="+mn-ea"/>
              <a:cs typeface="+mn-cs"/>
            </a:rPr>
            <a:t>　今後につい</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も、健康増進を図り、医療費等を抑制することで、扶助費の低減に努める。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5D952200-EFD5-4A88-9024-958FC96ACA1C}"/>
            </a:ext>
          </a:extLst>
        </xdr:cNvPr>
        <xdr:cNvSpPr txBox="1"/>
      </xdr:nvSpPr>
      <xdr:spPr>
        <a:xfrm>
          <a:off x="736600" y="8512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2A53D70F-83B0-43C7-AB07-90BD1CABF925}"/>
            </a:ext>
          </a:extLst>
        </xdr:cNvPr>
        <xdr:cNvCxnSpPr/>
      </xdr:nvCxnSpPr>
      <xdr:spPr>
        <a:xfrm>
          <a:off x="774700" y="10988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7E3D41A6-66A3-4E56-9DAA-C7E632ABA530}"/>
            </a:ext>
          </a:extLst>
        </xdr:cNvPr>
        <xdr:cNvSpPr txBox="1"/>
      </xdr:nvSpPr>
      <xdr:spPr>
        <a:xfrm>
          <a:off x="257175"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96F6DFB8-DC89-48FF-BBEE-46300C8E3AC7}"/>
            </a:ext>
          </a:extLst>
        </xdr:cNvPr>
        <xdr:cNvCxnSpPr/>
      </xdr:nvCxnSpPr>
      <xdr:spPr>
        <a:xfrm>
          <a:off x="774700" y="10607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A62E1750-A030-42BF-A756-C5FBE01B56CD}"/>
            </a:ext>
          </a:extLst>
        </xdr:cNvPr>
        <xdr:cNvSpPr txBox="1"/>
      </xdr:nvSpPr>
      <xdr:spPr>
        <a:xfrm>
          <a:off x="257175"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6E3831E7-AF82-436A-8A82-039B2DDF7DF2}"/>
            </a:ext>
          </a:extLst>
        </xdr:cNvPr>
        <xdr:cNvCxnSpPr/>
      </xdr:nvCxnSpPr>
      <xdr:spPr>
        <a:xfrm>
          <a:off x="774700" y="10226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C7E86B1F-5973-4B6C-8DA5-72D7610F8F6B}"/>
            </a:ext>
          </a:extLst>
        </xdr:cNvPr>
        <xdr:cNvSpPr txBox="1"/>
      </xdr:nvSpPr>
      <xdr:spPr>
        <a:xfrm>
          <a:off x="257175"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ABB36DD4-3781-435D-99AB-20AF84999BE4}"/>
            </a:ext>
          </a:extLst>
        </xdr:cNvPr>
        <xdr:cNvCxnSpPr/>
      </xdr:nvCxnSpPr>
      <xdr:spPr>
        <a:xfrm>
          <a:off x="774700" y="9845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9F8B69F6-C0F1-497A-92D7-9C751EC9D760}"/>
            </a:ext>
          </a:extLst>
        </xdr:cNvPr>
        <xdr:cNvSpPr txBox="1"/>
      </xdr:nvSpPr>
      <xdr:spPr>
        <a:xfrm>
          <a:off x="257175"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F396E1E3-358F-4B39-BDFA-8A7033C5BF62}"/>
            </a:ext>
          </a:extLst>
        </xdr:cNvPr>
        <xdr:cNvCxnSpPr/>
      </xdr:nvCxnSpPr>
      <xdr:spPr>
        <a:xfrm>
          <a:off x="774700" y="9464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9387D287-DEC3-4DAB-B23D-7B066C90F4B3}"/>
            </a:ext>
          </a:extLst>
        </xdr:cNvPr>
        <xdr:cNvSpPr txBox="1"/>
      </xdr:nvSpPr>
      <xdr:spPr>
        <a:xfrm>
          <a:off x="257175"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F536BEE6-47A7-4349-9045-D01B5FD157D3}"/>
            </a:ext>
          </a:extLst>
        </xdr:cNvPr>
        <xdr:cNvCxnSpPr/>
      </xdr:nvCxnSpPr>
      <xdr:spPr>
        <a:xfrm>
          <a:off x="774700" y="9083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DFA86719-71D5-447B-8EFA-5CB76EBEDCD3}"/>
            </a:ext>
          </a:extLst>
        </xdr:cNvPr>
        <xdr:cNvSpPr txBox="1"/>
      </xdr:nvSpPr>
      <xdr:spPr>
        <a:xfrm>
          <a:off x="257175"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5A4DDF6E-E38E-4443-B3D8-6D59A6E89C43}"/>
            </a:ext>
          </a:extLst>
        </xdr:cNvPr>
        <xdr:cNvCxnSpPr/>
      </xdr:nvCxnSpPr>
      <xdr:spPr>
        <a:xfrm>
          <a:off x="774700" y="8702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A86E867B-D594-44D8-AA93-75F851E55F2B}"/>
            </a:ext>
          </a:extLst>
        </xdr:cNvPr>
        <xdr:cNvSpPr/>
      </xdr:nvSpPr>
      <xdr:spPr>
        <a:xfrm>
          <a:off x="774700" y="8702675"/>
          <a:ext cx="46958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7A9A2F3D-D1CE-41AA-B49A-C081A8C390B0}"/>
            </a:ext>
          </a:extLst>
        </xdr:cNvPr>
        <xdr:cNvCxnSpPr/>
      </xdr:nvCxnSpPr>
      <xdr:spPr>
        <a:xfrm flipV="1">
          <a:off x="4905375" y="908367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CE1EAE3A-0B97-445A-A580-863D47AC10D7}"/>
            </a:ext>
          </a:extLst>
        </xdr:cNvPr>
        <xdr:cNvSpPr txBox="1"/>
      </xdr:nvSpPr>
      <xdr:spPr>
        <a:xfrm>
          <a:off x="49911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61D4E4DA-E012-4DD5-9096-909FC6B7560A}"/>
            </a:ext>
          </a:extLst>
        </xdr:cNvPr>
        <xdr:cNvCxnSpPr/>
      </xdr:nvCxnSpPr>
      <xdr:spPr>
        <a:xfrm>
          <a:off x="4810125" y="103790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5B38954F-863C-4C15-ACBD-F4F69A813F3B}"/>
            </a:ext>
          </a:extLst>
        </xdr:cNvPr>
        <xdr:cNvSpPr txBox="1"/>
      </xdr:nvSpPr>
      <xdr:spPr>
        <a:xfrm>
          <a:off x="49911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729C6826-05A6-4244-A5E4-547D9DC9DF5D}"/>
            </a:ext>
          </a:extLst>
        </xdr:cNvPr>
        <xdr:cNvCxnSpPr/>
      </xdr:nvCxnSpPr>
      <xdr:spPr>
        <a:xfrm>
          <a:off x="4810125" y="90836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127000</xdr:rowOff>
    </xdr:to>
    <xdr:cxnSp macro="">
      <xdr:nvCxnSpPr>
        <xdr:cNvPr id="186" name="直線コネクタ 185">
          <a:extLst>
            <a:ext uri="{FF2B5EF4-FFF2-40B4-BE49-F238E27FC236}">
              <a16:creationId xmlns:a16="http://schemas.microsoft.com/office/drawing/2014/main" id="{86BA6119-0662-41D6-8F5C-87F0AE34302A}"/>
            </a:ext>
          </a:extLst>
        </xdr:cNvPr>
        <xdr:cNvCxnSpPr/>
      </xdr:nvCxnSpPr>
      <xdr:spPr>
        <a:xfrm>
          <a:off x="4048125" y="9540875"/>
          <a:ext cx="8572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4E0C3D32-9CAA-4A97-A814-57680DA276C5}"/>
            </a:ext>
          </a:extLst>
        </xdr:cNvPr>
        <xdr:cNvSpPr txBox="1"/>
      </xdr:nvSpPr>
      <xdr:spPr>
        <a:xfrm>
          <a:off x="4991100" y="950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8F466AFC-7C19-4622-8C6F-49C54AD2D053}"/>
            </a:ext>
          </a:extLst>
        </xdr:cNvPr>
        <xdr:cNvSpPr/>
      </xdr:nvSpPr>
      <xdr:spPr>
        <a:xfrm>
          <a:off x="4848225" y="9525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69850</xdr:rowOff>
    </xdr:to>
    <xdr:cxnSp macro="">
      <xdr:nvCxnSpPr>
        <xdr:cNvPr id="189" name="直線コネクタ 188">
          <a:extLst>
            <a:ext uri="{FF2B5EF4-FFF2-40B4-BE49-F238E27FC236}">
              <a16:creationId xmlns:a16="http://schemas.microsoft.com/office/drawing/2014/main" id="{082A56A9-07EB-46E6-8300-864D5304A5CA}"/>
            </a:ext>
          </a:extLst>
        </xdr:cNvPr>
        <xdr:cNvCxnSpPr/>
      </xdr:nvCxnSpPr>
      <xdr:spPr>
        <a:xfrm flipV="1">
          <a:off x="3146425" y="9540875"/>
          <a:ext cx="9017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8C80FEA-52EF-4ADE-AA7B-99EBB2D0831C}"/>
            </a:ext>
          </a:extLst>
        </xdr:cNvPr>
        <xdr:cNvSpPr/>
      </xdr:nvSpPr>
      <xdr:spPr>
        <a:xfrm>
          <a:off x="3997325" y="9525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9F66C4D4-5593-4BE1-93FC-A13927F2084D}"/>
            </a:ext>
          </a:extLst>
        </xdr:cNvPr>
        <xdr:cNvSpPr txBox="1"/>
      </xdr:nvSpPr>
      <xdr:spPr>
        <a:xfrm>
          <a:off x="3667125" y="9614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146050</xdr:rowOff>
    </xdr:to>
    <xdr:cxnSp macro="">
      <xdr:nvCxnSpPr>
        <xdr:cNvPr id="192" name="直線コネクタ 191">
          <a:extLst>
            <a:ext uri="{FF2B5EF4-FFF2-40B4-BE49-F238E27FC236}">
              <a16:creationId xmlns:a16="http://schemas.microsoft.com/office/drawing/2014/main" id="{6CE19FFE-912A-43D7-BEB1-D39D988841E2}"/>
            </a:ext>
          </a:extLst>
        </xdr:cNvPr>
        <xdr:cNvCxnSpPr/>
      </xdr:nvCxnSpPr>
      <xdr:spPr>
        <a:xfrm flipV="1">
          <a:off x="2247900" y="9674225"/>
          <a:ext cx="8985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ACA07BFF-EB9A-40EE-B362-5AF02BB49B30}"/>
            </a:ext>
          </a:extLst>
        </xdr:cNvPr>
        <xdr:cNvSpPr/>
      </xdr:nvSpPr>
      <xdr:spPr>
        <a:xfrm>
          <a:off x="3098800" y="96012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4" name="テキスト ボックス 193">
          <a:extLst>
            <a:ext uri="{FF2B5EF4-FFF2-40B4-BE49-F238E27FC236}">
              <a16:creationId xmlns:a16="http://schemas.microsoft.com/office/drawing/2014/main" id="{6850EFAF-E3B7-4F2A-B79B-8DE946A09936}"/>
            </a:ext>
          </a:extLst>
        </xdr:cNvPr>
        <xdr:cNvSpPr txBox="1"/>
      </xdr:nvSpPr>
      <xdr:spPr>
        <a:xfrm>
          <a:off x="2759075"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57</xdr:row>
      <xdr:rowOff>31750</xdr:rowOff>
    </xdr:to>
    <xdr:cxnSp macro="">
      <xdr:nvCxnSpPr>
        <xdr:cNvPr id="195" name="直線コネクタ 194">
          <a:extLst>
            <a:ext uri="{FF2B5EF4-FFF2-40B4-BE49-F238E27FC236}">
              <a16:creationId xmlns:a16="http://schemas.microsoft.com/office/drawing/2014/main" id="{BB388B3C-08EA-4359-92B9-0BDC9E012D62}"/>
            </a:ext>
          </a:extLst>
        </xdr:cNvPr>
        <xdr:cNvCxnSpPr/>
      </xdr:nvCxnSpPr>
      <xdr:spPr>
        <a:xfrm flipV="1">
          <a:off x="1343025" y="9750425"/>
          <a:ext cx="9048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326D17AD-B521-47C4-B521-14351571FC70}"/>
            </a:ext>
          </a:extLst>
        </xdr:cNvPr>
        <xdr:cNvSpPr/>
      </xdr:nvSpPr>
      <xdr:spPr>
        <a:xfrm>
          <a:off x="2193925" y="960120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BD553E2C-F62C-4F0D-B23A-B4F302DCE4B0}"/>
            </a:ext>
          </a:extLst>
        </xdr:cNvPr>
        <xdr:cNvSpPr txBox="1"/>
      </xdr:nvSpPr>
      <xdr:spPr>
        <a:xfrm>
          <a:off x="186055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4D24B214-D02A-41C0-B683-5825BD07076A}"/>
            </a:ext>
          </a:extLst>
        </xdr:cNvPr>
        <xdr:cNvSpPr/>
      </xdr:nvSpPr>
      <xdr:spPr>
        <a:xfrm>
          <a:off x="1292225" y="962025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a:extLst>
            <a:ext uri="{FF2B5EF4-FFF2-40B4-BE49-F238E27FC236}">
              <a16:creationId xmlns:a16="http://schemas.microsoft.com/office/drawing/2014/main" id="{7528ACCB-E49A-4D5E-B2D3-B05D70044ADC}"/>
            </a:ext>
          </a:extLst>
        </xdr:cNvPr>
        <xdr:cNvSpPr txBox="1"/>
      </xdr:nvSpPr>
      <xdr:spPr>
        <a:xfrm>
          <a:off x="955675"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E08CD9E1-0F0A-486C-BBB5-586D26F7DA82}"/>
            </a:ext>
          </a:extLst>
        </xdr:cNvPr>
        <xdr:cNvSpPr txBox="1"/>
      </xdr:nvSpPr>
      <xdr:spPr>
        <a:xfrm>
          <a:off x="4686300" y="109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4450694F-D8C8-46B5-8DE4-D44E0D480990}"/>
            </a:ext>
          </a:extLst>
        </xdr:cNvPr>
        <xdr:cNvSpPr txBox="1"/>
      </xdr:nvSpPr>
      <xdr:spPr>
        <a:xfrm>
          <a:off x="3829050" y="109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DBC7E15C-6D44-48F2-AA09-778F5758110C}"/>
            </a:ext>
          </a:extLst>
        </xdr:cNvPr>
        <xdr:cNvSpPr txBox="1"/>
      </xdr:nvSpPr>
      <xdr:spPr>
        <a:xfrm>
          <a:off x="2930525" y="109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EA808456-722E-40CD-BDE8-595837876972}"/>
            </a:ext>
          </a:extLst>
        </xdr:cNvPr>
        <xdr:cNvSpPr txBox="1"/>
      </xdr:nvSpPr>
      <xdr:spPr>
        <a:xfrm>
          <a:off x="2022475" y="109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140CD13C-A365-4FDB-B515-9F86A4647938}"/>
            </a:ext>
          </a:extLst>
        </xdr:cNvPr>
        <xdr:cNvSpPr txBox="1"/>
      </xdr:nvSpPr>
      <xdr:spPr>
        <a:xfrm>
          <a:off x="1123950" y="109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5" name="楕円 204">
          <a:extLst>
            <a:ext uri="{FF2B5EF4-FFF2-40B4-BE49-F238E27FC236}">
              <a16:creationId xmlns:a16="http://schemas.microsoft.com/office/drawing/2014/main" id="{4D9BB19B-BBD3-4040-82D6-B970C9C127C0}"/>
            </a:ext>
          </a:extLst>
        </xdr:cNvPr>
        <xdr:cNvSpPr/>
      </xdr:nvSpPr>
      <xdr:spPr>
        <a:xfrm>
          <a:off x="4848225" y="95059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6" name="扶助費該当値テキスト">
          <a:extLst>
            <a:ext uri="{FF2B5EF4-FFF2-40B4-BE49-F238E27FC236}">
              <a16:creationId xmlns:a16="http://schemas.microsoft.com/office/drawing/2014/main" id="{D606334F-C1DC-4D3E-BD50-70BF81B11661}"/>
            </a:ext>
          </a:extLst>
        </xdr:cNvPr>
        <xdr:cNvSpPr txBox="1"/>
      </xdr:nvSpPr>
      <xdr:spPr>
        <a:xfrm>
          <a:off x="49911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7" name="楕円 206">
          <a:extLst>
            <a:ext uri="{FF2B5EF4-FFF2-40B4-BE49-F238E27FC236}">
              <a16:creationId xmlns:a16="http://schemas.microsoft.com/office/drawing/2014/main" id="{E9154FDC-DFB7-4AE0-895C-DBFD43A4F7E7}"/>
            </a:ext>
          </a:extLst>
        </xdr:cNvPr>
        <xdr:cNvSpPr/>
      </xdr:nvSpPr>
      <xdr:spPr>
        <a:xfrm>
          <a:off x="3997325" y="94869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8" name="テキスト ボックス 207">
          <a:extLst>
            <a:ext uri="{FF2B5EF4-FFF2-40B4-BE49-F238E27FC236}">
              <a16:creationId xmlns:a16="http://schemas.microsoft.com/office/drawing/2014/main" id="{1FD55CC9-1AA7-42B3-82A0-72FCA88B857F}"/>
            </a:ext>
          </a:extLst>
        </xdr:cNvPr>
        <xdr:cNvSpPr txBox="1"/>
      </xdr:nvSpPr>
      <xdr:spPr>
        <a:xfrm>
          <a:off x="3667125"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9" name="楕円 208">
          <a:extLst>
            <a:ext uri="{FF2B5EF4-FFF2-40B4-BE49-F238E27FC236}">
              <a16:creationId xmlns:a16="http://schemas.microsoft.com/office/drawing/2014/main" id="{02427E96-64F3-4B1B-87DE-A2D54185F197}"/>
            </a:ext>
          </a:extLst>
        </xdr:cNvPr>
        <xdr:cNvSpPr/>
      </xdr:nvSpPr>
      <xdr:spPr>
        <a:xfrm>
          <a:off x="3098800" y="962025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10" name="テキスト ボックス 209">
          <a:extLst>
            <a:ext uri="{FF2B5EF4-FFF2-40B4-BE49-F238E27FC236}">
              <a16:creationId xmlns:a16="http://schemas.microsoft.com/office/drawing/2014/main" id="{1243AD97-B5F9-4898-A704-02E9F8E2E6E4}"/>
            </a:ext>
          </a:extLst>
        </xdr:cNvPr>
        <xdr:cNvSpPr txBox="1"/>
      </xdr:nvSpPr>
      <xdr:spPr>
        <a:xfrm>
          <a:off x="2759075" y="970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1" name="楕円 210">
          <a:extLst>
            <a:ext uri="{FF2B5EF4-FFF2-40B4-BE49-F238E27FC236}">
              <a16:creationId xmlns:a16="http://schemas.microsoft.com/office/drawing/2014/main" id="{84A73739-90F5-40D5-81EB-38A3F1A0A28A}"/>
            </a:ext>
          </a:extLst>
        </xdr:cNvPr>
        <xdr:cNvSpPr/>
      </xdr:nvSpPr>
      <xdr:spPr>
        <a:xfrm>
          <a:off x="2193925" y="96964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12" name="テキスト ボックス 211">
          <a:extLst>
            <a:ext uri="{FF2B5EF4-FFF2-40B4-BE49-F238E27FC236}">
              <a16:creationId xmlns:a16="http://schemas.microsoft.com/office/drawing/2014/main" id="{B273CE57-2AEC-470A-A509-E6FD710474F5}"/>
            </a:ext>
          </a:extLst>
        </xdr:cNvPr>
        <xdr:cNvSpPr txBox="1"/>
      </xdr:nvSpPr>
      <xdr:spPr>
        <a:xfrm>
          <a:off x="1860550" y="978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3" name="楕円 212">
          <a:extLst>
            <a:ext uri="{FF2B5EF4-FFF2-40B4-BE49-F238E27FC236}">
              <a16:creationId xmlns:a16="http://schemas.microsoft.com/office/drawing/2014/main" id="{4AEDC351-EFBF-4F5E-B010-85AD52C2524D}"/>
            </a:ext>
          </a:extLst>
        </xdr:cNvPr>
        <xdr:cNvSpPr/>
      </xdr:nvSpPr>
      <xdr:spPr>
        <a:xfrm>
          <a:off x="1292225" y="97536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4" name="テキスト ボックス 213">
          <a:extLst>
            <a:ext uri="{FF2B5EF4-FFF2-40B4-BE49-F238E27FC236}">
              <a16:creationId xmlns:a16="http://schemas.microsoft.com/office/drawing/2014/main" id="{CC8D3CA8-2008-4A15-95F3-EB49476D2B8C}"/>
            </a:ext>
          </a:extLst>
        </xdr:cNvPr>
        <xdr:cNvSpPr txBox="1"/>
      </xdr:nvSpPr>
      <xdr:spPr>
        <a:xfrm>
          <a:off x="955675" y="984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4E9571CB-275F-4F1B-BC4C-846281C6EF5C}"/>
            </a:ext>
          </a:extLst>
        </xdr:cNvPr>
        <xdr:cNvSpPr/>
      </xdr:nvSpPr>
      <xdr:spPr>
        <a:xfrm>
          <a:off x="12646025" y="8131175"/>
          <a:ext cx="46958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13922751-2670-4737-9427-7A41D79677BF}"/>
            </a:ext>
          </a:extLst>
        </xdr:cNvPr>
        <xdr:cNvSpPr/>
      </xdr:nvSpPr>
      <xdr:spPr>
        <a:xfrm>
          <a:off x="17351375" y="81915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C7013F90-4A1D-4696-8D6C-5BC0F192C6EB}"/>
            </a:ext>
          </a:extLst>
        </xdr:cNvPr>
        <xdr:cNvSpPr/>
      </xdr:nvSpPr>
      <xdr:spPr>
        <a:xfrm>
          <a:off x="17351375" y="83820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AA29E4A9-18DC-41C5-9458-1B74A8FB5BEB}"/>
            </a:ext>
          </a:extLst>
        </xdr:cNvPr>
        <xdr:cNvSpPr/>
      </xdr:nvSpPr>
      <xdr:spPr>
        <a:xfrm>
          <a:off x="19065875" y="8191500"/>
          <a:ext cx="1422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6B58B7BF-862D-482D-A6F3-2BB7142F364F}"/>
            </a:ext>
          </a:extLst>
        </xdr:cNvPr>
        <xdr:cNvSpPr/>
      </xdr:nvSpPr>
      <xdr:spPr>
        <a:xfrm>
          <a:off x="19065875" y="8382000"/>
          <a:ext cx="1422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D9569387-B09A-46AE-9004-976E60C6293F}"/>
            </a:ext>
          </a:extLst>
        </xdr:cNvPr>
        <xdr:cNvSpPr/>
      </xdr:nvSpPr>
      <xdr:spPr>
        <a:xfrm>
          <a:off x="20707350" y="81915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6D1EDEC2-D037-4A5B-B639-40C210914846}"/>
            </a:ext>
          </a:extLst>
        </xdr:cNvPr>
        <xdr:cNvSpPr/>
      </xdr:nvSpPr>
      <xdr:spPr>
        <a:xfrm>
          <a:off x="20707350" y="83820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95F40A4B-5501-4255-8887-4D915DA9E848}"/>
            </a:ext>
          </a:extLst>
        </xdr:cNvPr>
        <xdr:cNvSpPr/>
      </xdr:nvSpPr>
      <xdr:spPr>
        <a:xfrm>
          <a:off x="12646025" y="8702675"/>
          <a:ext cx="46958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10FC30B0-C777-4924-BE73-444194A08DAF}"/>
            </a:ext>
          </a:extLst>
        </xdr:cNvPr>
        <xdr:cNvSpPr/>
      </xdr:nvSpPr>
      <xdr:spPr>
        <a:xfrm>
          <a:off x="17675225" y="8702675"/>
          <a:ext cx="54165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78D4129A-9B3A-46A5-B65B-D63EFEBAAE5B}"/>
            </a:ext>
          </a:extLst>
        </xdr:cNvPr>
        <xdr:cNvSpPr/>
      </xdr:nvSpPr>
      <xdr:spPr>
        <a:xfrm>
          <a:off x="17738725" y="8702675"/>
          <a:ext cx="38735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5F44F4C7-1F95-4356-8069-FF3FD90290ED}"/>
            </a:ext>
          </a:extLst>
        </xdr:cNvPr>
        <xdr:cNvSpPr txBox="1"/>
      </xdr:nvSpPr>
      <xdr:spPr>
        <a:xfrm>
          <a:off x="17776825" y="9020175"/>
          <a:ext cx="516255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類似団体平均と比較すると低くなっているが、下水道施設の長寿命化事業に伴う、特別会計への繰出金が増加傾向にあるため、特別会計における財源の確保に努め、繰出金の抑制を図っ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478C29FB-FA05-428E-B5A7-53E2950E54C5}"/>
            </a:ext>
          </a:extLst>
        </xdr:cNvPr>
        <xdr:cNvSpPr txBox="1"/>
      </xdr:nvSpPr>
      <xdr:spPr>
        <a:xfrm>
          <a:off x="12607925" y="8512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936B5CE0-1828-40BA-B0C0-6CCBEF99E5CD}"/>
            </a:ext>
          </a:extLst>
        </xdr:cNvPr>
        <xdr:cNvCxnSpPr/>
      </xdr:nvCxnSpPr>
      <xdr:spPr>
        <a:xfrm>
          <a:off x="12646025" y="10988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12DC11F2-1F90-4E39-92CE-3BCB38634049}"/>
            </a:ext>
          </a:extLst>
        </xdr:cNvPr>
        <xdr:cNvSpPr txBox="1"/>
      </xdr:nvSpPr>
      <xdr:spPr>
        <a:xfrm>
          <a:off x="12125325"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4360AF0D-ABAE-4305-89FA-9379BD040F9D}"/>
            </a:ext>
          </a:extLst>
        </xdr:cNvPr>
        <xdr:cNvCxnSpPr/>
      </xdr:nvCxnSpPr>
      <xdr:spPr>
        <a:xfrm>
          <a:off x="12646025" y="10607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EA047783-59AD-43E9-824B-4822BDCBB293}"/>
            </a:ext>
          </a:extLst>
        </xdr:cNvPr>
        <xdr:cNvSpPr txBox="1"/>
      </xdr:nvSpPr>
      <xdr:spPr>
        <a:xfrm>
          <a:off x="12125325"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16F2F904-6A0D-4ECE-89BA-E99DB540135B}"/>
            </a:ext>
          </a:extLst>
        </xdr:cNvPr>
        <xdr:cNvCxnSpPr/>
      </xdr:nvCxnSpPr>
      <xdr:spPr>
        <a:xfrm>
          <a:off x="12646025" y="10226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1E643306-7930-4962-BB66-A1595599EA3F}"/>
            </a:ext>
          </a:extLst>
        </xdr:cNvPr>
        <xdr:cNvSpPr txBox="1"/>
      </xdr:nvSpPr>
      <xdr:spPr>
        <a:xfrm>
          <a:off x="12125325"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96757BC9-26F2-4F89-996C-AC6892698E9E}"/>
            </a:ext>
          </a:extLst>
        </xdr:cNvPr>
        <xdr:cNvCxnSpPr/>
      </xdr:nvCxnSpPr>
      <xdr:spPr>
        <a:xfrm>
          <a:off x="12646025" y="9845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97CD6BB2-3256-4F21-B583-78C137FE0CE4}"/>
            </a:ext>
          </a:extLst>
        </xdr:cNvPr>
        <xdr:cNvSpPr txBox="1"/>
      </xdr:nvSpPr>
      <xdr:spPr>
        <a:xfrm>
          <a:off x="12125325"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7D255257-650C-45BF-B8C8-B41D7ABCF69C}"/>
            </a:ext>
          </a:extLst>
        </xdr:cNvPr>
        <xdr:cNvCxnSpPr/>
      </xdr:nvCxnSpPr>
      <xdr:spPr>
        <a:xfrm>
          <a:off x="12646025" y="9464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30382362-80CD-4D9C-AC76-4C46C2B1EB76}"/>
            </a:ext>
          </a:extLst>
        </xdr:cNvPr>
        <xdr:cNvSpPr txBox="1"/>
      </xdr:nvSpPr>
      <xdr:spPr>
        <a:xfrm>
          <a:off x="12125325"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70AF2B8E-A69B-416E-AD0F-3540DA7D380A}"/>
            </a:ext>
          </a:extLst>
        </xdr:cNvPr>
        <xdr:cNvCxnSpPr/>
      </xdr:nvCxnSpPr>
      <xdr:spPr>
        <a:xfrm>
          <a:off x="12646025" y="9083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E8C8B3DE-0351-49B6-A8E3-9EE6EAE4CC5D}"/>
            </a:ext>
          </a:extLst>
        </xdr:cNvPr>
        <xdr:cNvSpPr txBox="1"/>
      </xdr:nvSpPr>
      <xdr:spPr>
        <a:xfrm>
          <a:off x="12125325"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6BD3FA20-D3F9-40F8-8BD0-F32BC0C062D5}"/>
            </a:ext>
          </a:extLst>
        </xdr:cNvPr>
        <xdr:cNvCxnSpPr/>
      </xdr:nvCxnSpPr>
      <xdr:spPr>
        <a:xfrm>
          <a:off x="12646025" y="8702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ADF355E7-A7B1-4665-AA42-E9F3B1586376}"/>
            </a:ext>
          </a:extLst>
        </xdr:cNvPr>
        <xdr:cNvSpPr/>
      </xdr:nvSpPr>
      <xdr:spPr>
        <a:xfrm>
          <a:off x="12646025" y="8702675"/>
          <a:ext cx="46958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EDE76A2D-2F45-434F-9145-2AA475D714A4}"/>
            </a:ext>
          </a:extLst>
        </xdr:cNvPr>
        <xdr:cNvCxnSpPr/>
      </xdr:nvCxnSpPr>
      <xdr:spPr>
        <a:xfrm flipV="1">
          <a:off x="16773525"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941C5782-28AF-42AC-B0FE-1A4B007A2D2B}"/>
            </a:ext>
          </a:extLst>
        </xdr:cNvPr>
        <xdr:cNvSpPr txBox="1"/>
      </xdr:nvSpPr>
      <xdr:spPr>
        <a:xfrm>
          <a:off x="16862425" y="1056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44447A9-DD88-4344-A044-CA06B8C93029}"/>
            </a:ext>
          </a:extLst>
        </xdr:cNvPr>
        <xdr:cNvCxnSpPr/>
      </xdr:nvCxnSpPr>
      <xdr:spPr>
        <a:xfrm>
          <a:off x="16681450" y="1058926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C8792D8D-3746-4616-8D4F-99EA4892CFAB}"/>
            </a:ext>
          </a:extLst>
        </xdr:cNvPr>
        <xdr:cNvSpPr txBox="1"/>
      </xdr:nvSpPr>
      <xdr:spPr>
        <a:xfrm>
          <a:off x="16862425" y="883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29267BA8-8174-4C8E-A9D3-B73C2BEB40AA}"/>
            </a:ext>
          </a:extLst>
        </xdr:cNvPr>
        <xdr:cNvCxnSpPr/>
      </xdr:nvCxnSpPr>
      <xdr:spPr>
        <a:xfrm>
          <a:off x="16681450" y="908812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123190</xdr:rowOff>
    </xdr:to>
    <xdr:cxnSp macro="">
      <xdr:nvCxnSpPr>
        <xdr:cNvPr id="246" name="直線コネクタ 245">
          <a:extLst>
            <a:ext uri="{FF2B5EF4-FFF2-40B4-BE49-F238E27FC236}">
              <a16:creationId xmlns:a16="http://schemas.microsoft.com/office/drawing/2014/main" id="{ABF7EC45-2863-4183-9B4C-AAE017ECA39F}"/>
            </a:ext>
          </a:extLst>
        </xdr:cNvPr>
        <xdr:cNvCxnSpPr/>
      </xdr:nvCxnSpPr>
      <xdr:spPr>
        <a:xfrm flipV="1">
          <a:off x="15922625" y="9495155"/>
          <a:ext cx="8509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61923A10-5549-45E6-BE3C-8827C666B991}"/>
            </a:ext>
          </a:extLst>
        </xdr:cNvPr>
        <xdr:cNvSpPr txBox="1"/>
      </xdr:nvSpPr>
      <xdr:spPr>
        <a:xfrm>
          <a:off x="16862425" y="9766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35C7049E-77BD-4BA0-90E4-0D91DD3B70DB}"/>
            </a:ext>
          </a:extLst>
        </xdr:cNvPr>
        <xdr:cNvSpPr/>
      </xdr:nvSpPr>
      <xdr:spPr>
        <a:xfrm>
          <a:off x="16719550" y="97917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56</xdr:row>
      <xdr:rowOff>12700</xdr:rowOff>
    </xdr:to>
    <xdr:cxnSp macro="">
      <xdr:nvCxnSpPr>
        <xdr:cNvPr id="249" name="直線コネクタ 248">
          <a:extLst>
            <a:ext uri="{FF2B5EF4-FFF2-40B4-BE49-F238E27FC236}">
              <a16:creationId xmlns:a16="http://schemas.microsoft.com/office/drawing/2014/main" id="{291A5F96-0EB6-4249-9AA6-0A27637B6DB3}"/>
            </a:ext>
          </a:extLst>
        </xdr:cNvPr>
        <xdr:cNvCxnSpPr/>
      </xdr:nvCxnSpPr>
      <xdr:spPr>
        <a:xfrm flipV="1">
          <a:off x="15017750" y="9556115"/>
          <a:ext cx="904875"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664D6738-145F-48AD-8EF5-C1BCDCC8989A}"/>
            </a:ext>
          </a:extLst>
        </xdr:cNvPr>
        <xdr:cNvSpPr/>
      </xdr:nvSpPr>
      <xdr:spPr>
        <a:xfrm>
          <a:off x="15868650" y="98145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32916EDF-A414-41D1-9290-2BEB5D02C6AB}"/>
            </a:ext>
          </a:extLst>
        </xdr:cNvPr>
        <xdr:cNvSpPr txBox="1"/>
      </xdr:nvSpPr>
      <xdr:spPr>
        <a:xfrm>
          <a:off x="15535275" y="9904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12700</xdr:rowOff>
    </xdr:to>
    <xdr:cxnSp macro="">
      <xdr:nvCxnSpPr>
        <xdr:cNvPr id="252" name="直線コネクタ 251">
          <a:extLst>
            <a:ext uri="{FF2B5EF4-FFF2-40B4-BE49-F238E27FC236}">
              <a16:creationId xmlns:a16="http://schemas.microsoft.com/office/drawing/2014/main" id="{195136B4-AE97-41FF-8AC4-BCB18830B404}"/>
            </a:ext>
          </a:extLst>
        </xdr:cNvPr>
        <xdr:cNvCxnSpPr/>
      </xdr:nvCxnSpPr>
      <xdr:spPr>
        <a:xfrm>
          <a:off x="14112875" y="9598660"/>
          <a:ext cx="904875"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56D6154B-DAC7-45A1-901E-4551E15E40E6}"/>
            </a:ext>
          </a:extLst>
        </xdr:cNvPr>
        <xdr:cNvSpPr/>
      </xdr:nvSpPr>
      <xdr:spPr>
        <a:xfrm>
          <a:off x="14963775" y="9802495"/>
          <a:ext cx="1079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510012EE-CD50-4597-BE8B-C87383E28BF3}"/>
            </a:ext>
          </a:extLst>
        </xdr:cNvPr>
        <xdr:cNvSpPr txBox="1"/>
      </xdr:nvSpPr>
      <xdr:spPr>
        <a:xfrm>
          <a:off x="146304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168910</xdr:rowOff>
    </xdr:to>
    <xdr:cxnSp macro="">
      <xdr:nvCxnSpPr>
        <xdr:cNvPr id="255" name="直線コネクタ 254">
          <a:extLst>
            <a:ext uri="{FF2B5EF4-FFF2-40B4-BE49-F238E27FC236}">
              <a16:creationId xmlns:a16="http://schemas.microsoft.com/office/drawing/2014/main" id="{C62F3DBF-FAD9-4237-9A8A-404D22775EFE}"/>
            </a:ext>
          </a:extLst>
        </xdr:cNvPr>
        <xdr:cNvCxnSpPr/>
      </xdr:nvCxnSpPr>
      <xdr:spPr>
        <a:xfrm>
          <a:off x="13211175" y="9560560"/>
          <a:ext cx="901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65A30C5D-ACA9-4D9D-868B-19E06A3D8722}"/>
            </a:ext>
          </a:extLst>
        </xdr:cNvPr>
        <xdr:cNvSpPr/>
      </xdr:nvSpPr>
      <xdr:spPr>
        <a:xfrm>
          <a:off x="14062075" y="9806940"/>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7A4562E-B7C4-4D06-BE68-8D3BD16F4D98}"/>
            </a:ext>
          </a:extLst>
        </xdr:cNvPr>
        <xdr:cNvSpPr txBox="1"/>
      </xdr:nvSpPr>
      <xdr:spPr>
        <a:xfrm>
          <a:off x="13725525" y="989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A56C3A43-D7B2-4145-8E57-6F50EEFE5988}"/>
            </a:ext>
          </a:extLst>
        </xdr:cNvPr>
        <xdr:cNvSpPr/>
      </xdr:nvSpPr>
      <xdr:spPr>
        <a:xfrm>
          <a:off x="13157200" y="986345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A05E007E-F8B8-44F4-B138-04BFD99CB309}"/>
            </a:ext>
          </a:extLst>
        </xdr:cNvPr>
        <xdr:cNvSpPr txBox="1"/>
      </xdr:nvSpPr>
      <xdr:spPr>
        <a:xfrm>
          <a:off x="12823825"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A4DF2A40-3AD1-4DD4-AF99-EFEF0D7B83A6}"/>
            </a:ext>
          </a:extLst>
        </xdr:cNvPr>
        <xdr:cNvSpPr txBox="1"/>
      </xdr:nvSpPr>
      <xdr:spPr>
        <a:xfrm>
          <a:off x="16551275" y="109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A0F1F216-8283-47E4-983B-C42F9EC4AA88}"/>
            </a:ext>
          </a:extLst>
        </xdr:cNvPr>
        <xdr:cNvSpPr txBox="1"/>
      </xdr:nvSpPr>
      <xdr:spPr>
        <a:xfrm>
          <a:off x="15700375" y="109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F7A56C93-27DB-44D1-84AA-6AFB5AD63250}"/>
            </a:ext>
          </a:extLst>
        </xdr:cNvPr>
        <xdr:cNvSpPr txBox="1"/>
      </xdr:nvSpPr>
      <xdr:spPr>
        <a:xfrm>
          <a:off x="14798675" y="109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C3532CDE-B466-488B-8216-19B50D8670AC}"/>
            </a:ext>
          </a:extLst>
        </xdr:cNvPr>
        <xdr:cNvSpPr txBox="1"/>
      </xdr:nvSpPr>
      <xdr:spPr>
        <a:xfrm>
          <a:off x="13893800" y="109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3B76B269-C414-44B4-90FA-276EAFE60B2F}"/>
            </a:ext>
          </a:extLst>
        </xdr:cNvPr>
        <xdr:cNvSpPr txBox="1"/>
      </xdr:nvSpPr>
      <xdr:spPr>
        <a:xfrm>
          <a:off x="12988925" y="109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65" name="楕円 264">
          <a:extLst>
            <a:ext uri="{FF2B5EF4-FFF2-40B4-BE49-F238E27FC236}">
              <a16:creationId xmlns:a16="http://schemas.microsoft.com/office/drawing/2014/main" id="{F5E0ABE1-E7DA-448F-A5EB-25A1C3153BDE}"/>
            </a:ext>
          </a:extLst>
        </xdr:cNvPr>
        <xdr:cNvSpPr/>
      </xdr:nvSpPr>
      <xdr:spPr>
        <a:xfrm>
          <a:off x="16719550" y="944435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27957</xdr:rowOff>
    </xdr:from>
    <xdr:ext cx="762000" cy="259045"/>
    <xdr:sp macro="" textlink="">
      <xdr:nvSpPr>
        <xdr:cNvPr id="266" name="その他該当値テキスト">
          <a:extLst>
            <a:ext uri="{FF2B5EF4-FFF2-40B4-BE49-F238E27FC236}">
              <a16:creationId xmlns:a16="http://schemas.microsoft.com/office/drawing/2014/main" id="{F728E531-EABF-494F-A282-4CCB4271587D}"/>
            </a:ext>
          </a:extLst>
        </xdr:cNvPr>
        <xdr:cNvSpPr txBox="1"/>
      </xdr:nvSpPr>
      <xdr:spPr>
        <a:xfrm>
          <a:off x="16862425" y="928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67" name="楕円 266">
          <a:extLst>
            <a:ext uri="{FF2B5EF4-FFF2-40B4-BE49-F238E27FC236}">
              <a16:creationId xmlns:a16="http://schemas.microsoft.com/office/drawing/2014/main" id="{10E18D87-147D-4767-9A74-3FFB2E4F2701}"/>
            </a:ext>
          </a:extLst>
        </xdr:cNvPr>
        <xdr:cNvSpPr/>
      </xdr:nvSpPr>
      <xdr:spPr>
        <a:xfrm>
          <a:off x="15868650" y="9502140"/>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68" name="テキスト ボックス 267">
          <a:extLst>
            <a:ext uri="{FF2B5EF4-FFF2-40B4-BE49-F238E27FC236}">
              <a16:creationId xmlns:a16="http://schemas.microsoft.com/office/drawing/2014/main" id="{96EEACF0-E913-41AB-B1FE-F01B593B6A99}"/>
            </a:ext>
          </a:extLst>
        </xdr:cNvPr>
        <xdr:cNvSpPr txBox="1"/>
      </xdr:nvSpPr>
      <xdr:spPr>
        <a:xfrm>
          <a:off x="15535275" y="9274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9" name="楕円 268">
          <a:extLst>
            <a:ext uri="{FF2B5EF4-FFF2-40B4-BE49-F238E27FC236}">
              <a16:creationId xmlns:a16="http://schemas.microsoft.com/office/drawing/2014/main" id="{994BCAF5-62D8-42E0-84B8-C13D9C41A32A}"/>
            </a:ext>
          </a:extLst>
        </xdr:cNvPr>
        <xdr:cNvSpPr/>
      </xdr:nvSpPr>
      <xdr:spPr>
        <a:xfrm>
          <a:off x="14963775" y="9563100"/>
          <a:ext cx="1079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0" name="テキスト ボックス 269">
          <a:extLst>
            <a:ext uri="{FF2B5EF4-FFF2-40B4-BE49-F238E27FC236}">
              <a16:creationId xmlns:a16="http://schemas.microsoft.com/office/drawing/2014/main" id="{16E2C935-298E-45EC-8139-EB9B59E5CAAA}"/>
            </a:ext>
          </a:extLst>
        </xdr:cNvPr>
        <xdr:cNvSpPr txBox="1"/>
      </xdr:nvSpPr>
      <xdr:spPr>
        <a:xfrm>
          <a:off x="146304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1" name="楕円 270">
          <a:extLst>
            <a:ext uri="{FF2B5EF4-FFF2-40B4-BE49-F238E27FC236}">
              <a16:creationId xmlns:a16="http://schemas.microsoft.com/office/drawing/2014/main" id="{367DB997-4B5F-4651-B3C6-3740EC788457}"/>
            </a:ext>
          </a:extLst>
        </xdr:cNvPr>
        <xdr:cNvSpPr/>
      </xdr:nvSpPr>
      <xdr:spPr>
        <a:xfrm>
          <a:off x="14062075" y="95478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2" name="テキスト ボックス 271">
          <a:extLst>
            <a:ext uri="{FF2B5EF4-FFF2-40B4-BE49-F238E27FC236}">
              <a16:creationId xmlns:a16="http://schemas.microsoft.com/office/drawing/2014/main" id="{F5A0F899-19D8-4BD2-B8EC-34F852200F0B}"/>
            </a:ext>
          </a:extLst>
        </xdr:cNvPr>
        <xdr:cNvSpPr txBox="1"/>
      </xdr:nvSpPr>
      <xdr:spPr>
        <a:xfrm>
          <a:off x="13725525"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3" name="楕円 272">
          <a:extLst>
            <a:ext uri="{FF2B5EF4-FFF2-40B4-BE49-F238E27FC236}">
              <a16:creationId xmlns:a16="http://schemas.microsoft.com/office/drawing/2014/main" id="{4EC8BABB-8BE2-4E69-B615-1E031B3EF83D}"/>
            </a:ext>
          </a:extLst>
        </xdr:cNvPr>
        <xdr:cNvSpPr/>
      </xdr:nvSpPr>
      <xdr:spPr>
        <a:xfrm>
          <a:off x="13157200" y="95097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74" name="テキスト ボックス 273">
          <a:extLst>
            <a:ext uri="{FF2B5EF4-FFF2-40B4-BE49-F238E27FC236}">
              <a16:creationId xmlns:a16="http://schemas.microsoft.com/office/drawing/2014/main" id="{5F46870E-5576-4718-91EA-298A6A6935FE}"/>
            </a:ext>
          </a:extLst>
        </xdr:cNvPr>
        <xdr:cNvSpPr txBox="1"/>
      </xdr:nvSpPr>
      <xdr:spPr>
        <a:xfrm>
          <a:off x="12823825"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94E145E0-AB78-4238-B841-718E65B2F18E}"/>
            </a:ext>
          </a:extLst>
        </xdr:cNvPr>
        <xdr:cNvSpPr/>
      </xdr:nvSpPr>
      <xdr:spPr>
        <a:xfrm>
          <a:off x="12646025" y="4702175"/>
          <a:ext cx="46958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67A6AD20-02C1-4FDF-982F-9F043F51D96E}"/>
            </a:ext>
          </a:extLst>
        </xdr:cNvPr>
        <xdr:cNvSpPr/>
      </xdr:nvSpPr>
      <xdr:spPr>
        <a:xfrm>
          <a:off x="17351375" y="47625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77343BCB-5FEE-4196-883E-97D43518F59C}"/>
            </a:ext>
          </a:extLst>
        </xdr:cNvPr>
        <xdr:cNvSpPr/>
      </xdr:nvSpPr>
      <xdr:spPr>
        <a:xfrm>
          <a:off x="17351375" y="49530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197EC3E3-9EFB-4C4E-AD4E-2AF9314B1031}"/>
            </a:ext>
          </a:extLst>
        </xdr:cNvPr>
        <xdr:cNvSpPr/>
      </xdr:nvSpPr>
      <xdr:spPr>
        <a:xfrm>
          <a:off x="19065875" y="4762500"/>
          <a:ext cx="1422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736590F2-55AC-4403-AE00-B03BAD0F2B4F}"/>
            </a:ext>
          </a:extLst>
        </xdr:cNvPr>
        <xdr:cNvSpPr/>
      </xdr:nvSpPr>
      <xdr:spPr>
        <a:xfrm>
          <a:off x="19065875" y="4953000"/>
          <a:ext cx="1422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17DD2CF6-32A9-4420-A7C3-D42DEB735B31}"/>
            </a:ext>
          </a:extLst>
        </xdr:cNvPr>
        <xdr:cNvSpPr/>
      </xdr:nvSpPr>
      <xdr:spPr>
        <a:xfrm>
          <a:off x="20707350" y="47625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1E56B7C4-2453-4260-97E4-4D45A2850FAF}"/>
            </a:ext>
          </a:extLst>
        </xdr:cNvPr>
        <xdr:cNvSpPr/>
      </xdr:nvSpPr>
      <xdr:spPr>
        <a:xfrm>
          <a:off x="20707350" y="49530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4C26B622-2ACC-40DB-9972-0BAA4B5870EA}"/>
            </a:ext>
          </a:extLst>
        </xdr:cNvPr>
        <xdr:cNvSpPr/>
      </xdr:nvSpPr>
      <xdr:spPr>
        <a:xfrm>
          <a:off x="12646025" y="5273675"/>
          <a:ext cx="46958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A62CF15B-5908-4FF1-8A96-9C82BE85952D}"/>
            </a:ext>
          </a:extLst>
        </xdr:cNvPr>
        <xdr:cNvSpPr/>
      </xdr:nvSpPr>
      <xdr:spPr>
        <a:xfrm>
          <a:off x="17675225" y="5273675"/>
          <a:ext cx="54165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5E88DCEC-3F02-4229-9C46-4C60AC295F30}"/>
            </a:ext>
          </a:extLst>
        </xdr:cNvPr>
        <xdr:cNvSpPr/>
      </xdr:nvSpPr>
      <xdr:spPr>
        <a:xfrm>
          <a:off x="17738725" y="5273675"/>
          <a:ext cx="38735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570E8604-AE65-4CDA-B360-2E49C23F4629}"/>
            </a:ext>
          </a:extLst>
        </xdr:cNvPr>
        <xdr:cNvSpPr txBox="1"/>
      </xdr:nvSpPr>
      <xdr:spPr>
        <a:xfrm>
          <a:off x="17776825" y="5591175"/>
          <a:ext cx="516255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新型コロナウイルス感染拡大により疲弊した消費を回復させること等を目的として実施した商品券の換金代や保育所等の村内利用者の増加により、前年度と比較して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類似団体平均よりも高い状態が続いているため、補助金の支給要件の見直しや必要性の精査など、給付の抑制を図っていく必要がある。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FFC7E6B7-5A21-463B-9C12-EF9EF800B77C}"/>
            </a:ext>
          </a:extLst>
        </xdr:cNvPr>
        <xdr:cNvSpPr txBox="1"/>
      </xdr:nvSpPr>
      <xdr:spPr>
        <a:xfrm>
          <a:off x="12607925" y="5083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392D6079-1AD9-40E7-9031-278EE8D4FBB5}"/>
            </a:ext>
          </a:extLst>
        </xdr:cNvPr>
        <xdr:cNvCxnSpPr/>
      </xdr:nvCxnSpPr>
      <xdr:spPr>
        <a:xfrm>
          <a:off x="12646025" y="7559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7CB21DF2-B3A9-4D27-A4F9-EB6FE62AE90E}"/>
            </a:ext>
          </a:extLst>
        </xdr:cNvPr>
        <xdr:cNvSpPr txBox="1"/>
      </xdr:nvSpPr>
      <xdr:spPr>
        <a:xfrm>
          <a:off x="12125325"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E56CFB96-6585-4811-BBEF-64996CAAE8F8}"/>
            </a:ext>
          </a:extLst>
        </xdr:cNvPr>
        <xdr:cNvCxnSpPr/>
      </xdr:nvCxnSpPr>
      <xdr:spPr>
        <a:xfrm>
          <a:off x="12646025" y="71024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E526B003-3F0E-48D2-85C4-61C811201A3E}"/>
            </a:ext>
          </a:extLst>
        </xdr:cNvPr>
        <xdr:cNvSpPr txBox="1"/>
      </xdr:nvSpPr>
      <xdr:spPr>
        <a:xfrm>
          <a:off x="12125325"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AE8814D1-C798-414C-A739-1C747A295C41}"/>
            </a:ext>
          </a:extLst>
        </xdr:cNvPr>
        <xdr:cNvCxnSpPr/>
      </xdr:nvCxnSpPr>
      <xdr:spPr>
        <a:xfrm>
          <a:off x="12646025" y="66452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5773919-8225-4847-A3B2-BB93EB9553DB}"/>
            </a:ext>
          </a:extLst>
        </xdr:cNvPr>
        <xdr:cNvSpPr txBox="1"/>
      </xdr:nvSpPr>
      <xdr:spPr>
        <a:xfrm>
          <a:off x="12125325"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9A2613F4-A785-4341-AD0B-AD185FA41845}"/>
            </a:ext>
          </a:extLst>
        </xdr:cNvPr>
        <xdr:cNvCxnSpPr/>
      </xdr:nvCxnSpPr>
      <xdr:spPr>
        <a:xfrm>
          <a:off x="12646025" y="61880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505CB9D5-2A54-4305-952B-AC4163184ECC}"/>
            </a:ext>
          </a:extLst>
        </xdr:cNvPr>
        <xdr:cNvSpPr txBox="1"/>
      </xdr:nvSpPr>
      <xdr:spPr>
        <a:xfrm>
          <a:off x="121253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72A56160-9CA7-440F-93CF-D5B9CD4F173F}"/>
            </a:ext>
          </a:extLst>
        </xdr:cNvPr>
        <xdr:cNvCxnSpPr/>
      </xdr:nvCxnSpPr>
      <xdr:spPr>
        <a:xfrm>
          <a:off x="12646025" y="57308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97726936-B6D8-4455-92B9-97D20556346B}"/>
            </a:ext>
          </a:extLst>
        </xdr:cNvPr>
        <xdr:cNvSpPr txBox="1"/>
      </xdr:nvSpPr>
      <xdr:spPr>
        <a:xfrm>
          <a:off x="12125325"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E2907A82-A2A5-4BB1-BC80-517D8C8B536D}"/>
            </a:ext>
          </a:extLst>
        </xdr:cNvPr>
        <xdr:cNvCxnSpPr/>
      </xdr:nvCxnSpPr>
      <xdr:spPr>
        <a:xfrm>
          <a:off x="12646025" y="5273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6474B8F6-452B-4612-BFF9-193AAE26801A}"/>
            </a:ext>
          </a:extLst>
        </xdr:cNvPr>
        <xdr:cNvSpPr/>
      </xdr:nvSpPr>
      <xdr:spPr>
        <a:xfrm>
          <a:off x="12646025" y="5273675"/>
          <a:ext cx="46958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87DA5698-3C38-4E68-8091-CEAC0E831012}"/>
            </a:ext>
          </a:extLst>
        </xdr:cNvPr>
        <xdr:cNvCxnSpPr/>
      </xdr:nvCxnSpPr>
      <xdr:spPr>
        <a:xfrm flipV="1">
          <a:off x="16773525"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74387CF1-81A7-4D2C-BFB7-9334E2E13B86}"/>
            </a:ext>
          </a:extLst>
        </xdr:cNvPr>
        <xdr:cNvSpPr txBox="1"/>
      </xdr:nvSpPr>
      <xdr:spPr>
        <a:xfrm>
          <a:off x="16862425" y="696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CB8442AC-03D3-4AAE-9B00-1CF5DD996ABC}"/>
            </a:ext>
          </a:extLst>
        </xdr:cNvPr>
        <xdr:cNvCxnSpPr/>
      </xdr:nvCxnSpPr>
      <xdr:spPr>
        <a:xfrm>
          <a:off x="16681450" y="6989572"/>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2A9402D8-D821-4C93-9753-01BEEBAAD055}"/>
            </a:ext>
          </a:extLst>
        </xdr:cNvPr>
        <xdr:cNvSpPr txBox="1"/>
      </xdr:nvSpPr>
      <xdr:spPr>
        <a:xfrm>
          <a:off x="16862425" y="561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8A69AA0B-FA8C-4294-94E0-FD7B030EC88E}"/>
            </a:ext>
          </a:extLst>
        </xdr:cNvPr>
        <xdr:cNvCxnSpPr/>
      </xdr:nvCxnSpPr>
      <xdr:spPr>
        <a:xfrm>
          <a:off x="16681450" y="586486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12700</xdr:rowOff>
    </xdr:to>
    <xdr:cxnSp macro="">
      <xdr:nvCxnSpPr>
        <xdr:cNvPr id="304" name="直線コネクタ 303">
          <a:extLst>
            <a:ext uri="{FF2B5EF4-FFF2-40B4-BE49-F238E27FC236}">
              <a16:creationId xmlns:a16="http://schemas.microsoft.com/office/drawing/2014/main" id="{9F489692-7F3B-4C7B-801A-A24A4394C5CB}"/>
            </a:ext>
          </a:extLst>
        </xdr:cNvPr>
        <xdr:cNvCxnSpPr/>
      </xdr:nvCxnSpPr>
      <xdr:spPr>
        <a:xfrm>
          <a:off x="15922625" y="6485255"/>
          <a:ext cx="8509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05" name="補助費等平均値テキスト">
          <a:extLst>
            <a:ext uri="{FF2B5EF4-FFF2-40B4-BE49-F238E27FC236}">
              <a16:creationId xmlns:a16="http://schemas.microsoft.com/office/drawing/2014/main" id="{C7FA5212-D30C-40AA-92C0-4F6A45AEEBD7}"/>
            </a:ext>
          </a:extLst>
        </xdr:cNvPr>
        <xdr:cNvSpPr txBox="1"/>
      </xdr:nvSpPr>
      <xdr:spPr>
        <a:xfrm>
          <a:off x="16862425"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62B0E8D2-638B-4E13-A598-C432374EAE66}"/>
            </a:ext>
          </a:extLst>
        </xdr:cNvPr>
        <xdr:cNvSpPr/>
      </xdr:nvSpPr>
      <xdr:spPr>
        <a:xfrm>
          <a:off x="16719550" y="625297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44704</xdr:rowOff>
    </xdr:to>
    <xdr:cxnSp macro="">
      <xdr:nvCxnSpPr>
        <xdr:cNvPr id="307" name="直線コネクタ 306">
          <a:extLst>
            <a:ext uri="{FF2B5EF4-FFF2-40B4-BE49-F238E27FC236}">
              <a16:creationId xmlns:a16="http://schemas.microsoft.com/office/drawing/2014/main" id="{B760CC26-C26B-4EF6-A232-A139014DBDAB}"/>
            </a:ext>
          </a:extLst>
        </xdr:cNvPr>
        <xdr:cNvCxnSpPr/>
      </xdr:nvCxnSpPr>
      <xdr:spPr>
        <a:xfrm flipV="1">
          <a:off x="15017750" y="6485255"/>
          <a:ext cx="904875"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3FC28056-41EC-4087-AEE1-69E6F376B6EF}"/>
            </a:ext>
          </a:extLst>
        </xdr:cNvPr>
        <xdr:cNvSpPr/>
      </xdr:nvSpPr>
      <xdr:spPr>
        <a:xfrm>
          <a:off x="15868650" y="62301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9" name="テキスト ボックス 308">
          <a:extLst>
            <a:ext uri="{FF2B5EF4-FFF2-40B4-BE49-F238E27FC236}">
              <a16:creationId xmlns:a16="http://schemas.microsoft.com/office/drawing/2014/main" id="{74443C92-581A-430B-B6BA-EAAAF28BF4E8}"/>
            </a:ext>
          </a:extLst>
        </xdr:cNvPr>
        <xdr:cNvSpPr txBox="1"/>
      </xdr:nvSpPr>
      <xdr:spPr>
        <a:xfrm>
          <a:off x="15535275"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113284</xdr:rowOff>
    </xdr:to>
    <xdr:cxnSp macro="">
      <xdr:nvCxnSpPr>
        <xdr:cNvPr id="310" name="直線コネクタ 309">
          <a:extLst>
            <a:ext uri="{FF2B5EF4-FFF2-40B4-BE49-F238E27FC236}">
              <a16:creationId xmlns:a16="http://schemas.microsoft.com/office/drawing/2014/main" id="{4CA6F7FD-4B44-4915-9638-5262B045E073}"/>
            </a:ext>
          </a:extLst>
        </xdr:cNvPr>
        <xdr:cNvCxnSpPr/>
      </xdr:nvCxnSpPr>
      <xdr:spPr>
        <a:xfrm flipV="1">
          <a:off x="14112875" y="6562979"/>
          <a:ext cx="904875"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CD267030-5DBE-417C-84F2-D74D6EB1DB8C}"/>
            </a:ext>
          </a:extLst>
        </xdr:cNvPr>
        <xdr:cNvSpPr/>
      </xdr:nvSpPr>
      <xdr:spPr>
        <a:xfrm>
          <a:off x="14963775" y="6242431"/>
          <a:ext cx="1079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2" name="テキスト ボックス 311">
          <a:extLst>
            <a:ext uri="{FF2B5EF4-FFF2-40B4-BE49-F238E27FC236}">
              <a16:creationId xmlns:a16="http://schemas.microsoft.com/office/drawing/2014/main" id="{606F9F4F-4F64-4B8C-A5D5-C5027E0B6D1A}"/>
            </a:ext>
          </a:extLst>
        </xdr:cNvPr>
        <xdr:cNvSpPr txBox="1"/>
      </xdr:nvSpPr>
      <xdr:spPr>
        <a:xfrm>
          <a:off x="14630400" y="601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113284</xdr:rowOff>
    </xdr:from>
    <xdr:to>
      <xdr:col>69</xdr:col>
      <xdr:colOff>92075</xdr:colOff>
      <xdr:row>38</xdr:row>
      <xdr:rowOff>159004</xdr:rowOff>
    </xdr:to>
    <xdr:cxnSp macro="">
      <xdr:nvCxnSpPr>
        <xdr:cNvPr id="313" name="直線コネクタ 312">
          <a:extLst>
            <a:ext uri="{FF2B5EF4-FFF2-40B4-BE49-F238E27FC236}">
              <a16:creationId xmlns:a16="http://schemas.microsoft.com/office/drawing/2014/main" id="{2AB7EC72-9BA9-479E-AA82-399410CCC036}"/>
            </a:ext>
          </a:extLst>
        </xdr:cNvPr>
        <xdr:cNvCxnSpPr/>
      </xdr:nvCxnSpPr>
      <xdr:spPr>
        <a:xfrm flipV="1">
          <a:off x="13211175" y="6628384"/>
          <a:ext cx="9017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6633AD04-0F0A-4035-A406-D9754A295CF7}"/>
            </a:ext>
          </a:extLst>
        </xdr:cNvPr>
        <xdr:cNvSpPr/>
      </xdr:nvSpPr>
      <xdr:spPr>
        <a:xfrm>
          <a:off x="14062075" y="6260719"/>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E6450AF9-7D1A-46B2-A697-590F5EE185B9}"/>
            </a:ext>
          </a:extLst>
        </xdr:cNvPr>
        <xdr:cNvSpPr txBox="1"/>
      </xdr:nvSpPr>
      <xdr:spPr>
        <a:xfrm>
          <a:off x="13725525" y="60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2B54F58-DFF1-43CD-A223-7097472F10BD}"/>
            </a:ext>
          </a:extLst>
        </xdr:cNvPr>
        <xdr:cNvSpPr/>
      </xdr:nvSpPr>
      <xdr:spPr>
        <a:xfrm>
          <a:off x="13157200" y="628954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2164D887-A2BC-4CFE-9E3E-5BE4FA4A8635}"/>
            </a:ext>
          </a:extLst>
        </xdr:cNvPr>
        <xdr:cNvSpPr txBox="1"/>
      </xdr:nvSpPr>
      <xdr:spPr>
        <a:xfrm>
          <a:off x="12823825"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C188C46B-B87C-4767-B230-FCE387F3E691}"/>
            </a:ext>
          </a:extLst>
        </xdr:cNvPr>
        <xdr:cNvSpPr txBox="1"/>
      </xdr:nvSpPr>
      <xdr:spPr>
        <a:xfrm>
          <a:off x="16551275" y="755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A1191A29-E3FB-4C38-A26E-F6AD5AA3AA20}"/>
            </a:ext>
          </a:extLst>
        </xdr:cNvPr>
        <xdr:cNvSpPr txBox="1"/>
      </xdr:nvSpPr>
      <xdr:spPr>
        <a:xfrm>
          <a:off x="15700375" y="755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A64C583F-4BE2-466F-A305-46B1D8ECC8C3}"/>
            </a:ext>
          </a:extLst>
        </xdr:cNvPr>
        <xdr:cNvSpPr txBox="1"/>
      </xdr:nvSpPr>
      <xdr:spPr>
        <a:xfrm>
          <a:off x="14798675" y="755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6CB16FFD-72F6-451C-93FB-316FB63F4758}"/>
            </a:ext>
          </a:extLst>
        </xdr:cNvPr>
        <xdr:cNvSpPr txBox="1"/>
      </xdr:nvSpPr>
      <xdr:spPr>
        <a:xfrm>
          <a:off x="13893800" y="755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6FB66084-E7C8-4B58-BF43-64B90A609680}"/>
            </a:ext>
          </a:extLst>
        </xdr:cNvPr>
        <xdr:cNvSpPr txBox="1"/>
      </xdr:nvSpPr>
      <xdr:spPr>
        <a:xfrm>
          <a:off x="12988925" y="755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3" name="楕円 322">
          <a:extLst>
            <a:ext uri="{FF2B5EF4-FFF2-40B4-BE49-F238E27FC236}">
              <a16:creationId xmlns:a16="http://schemas.microsoft.com/office/drawing/2014/main" id="{D741571A-30F8-4A1E-962F-9DE40CD7CAC6}"/>
            </a:ext>
          </a:extLst>
        </xdr:cNvPr>
        <xdr:cNvSpPr/>
      </xdr:nvSpPr>
      <xdr:spPr>
        <a:xfrm>
          <a:off x="16719550" y="64770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4" name="補助費等該当値テキスト">
          <a:extLst>
            <a:ext uri="{FF2B5EF4-FFF2-40B4-BE49-F238E27FC236}">
              <a16:creationId xmlns:a16="http://schemas.microsoft.com/office/drawing/2014/main" id="{D1E041CE-4AEF-499B-8BCC-CB367626F11D}"/>
            </a:ext>
          </a:extLst>
        </xdr:cNvPr>
        <xdr:cNvSpPr txBox="1"/>
      </xdr:nvSpPr>
      <xdr:spPr>
        <a:xfrm>
          <a:off x="16862425" y="645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5" name="楕円 324">
          <a:extLst>
            <a:ext uri="{FF2B5EF4-FFF2-40B4-BE49-F238E27FC236}">
              <a16:creationId xmlns:a16="http://schemas.microsoft.com/office/drawing/2014/main" id="{6F29F95B-3570-49B9-8215-13D059716790}"/>
            </a:ext>
          </a:extLst>
        </xdr:cNvPr>
        <xdr:cNvSpPr/>
      </xdr:nvSpPr>
      <xdr:spPr>
        <a:xfrm>
          <a:off x="15868650" y="643445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6" name="テキスト ボックス 325">
          <a:extLst>
            <a:ext uri="{FF2B5EF4-FFF2-40B4-BE49-F238E27FC236}">
              <a16:creationId xmlns:a16="http://schemas.microsoft.com/office/drawing/2014/main" id="{FAE9C12B-67CD-40EE-8E20-A01B2B47C7D8}"/>
            </a:ext>
          </a:extLst>
        </xdr:cNvPr>
        <xdr:cNvSpPr txBox="1"/>
      </xdr:nvSpPr>
      <xdr:spPr>
        <a:xfrm>
          <a:off x="15535275"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27" name="楕円 326">
          <a:extLst>
            <a:ext uri="{FF2B5EF4-FFF2-40B4-BE49-F238E27FC236}">
              <a16:creationId xmlns:a16="http://schemas.microsoft.com/office/drawing/2014/main" id="{2CBB476E-6C6F-4496-B9F5-921CCAAD2747}"/>
            </a:ext>
          </a:extLst>
        </xdr:cNvPr>
        <xdr:cNvSpPr/>
      </xdr:nvSpPr>
      <xdr:spPr>
        <a:xfrm>
          <a:off x="14963775" y="6512179"/>
          <a:ext cx="1079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28" name="テキスト ボックス 327">
          <a:extLst>
            <a:ext uri="{FF2B5EF4-FFF2-40B4-BE49-F238E27FC236}">
              <a16:creationId xmlns:a16="http://schemas.microsoft.com/office/drawing/2014/main" id="{9615CC52-B184-4EB7-B3BB-4CFD67C7FFB2}"/>
            </a:ext>
          </a:extLst>
        </xdr:cNvPr>
        <xdr:cNvSpPr txBox="1"/>
      </xdr:nvSpPr>
      <xdr:spPr>
        <a:xfrm>
          <a:off x="146304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62484</xdr:rowOff>
    </xdr:from>
    <xdr:to>
      <xdr:col>69</xdr:col>
      <xdr:colOff>142875</xdr:colOff>
      <xdr:row>38</xdr:row>
      <xdr:rowOff>164084</xdr:rowOff>
    </xdr:to>
    <xdr:sp macro="" textlink="">
      <xdr:nvSpPr>
        <xdr:cNvPr id="329" name="楕円 328">
          <a:extLst>
            <a:ext uri="{FF2B5EF4-FFF2-40B4-BE49-F238E27FC236}">
              <a16:creationId xmlns:a16="http://schemas.microsoft.com/office/drawing/2014/main" id="{C0C055FD-1F27-4EA0-8DA9-F0A44A22D095}"/>
            </a:ext>
          </a:extLst>
        </xdr:cNvPr>
        <xdr:cNvSpPr/>
      </xdr:nvSpPr>
      <xdr:spPr>
        <a:xfrm>
          <a:off x="14062075" y="6580759"/>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148861</xdr:rowOff>
    </xdr:from>
    <xdr:ext cx="762000" cy="259045"/>
    <xdr:sp macro="" textlink="">
      <xdr:nvSpPr>
        <xdr:cNvPr id="330" name="テキスト ボックス 329">
          <a:extLst>
            <a:ext uri="{FF2B5EF4-FFF2-40B4-BE49-F238E27FC236}">
              <a16:creationId xmlns:a16="http://schemas.microsoft.com/office/drawing/2014/main" id="{1CA4E132-9BB9-4824-BDA9-61A2D39056E8}"/>
            </a:ext>
          </a:extLst>
        </xdr:cNvPr>
        <xdr:cNvSpPr txBox="1"/>
      </xdr:nvSpPr>
      <xdr:spPr>
        <a:xfrm>
          <a:off x="13725525"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108204</xdr:rowOff>
    </xdr:from>
    <xdr:to>
      <xdr:col>65</xdr:col>
      <xdr:colOff>53975</xdr:colOff>
      <xdr:row>39</xdr:row>
      <xdr:rowOff>38354</xdr:rowOff>
    </xdr:to>
    <xdr:sp macro="" textlink="">
      <xdr:nvSpPr>
        <xdr:cNvPr id="331" name="楕円 330">
          <a:extLst>
            <a:ext uri="{FF2B5EF4-FFF2-40B4-BE49-F238E27FC236}">
              <a16:creationId xmlns:a16="http://schemas.microsoft.com/office/drawing/2014/main" id="{2B78B9C6-B2EB-49B3-B5C2-4447FA5AEB51}"/>
            </a:ext>
          </a:extLst>
        </xdr:cNvPr>
        <xdr:cNvSpPr/>
      </xdr:nvSpPr>
      <xdr:spPr>
        <a:xfrm>
          <a:off x="13157200" y="6626479"/>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23131</xdr:rowOff>
    </xdr:from>
    <xdr:ext cx="762000" cy="259045"/>
    <xdr:sp macro="" textlink="">
      <xdr:nvSpPr>
        <xdr:cNvPr id="332" name="テキスト ボックス 331">
          <a:extLst>
            <a:ext uri="{FF2B5EF4-FFF2-40B4-BE49-F238E27FC236}">
              <a16:creationId xmlns:a16="http://schemas.microsoft.com/office/drawing/2014/main" id="{F4565526-1998-4F50-85C5-F9C309B155BB}"/>
            </a:ext>
          </a:extLst>
        </xdr:cNvPr>
        <xdr:cNvSpPr txBox="1"/>
      </xdr:nvSpPr>
      <xdr:spPr>
        <a:xfrm>
          <a:off x="12823825"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3DDC3D48-E9A6-4496-9ACC-F52D3E54C2DF}"/>
            </a:ext>
          </a:extLst>
        </xdr:cNvPr>
        <xdr:cNvSpPr/>
      </xdr:nvSpPr>
      <xdr:spPr>
        <a:xfrm>
          <a:off x="774700" y="11560175"/>
          <a:ext cx="46958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AFD92399-507F-4673-A35A-EB495F6FE491}"/>
            </a:ext>
          </a:extLst>
        </xdr:cNvPr>
        <xdr:cNvSpPr/>
      </xdr:nvSpPr>
      <xdr:spPr>
        <a:xfrm>
          <a:off x="5483225" y="116205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FEAF13FA-8322-496D-A75D-EC32906CC900}"/>
            </a:ext>
          </a:extLst>
        </xdr:cNvPr>
        <xdr:cNvSpPr/>
      </xdr:nvSpPr>
      <xdr:spPr>
        <a:xfrm>
          <a:off x="5483225" y="118110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67F313BD-61CB-484B-92D1-B54128098457}"/>
            </a:ext>
          </a:extLst>
        </xdr:cNvPr>
        <xdr:cNvSpPr/>
      </xdr:nvSpPr>
      <xdr:spPr>
        <a:xfrm>
          <a:off x="7200900" y="11620500"/>
          <a:ext cx="14192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E0DC4797-C564-4BA9-855E-9A9900007787}"/>
            </a:ext>
          </a:extLst>
        </xdr:cNvPr>
        <xdr:cNvSpPr/>
      </xdr:nvSpPr>
      <xdr:spPr>
        <a:xfrm>
          <a:off x="7200900" y="11811000"/>
          <a:ext cx="14192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F5E3877D-03A7-4FB4-9943-11E7AD01FEFF}"/>
            </a:ext>
          </a:extLst>
        </xdr:cNvPr>
        <xdr:cNvSpPr/>
      </xdr:nvSpPr>
      <xdr:spPr>
        <a:xfrm>
          <a:off x="8836025" y="116205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1EA071D6-F7EE-481C-A0E6-2DDEF5160A09}"/>
            </a:ext>
          </a:extLst>
        </xdr:cNvPr>
        <xdr:cNvSpPr/>
      </xdr:nvSpPr>
      <xdr:spPr>
        <a:xfrm>
          <a:off x="8836025" y="118110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53F708B1-ED2E-4D1B-9D76-BAC4AD941A37}"/>
            </a:ext>
          </a:extLst>
        </xdr:cNvPr>
        <xdr:cNvSpPr/>
      </xdr:nvSpPr>
      <xdr:spPr>
        <a:xfrm>
          <a:off x="774700" y="12131675"/>
          <a:ext cx="46958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959E4D06-9802-42B0-878C-A1AD99954749}"/>
            </a:ext>
          </a:extLst>
        </xdr:cNvPr>
        <xdr:cNvSpPr/>
      </xdr:nvSpPr>
      <xdr:spPr>
        <a:xfrm>
          <a:off x="5803900" y="12131675"/>
          <a:ext cx="54229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EFB4542E-0F4C-4837-8FA4-9BF3FE52CB9F}"/>
            </a:ext>
          </a:extLst>
        </xdr:cNvPr>
        <xdr:cNvSpPr/>
      </xdr:nvSpPr>
      <xdr:spPr>
        <a:xfrm>
          <a:off x="5870575" y="12131675"/>
          <a:ext cx="386715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E05DF0A5-68C8-46A0-BA92-F9E38059CF72}"/>
            </a:ext>
          </a:extLst>
        </xdr:cNvPr>
        <xdr:cNvSpPr txBox="1"/>
      </xdr:nvSpPr>
      <xdr:spPr>
        <a:xfrm>
          <a:off x="5908675" y="12449175"/>
          <a:ext cx="5159375"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新たに償還の始まった村債があったことから、</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ポイント増額しているが、</a:t>
          </a:r>
          <a:r>
            <a:rPr kumimoji="1" lang="ja-JP" altLang="en-US" sz="1100">
              <a:solidFill>
                <a:schemeClr val="dk1"/>
              </a:solidFill>
              <a:effectLst/>
              <a:latin typeface="+mn-lt"/>
              <a:ea typeface="+mn-ea"/>
              <a:cs typeface="+mn-cs"/>
            </a:rPr>
            <a:t>類似団体平均と比較すると依然として大きく下回っており、一般会計においては、臨時財政対策債以外の新規発行も行っていないことから、</a:t>
          </a:r>
          <a:r>
            <a:rPr kumimoji="1" lang="ja-JP" altLang="ja-JP" sz="1100">
              <a:solidFill>
                <a:schemeClr val="dk1"/>
              </a:solidFill>
              <a:effectLst/>
              <a:latin typeface="+mn-lt"/>
              <a:ea typeface="+mn-ea"/>
              <a:cs typeface="+mn-cs"/>
            </a:rPr>
            <a:t>引き続き自主財源の確保に努め、起債を抑制</a:t>
          </a:r>
          <a:r>
            <a:rPr kumimoji="1" lang="ja-JP" altLang="en-US" sz="1100">
              <a:solidFill>
                <a:schemeClr val="dk1"/>
              </a:solidFill>
              <a:effectLst/>
              <a:latin typeface="+mn-lt"/>
              <a:ea typeface="+mn-ea"/>
              <a:cs typeface="+mn-cs"/>
            </a:rPr>
            <a:t>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140A824D-8CEC-4375-9D7E-446C2E9F4037}"/>
            </a:ext>
          </a:extLst>
        </xdr:cNvPr>
        <xdr:cNvSpPr txBox="1"/>
      </xdr:nvSpPr>
      <xdr:spPr>
        <a:xfrm>
          <a:off x="736600" y="11941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AB2FFB99-9A41-4B73-B390-1CC32DDABB2D}"/>
            </a:ext>
          </a:extLst>
        </xdr:cNvPr>
        <xdr:cNvCxnSpPr/>
      </xdr:nvCxnSpPr>
      <xdr:spPr>
        <a:xfrm>
          <a:off x="774700" y="14417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3417378A-DF97-4348-BA5F-73EB4E8CA09D}"/>
            </a:ext>
          </a:extLst>
        </xdr:cNvPr>
        <xdr:cNvSpPr txBox="1"/>
      </xdr:nvSpPr>
      <xdr:spPr>
        <a:xfrm>
          <a:off x="257175"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36910FC9-77F7-4B2F-95C4-3D5D08A6DFFC}"/>
            </a:ext>
          </a:extLst>
        </xdr:cNvPr>
        <xdr:cNvCxnSpPr/>
      </xdr:nvCxnSpPr>
      <xdr:spPr>
        <a:xfrm>
          <a:off x="774700" y="14036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4E03F35B-CB66-43E8-B16D-A76DE5E7A363}"/>
            </a:ext>
          </a:extLst>
        </xdr:cNvPr>
        <xdr:cNvSpPr txBox="1"/>
      </xdr:nvSpPr>
      <xdr:spPr>
        <a:xfrm>
          <a:off x="257175"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B28D561D-F63E-4FE5-8238-0C452EA7636E}"/>
            </a:ext>
          </a:extLst>
        </xdr:cNvPr>
        <xdr:cNvCxnSpPr/>
      </xdr:nvCxnSpPr>
      <xdr:spPr>
        <a:xfrm>
          <a:off x="774700" y="13655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EE53AB52-91DA-43EC-AB95-F1360AF9BD0E}"/>
            </a:ext>
          </a:extLst>
        </xdr:cNvPr>
        <xdr:cNvSpPr txBox="1"/>
      </xdr:nvSpPr>
      <xdr:spPr>
        <a:xfrm>
          <a:off x="25717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3DD21712-64FC-439F-A243-ED04A82E1DA2}"/>
            </a:ext>
          </a:extLst>
        </xdr:cNvPr>
        <xdr:cNvCxnSpPr/>
      </xdr:nvCxnSpPr>
      <xdr:spPr>
        <a:xfrm>
          <a:off x="774700" y="13274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58B09639-26D9-409F-B50E-0067101B28FD}"/>
            </a:ext>
          </a:extLst>
        </xdr:cNvPr>
        <xdr:cNvSpPr txBox="1"/>
      </xdr:nvSpPr>
      <xdr:spPr>
        <a:xfrm>
          <a:off x="257175"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A05EA9C-E859-4C07-864B-66852DEE3221}"/>
            </a:ext>
          </a:extLst>
        </xdr:cNvPr>
        <xdr:cNvCxnSpPr/>
      </xdr:nvCxnSpPr>
      <xdr:spPr>
        <a:xfrm>
          <a:off x="774700" y="12893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5D0D7096-B074-4414-A05F-B7D5B21317A8}"/>
            </a:ext>
          </a:extLst>
        </xdr:cNvPr>
        <xdr:cNvSpPr txBox="1"/>
      </xdr:nvSpPr>
      <xdr:spPr>
        <a:xfrm>
          <a:off x="257175"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4A927C4-1660-4404-9042-48DF1C7A75BD}"/>
            </a:ext>
          </a:extLst>
        </xdr:cNvPr>
        <xdr:cNvCxnSpPr/>
      </xdr:nvCxnSpPr>
      <xdr:spPr>
        <a:xfrm>
          <a:off x="774700" y="12512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9BAE8B20-0442-460E-BA92-8E31FC68E440}"/>
            </a:ext>
          </a:extLst>
        </xdr:cNvPr>
        <xdr:cNvSpPr txBox="1"/>
      </xdr:nvSpPr>
      <xdr:spPr>
        <a:xfrm>
          <a:off x="257175"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492F31D2-4841-49D0-9BD4-04BECCA5E7A4}"/>
            </a:ext>
          </a:extLst>
        </xdr:cNvPr>
        <xdr:cNvCxnSpPr/>
      </xdr:nvCxnSpPr>
      <xdr:spPr>
        <a:xfrm>
          <a:off x="774700" y="12131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31CF2B40-C21C-48B9-83FD-7455FB2AD827}"/>
            </a:ext>
          </a:extLst>
        </xdr:cNvPr>
        <xdr:cNvSpPr/>
      </xdr:nvSpPr>
      <xdr:spPr>
        <a:xfrm>
          <a:off x="774700" y="12131675"/>
          <a:ext cx="46958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6654E45B-D598-4861-9AB0-392BBC3E6F8A}"/>
            </a:ext>
          </a:extLst>
        </xdr:cNvPr>
        <xdr:cNvCxnSpPr/>
      </xdr:nvCxnSpPr>
      <xdr:spPr>
        <a:xfrm flipV="1">
          <a:off x="4905375" y="12512675"/>
          <a:ext cx="0" cy="152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5D4CD133-A918-43FF-A69D-99CBE1A26FB2}"/>
            </a:ext>
          </a:extLst>
        </xdr:cNvPr>
        <xdr:cNvSpPr txBox="1"/>
      </xdr:nvSpPr>
      <xdr:spPr>
        <a:xfrm>
          <a:off x="4991100" y="1401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72F4C39A-B4E3-404F-AFF5-4D516C81D159}"/>
            </a:ext>
          </a:extLst>
        </xdr:cNvPr>
        <xdr:cNvCxnSpPr/>
      </xdr:nvCxnSpPr>
      <xdr:spPr>
        <a:xfrm>
          <a:off x="4810125" y="1404112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7FBE2CB3-4E8B-4FCF-A8FD-C380C68BC0C9}"/>
            </a:ext>
          </a:extLst>
        </xdr:cNvPr>
        <xdr:cNvSpPr txBox="1"/>
      </xdr:nvSpPr>
      <xdr:spPr>
        <a:xfrm>
          <a:off x="49911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CB5AE8FA-0CE4-4583-93E4-EC00DAFB65D4}"/>
            </a:ext>
          </a:extLst>
        </xdr:cNvPr>
        <xdr:cNvCxnSpPr/>
      </xdr:nvCxnSpPr>
      <xdr:spPr>
        <a:xfrm>
          <a:off x="4810125" y="125126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66040</xdr:rowOff>
    </xdr:from>
    <xdr:to>
      <xdr:col>24</xdr:col>
      <xdr:colOff>25400</xdr:colOff>
      <xdr:row>73</xdr:row>
      <xdr:rowOff>85090</xdr:rowOff>
    </xdr:to>
    <xdr:cxnSp macro="">
      <xdr:nvCxnSpPr>
        <xdr:cNvPr id="364" name="直線コネクタ 363">
          <a:extLst>
            <a:ext uri="{FF2B5EF4-FFF2-40B4-BE49-F238E27FC236}">
              <a16:creationId xmlns:a16="http://schemas.microsoft.com/office/drawing/2014/main" id="{0A8CAEAA-D493-414E-ACD6-A92F4D693A8B}"/>
            </a:ext>
          </a:extLst>
        </xdr:cNvPr>
        <xdr:cNvCxnSpPr/>
      </xdr:nvCxnSpPr>
      <xdr:spPr>
        <a:xfrm>
          <a:off x="4048125" y="12585065"/>
          <a:ext cx="8572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54CD09EC-AD00-46AE-864F-06CBA9305448}"/>
            </a:ext>
          </a:extLst>
        </xdr:cNvPr>
        <xdr:cNvSpPr txBox="1"/>
      </xdr:nvSpPr>
      <xdr:spPr>
        <a:xfrm>
          <a:off x="49911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5C7E76A7-D0BC-4F58-838B-AD40AA0CE885}"/>
            </a:ext>
          </a:extLst>
        </xdr:cNvPr>
        <xdr:cNvSpPr/>
      </xdr:nvSpPr>
      <xdr:spPr>
        <a:xfrm>
          <a:off x="4848225" y="1313624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66040</xdr:rowOff>
    </xdr:from>
    <xdr:to>
      <xdr:col>19</xdr:col>
      <xdr:colOff>187325</xdr:colOff>
      <xdr:row>73</xdr:row>
      <xdr:rowOff>73660</xdr:rowOff>
    </xdr:to>
    <xdr:cxnSp macro="">
      <xdr:nvCxnSpPr>
        <xdr:cNvPr id="367" name="直線コネクタ 366">
          <a:extLst>
            <a:ext uri="{FF2B5EF4-FFF2-40B4-BE49-F238E27FC236}">
              <a16:creationId xmlns:a16="http://schemas.microsoft.com/office/drawing/2014/main" id="{1541848C-F0F9-416C-88F9-A840DA83881B}"/>
            </a:ext>
          </a:extLst>
        </xdr:cNvPr>
        <xdr:cNvCxnSpPr/>
      </xdr:nvCxnSpPr>
      <xdr:spPr>
        <a:xfrm flipV="1">
          <a:off x="3146425" y="12585065"/>
          <a:ext cx="9017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76CA2057-748D-4E30-AE8C-0097BBEBD658}"/>
            </a:ext>
          </a:extLst>
        </xdr:cNvPr>
        <xdr:cNvSpPr/>
      </xdr:nvSpPr>
      <xdr:spPr>
        <a:xfrm>
          <a:off x="3997325" y="130911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530DD94F-2D63-4F5F-B3A5-7D5727FB5BB7}"/>
            </a:ext>
          </a:extLst>
        </xdr:cNvPr>
        <xdr:cNvSpPr txBox="1"/>
      </xdr:nvSpPr>
      <xdr:spPr>
        <a:xfrm>
          <a:off x="3667125" y="13180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62230</xdr:rowOff>
    </xdr:from>
    <xdr:to>
      <xdr:col>15</xdr:col>
      <xdr:colOff>98425</xdr:colOff>
      <xdr:row>73</xdr:row>
      <xdr:rowOff>73660</xdr:rowOff>
    </xdr:to>
    <xdr:cxnSp macro="">
      <xdr:nvCxnSpPr>
        <xdr:cNvPr id="370" name="直線コネクタ 369">
          <a:extLst>
            <a:ext uri="{FF2B5EF4-FFF2-40B4-BE49-F238E27FC236}">
              <a16:creationId xmlns:a16="http://schemas.microsoft.com/office/drawing/2014/main" id="{824E5736-8627-46B4-AAFF-45132EAEC24C}"/>
            </a:ext>
          </a:extLst>
        </xdr:cNvPr>
        <xdr:cNvCxnSpPr/>
      </xdr:nvCxnSpPr>
      <xdr:spPr>
        <a:xfrm>
          <a:off x="2247900" y="12581255"/>
          <a:ext cx="8985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57339296-43CE-4AC8-9881-55FFC3C48CBF}"/>
            </a:ext>
          </a:extLst>
        </xdr:cNvPr>
        <xdr:cNvSpPr/>
      </xdr:nvSpPr>
      <xdr:spPr>
        <a:xfrm>
          <a:off x="3098800" y="131743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393B3970-4333-45F4-A9E0-65AC6BBEEEFD}"/>
            </a:ext>
          </a:extLst>
        </xdr:cNvPr>
        <xdr:cNvSpPr txBox="1"/>
      </xdr:nvSpPr>
      <xdr:spPr>
        <a:xfrm>
          <a:off x="2759075"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35560</xdr:rowOff>
    </xdr:from>
    <xdr:to>
      <xdr:col>11</xdr:col>
      <xdr:colOff>9525</xdr:colOff>
      <xdr:row>73</xdr:row>
      <xdr:rowOff>62230</xdr:rowOff>
    </xdr:to>
    <xdr:cxnSp macro="">
      <xdr:nvCxnSpPr>
        <xdr:cNvPr id="373" name="直線コネクタ 372">
          <a:extLst>
            <a:ext uri="{FF2B5EF4-FFF2-40B4-BE49-F238E27FC236}">
              <a16:creationId xmlns:a16="http://schemas.microsoft.com/office/drawing/2014/main" id="{634313A7-2572-4A0E-A61A-23C8F97D404E}"/>
            </a:ext>
          </a:extLst>
        </xdr:cNvPr>
        <xdr:cNvCxnSpPr/>
      </xdr:nvCxnSpPr>
      <xdr:spPr>
        <a:xfrm>
          <a:off x="1343025" y="12551410"/>
          <a:ext cx="9048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2D6C4F36-A716-47F0-85EE-CC056B1C3F8F}"/>
            </a:ext>
          </a:extLst>
        </xdr:cNvPr>
        <xdr:cNvSpPr/>
      </xdr:nvSpPr>
      <xdr:spPr>
        <a:xfrm>
          <a:off x="2193925" y="132162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269D418F-B2EC-44E3-99E7-93A51C3B85B4}"/>
            </a:ext>
          </a:extLst>
        </xdr:cNvPr>
        <xdr:cNvSpPr txBox="1"/>
      </xdr:nvSpPr>
      <xdr:spPr>
        <a:xfrm>
          <a:off x="186055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8B5AFB26-70FF-4528-ABEE-8FA355E6C92B}"/>
            </a:ext>
          </a:extLst>
        </xdr:cNvPr>
        <xdr:cNvSpPr/>
      </xdr:nvSpPr>
      <xdr:spPr>
        <a:xfrm>
          <a:off x="1292225" y="1319783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AB8C882A-B48B-414C-8FC4-A51AA9175669}"/>
            </a:ext>
          </a:extLst>
        </xdr:cNvPr>
        <xdr:cNvSpPr txBox="1"/>
      </xdr:nvSpPr>
      <xdr:spPr>
        <a:xfrm>
          <a:off x="955675" y="1328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14D11E23-E967-4342-BE1C-7D7E7E49281F}"/>
            </a:ext>
          </a:extLst>
        </xdr:cNvPr>
        <xdr:cNvSpPr txBox="1"/>
      </xdr:nvSpPr>
      <xdr:spPr>
        <a:xfrm>
          <a:off x="4686300" y="144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6FC8B05-E8AD-44CB-864F-A13BFDB638AB}"/>
            </a:ext>
          </a:extLst>
        </xdr:cNvPr>
        <xdr:cNvSpPr txBox="1"/>
      </xdr:nvSpPr>
      <xdr:spPr>
        <a:xfrm>
          <a:off x="3829050" y="144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D73207AF-BAD7-4C41-A9C2-CB3BC5722914}"/>
            </a:ext>
          </a:extLst>
        </xdr:cNvPr>
        <xdr:cNvSpPr txBox="1"/>
      </xdr:nvSpPr>
      <xdr:spPr>
        <a:xfrm>
          <a:off x="2930525" y="144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7F472A47-0947-412B-9F87-27CD2A0D1287}"/>
            </a:ext>
          </a:extLst>
        </xdr:cNvPr>
        <xdr:cNvSpPr txBox="1"/>
      </xdr:nvSpPr>
      <xdr:spPr>
        <a:xfrm>
          <a:off x="2022475" y="144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1F12632B-BE48-4C7B-BB7F-60ADC031D598}"/>
            </a:ext>
          </a:extLst>
        </xdr:cNvPr>
        <xdr:cNvSpPr txBox="1"/>
      </xdr:nvSpPr>
      <xdr:spPr>
        <a:xfrm>
          <a:off x="1123950" y="144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34290</xdr:rowOff>
    </xdr:from>
    <xdr:to>
      <xdr:col>24</xdr:col>
      <xdr:colOff>76200</xdr:colOff>
      <xdr:row>73</xdr:row>
      <xdr:rowOff>135890</xdr:rowOff>
    </xdr:to>
    <xdr:sp macro="" textlink="">
      <xdr:nvSpPr>
        <xdr:cNvPr id="383" name="楕円 382">
          <a:extLst>
            <a:ext uri="{FF2B5EF4-FFF2-40B4-BE49-F238E27FC236}">
              <a16:creationId xmlns:a16="http://schemas.microsoft.com/office/drawing/2014/main" id="{1ED07DD9-66D1-4973-826F-9279C3B739DF}"/>
            </a:ext>
          </a:extLst>
        </xdr:cNvPr>
        <xdr:cNvSpPr/>
      </xdr:nvSpPr>
      <xdr:spPr>
        <a:xfrm>
          <a:off x="4848225" y="12550140"/>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114317</xdr:rowOff>
    </xdr:from>
    <xdr:ext cx="762000" cy="259045"/>
    <xdr:sp macro="" textlink="">
      <xdr:nvSpPr>
        <xdr:cNvPr id="384" name="公債費該当値テキスト">
          <a:extLst>
            <a:ext uri="{FF2B5EF4-FFF2-40B4-BE49-F238E27FC236}">
              <a16:creationId xmlns:a16="http://schemas.microsoft.com/office/drawing/2014/main" id="{50006F8D-4E51-4923-BCD6-52C1D738FA68}"/>
            </a:ext>
          </a:extLst>
        </xdr:cNvPr>
        <xdr:cNvSpPr txBox="1"/>
      </xdr:nvSpPr>
      <xdr:spPr>
        <a:xfrm>
          <a:off x="49911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15240</xdr:rowOff>
    </xdr:from>
    <xdr:to>
      <xdr:col>20</xdr:col>
      <xdr:colOff>38100</xdr:colOff>
      <xdr:row>73</xdr:row>
      <xdr:rowOff>116840</xdr:rowOff>
    </xdr:to>
    <xdr:sp macro="" textlink="">
      <xdr:nvSpPr>
        <xdr:cNvPr id="385" name="楕円 384">
          <a:extLst>
            <a:ext uri="{FF2B5EF4-FFF2-40B4-BE49-F238E27FC236}">
              <a16:creationId xmlns:a16="http://schemas.microsoft.com/office/drawing/2014/main" id="{F7D2716C-5880-4A2B-A2FD-6BB34BB8CBBA}"/>
            </a:ext>
          </a:extLst>
        </xdr:cNvPr>
        <xdr:cNvSpPr/>
      </xdr:nvSpPr>
      <xdr:spPr>
        <a:xfrm>
          <a:off x="3997325" y="12531090"/>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127017</xdr:rowOff>
    </xdr:from>
    <xdr:ext cx="736600" cy="259045"/>
    <xdr:sp macro="" textlink="">
      <xdr:nvSpPr>
        <xdr:cNvPr id="386" name="テキスト ボックス 385">
          <a:extLst>
            <a:ext uri="{FF2B5EF4-FFF2-40B4-BE49-F238E27FC236}">
              <a16:creationId xmlns:a16="http://schemas.microsoft.com/office/drawing/2014/main" id="{6D342399-8DC6-4976-AE7F-7B5AA0830A04}"/>
            </a:ext>
          </a:extLst>
        </xdr:cNvPr>
        <xdr:cNvSpPr txBox="1"/>
      </xdr:nvSpPr>
      <xdr:spPr>
        <a:xfrm>
          <a:off x="3667125" y="12303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22860</xdr:rowOff>
    </xdr:from>
    <xdr:to>
      <xdr:col>15</xdr:col>
      <xdr:colOff>149225</xdr:colOff>
      <xdr:row>73</xdr:row>
      <xdr:rowOff>124460</xdr:rowOff>
    </xdr:to>
    <xdr:sp macro="" textlink="">
      <xdr:nvSpPr>
        <xdr:cNvPr id="387" name="楕円 386">
          <a:extLst>
            <a:ext uri="{FF2B5EF4-FFF2-40B4-BE49-F238E27FC236}">
              <a16:creationId xmlns:a16="http://schemas.microsoft.com/office/drawing/2014/main" id="{2FAEA13D-59B5-4BE5-9C30-986980899EB7}"/>
            </a:ext>
          </a:extLst>
        </xdr:cNvPr>
        <xdr:cNvSpPr/>
      </xdr:nvSpPr>
      <xdr:spPr>
        <a:xfrm>
          <a:off x="3098800" y="1253871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134637</xdr:rowOff>
    </xdr:from>
    <xdr:ext cx="762000" cy="259045"/>
    <xdr:sp macro="" textlink="">
      <xdr:nvSpPr>
        <xdr:cNvPr id="388" name="テキスト ボックス 387">
          <a:extLst>
            <a:ext uri="{FF2B5EF4-FFF2-40B4-BE49-F238E27FC236}">
              <a16:creationId xmlns:a16="http://schemas.microsoft.com/office/drawing/2014/main" id="{EF9E9ED7-1C51-40C9-80F5-88146DAFB066}"/>
            </a:ext>
          </a:extLst>
        </xdr:cNvPr>
        <xdr:cNvSpPr txBox="1"/>
      </xdr:nvSpPr>
      <xdr:spPr>
        <a:xfrm>
          <a:off x="2759075" y="123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11430</xdr:rowOff>
    </xdr:from>
    <xdr:to>
      <xdr:col>11</xdr:col>
      <xdr:colOff>60325</xdr:colOff>
      <xdr:row>73</xdr:row>
      <xdr:rowOff>113030</xdr:rowOff>
    </xdr:to>
    <xdr:sp macro="" textlink="">
      <xdr:nvSpPr>
        <xdr:cNvPr id="389" name="楕円 388">
          <a:extLst>
            <a:ext uri="{FF2B5EF4-FFF2-40B4-BE49-F238E27FC236}">
              <a16:creationId xmlns:a16="http://schemas.microsoft.com/office/drawing/2014/main" id="{90DDEECB-6345-4AA5-9624-74648C1F2F1B}"/>
            </a:ext>
          </a:extLst>
        </xdr:cNvPr>
        <xdr:cNvSpPr/>
      </xdr:nvSpPr>
      <xdr:spPr>
        <a:xfrm>
          <a:off x="2193925" y="125304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123207</xdr:rowOff>
    </xdr:from>
    <xdr:ext cx="762000" cy="259045"/>
    <xdr:sp macro="" textlink="">
      <xdr:nvSpPr>
        <xdr:cNvPr id="390" name="テキスト ボックス 389">
          <a:extLst>
            <a:ext uri="{FF2B5EF4-FFF2-40B4-BE49-F238E27FC236}">
              <a16:creationId xmlns:a16="http://schemas.microsoft.com/office/drawing/2014/main" id="{CFD7DBA7-0F3D-4338-B62C-332C0A60CB26}"/>
            </a:ext>
          </a:extLst>
        </xdr:cNvPr>
        <xdr:cNvSpPr txBox="1"/>
      </xdr:nvSpPr>
      <xdr:spPr>
        <a:xfrm>
          <a:off x="1860550" y="12299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156210</xdr:rowOff>
    </xdr:from>
    <xdr:to>
      <xdr:col>6</xdr:col>
      <xdr:colOff>171450</xdr:colOff>
      <xdr:row>73</xdr:row>
      <xdr:rowOff>86360</xdr:rowOff>
    </xdr:to>
    <xdr:sp macro="" textlink="">
      <xdr:nvSpPr>
        <xdr:cNvPr id="391" name="楕円 390">
          <a:extLst>
            <a:ext uri="{FF2B5EF4-FFF2-40B4-BE49-F238E27FC236}">
              <a16:creationId xmlns:a16="http://schemas.microsoft.com/office/drawing/2014/main" id="{29F88ABF-F399-460D-BBE2-5DAE1DD5A6DB}"/>
            </a:ext>
          </a:extLst>
        </xdr:cNvPr>
        <xdr:cNvSpPr/>
      </xdr:nvSpPr>
      <xdr:spPr>
        <a:xfrm>
          <a:off x="1292225" y="1250061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96537</xdr:rowOff>
    </xdr:from>
    <xdr:ext cx="762000" cy="259045"/>
    <xdr:sp macro="" textlink="">
      <xdr:nvSpPr>
        <xdr:cNvPr id="392" name="テキスト ボックス 391">
          <a:extLst>
            <a:ext uri="{FF2B5EF4-FFF2-40B4-BE49-F238E27FC236}">
              <a16:creationId xmlns:a16="http://schemas.microsoft.com/office/drawing/2014/main" id="{81513A3E-D4E5-4A4F-B3F8-B676E65BC2DF}"/>
            </a:ext>
          </a:extLst>
        </xdr:cNvPr>
        <xdr:cNvSpPr txBox="1"/>
      </xdr:nvSpPr>
      <xdr:spPr>
        <a:xfrm>
          <a:off x="955675" y="1226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31D9BD06-6250-45A1-941C-65FE4DA27C81}"/>
            </a:ext>
          </a:extLst>
        </xdr:cNvPr>
        <xdr:cNvSpPr/>
      </xdr:nvSpPr>
      <xdr:spPr>
        <a:xfrm>
          <a:off x="12646025" y="11560175"/>
          <a:ext cx="46958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6E11168A-4DF7-4DE0-9D08-8C744A564F18}"/>
            </a:ext>
          </a:extLst>
        </xdr:cNvPr>
        <xdr:cNvSpPr/>
      </xdr:nvSpPr>
      <xdr:spPr>
        <a:xfrm>
          <a:off x="17351375" y="116205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94513132-45D9-4EDD-974C-25BAD1B094F2}"/>
            </a:ext>
          </a:extLst>
        </xdr:cNvPr>
        <xdr:cNvSpPr/>
      </xdr:nvSpPr>
      <xdr:spPr>
        <a:xfrm>
          <a:off x="17351375" y="118110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26190A6A-38E9-4D24-A880-29ABDC5BE58B}"/>
            </a:ext>
          </a:extLst>
        </xdr:cNvPr>
        <xdr:cNvSpPr/>
      </xdr:nvSpPr>
      <xdr:spPr>
        <a:xfrm>
          <a:off x="19065875" y="11620500"/>
          <a:ext cx="1422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2E862621-8308-4E94-8163-554DEB1E86E3}"/>
            </a:ext>
          </a:extLst>
        </xdr:cNvPr>
        <xdr:cNvSpPr/>
      </xdr:nvSpPr>
      <xdr:spPr>
        <a:xfrm>
          <a:off x="19065875" y="11811000"/>
          <a:ext cx="1422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509F9A9C-63EE-4294-984C-FFBBF86FC8E7}"/>
            </a:ext>
          </a:extLst>
        </xdr:cNvPr>
        <xdr:cNvSpPr/>
      </xdr:nvSpPr>
      <xdr:spPr>
        <a:xfrm>
          <a:off x="20707350" y="116205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31095719-1C0E-400D-8FF0-4D227A080F8B}"/>
            </a:ext>
          </a:extLst>
        </xdr:cNvPr>
        <xdr:cNvSpPr/>
      </xdr:nvSpPr>
      <xdr:spPr>
        <a:xfrm>
          <a:off x="20707350" y="11811000"/>
          <a:ext cx="15494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89566E7B-E040-467B-844D-0A583C9A032A}"/>
            </a:ext>
          </a:extLst>
        </xdr:cNvPr>
        <xdr:cNvSpPr/>
      </xdr:nvSpPr>
      <xdr:spPr>
        <a:xfrm>
          <a:off x="12646025" y="12131675"/>
          <a:ext cx="46958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347B000D-B748-4D4C-83E0-404C9428B87D}"/>
            </a:ext>
          </a:extLst>
        </xdr:cNvPr>
        <xdr:cNvSpPr/>
      </xdr:nvSpPr>
      <xdr:spPr>
        <a:xfrm>
          <a:off x="17675225" y="12131675"/>
          <a:ext cx="54165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17577706-2777-4A94-90E9-3A01B161C4D1}"/>
            </a:ext>
          </a:extLst>
        </xdr:cNvPr>
        <xdr:cNvSpPr/>
      </xdr:nvSpPr>
      <xdr:spPr>
        <a:xfrm>
          <a:off x="17738725" y="12131675"/>
          <a:ext cx="38735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A7313CFF-B86D-4F13-BEA5-BF3D5B1A4AA1}"/>
            </a:ext>
          </a:extLst>
        </xdr:cNvPr>
        <xdr:cNvSpPr txBox="1"/>
      </xdr:nvSpPr>
      <xdr:spPr>
        <a:xfrm>
          <a:off x="17776825" y="12449175"/>
          <a:ext cx="516255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類似団体平均と比較すると高い傾向が続いているが、経常収入が臨時財政対策債の大幅の減収により減少したことで前年度より、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今後についても、経常財源の確保に努め、財政構造の弾力化を図っていく必要がある。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8B73C996-DDBF-4D56-87B3-4CBAD4153D4E}"/>
            </a:ext>
          </a:extLst>
        </xdr:cNvPr>
        <xdr:cNvSpPr txBox="1"/>
      </xdr:nvSpPr>
      <xdr:spPr>
        <a:xfrm>
          <a:off x="12607925" y="11941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9B05AB2B-43DA-4C28-91CC-E3A2E05CE8F7}"/>
            </a:ext>
          </a:extLst>
        </xdr:cNvPr>
        <xdr:cNvCxnSpPr/>
      </xdr:nvCxnSpPr>
      <xdr:spPr>
        <a:xfrm>
          <a:off x="12646025" y="14417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7E6FCE67-2FAB-4E42-9B42-22459604310F}"/>
            </a:ext>
          </a:extLst>
        </xdr:cNvPr>
        <xdr:cNvSpPr txBox="1"/>
      </xdr:nvSpPr>
      <xdr:spPr>
        <a:xfrm>
          <a:off x="12125325"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C5B0DACB-4144-4B48-AC23-13C487A8DE7B}"/>
            </a:ext>
          </a:extLst>
        </xdr:cNvPr>
        <xdr:cNvCxnSpPr/>
      </xdr:nvCxnSpPr>
      <xdr:spPr>
        <a:xfrm>
          <a:off x="12646025" y="14091104"/>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2F027CE5-9F9D-4790-839A-044554D93FB7}"/>
            </a:ext>
          </a:extLst>
        </xdr:cNvPr>
        <xdr:cNvSpPr txBox="1"/>
      </xdr:nvSpPr>
      <xdr:spPr>
        <a:xfrm>
          <a:off x="12125325"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F1964643-07D2-4787-9386-4D1275F4A4CE}"/>
            </a:ext>
          </a:extLst>
        </xdr:cNvPr>
        <xdr:cNvCxnSpPr/>
      </xdr:nvCxnSpPr>
      <xdr:spPr>
        <a:xfrm>
          <a:off x="12646025" y="13764532"/>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1BFC1FB5-1566-4BF9-B4DE-5EDE68108856}"/>
            </a:ext>
          </a:extLst>
        </xdr:cNvPr>
        <xdr:cNvSpPr txBox="1"/>
      </xdr:nvSpPr>
      <xdr:spPr>
        <a:xfrm>
          <a:off x="12125325"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5F931242-5B96-4893-B331-1B7ED6559D7B}"/>
            </a:ext>
          </a:extLst>
        </xdr:cNvPr>
        <xdr:cNvCxnSpPr/>
      </xdr:nvCxnSpPr>
      <xdr:spPr>
        <a:xfrm>
          <a:off x="12646025" y="13434786"/>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18ED60E3-3621-4F91-A536-47671B743948}"/>
            </a:ext>
          </a:extLst>
        </xdr:cNvPr>
        <xdr:cNvSpPr txBox="1"/>
      </xdr:nvSpPr>
      <xdr:spPr>
        <a:xfrm>
          <a:off x="12125325"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BE8FC8D-A555-46A3-A77E-26DE53A661E1}"/>
            </a:ext>
          </a:extLst>
        </xdr:cNvPr>
        <xdr:cNvCxnSpPr/>
      </xdr:nvCxnSpPr>
      <xdr:spPr>
        <a:xfrm>
          <a:off x="12646025" y="13108214"/>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B41F683D-5AF0-4E28-8990-51DE77D151A9}"/>
            </a:ext>
          </a:extLst>
        </xdr:cNvPr>
        <xdr:cNvSpPr txBox="1"/>
      </xdr:nvSpPr>
      <xdr:spPr>
        <a:xfrm>
          <a:off x="12125325" y="1296916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F834DE78-622F-4BC5-84D4-FFEE63332C4F}"/>
            </a:ext>
          </a:extLst>
        </xdr:cNvPr>
        <xdr:cNvCxnSpPr/>
      </xdr:nvCxnSpPr>
      <xdr:spPr>
        <a:xfrm>
          <a:off x="12646025" y="12781643"/>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D368AF7A-955B-4008-B24C-8B29242F1B2C}"/>
            </a:ext>
          </a:extLst>
        </xdr:cNvPr>
        <xdr:cNvSpPr txBox="1"/>
      </xdr:nvSpPr>
      <xdr:spPr>
        <a:xfrm>
          <a:off x="12125325" y="126425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5441EAED-6799-49E4-8A30-6630E76CF61B}"/>
            </a:ext>
          </a:extLst>
        </xdr:cNvPr>
        <xdr:cNvCxnSpPr/>
      </xdr:nvCxnSpPr>
      <xdr:spPr>
        <a:xfrm>
          <a:off x="12646025" y="12455072"/>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CB0FAEAC-4D0D-4D9A-B6C3-736E207477E8}"/>
            </a:ext>
          </a:extLst>
        </xdr:cNvPr>
        <xdr:cNvSpPr txBox="1"/>
      </xdr:nvSpPr>
      <xdr:spPr>
        <a:xfrm>
          <a:off x="12125325" y="1231602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D7837583-B4F3-485C-9B64-DA07934CCA31}"/>
            </a:ext>
          </a:extLst>
        </xdr:cNvPr>
        <xdr:cNvCxnSpPr/>
      </xdr:nvCxnSpPr>
      <xdr:spPr>
        <a:xfrm>
          <a:off x="12646025" y="12131675"/>
          <a:ext cx="46958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B7943046-C764-4A5E-9014-A556774E4A5F}"/>
            </a:ext>
          </a:extLst>
        </xdr:cNvPr>
        <xdr:cNvSpPr txBox="1"/>
      </xdr:nvSpPr>
      <xdr:spPr>
        <a:xfrm>
          <a:off x="121253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5B172862-6BBA-4122-9DC4-11B90BBE7B2B}"/>
            </a:ext>
          </a:extLst>
        </xdr:cNvPr>
        <xdr:cNvSpPr/>
      </xdr:nvSpPr>
      <xdr:spPr>
        <a:xfrm>
          <a:off x="12646025" y="12131675"/>
          <a:ext cx="46958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9CC6EF95-3FE8-4EA7-A8AA-2390099FF168}"/>
            </a:ext>
          </a:extLst>
        </xdr:cNvPr>
        <xdr:cNvCxnSpPr/>
      </xdr:nvCxnSpPr>
      <xdr:spPr>
        <a:xfrm flipV="1">
          <a:off x="16773525" y="12601938"/>
          <a:ext cx="0" cy="1554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1732D956-3825-4A8E-993A-D2EE7F047381}"/>
            </a:ext>
          </a:extLst>
        </xdr:cNvPr>
        <xdr:cNvSpPr txBox="1"/>
      </xdr:nvSpPr>
      <xdr:spPr>
        <a:xfrm>
          <a:off x="16862425" y="1413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5138C228-7190-4F68-967E-BA36BF40D01A}"/>
            </a:ext>
          </a:extLst>
        </xdr:cNvPr>
        <xdr:cNvCxnSpPr/>
      </xdr:nvCxnSpPr>
      <xdr:spPr>
        <a:xfrm>
          <a:off x="16681450" y="1415650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AE3605D6-4B7E-442F-BB66-A934CE22D65F}"/>
            </a:ext>
          </a:extLst>
        </xdr:cNvPr>
        <xdr:cNvSpPr txBox="1"/>
      </xdr:nvSpPr>
      <xdr:spPr>
        <a:xfrm>
          <a:off x="16862425"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3B18C638-593E-439A-80D6-2831CF5BF524}"/>
            </a:ext>
          </a:extLst>
        </xdr:cNvPr>
        <xdr:cNvCxnSpPr/>
      </xdr:nvCxnSpPr>
      <xdr:spPr>
        <a:xfrm>
          <a:off x="16681450" y="1260193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169455</xdr:rowOff>
    </xdr:from>
    <xdr:to>
      <xdr:col>82</xdr:col>
      <xdr:colOff>107950</xdr:colOff>
      <xdr:row>79</xdr:row>
      <xdr:rowOff>56787</xdr:rowOff>
    </xdr:to>
    <xdr:cxnSp macro="">
      <xdr:nvCxnSpPr>
        <xdr:cNvPr id="427" name="直線コネクタ 426">
          <a:extLst>
            <a:ext uri="{FF2B5EF4-FFF2-40B4-BE49-F238E27FC236}">
              <a16:creationId xmlns:a16="http://schemas.microsoft.com/office/drawing/2014/main" id="{884FCB2C-197B-4E93-90D8-3DB3079A4E95}"/>
            </a:ext>
          </a:extLst>
        </xdr:cNvPr>
        <xdr:cNvCxnSpPr/>
      </xdr:nvCxnSpPr>
      <xdr:spPr>
        <a:xfrm>
          <a:off x="15922625" y="13542555"/>
          <a:ext cx="8509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AF23DDF-6E13-45A3-8E53-71719ABDEF71}"/>
            </a:ext>
          </a:extLst>
        </xdr:cNvPr>
        <xdr:cNvSpPr txBox="1"/>
      </xdr:nvSpPr>
      <xdr:spPr>
        <a:xfrm>
          <a:off x="16862425"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146B43BC-9EA4-4871-944E-7B2905EA22CD}"/>
            </a:ext>
          </a:extLst>
        </xdr:cNvPr>
        <xdr:cNvSpPr/>
      </xdr:nvSpPr>
      <xdr:spPr>
        <a:xfrm>
          <a:off x="16719550" y="13230406"/>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169455</xdr:rowOff>
    </xdr:from>
    <xdr:to>
      <xdr:col>78</xdr:col>
      <xdr:colOff>69850</xdr:colOff>
      <xdr:row>80</xdr:row>
      <xdr:rowOff>166188</xdr:rowOff>
    </xdr:to>
    <xdr:cxnSp macro="">
      <xdr:nvCxnSpPr>
        <xdr:cNvPr id="430" name="直線コネクタ 429">
          <a:extLst>
            <a:ext uri="{FF2B5EF4-FFF2-40B4-BE49-F238E27FC236}">
              <a16:creationId xmlns:a16="http://schemas.microsoft.com/office/drawing/2014/main" id="{A0B5EBBE-E011-43D2-922F-653B133C87FD}"/>
            </a:ext>
          </a:extLst>
        </xdr:cNvPr>
        <xdr:cNvCxnSpPr/>
      </xdr:nvCxnSpPr>
      <xdr:spPr>
        <a:xfrm flipV="1">
          <a:off x="15017750" y="13542555"/>
          <a:ext cx="904875" cy="34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F50C47DC-22F0-4064-A09A-4F1603C376F7}"/>
            </a:ext>
          </a:extLst>
        </xdr:cNvPr>
        <xdr:cNvSpPr/>
      </xdr:nvSpPr>
      <xdr:spPr>
        <a:xfrm>
          <a:off x="15868650" y="13161826"/>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44CC464-B137-4DA7-AD7F-A62E48E3F3E9}"/>
            </a:ext>
          </a:extLst>
        </xdr:cNvPr>
        <xdr:cNvSpPr txBox="1"/>
      </xdr:nvSpPr>
      <xdr:spPr>
        <a:xfrm>
          <a:off x="15535275" y="12930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166188</xdr:rowOff>
    </xdr:from>
    <xdr:to>
      <xdr:col>73</xdr:col>
      <xdr:colOff>180975</xdr:colOff>
      <xdr:row>81</xdr:row>
      <xdr:rowOff>56787</xdr:rowOff>
    </xdr:to>
    <xdr:cxnSp macro="">
      <xdr:nvCxnSpPr>
        <xdr:cNvPr id="433" name="直線コネクタ 432">
          <a:extLst>
            <a:ext uri="{FF2B5EF4-FFF2-40B4-BE49-F238E27FC236}">
              <a16:creationId xmlns:a16="http://schemas.microsoft.com/office/drawing/2014/main" id="{A1C7D3AF-1B66-4B17-985D-E5783514EC0D}"/>
            </a:ext>
          </a:extLst>
        </xdr:cNvPr>
        <xdr:cNvCxnSpPr/>
      </xdr:nvCxnSpPr>
      <xdr:spPr>
        <a:xfrm flipV="1">
          <a:off x="14112875" y="13885363"/>
          <a:ext cx="904875" cy="5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9927EB4D-8DEF-4F11-B1E2-043533D5597E}"/>
            </a:ext>
          </a:extLst>
        </xdr:cNvPr>
        <xdr:cNvSpPr/>
      </xdr:nvSpPr>
      <xdr:spPr>
        <a:xfrm>
          <a:off x="14963775" y="13272861"/>
          <a:ext cx="1079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EEB6147-07C8-4AA3-A9E4-E665B3699DE0}"/>
            </a:ext>
          </a:extLst>
        </xdr:cNvPr>
        <xdr:cNvSpPr txBox="1"/>
      </xdr:nvSpPr>
      <xdr:spPr>
        <a:xfrm>
          <a:off x="14630400" y="1304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56787</xdr:rowOff>
    </xdr:from>
    <xdr:to>
      <xdr:col>69</xdr:col>
      <xdr:colOff>92075</xdr:colOff>
      <xdr:row>81</xdr:row>
      <xdr:rowOff>161289</xdr:rowOff>
    </xdr:to>
    <xdr:cxnSp macro="">
      <xdr:nvCxnSpPr>
        <xdr:cNvPr id="436" name="直線コネクタ 435">
          <a:extLst>
            <a:ext uri="{FF2B5EF4-FFF2-40B4-BE49-F238E27FC236}">
              <a16:creationId xmlns:a16="http://schemas.microsoft.com/office/drawing/2014/main" id="{656FE81B-34C5-434A-9380-BCC7AA87E886}"/>
            </a:ext>
          </a:extLst>
        </xdr:cNvPr>
        <xdr:cNvCxnSpPr/>
      </xdr:nvCxnSpPr>
      <xdr:spPr>
        <a:xfrm flipV="1">
          <a:off x="13211175" y="13944237"/>
          <a:ext cx="901700" cy="10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9D323035-BFE0-4AEF-A354-32736D29792D}"/>
            </a:ext>
          </a:extLst>
        </xdr:cNvPr>
        <xdr:cNvSpPr/>
      </xdr:nvSpPr>
      <xdr:spPr>
        <a:xfrm>
          <a:off x="14062075" y="13289189"/>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953DE364-0C47-440F-A17E-5D7352E354CB}"/>
            </a:ext>
          </a:extLst>
        </xdr:cNvPr>
        <xdr:cNvSpPr txBox="1"/>
      </xdr:nvSpPr>
      <xdr:spPr>
        <a:xfrm>
          <a:off x="13725525" y="1305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1D487F46-23E1-4C73-A275-C5BEDE60F9B1}"/>
            </a:ext>
          </a:extLst>
        </xdr:cNvPr>
        <xdr:cNvSpPr/>
      </xdr:nvSpPr>
      <xdr:spPr>
        <a:xfrm>
          <a:off x="13157200" y="13347973"/>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32602BE1-AF61-4B58-92E3-DD8DFD378110}"/>
            </a:ext>
          </a:extLst>
        </xdr:cNvPr>
        <xdr:cNvSpPr txBox="1"/>
      </xdr:nvSpPr>
      <xdr:spPr>
        <a:xfrm>
          <a:off x="12823825" y="13116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3157B951-732E-4C6C-AFF3-1BEF9956BF73}"/>
            </a:ext>
          </a:extLst>
        </xdr:cNvPr>
        <xdr:cNvSpPr txBox="1"/>
      </xdr:nvSpPr>
      <xdr:spPr>
        <a:xfrm>
          <a:off x="16551275" y="144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3D2957BB-039D-4334-B40D-8F8985C81909}"/>
            </a:ext>
          </a:extLst>
        </xdr:cNvPr>
        <xdr:cNvSpPr txBox="1"/>
      </xdr:nvSpPr>
      <xdr:spPr>
        <a:xfrm>
          <a:off x="15700375" y="144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1DA90F5-6A97-46F2-97C6-C82BC2F2760F}"/>
            </a:ext>
          </a:extLst>
        </xdr:cNvPr>
        <xdr:cNvSpPr txBox="1"/>
      </xdr:nvSpPr>
      <xdr:spPr>
        <a:xfrm>
          <a:off x="14798675" y="144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94D6ABFC-D3C7-431B-B43B-E45A40F2F93D}"/>
            </a:ext>
          </a:extLst>
        </xdr:cNvPr>
        <xdr:cNvSpPr txBox="1"/>
      </xdr:nvSpPr>
      <xdr:spPr>
        <a:xfrm>
          <a:off x="13893800" y="144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C27A0E78-0841-49BA-B84B-B77B79467F99}"/>
            </a:ext>
          </a:extLst>
        </xdr:cNvPr>
        <xdr:cNvSpPr txBox="1"/>
      </xdr:nvSpPr>
      <xdr:spPr>
        <a:xfrm>
          <a:off x="12988925" y="144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5987</xdr:rowOff>
    </xdr:from>
    <xdr:to>
      <xdr:col>82</xdr:col>
      <xdr:colOff>158750</xdr:colOff>
      <xdr:row>79</xdr:row>
      <xdr:rowOff>107587</xdr:rowOff>
    </xdr:to>
    <xdr:sp macro="" textlink="">
      <xdr:nvSpPr>
        <xdr:cNvPr id="446" name="楕円 445">
          <a:extLst>
            <a:ext uri="{FF2B5EF4-FFF2-40B4-BE49-F238E27FC236}">
              <a16:creationId xmlns:a16="http://schemas.microsoft.com/office/drawing/2014/main" id="{B2773F13-1D03-4306-B180-491065D90780}"/>
            </a:ext>
          </a:extLst>
        </xdr:cNvPr>
        <xdr:cNvSpPr/>
      </xdr:nvSpPr>
      <xdr:spPr>
        <a:xfrm>
          <a:off x="16719550" y="13553712"/>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149514</xdr:rowOff>
    </xdr:from>
    <xdr:ext cx="762000" cy="259045"/>
    <xdr:sp macro="" textlink="">
      <xdr:nvSpPr>
        <xdr:cNvPr id="447" name="公債費以外該当値テキスト">
          <a:extLst>
            <a:ext uri="{FF2B5EF4-FFF2-40B4-BE49-F238E27FC236}">
              <a16:creationId xmlns:a16="http://schemas.microsoft.com/office/drawing/2014/main" id="{7F891C78-E57A-42A0-A51E-4C973770F260}"/>
            </a:ext>
          </a:extLst>
        </xdr:cNvPr>
        <xdr:cNvSpPr txBox="1"/>
      </xdr:nvSpPr>
      <xdr:spPr>
        <a:xfrm>
          <a:off x="16862425"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118655</xdr:rowOff>
    </xdr:from>
    <xdr:to>
      <xdr:col>78</xdr:col>
      <xdr:colOff>120650</xdr:colOff>
      <xdr:row>79</xdr:row>
      <xdr:rowOff>48805</xdr:rowOff>
    </xdr:to>
    <xdr:sp macro="" textlink="">
      <xdr:nvSpPr>
        <xdr:cNvPr id="448" name="楕円 447">
          <a:extLst>
            <a:ext uri="{FF2B5EF4-FFF2-40B4-BE49-F238E27FC236}">
              <a16:creationId xmlns:a16="http://schemas.microsoft.com/office/drawing/2014/main" id="{BEC1FB15-5DDD-48EB-8EC8-D398CD0D9B17}"/>
            </a:ext>
          </a:extLst>
        </xdr:cNvPr>
        <xdr:cNvSpPr/>
      </xdr:nvSpPr>
      <xdr:spPr>
        <a:xfrm>
          <a:off x="15868650" y="134917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33582</xdr:rowOff>
    </xdr:from>
    <xdr:ext cx="736600" cy="259045"/>
    <xdr:sp macro="" textlink="">
      <xdr:nvSpPr>
        <xdr:cNvPr id="449" name="テキスト ボックス 448">
          <a:extLst>
            <a:ext uri="{FF2B5EF4-FFF2-40B4-BE49-F238E27FC236}">
              <a16:creationId xmlns:a16="http://schemas.microsoft.com/office/drawing/2014/main" id="{4E34D65A-41E9-404F-A7C2-BE35E5B5F1F9}"/>
            </a:ext>
          </a:extLst>
        </xdr:cNvPr>
        <xdr:cNvSpPr txBox="1"/>
      </xdr:nvSpPr>
      <xdr:spPr>
        <a:xfrm>
          <a:off x="15535275" y="13578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115388</xdr:rowOff>
    </xdr:from>
    <xdr:to>
      <xdr:col>74</xdr:col>
      <xdr:colOff>31750</xdr:colOff>
      <xdr:row>81</xdr:row>
      <xdr:rowOff>45538</xdr:rowOff>
    </xdr:to>
    <xdr:sp macro="" textlink="">
      <xdr:nvSpPr>
        <xdr:cNvPr id="450" name="楕円 449">
          <a:extLst>
            <a:ext uri="{FF2B5EF4-FFF2-40B4-BE49-F238E27FC236}">
              <a16:creationId xmlns:a16="http://schemas.microsoft.com/office/drawing/2014/main" id="{3A95C639-47FC-4E73-BBFF-3B28C474D621}"/>
            </a:ext>
          </a:extLst>
        </xdr:cNvPr>
        <xdr:cNvSpPr/>
      </xdr:nvSpPr>
      <xdr:spPr>
        <a:xfrm>
          <a:off x="14963775" y="13831388"/>
          <a:ext cx="1079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30315</xdr:rowOff>
    </xdr:from>
    <xdr:ext cx="762000" cy="259045"/>
    <xdr:sp macro="" textlink="">
      <xdr:nvSpPr>
        <xdr:cNvPr id="451" name="テキスト ボックス 450">
          <a:extLst>
            <a:ext uri="{FF2B5EF4-FFF2-40B4-BE49-F238E27FC236}">
              <a16:creationId xmlns:a16="http://schemas.microsoft.com/office/drawing/2014/main" id="{CA4F5D37-1DB1-4203-B3D8-B3BC8A5BED38}"/>
            </a:ext>
          </a:extLst>
        </xdr:cNvPr>
        <xdr:cNvSpPr txBox="1"/>
      </xdr:nvSpPr>
      <xdr:spPr>
        <a:xfrm>
          <a:off x="14630400" y="1392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5987</xdr:rowOff>
    </xdr:from>
    <xdr:to>
      <xdr:col>69</xdr:col>
      <xdr:colOff>142875</xdr:colOff>
      <xdr:row>81</xdr:row>
      <xdr:rowOff>107587</xdr:rowOff>
    </xdr:to>
    <xdr:sp macro="" textlink="">
      <xdr:nvSpPr>
        <xdr:cNvPr id="452" name="楕円 451">
          <a:extLst>
            <a:ext uri="{FF2B5EF4-FFF2-40B4-BE49-F238E27FC236}">
              <a16:creationId xmlns:a16="http://schemas.microsoft.com/office/drawing/2014/main" id="{9089BF25-A7CD-4D94-B178-DF151D6CBCB2}"/>
            </a:ext>
          </a:extLst>
        </xdr:cNvPr>
        <xdr:cNvSpPr/>
      </xdr:nvSpPr>
      <xdr:spPr>
        <a:xfrm>
          <a:off x="14062075" y="13896612"/>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92364</xdr:rowOff>
    </xdr:from>
    <xdr:ext cx="762000" cy="259045"/>
    <xdr:sp macro="" textlink="">
      <xdr:nvSpPr>
        <xdr:cNvPr id="453" name="テキスト ボックス 452">
          <a:extLst>
            <a:ext uri="{FF2B5EF4-FFF2-40B4-BE49-F238E27FC236}">
              <a16:creationId xmlns:a16="http://schemas.microsoft.com/office/drawing/2014/main" id="{AFEBC085-D336-49C6-B83D-765E4CFBB84F}"/>
            </a:ext>
          </a:extLst>
        </xdr:cNvPr>
        <xdr:cNvSpPr txBox="1"/>
      </xdr:nvSpPr>
      <xdr:spPr>
        <a:xfrm>
          <a:off x="13725525" y="1397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110489</xdr:rowOff>
    </xdr:from>
    <xdr:to>
      <xdr:col>65</xdr:col>
      <xdr:colOff>53975</xdr:colOff>
      <xdr:row>82</xdr:row>
      <xdr:rowOff>40639</xdr:rowOff>
    </xdr:to>
    <xdr:sp macro="" textlink="">
      <xdr:nvSpPr>
        <xdr:cNvPr id="454" name="楕円 453">
          <a:extLst>
            <a:ext uri="{FF2B5EF4-FFF2-40B4-BE49-F238E27FC236}">
              <a16:creationId xmlns:a16="http://schemas.microsoft.com/office/drawing/2014/main" id="{DF8FA5BA-749C-427F-83F8-BEA046C0E221}"/>
            </a:ext>
          </a:extLst>
        </xdr:cNvPr>
        <xdr:cNvSpPr/>
      </xdr:nvSpPr>
      <xdr:spPr>
        <a:xfrm>
          <a:off x="13157200" y="13997939"/>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25416</xdr:rowOff>
    </xdr:from>
    <xdr:ext cx="762000" cy="259045"/>
    <xdr:sp macro="" textlink="">
      <xdr:nvSpPr>
        <xdr:cNvPr id="455" name="テキスト ボックス 454">
          <a:extLst>
            <a:ext uri="{FF2B5EF4-FFF2-40B4-BE49-F238E27FC236}">
              <a16:creationId xmlns:a16="http://schemas.microsoft.com/office/drawing/2014/main" id="{5C2F9231-ADBF-4A47-970F-E437BD9011C0}"/>
            </a:ext>
          </a:extLst>
        </xdr:cNvPr>
        <xdr:cNvSpPr txBox="1"/>
      </xdr:nvSpPr>
      <xdr:spPr>
        <a:xfrm>
          <a:off x="12823825" y="1408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5722A548-2402-49E2-9B79-553403ED46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3BAAE24A-CDD6-4D50-9787-23AB9BC6A1DD}"/>
            </a:ext>
          </a:extLst>
        </xdr:cNvPr>
        <xdr:cNvSpPr/>
      </xdr:nvSpPr>
      <xdr:spPr bwMode="auto">
        <a:xfrm>
          <a:off x="0" y="92075"/>
          <a:ext cx="12322175" cy="4413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DC15D5CE-B005-4FC9-8E04-F814F9ABBE49}"/>
            </a:ext>
          </a:extLst>
        </xdr:cNvPr>
        <xdr:cNvSpPr/>
      </xdr:nvSpPr>
      <xdr:spPr bwMode="auto">
        <a:xfrm>
          <a:off x="1403667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797FFFF5-4182-4171-A782-F2CDA1336AC4}"/>
            </a:ext>
          </a:extLst>
        </xdr:cNvPr>
        <xdr:cNvSpPr/>
      </xdr:nvSpPr>
      <xdr:spPr bwMode="auto">
        <a:xfrm>
          <a:off x="14043025" y="15875"/>
          <a:ext cx="296227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8FCB840E-8DB7-451B-84B8-CC93691399FF}"/>
            </a:ext>
          </a:extLst>
        </xdr:cNvPr>
        <xdr:cNvSpPr/>
      </xdr:nvSpPr>
      <xdr:spPr bwMode="auto">
        <a:xfrm>
          <a:off x="14055725" y="34925"/>
          <a:ext cx="2929889"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83DDDF65-BFE6-4DE2-8C8B-5ED927EA79B7}"/>
            </a:ext>
          </a:extLst>
        </xdr:cNvPr>
        <xdr:cNvSpPr/>
      </xdr:nvSpPr>
      <xdr:spPr bwMode="auto">
        <a:xfrm>
          <a:off x="11811000" y="0"/>
          <a:ext cx="202882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3E290C82-CEC9-4749-8E8E-8FC90FD2024D}"/>
            </a:ext>
          </a:extLst>
        </xdr:cNvPr>
        <xdr:cNvSpPr/>
      </xdr:nvSpPr>
      <xdr:spPr bwMode="auto">
        <a:xfrm>
          <a:off x="11839575" y="15875"/>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2A768BB3-DF0A-408D-A496-E06034B613D5}"/>
            </a:ext>
          </a:extLst>
        </xdr:cNvPr>
        <xdr:cNvSpPr/>
      </xdr:nvSpPr>
      <xdr:spPr bwMode="auto">
        <a:xfrm>
          <a:off x="11864975" y="34925"/>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1C3C2F3C-654A-4083-9758-AD407780164E}"/>
            </a:ext>
          </a:extLst>
        </xdr:cNvPr>
        <xdr:cNvSpPr/>
      </xdr:nvSpPr>
      <xdr:spPr bwMode="auto">
        <a:xfrm>
          <a:off x="2162175" y="12014200"/>
          <a:ext cx="4238625" cy="2508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53973B06-7173-40B5-860D-DBFF065EE0AA}"/>
            </a:ext>
          </a:extLst>
        </xdr:cNvPr>
        <xdr:cNvSpPr/>
      </xdr:nvSpPr>
      <xdr:spPr bwMode="auto">
        <a:xfrm>
          <a:off x="2733675" y="12052300"/>
          <a:ext cx="1266825" cy="2508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9FAE48E0-BFCA-486B-8749-16E7F80DF03D}"/>
            </a:ext>
          </a:extLst>
        </xdr:cNvPr>
        <xdr:cNvCxnSpPr/>
      </xdr:nvCxnSpPr>
      <xdr:spPr bwMode="auto">
        <a:xfrm>
          <a:off x="2416175" y="12138025"/>
          <a:ext cx="2889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99F0B75D-6137-4B3B-97AC-1E3452577C46}"/>
            </a:ext>
          </a:extLst>
        </xdr:cNvPr>
        <xdr:cNvSpPr/>
      </xdr:nvSpPr>
      <xdr:spPr bwMode="auto">
        <a:xfrm>
          <a:off x="2514600" y="12090400"/>
          <a:ext cx="104775"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7C18D583-3117-483F-8A62-94C8B6802E6D}"/>
            </a:ext>
          </a:extLst>
        </xdr:cNvPr>
        <xdr:cNvSpPr/>
      </xdr:nvSpPr>
      <xdr:spPr bwMode="auto">
        <a:xfrm>
          <a:off x="4486275" y="12090400"/>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F60C040E-29E6-493F-915D-9649EF50BED4}"/>
            </a:ext>
          </a:extLst>
        </xdr:cNvPr>
        <xdr:cNvSpPr/>
      </xdr:nvSpPr>
      <xdr:spPr bwMode="auto">
        <a:xfrm>
          <a:off x="4714875" y="12052300"/>
          <a:ext cx="1266825" cy="2508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1F1ED3E2-38B0-4961-98FB-0850E8F435C1}"/>
            </a:ext>
          </a:extLst>
        </xdr:cNvPr>
        <xdr:cNvSpPr/>
      </xdr:nvSpPr>
      <xdr:spPr bwMode="auto">
        <a:xfrm>
          <a:off x="2162175" y="1082675"/>
          <a:ext cx="4238625"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483EDAB0-4FEB-4A19-AFD6-B7EEC8F5B3BC}"/>
            </a:ext>
          </a:extLst>
        </xdr:cNvPr>
        <xdr:cNvSpPr/>
      </xdr:nvSpPr>
      <xdr:spPr bwMode="auto">
        <a:xfrm>
          <a:off x="130175" y="10826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283DD20-8347-408F-A645-65281DD324B2}"/>
            </a:ext>
          </a:extLst>
        </xdr:cNvPr>
        <xdr:cNvSpPr/>
      </xdr:nvSpPr>
      <xdr:spPr bwMode="auto">
        <a:xfrm>
          <a:off x="457200" y="1196975"/>
          <a:ext cx="1273175" cy="257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417301C6-6D5B-45B4-8A0E-F3473BE88F35}"/>
            </a:ext>
          </a:extLst>
        </xdr:cNvPr>
        <xdr:cNvSpPr/>
      </xdr:nvSpPr>
      <xdr:spPr bwMode="auto">
        <a:xfrm>
          <a:off x="457200" y="1463675"/>
          <a:ext cx="1273175" cy="257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A98648A3-36B3-4B1C-A50C-06C85DB19FF1}"/>
            </a:ext>
          </a:extLst>
        </xdr:cNvPr>
        <xdr:cNvSpPr/>
      </xdr:nvSpPr>
      <xdr:spPr bwMode="auto">
        <a:xfrm>
          <a:off x="457200" y="1768475"/>
          <a:ext cx="1273175" cy="638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E40AABC8-FD67-4125-BEF4-7125692699E8}"/>
            </a:ext>
          </a:extLst>
        </xdr:cNvPr>
        <xdr:cNvCxnSpPr/>
      </xdr:nvCxnSpPr>
      <xdr:spPr bwMode="auto">
        <a:xfrm flipH="1">
          <a:off x="200025" y="12636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7E08D3CE-FC8C-4F1C-9CA2-0E45F0971071}"/>
            </a:ext>
          </a:extLst>
        </xdr:cNvPr>
        <xdr:cNvCxnSpPr/>
      </xdr:nvCxnSpPr>
      <xdr:spPr bwMode="auto">
        <a:xfrm>
          <a:off x="282575" y="1720850"/>
          <a:ext cx="0" cy="1365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2E238B99-B748-4B76-B874-B68A1B68357E}"/>
            </a:ext>
          </a:extLst>
        </xdr:cNvPr>
        <xdr:cNvCxnSpPr/>
      </xdr:nvCxnSpPr>
      <xdr:spPr bwMode="auto">
        <a:xfrm flipH="1">
          <a:off x="200025" y="172085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D1FB9265-1C09-4970-A8A1-1241CABE4C36}"/>
            </a:ext>
          </a:extLst>
        </xdr:cNvPr>
        <xdr:cNvCxnSpPr/>
      </xdr:nvCxnSpPr>
      <xdr:spPr bwMode="auto">
        <a:xfrm flipV="1">
          <a:off x="282575" y="1955800"/>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10B6ADF4-47AE-4926-AD72-264A5D8B3576}"/>
            </a:ext>
          </a:extLst>
        </xdr:cNvPr>
        <xdr:cNvCxnSpPr/>
      </xdr:nvCxnSpPr>
      <xdr:spPr bwMode="auto">
        <a:xfrm flipH="1">
          <a:off x="200025" y="210185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3428B0EC-5EBC-46B1-9799-8E429A8B6DA2}"/>
            </a:ext>
          </a:extLst>
        </xdr:cNvPr>
        <xdr:cNvSpPr/>
      </xdr:nvSpPr>
      <xdr:spPr bwMode="auto">
        <a:xfrm>
          <a:off x="231775" y="1209675"/>
          <a:ext cx="10477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4AA748AD-CF01-4ADE-84B4-71755B239ECC}"/>
            </a:ext>
          </a:extLst>
        </xdr:cNvPr>
        <xdr:cNvSpPr/>
      </xdr:nvSpPr>
      <xdr:spPr bwMode="auto">
        <a:xfrm>
          <a:off x="231775" y="1476375"/>
          <a:ext cx="10477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2F9C74E1-C7E0-406E-8833-5DFB7CC77526}"/>
            </a:ext>
          </a:extLst>
        </xdr:cNvPr>
        <xdr:cNvSpPr/>
      </xdr:nvSpPr>
      <xdr:spPr bwMode="auto">
        <a:xfrm>
          <a:off x="2162175" y="1654175"/>
          <a:ext cx="4238625"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A40FBD8C-B347-4098-940B-CE78F9BE3062}"/>
            </a:ext>
          </a:extLst>
        </xdr:cNvPr>
        <xdr:cNvSpPr txBox="1"/>
      </xdr:nvSpPr>
      <xdr:spPr>
        <a:xfrm>
          <a:off x="1676400" y="12731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207DD19A-AF5E-441A-B0CB-882924A49032}"/>
            </a:ext>
          </a:extLst>
        </xdr:cNvPr>
        <xdr:cNvCxnSpPr/>
      </xdr:nvCxnSpPr>
      <xdr:spPr bwMode="auto">
        <a:xfrm>
          <a:off x="2162175" y="394017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BF4A70F9-AC79-4895-8316-CB3A0B551099}"/>
            </a:ext>
          </a:extLst>
        </xdr:cNvPr>
        <xdr:cNvCxnSpPr/>
      </xdr:nvCxnSpPr>
      <xdr:spPr bwMode="auto">
        <a:xfrm>
          <a:off x="2162175" y="3613603"/>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22B0DDA0-46CE-4B10-8935-8758BCDD55D1}"/>
            </a:ext>
          </a:extLst>
        </xdr:cNvPr>
        <xdr:cNvSpPr txBox="1"/>
      </xdr:nvSpPr>
      <xdr:spPr>
        <a:xfrm>
          <a:off x="1387475" y="347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B1FDD647-DEB7-4912-A1BD-17F8CB1E592B}"/>
            </a:ext>
          </a:extLst>
        </xdr:cNvPr>
        <xdr:cNvCxnSpPr/>
      </xdr:nvCxnSpPr>
      <xdr:spPr bwMode="auto">
        <a:xfrm>
          <a:off x="2162175" y="3287032"/>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BFD799C3-A80A-416C-A6D3-D6E736210FD7}"/>
            </a:ext>
          </a:extLst>
        </xdr:cNvPr>
        <xdr:cNvSpPr txBox="1"/>
      </xdr:nvSpPr>
      <xdr:spPr>
        <a:xfrm>
          <a:off x="1387475" y="314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90B01367-0553-4877-A5E9-C76F3188BBFC}"/>
            </a:ext>
          </a:extLst>
        </xdr:cNvPr>
        <xdr:cNvCxnSpPr/>
      </xdr:nvCxnSpPr>
      <xdr:spPr bwMode="auto">
        <a:xfrm>
          <a:off x="2162175" y="2963636"/>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7EBF9737-CD61-40BE-9E9E-31247A598867}"/>
            </a:ext>
          </a:extLst>
        </xdr:cNvPr>
        <xdr:cNvSpPr txBox="1"/>
      </xdr:nvSpPr>
      <xdr:spPr>
        <a:xfrm>
          <a:off x="1387475" y="282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EC238851-8F5F-44C1-9105-FFAC81178A74}"/>
            </a:ext>
          </a:extLst>
        </xdr:cNvPr>
        <xdr:cNvCxnSpPr/>
      </xdr:nvCxnSpPr>
      <xdr:spPr bwMode="auto">
        <a:xfrm>
          <a:off x="2162175" y="2637064"/>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60882486-79C1-4055-BA95-C993E60E7574}"/>
            </a:ext>
          </a:extLst>
        </xdr:cNvPr>
        <xdr:cNvSpPr txBox="1"/>
      </xdr:nvSpPr>
      <xdr:spPr>
        <a:xfrm>
          <a:off x="1387475" y="249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52AC1018-B453-48AA-B1D7-5B0748871D60}"/>
            </a:ext>
          </a:extLst>
        </xdr:cNvPr>
        <xdr:cNvCxnSpPr/>
      </xdr:nvCxnSpPr>
      <xdr:spPr bwMode="auto">
        <a:xfrm>
          <a:off x="2162175" y="2310493"/>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A324D76E-A333-49BB-A869-38B57FC96498}"/>
            </a:ext>
          </a:extLst>
        </xdr:cNvPr>
        <xdr:cNvSpPr txBox="1"/>
      </xdr:nvSpPr>
      <xdr:spPr>
        <a:xfrm>
          <a:off x="1387475" y="216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79A5FAE5-17E0-4CC9-94BC-8E56821CE0AA}"/>
            </a:ext>
          </a:extLst>
        </xdr:cNvPr>
        <xdr:cNvCxnSpPr/>
      </xdr:nvCxnSpPr>
      <xdr:spPr bwMode="auto">
        <a:xfrm>
          <a:off x="2162175" y="1983921"/>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6E30265D-3E3E-44A5-88A4-8477967F5DF7}"/>
            </a:ext>
          </a:extLst>
        </xdr:cNvPr>
        <xdr:cNvSpPr txBox="1"/>
      </xdr:nvSpPr>
      <xdr:spPr>
        <a:xfrm>
          <a:off x="1387475" y="183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4CBF1524-73BD-4F6C-BAD5-076C3CC4FEF7}"/>
            </a:ext>
          </a:extLst>
        </xdr:cNvPr>
        <xdr:cNvCxnSpPr/>
      </xdr:nvCxnSpPr>
      <xdr:spPr bwMode="auto">
        <a:xfrm>
          <a:off x="2162175" y="165417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3DC91D15-1170-4B70-AFDD-8B32476D351B}"/>
            </a:ext>
          </a:extLst>
        </xdr:cNvPr>
        <xdr:cNvSpPr txBox="1"/>
      </xdr:nvSpPr>
      <xdr:spPr>
        <a:xfrm>
          <a:off x="1387475" y="151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D247A5A3-AD3A-43AD-BAD5-BBC15F16A469}"/>
            </a:ext>
          </a:extLst>
        </xdr:cNvPr>
        <xdr:cNvSpPr/>
      </xdr:nvSpPr>
      <xdr:spPr bwMode="auto">
        <a:xfrm>
          <a:off x="2162175" y="1654175"/>
          <a:ext cx="4238625"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3BF53361-202E-4459-89CD-98BF4E187551}"/>
            </a:ext>
          </a:extLst>
        </xdr:cNvPr>
        <xdr:cNvCxnSpPr/>
      </xdr:nvCxnSpPr>
      <xdr:spPr bwMode="auto">
        <a:xfrm flipV="1">
          <a:off x="5654675" y="1894958"/>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9F6ABAA5-521A-467F-AC40-43166290D75C}"/>
            </a:ext>
          </a:extLst>
        </xdr:cNvPr>
        <xdr:cNvSpPr txBox="1"/>
      </xdr:nvSpPr>
      <xdr:spPr>
        <a:xfrm>
          <a:off x="5743575" y="341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D4C7A87-70C8-4557-8AF6-01135FEDA30B}"/>
            </a:ext>
          </a:extLst>
        </xdr:cNvPr>
        <xdr:cNvCxnSpPr/>
      </xdr:nvCxnSpPr>
      <xdr:spPr bwMode="auto">
        <a:xfrm>
          <a:off x="5562600" y="3442950"/>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C14AF31F-AEBD-4394-ABC7-73567F874534}"/>
            </a:ext>
          </a:extLst>
        </xdr:cNvPr>
        <xdr:cNvSpPr txBox="1"/>
      </xdr:nvSpPr>
      <xdr:spPr>
        <a:xfrm>
          <a:off x="5743575" y="164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1AF748DD-08DB-4FEC-A568-3DA18C46C2AE}"/>
            </a:ext>
          </a:extLst>
        </xdr:cNvPr>
        <xdr:cNvCxnSpPr/>
      </xdr:nvCxnSpPr>
      <xdr:spPr bwMode="auto">
        <a:xfrm>
          <a:off x="5562600" y="1894958"/>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55121</xdr:rowOff>
    </xdr:from>
    <xdr:to>
      <xdr:col>29</xdr:col>
      <xdr:colOff>127000</xdr:colOff>
      <xdr:row>18</xdr:row>
      <xdr:rowOff>57166</xdr:rowOff>
    </xdr:to>
    <xdr:cxnSp macro="">
      <xdr:nvCxnSpPr>
        <xdr:cNvPr id="51" name="直線コネクタ 50">
          <a:extLst>
            <a:ext uri="{FF2B5EF4-FFF2-40B4-BE49-F238E27FC236}">
              <a16:creationId xmlns:a16="http://schemas.microsoft.com/office/drawing/2014/main" id="{59E73514-6CFD-4B4B-92A0-37D84D305BF7}"/>
            </a:ext>
          </a:extLst>
        </xdr:cNvPr>
        <xdr:cNvCxnSpPr/>
      </xdr:nvCxnSpPr>
      <xdr:spPr bwMode="auto">
        <a:xfrm>
          <a:off x="5006975" y="3192021"/>
          <a:ext cx="647700" cy="2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149173</xdr:rowOff>
    </xdr:from>
    <xdr:ext cx="762000" cy="259045"/>
    <xdr:sp macro="" textlink="">
      <xdr:nvSpPr>
        <xdr:cNvPr id="52" name="人口1人当たり決算額の推移平均値テキスト130">
          <a:extLst>
            <a:ext uri="{FF2B5EF4-FFF2-40B4-BE49-F238E27FC236}">
              <a16:creationId xmlns:a16="http://schemas.microsoft.com/office/drawing/2014/main" id="{12BD3587-F9B2-415A-AC74-C9F52FD1F7AA}"/>
            </a:ext>
          </a:extLst>
        </xdr:cNvPr>
        <xdr:cNvSpPr txBox="1"/>
      </xdr:nvSpPr>
      <xdr:spPr>
        <a:xfrm>
          <a:off x="5743575" y="2943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E84B7E5E-018B-481B-AE2B-632E4EDE32F7}"/>
            </a:ext>
          </a:extLst>
        </xdr:cNvPr>
        <xdr:cNvSpPr/>
      </xdr:nvSpPr>
      <xdr:spPr bwMode="auto">
        <a:xfrm>
          <a:off x="5600700" y="3098096"/>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55121</xdr:rowOff>
    </xdr:from>
    <xdr:to>
      <xdr:col>26</xdr:col>
      <xdr:colOff>50800</xdr:colOff>
      <xdr:row>18</xdr:row>
      <xdr:rowOff>70615</xdr:rowOff>
    </xdr:to>
    <xdr:cxnSp macro="">
      <xdr:nvCxnSpPr>
        <xdr:cNvPr id="54" name="直線コネクタ 53">
          <a:extLst>
            <a:ext uri="{FF2B5EF4-FFF2-40B4-BE49-F238E27FC236}">
              <a16:creationId xmlns:a16="http://schemas.microsoft.com/office/drawing/2014/main" id="{7E0EE1D8-2D1B-4500-B0D7-1528642775A0}"/>
            </a:ext>
          </a:extLst>
        </xdr:cNvPr>
        <xdr:cNvCxnSpPr/>
      </xdr:nvCxnSpPr>
      <xdr:spPr bwMode="auto">
        <a:xfrm flipV="1">
          <a:off x="4305300" y="3192021"/>
          <a:ext cx="701675" cy="18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FA766142-47D8-4376-BF9F-A485D00A629A}"/>
            </a:ext>
          </a:extLst>
        </xdr:cNvPr>
        <xdr:cNvSpPr/>
      </xdr:nvSpPr>
      <xdr:spPr bwMode="auto">
        <a:xfrm>
          <a:off x="4953000" y="3126537"/>
          <a:ext cx="10477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98239</xdr:rowOff>
    </xdr:from>
    <xdr:ext cx="736600" cy="259045"/>
    <xdr:sp macro="" textlink="">
      <xdr:nvSpPr>
        <xdr:cNvPr id="56" name="テキスト ボックス 55">
          <a:extLst>
            <a:ext uri="{FF2B5EF4-FFF2-40B4-BE49-F238E27FC236}">
              <a16:creationId xmlns:a16="http://schemas.microsoft.com/office/drawing/2014/main" id="{82CE4133-AAEF-4F15-8E80-74C4442EC5DB}"/>
            </a:ext>
          </a:extLst>
        </xdr:cNvPr>
        <xdr:cNvSpPr txBox="1"/>
      </xdr:nvSpPr>
      <xdr:spPr>
        <a:xfrm>
          <a:off x="4625975" y="2892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70615</xdr:rowOff>
    </xdr:from>
    <xdr:to>
      <xdr:col>22</xdr:col>
      <xdr:colOff>114300</xdr:colOff>
      <xdr:row>18</xdr:row>
      <xdr:rowOff>87780</xdr:rowOff>
    </xdr:to>
    <xdr:cxnSp macro="">
      <xdr:nvCxnSpPr>
        <xdr:cNvPr id="57" name="直線コネクタ 56">
          <a:extLst>
            <a:ext uri="{FF2B5EF4-FFF2-40B4-BE49-F238E27FC236}">
              <a16:creationId xmlns:a16="http://schemas.microsoft.com/office/drawing/2014/main" id="{F17C79E7-F87A-46EC-A56E-F328CDEC384B}"/>
            </a:ext>
          </a:extLst>
        </xdr:cNvPr>
        <xdr:cNvCxnSpPr/>
      </xdr:nvCxnSpPr>
      <xdr:spPr bwMode="auto">
        <a:xfrm flipV="1">
          <a:off x="3609975" y="3210690"/>
          <a:ext cx="695325" cy="17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783FDB3-4AE8-4C9A-9489-E2162340C306}"/>
            </a:ext>
          </a:extLst>
        </xdr:cNvPr>
        <xdr:cNvSpPr/>
      </xdr:nvSpPr>
      <xdr:spPr bwMode="auto">
        <a:xfrm>
          <a:off x="4257675" y="31329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107788</xdr:rowOff>
    </xdr:from>
    <xdr:ext cx="762000" cy="259045"/>
    <xdr:sp macro="" textlink="">
      <xdr:nvSpPr>
        <xdr:cNvPr id="59" name="テキスト ボックス 58">
          <a:extLst>
            <a:ext uri="{FF2B5EF4-FFF2-40B4-BE49-F238E27FC236}">
              <a16:creationId xmlns:a16="http://schemas.microsoft.com/office/drawing/2014/main" id="{7B7DC0A6-7587-42F3-BDB8-CCA20E56F6E2}"/>
            </a:ext>
          </a:extLst>
        </xdr:cNvPr>
        <xdr:cNvSpPr txBox="1"/>
      </xdr:nvSpPr>
      <xdr:spPr>
        <a:xfrm>
          <a:off x="3924300" y="290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87780</xdr:rowOff>
    </xdr:from>
    <xdr:to>
      <xdr:col>18</xdr:col>
      <xdr:colOff>177800</xdr:colOff>
      <xdr:row>18</xdr:row>
      <xdr:rowOff>94674</xdr:rowOff>
    </xdr:to>
    <xdr:cxnSp macro="">
      <xdr:nvCxnSpPr>
        <xdr:cNvPr id="60" name="直線コネクタ 59">
          <a:extLst>
            <a:ext uri="{FF2B5EF4-FFF2-40B4-BE49-F238E27FC236}">
              <a16:creationId xmlns:a16="http://schemas.microsoft.com/office/drawing/2014/main" id="{0327EB87-3412-4DC7-8E1F-5AF7F6022BDD}"/>
            </a:ext>
          </a:extLst>
        </xdr:cNvPr>
        <xdr:cNvCxnSpPr/>
      </xdr:nvCxnSpPr>
      <xdr:spPr bwMode="auto">
        <a:xfrm flipV="1">
          <a:off x="2911475" y="3227855"/>
          <a:ext cx="698500" cy="3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21BEA5A3-0812-4BBB-86F9-03C77FD32987}"/>
            </a:ext>
          </a:extLst>
        </xdr:cNvPr>
        <xdr:cNvSpPr/>
      </xdr:nvSpPr>
      <xdr:spPr bwMode="auto">
        <a:xfrm>
          <a:off x="3559175" y="3119981"/>
          <a:ext cx="9842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94858</xdr:rowOff>
    </xdr:from>
    <xdr:ext cx="762000" cy="259045"/>
    <xdr:sp macro="" textlink="">
      <xdr:nvSpPr>
        <xdr:cNvPr id="62" name="テキスト ボックス 61">
          <a:extLst>
            <a:ext uri="{FF2B5EF4-FFF2-40B4-BE49-F238E27FC236}">
              <a16:creationId xmlns:a16="http://schemas.microsoft.com/office/drawing/2014/main" id="{E86A4029-BD24-4EC3-9EF1-9A11D1FC187E}"/>
            </a:ext>
          </a:extLst>
        </xdr:cNvPr>
        <xdr:cNvSpPr txBox="1"/>
      </xdr:nvSpPr>
      <xdr:spPr>
        <a:xfrm>
          <a:off x="3228975" y="288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B0495ED7-CA09-4AFD-9932-1D994E73B286}"/>
            </a:ext>
          </a:extLst>
        </xdr:cNvPr>
        <xdr:cNvSpPr/>
      </xdr:nvSpPr>
      <xdr:spPr bwMode="auto">
        <a:xfrm>
          <a:off x="2857500" y="3129509"/>
          <a:ext cx="104775"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101211</xdr:rowOff>
    </xdr:from>
    <xdr:ext cx="762000" cy="259045"/>
    <xdr:sp macro="" textlink="">
      <xdr:nvSpPr>
        <xdr:cNvPr id="64" name="テキスト ボックス 63">
          <a:extLst>
            <a:ext uri="{FF2B5EF4-FFF2-40B4-BE49-F238E27FC236}">
              <a16:creationId xmlns:a16="http://schemas.microsoft.com/office/drawing/2014/main" id="{98A64DA8-C9A8-4EC7-A306-82FB23F81C40}"/>
            </a:ext>
          </a:extLst>
        </xdr:cNvPr>
        <xdr:cNvSpPr txBox="1"/>
      </xdr:nvSpPr>
      <xdr:spPr>
        <a:xfrm>
          <a:off x="2530475" y="289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2A95D657-F41C-4AA5-B722-550D42B7640F}"/>
            </a:ext>
          </a:extLst>
        </xdr:cNvPr>
        <xdr:cNvSpPr txBox="1"/>
      </xdr:nvSpPr>
      <xdr:spPr>
        <a:xfrm>
          <a:off x="5476875" y="396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FEEB0C8B-331C-46CB-BF4A-623D03DB6B20}"/>
            </a:ext>
          </a:extLst>
        </xdr:cNvPr>
        <xdr:cNvSpPr txBox="1"/>
      </xdr:nvSpPr>
      <xdr:spPr>
        <a:xfrm>
          <a:off x="4829175" y="396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FC94FA4C-BFEC-4142-9118-7B459E560151}"/>
            </a:ext>
          </a:extLst>
        </xdr:cNvPr>
        <xdr:cNvSpPr txBox="1"/>
      </xdr:nvSpPr>
      <xdr:spPr>
        <a:xfrm>
          <a:off x="4130675" y="396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96DCC17D-282A-4474-9AE0-854C227EB69F}"/>
            </a:ext>
          </a:extLst>
        </xdr:cNvPr>
        <xdr:cNvSpPr txBox="1"/>
      </xdr:nvSpPr>
      <xdr:spPr>
        <a:xfrm>
          <a:off x="3429000" y="396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65168285-26F9-4EA9-A6D7-6FAA986D73E4}"/>
            </a:ext>
          </a:extLst>
        </xdr:cNvPr>
        <xdr:cNvSpPr txBox="1"/>
      </xdr:nvSpPr>
      <xdr:spPr>
        <a:xfrm>
          <a:off x="2733675" y="396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6366</xdr:rowOff>
    </xdr:from>
    <xdr:to>
      <xdr:col>29</xdr:col>
      <xdr:colOff>177800</xdr:colOff>
      <xdr:row>18</xdr:row>
      <xdr:rowOff>107966</xdr:rowOff>
    </xdr:to>
    <xdr:sp macro="" textlink="">
      <xdr:nvSpPr>
        <xdr:cNvPr id="70" name="楕円 69">
          <a:extLst>
            <a:ext uri="{FF2B5EF4-FFF2-40B4-BE49-F238E27FC236}">
              <a16:creationId xmlns:a16="http://schemas.microsoft.com/office/drawing/2014/main" id="{A6BBCB09-F8E2-4136-81DE-2CFE3D5540C6}"/>
            </a:ext>
          </a:extLst>
        </xdr:cNvPr>
        <xdr:cNvSpPr/>
      </xdr:nvSpPr>
      <xdr:spPr bwMode="auto">
        <a:xfrm>
          <a:off x="5600700" y="3146441"/>
          <a:ext cx="10477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149893</xdr:rowOff>
    </xdr:from>
    <xdr:ext cx="762000" cy="259045"/>
    <xdr:sp macro="" textlink="">
      <xdr:nvSpPr>
        <xdr:cNvPr id="71" name="人口1人当たり決算額の推移該当値テキスト130">
          <a:extLst>
            <a:ext uri="{FF2B5EF4-FFF2-40B4-BE49-F238E27FC236}">
              <a16:creationId xmlns:a16="http://schemas.microsoft.com/office/drawing/2014/main" id="{50761029-EC14-4463-A8D4-0CF1EA9C549F}"/>
            </a:ext>
          </a:extLst>
        </xdr:cNvPr>
        <xdr:cNvSpPr txBox="1"/>
      </xdr:nvSpPr>
      <xdr:spPr>
        <a:xfrm>
          <a:off x="5743575" y="311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4321</xdr:rowOff>
    </xdr:from>
    <xdr:to>
      <xdr:col>26</xdr:col>
      <xdr:colOff>101600</xdr:colOff>
      <xdr:row>18</xdr:row>
      <xdr:rowOff>105921</xdr:rowOff>
    </xdr:to>
    <xdr:sp macro="" textlink="">
      <xdr:nvSpPr>
        <xdr:cNvPr id="72" name="楕円 71">
          <a:extLst>
            <a:ext uri="{FF2B5EF4-FFF2-40B4-BE49-F238E27FC236}">
              <a16:creationId xmlns:a16="http://schemas.microsoft.com/office/drawing/2014/main" id="{D8A87A53-0E8D-4F80-85E1-8C57CB4EFACE}"/>
            </a:ext>
          </a:extLst>
        </xdr:cNvPr>
        <xdr:cNvSpPr/>
      </xdr:nvSpPr>
      <xdr:spPr bwMode="auto">
        <a:xfrm>
          <a:off x="4953000" y="3141221"/>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90698</xdr:rowOff>
    </xdr:from>
    <xdr:ext cx="736600" cy="259045"/>
    <xdr:sp macro="" textlink="">
      <xdr:nvSpPr>
        <xdr:cNvPr id="73" name="テキスト ボックス 72">
          <a:extLst>
            <a:ext uri="{FF2B5EF4-FFF2-40B4-BE49-F238E27FC236}">
              <a16:creationId xmlns:a16="http://schemas.microsoft.com/office/drawing/2014/main" id="{80814184-4CB0-4C43-AE8A-46A2F106DF4A}"/>
            </a:ext>
          </a:extLst>
        </xdr:cNvPr>
        <xdr:cNvSpPr txBox="1"/>
      </xdr:nvSpPr>
      <xdr:spPr>
        <a:xfrm>
          <a:off x="4625975" y="3227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19815</xdr:rowOff>
    </xdr:from>
    <xdr:to>
      <xdr:col>22</xdr:col>
      <xdr:colOff>165100</xdr:colOff>
      <xdr:row>18</xdr:row>
      <xdr:rowOff>121415</xdr:rowOff>
    </xdr:to>
    <xdr:sp macro="" textlink="">
      <xdr:nvSpPr>
        <xdr:cNvPr id="74" name="楕円 73">
          <a:extLst>
            <a:ext uri="{FF2B5EF4-FFF2-40B4-BE49-F238E27FC236}">
              <a16:creationId xmlns:a16="http://schemas.microsoft.com/office/drawing/2014/main" id="{1E11C796-A7C2-4183-9D91-C32BAF7189BA}"/>
            </a:ext>
          </a:extLst>
        </xdr:cNvPr>
        <xdr:cNvSpPr/>
      </xdr:nvSpPr>
      <xdr:spPr bwMode="auto">
        <a:xfrm>
          <a:off x="4257675" y="3156715"/>
          <a:ext cx="10160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106192</xdr:rowOff>
    </xdr:from>
    <xdr:ext cx="762000" cy="259045"/>
    <xdr:sp macro="" textlink="">
      <xdr:nvSpPr>
        <xdr:cNvPr id="75" name="テキスト ボックス 74">
          <a:extLst>
            <a:ext uri="{FF2B5EF4-FFF2-40B4-BE49-F238E27FC236}">
              <a16:creationId xmlns:a16="http://schemas.microsoft.com/office/drawing/2014/main" id="{6B00A307-054E-4FD8-BDB3-5D2F87365703}"/>
            </a:ext>
          </a:extLst>
        </xdr:cNvPr>
        <xdr:cNvSpPr txBox="1"/>
      </xdr:nvSpPr>
      <xdr:spPr>
        <a:xfrm>
          <a:off x="3924300" y="324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36980</xdr:rowOff>
    </xdr:from>
    <xdr:to>
      <xdr:col>19</xdr:col>
      <xdr:colOff>38100</xdr:colOff>
      <xdr:row>18</xdr:row>
      <xdr:rowOff>138580</xdr:rowOff>
    </xdr:to>
    <xdr:sp macro="" textlink="">
      <xdr:nvSpPr>
        <xdr:cNvPr id="76" name="楕円 75">
          <a:extLst>
            <a:ext uri="{FF2B5EF4-FFF2-40B4-BE49-F238E27FC236}">
              <a16:creationId xmlns:a16="http://schemas.microsoft.com/office/drawing/2014/main" id="{17DE431B-A258-414E-9835-2CA4FA10054B}"/>
            </a:ext>
          </a:extLst>
        </xdr:cNvPr>
        <xdr:cNvSpPr/>
      </xdr:nvSpPr>
      <xdr:spPr bwMode="auto">
        <a:xfrm>
          <a:off x="3559175" y="3173880"/>
          <a:ext cx="9842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123357</xdr:rowOff>
    </xdr:from>
    <xdr:ext cx="762000" cy="259045"/>
    <xdr:sp macro="" textlink="">
      <xdr:nvSpPr>
        <xdr:cNvPr id="77" name="テキスト ボックス 76">
          <a:extLst>
            <a:ext uri="{FF2B5EF4-FFF2-40B4-BE49-F238E27FC236}">
              <a16:creationId xmlns:a16="http://schemas.microsoft.com/office/drawing/2014/main" id="{D334BD1E-7B16-43D1-AC12-98CF5DD35FA3}"/>
            </a:ext>
          </a:extLst>
        </xdr:cNvPr>
        <xdr:cNvSpPr txBox="1"/>
      </xdr:nvSpPr>
      <xdr:spPr>
        <a:xfrm>
          <a:off x="3228975" y="326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43874</xdr:rowOff>
    </xdr:from>
    <xdr:to>
      <xdr:col>15</xdr:col>
      <xdr:colOff>101600</xdr:colOff>
      <xdr:row>18</xdr:row>
      <xdr:rowOff>145474</xdr:rowOff>
    </xdr:to>
    <xdr:sp macro="" textlink="">
      <xdr:nvSpPr>
        <xdr:cNvPr id="78" name="楕円 77">
          <a:extLst>
            <a:ext uri="{FF2B5EF4-FFF2-40B4-BE49-F238E27FC236}">
              <a16:creationId xmlns:a16="http://schemas.microsoft.com/office/drawing/2014/main" id="{38964A6A-8DCB-494A-B167-BE72CB1494EE}"/>
            </a:ext>
          </a:extLst>
        </xdr:cNvPr>
        <xdr:cNvSpPr/>
      </xdr:nvSpPr>
      <xdr:spPr bwMode="auto">
        <a:xfrm>
          <a:off x="2857500" y="3183949"/>
          <a:ext cx="10477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130251</xdr:rowOff>
    </xdr:from>
    <xdr:ext cx="762000" cy="259045"/>
    <xdr:sp macro="" textlink="">
      <xdr:nvSpPr>
        <xdr:cNvPr id="79" name="テキスト ボックス 78">
          <a:extLst>
            <a:ext uri="{FF2B5EF4-FFF2-40B4-BE49-F238E27FC236}">
              <a16:creationId xmlns:a16="http://schemas.microsoft.com/office/drawing/2014/main" id="{81C6451C-BEC2-4719-93F4-5021DDFE8703}"/>
            </a:ext>
          </a:extLst>
        </xdr:cNvPr>
        <xdr:cNvSpPr txBox="1"/>
      </xdr:nvSpPr>
      <xdr:spPr>
        <a:xfrm>
          <a:off x="2530475" y="326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C7E4B10D-DC04-4DB0-9239-AB7FD38B6758}"/>
            </a:ext>
          </a:extLst>
        </xdr:cNvPr>
        <xdr:cNvSpPr/>
      </xdr:nvSpPr>
      <xdr:spPr bwMode="auto">
        <a:xfrm>
          <a:off x="2162175" y="5089525"/>
          <a:ext cx="4238625"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33DA60EA-95F0-48C3-93CD-B85017C88508}"/>
            </a:ext>
          </a:extLst>
        </xdr:cNvPr>
        <xdr:cNvSpPr/>
      </xdr:nvSpPr>
      <xdr:spPr bwMode="auto">
        <a:xfrm>
          <a:off x="130175" y="508952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6CC5980A-83E9-4640-9810-ED77EB8F7DA2}"/>
            </a:ext>
          </a:extLst>
        </xdr:cNvPr>
        <xdr:cNvSpPr/>
      </xdr:nvSpPr>
      <xdr:spPr bwMode="auto">
        <a:xfrm>
          <a:off x="457200" y="5203825"/>
          <a:ext cx="1273175" cy="2508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970AC2C4-9E97-4D72-9EF8-6C65C51384A8}"/>
            </a:ext>
          </a:extLst>
        </xdr:cNvPr>
        <xdr:cNvSpPr/>
      </xdr:nvSpPr>
      <xdr:spPr bwMode="auto">
        <a:xfrm>
          <a:off x="457200" y="5470525"/>
          <a:ext cx="1273175" cy="2508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5983683E-195C-4CAD-8D3E-37BAE67784CD}"/>
            </a:ext>
          </a:extLst>
        </xdr:cNvPr>
        <xdr:cNvSpPr/>
      </xdr:nvSpPr>
      <xdr:spPr bwMode="auto">
        <a:xfrm>
          <a:off x="457200" y="5775325"/>
          <a:ext cx="1273175" cy="6318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606C84EC-2681-4E57-9253-62AEDC547A50}"/>
            </a:ext>
          </a:extLst>
        </xdr:cNvPr>
        <xdr:cNvCxnSpPr/>
      </xdr:nvCxnSpPr>
      <xdr:spPr bwMode="auto">
        <a:xfrm flipH="1">
          <a:off x="200025" y="52641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FDBC6BE8-FA26-4D0F-8D0B-27356EDC1F17}"/>
            </a:ext>
          </a:extLst>
        </xdr:cNvPr>
        <xdr:cNvCxnSpPr/>
      </xdr:nvCxnSpPr>
      <xdr:spPr bwMode="auto">
        <a:xfrm>
          <a:off x="282575" y="5721350"/>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53223FF-1B86-49A1-8FA1-43D958260C2C}"/>
            </a:ext>
          </a:extLst>
        </xdr:cNvPr>
        <xdr:cNvCxnSpPr/>
      </xdr:nvCxnSpPr>
      <xdr:spPr bwMode="auto">
        <a:xfrm flipH="1">
          <a:off x="200025" y="572135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A96F7440-8987-45BC-8FBA-A90A4DFB9750}"/>
            </a:ext>
          </a:extLst>
        </xdr:cNvPr>
        <xdr:cNvCxnSpPr/>
      </xdr:nvCxnSpPr>
      <xdr:spPr bwMode="auto">
        <a:xfrm flipV="1">
          <a:off x="282575" y="5962650"/>
          <a:ext cx="0" cy="1365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6DFE6605-807E-47C6-8B05-01D7BF54243E}"/>
            </a:ext>
          </a:extLst>
        </xdr:cNvPr>
        <xdr:cNvCxnSpPr/>
      </xdr:nvCxnSpPr>
      <xdr:spPr bwMode="auto">
        <a:xfrm flipH="1">
          <a:off x="200025" y="610235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71289458-014E-47BE-8AC0-EE9C72001845}"/>
            </a:ext>
          </a:extLst>
        </xdr:cNvPr>
        <xdr:cNvSpPr/>
      </xdr:nvSpPr>
      <xdr:spPr bwMode="auto">
        <a:xfrm>
          <a:off x="231775" y="5216525"/>
          <a:ext cx="10477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E611988C-8913-4003-B996-4AF296C4B895}"/>
            </a:ext>
          </a:extLst>
        </xdr:cNvPr>
        <xdr:cNvSpPr/>
      </xdr:nvSpPr>
      <xdr:spPr bwMode="auto">
        <a:xfrm>
          <a:off x="231775" y="5483225"/>
          <a:ext cx="10477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299DD9F8-573C-4F35-9B9F-15A0BF75677C}"/>
            </a:ext>
          </a:extLst>
        </xdr:cNvPr>
        <xdr:cNvSpPr/>
      </xdr:nvSpPr>
      <xdr:spPr bwMode="auto">
        <a:xfrm>
          <a:off x="2162175" y="5661025"/>
          <a:ext cx="4238625"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19A31CA-82EF-4AB0-9A87-FE308D9501AB}"/>
            </a:ext>
          </a:extLst>
        </xdr:cNvPr>
        <xdr:cNvSpPr txBox="1"/>
      </xdr:nvSpPr>
      <xdr:spPr>
        <a:xfrm>
          <a:off x="1676400" y="52800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3466200D-8676-499C-AAFF-A9FF5A110906}"/>
            </a:ext>
          </a:extLst>
        </xdr:cNvPr>
        <xdr:cNvCxnSpPr/>
      </xdr:nvCxnSpPr>
      <xdr:spPr bwMode="auto">
        <a:xfrm>
          <a:off x="2162175" y="79470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680C62CB-48DB-423E-9E2F-05C63E138705}"/>
            </a:ext>
          </a:extLst>
        </xdr:cNvPr>
        <xdr:cNvCxnSpPr/>
      </xdr:nvCxnSpPr>
      <xdr:spPr bwMode="auto">
        <a:xfrm>
          <a:off x="2162175" y="75660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709816CD-2D90-4D35-9C76-3FF7F09E2A59}"/>
            </a:ext>
          </a:extLst>
        </xdr:cNvPr>
        <xdr:cNvCxnSpPr/>
      </xdr:nvCxnSpPr>
      <xdr:spPr bwMode="auto">
        <a:xfrm>
          <a:off x="2162175" y="71850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58F3F34D-FDA2-4B76-A8CB-C3B0880E9578}"/>
            </a:ext>
          </a:extLst>
        </xdr:cNvPr>
        <xdr:cNvSpPr txBox="1"/>
      </xdr:nvSpPr>
      <xdr:spPr>
        <a:xfrm>
          <a:off x="1387475" y="703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ADD199F6-66D6-4FBD-A53F-9D4B65F6298A}"/>
            </a:ext>
          </a:extLst>
        </xdr:cNvPr>
        <xdr:cNvCxnSpPr/>
      </xdr:nvCxnSpPr>
      <xdr:spPr bwMode="auto">
        <a:xfrm>
          <a:off x="2162175" y="68040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CA78B2D5-5F30-42E0-A059-4285B869B2E0}"/>
            </a:ext>
          </a:extLst>
        </xdr:cNvPr>
        <xdr:cNvSpPr txBox="1"/>
      </xdr:nvSpPr>
      <xdr:spPr>
        <a:xfrm>
          <a:off x="1387475"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2D8BFCF3-3918-4078-A619-9CE402164255}"/>
            </a:ext>
          </a:extLst>
        </xdr:cNvPr>
        <xdr:cNvCxnSpPr/>
      </xdr:nvCxnSpPr>
      <xdr:spPr bwMode="auto">
        <a:xfrm>
          <a:off x="2162175" y="64230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FE216FF5-C464-426E-8A00-E5B1451F005A}"/>
            </a:ext>
          </a:extLst>
        </xdr:cNvPr>
        <xdr:cNvSpPr txBox="1"/>
      </xdr:nvSpPr>
      <xdr:spPr>
        <a:xfrm>
          <a:off x="1387475"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E3ED3B5B-FE62-4DA5-8BFD-66B78FE736E8}"/>
            </a:ext>
          </a:extLst>
        </xdr:cNvPr>
        <xdr:cNvCxnSpPr/>
      </xdr:nvCxnSpPr>
      <xdr:spPr bwMode="auto">
        <a:xfrm>
          <a:off x="2162175" y="60420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BA46E9B8-A2D5-4B43-B25C-10160FCE8F62}"/>
            </a:ext>
          </a:extLst>
        </xdr:cNvPr>
        <xdr:cNvSpPr txBox="1"/>
      </xdr:nvSpPr>
      <xdr:spPr>
        <a:xfrm>
          <a:off x="1387475"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63143375-2481-452A-893E-5389151800E2}"/>
            </a:ext>
          </a:extLst>
        </xdr:cNvPr>
        <xdr:cNvCxnSpPr/>
      </xdr:nvCxnSpPr>
      <xdr:spPr bwMode="auto">
        <a:xfrm>
          <a:off x="2162175" y="56610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36095860-A51A-468B-8713-CAA53427C01E}"/>
            </a:ext>
          </a:extLst>
        </xdr:cNvPr>
        <xdr:cNvSpPr txBox="1"/>
      </xdr:nvSpPr>
      <xdr:spPr>
        <a:xfrm>
          <a:off x="1387475" y="551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76BA2380-107B-49C7-87A1-2AFDC23EA285}"/>
            </a:ext>
          </a:extLst>
        </xdr:cNvPr>
        <xdr:cNvSpPr/>
      </xdr:nvSpPr>
      <xdr:spPr bwMode="auto">
        <a:xfrm>
          <a:off x="2162175" y="5661025"/>
          <a:ext cx="4238625"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F8A526CE-C8E3-4A40-A07C-B50669BC384D}"/>
            </a:ext>
          </a:extLst>
        </xdr:cNvPr>
        <xdr:cNvCxnSpPr/>
      </xdr:nvCxnSpPr>
      <xdr:spPr bwMode="auto">
        <a:xfrm flipV="1">
          <a:off x="5654675" y="6153414"/>
          <a:ext cx="0" cy="11523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EB13C68C-7B93-4FDB-9D66-14B71859DE42}"/>
            </a:ext>
          </a:extLst>
        </xdr:cNvPr>
        <xdr:cNvSpPr txBox="1"/>
      </xdr:nvSpPr>
      <xdr:spPr>
        <a:xfrm>
          <a:off x="5743575" y="7281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DABB85EF-165E-43AB-BAE7-4BCBDEC7B05E}"/>
            </a:ext>
          </a:extLst>
        </xdr:cNvPr>
        <xdr:cNvCxnSpPr/>
      </xdr:nvCxnSpPr>
      <xdr:spPr bwMode="auto">
        <a:xfrm>
          <a:off x="5562600" y="7305778"/>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208C4F30-E091-48ED-8C11-C3D98C29E47D}"/>
            </a:ext>
          </a:extLst>
        </xdr:cNvPr>
        <xdr:cNvSpPr txBox="1"/>
      </xdr:nvSpPr>
      <xdr:spPr>
        <a:xfrm>
          <a:off x="5743575" y="58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8528BE7B-F99F-4B3F-B30D-A2556DDAA959}"/>
            </a:ext>
          </a:extLst>
        </xdr:cNvPr>
        <xdr:cNvCxnSpPr/>
      </xdr:nvCxnSpPr>
      <xdr:spPr bwMode="auto">
        <a:xfrm>
          <a:off x="5562600" y="6153414"/>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50408</xdr:rowOff>
    </xdr:from>
    <xdr:to>
      <xdr:col>29</xdr:col>
      <xdr:colOff>127000</xdr:colOff>
      <xdr:row>37</xdr:row>
      <xdr:rowOff>90360</xdr:rowOff>
    </xdr:to>
    <xdr:cxnSp macro="">
      <xdr:nvCxnSpPr>
        <xdr:cNvPr id="112" name="直線コネクタ 111">
          <a:extLst>
            <a:ext uri="{FF2B5EF4-FFF2-40B4-BE49-F238E27FC236}">
              <a16:creationId xmlns:a16="http://schemas.microsoft.com/office/drawing/2014/main" id="{2570E0E1-2110-43E0-9168-A069C22393CF}"/>
            </a:ext>
          </a:extLst>
        </xdr:cNvPr>
        <xdr:cNvCxnSpPr/>
      </xdr:nvCxnSpPr>
      <xdr:spPr bwMode="auto">
        <a:xfrm flipV="1">
          <a:off x="5006975" y="7184633"/>
          <a:ext cx="647700" cy="39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id="{B57B75E9-2F36-4FFF-B99B-EF0ADB6723AD}"/>
            </a:ext>
          </a:extLst>
        </xdr:cNvPr>
        <xdr:cNvSpPr txBox="1"/>
      </xdr:nvSpPr>
      <xdr:spPr>
        <a:xfrm>
          <a:off x="5743575" y="6784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DC114399-B9E3-41E7-8244-646F9040CA18}"/>
            </a:ext>
          </a:extLst>
        </xdr:cNvPr>
        <xdr:cNvSpPr/>
      </xdr:nvSpPr>
      <xdr:spPr bwMode="auto">
        <a:xfrm>
          <a:off x="5600700" y="6939007"/>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83155</xdr:rowOff>
    </xdr:from>
    <xdr:to>
      <xdr:col>26</xdr:col>
      <xdr:colOff>50800</xdr:colOff>
      <xdr:row>37</xdr:row>
      <xdr:rowOff>90360</xdr:rowOff>
    </xdr:to>
    <xdr:cxnSp macro="">
      <xdr:nvCxnSpPr>
        <xdr:cNvPr id="115" name="直線コネクタ 114">
          <a:extLst>
            <a:ext uri="{FF2B5EF4-FFF2-40B4-BE49-F238E27FC236}">
              <a16:creationId xmlns:a16="http://schemas.microsoft.com/office/drawing/2014/main" id="{47CEE3AD-5330-4DBD-AA2A-EB187ED7B6F3}"/>
            </a:ext>
          </a:extLst>
        </xdr:cNvPr>
        <xdr:cNvCxnSpPr/>
      </xdr:nvCxnSpPr>
      <xdr:spPr bwMode="auto">
        <a:xfrm>
          <a:off x="4305300" y="7217380"/>
          <a:ext cx="701675" cy="7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5827BAC7-FA30-4660-98D0-E1DD205F7A14}"/>
            </a:ext>
          </a:extLst>
        </xdr:cNvPr>
        <xdr:cNvSpPr/>
      </xdr:nvSpPr>
      <xdr:spPr bwMode="auto">
        <a:xfrm>
          <a:off x="4953000" y="6962728"/>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id="{C1D2B046-AC9F-48B5-A4B6-8CBAA2E3FD79}"/>
            </a:ext>
          </a:extLst>
        </xdr:cNvPr>
        <xdr:cNvSpPr txBox="1"/>
      </xdr:nvSpPr>
      <xdr:spPr>
        <a:xfrm>
          <a:off x="4625975" y="673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83155</xdr:rowOff>
    </xdr:from>
    <xdr:to>
      <xdr:col>22</xdr:col>
      <xdr:colOff>114300</xdr:colOff>
      <xdr:row>37</xdr:row>
      <xdr:rowOff>98992</xdr:rowOff>
    </xdr:to>
    <xdr:cxnSp macro="">
      <xdr:nvCxnSpPr>
        <xdr:cNvPr id="118" name="直線コネクタ 117">
          <a:extLst>
            <a:ext uri="{FF2B5EF4-FFF2-40B4-BE49-F238E27FC236}">
              <a16:creationId xmlns:a16="http://schemas.microsoft.com/office/drawing/2014/main" id="{BF37F76A-FC2E-4AB9-A7A7-65FD686B591C}"/>
            </a:ext>
          </a:extLst>
        </xdr:cNvPr>
        <xdr:cNvCxnSpPr/>
      </xdr:nvCxnSpPr>
      <xdr:spPr bwMode="auto">
        <a:xfrm flipV="1">
          <a:off x="3609975" y="7217380"/>
          <a:ext cx="695325" cy="12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115A8ECC-3134-48B7-8512-D530FE4AD1A3}"/>
            </a:ext>
          </a:extLst>
        </xdr:cNvPr>
        <xdr:cNvSpPr/>
      </xdr:nvSpPr>
      <xdr:spPr bwMode="auto">
        <a:xfrm>
          <a:off x="4257675" y="6949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98099</xdr:rowOff>
    </xdr:from>
    <xdr:ext cx="762000" cy="259045"/>
    <xdr:sp macro="" textlink="">
      <xdr:nvSpPr>
        <xdr:cNvPr id="120" name="テキスト ボックス 119">
          <a:extLst>
            <a:ext uri="{FF2B5EF4-FFF2-40B4-BE49-F238E27FC236}">
              <a16:creationId xmlns:a16="http://schemas.microsoft.com/office/drawing/2014/main" id="{919FE1BC-C746-42FE-9CB6-C4D8950078D0}"/>
            </a:ext>
          </a:extLst>
        </xdr:cNvPr>
        <xdr:cNvSpPr txBox="1"/>
      </xdr:nvSpPr>
      <xdr:spPr>
        <a:xfrm>
          <a:off x="3924300" y="671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98992</xdr:rowOff>
    </xdr:from>
    <xdr:to>
      <xdr:col>18</xdr:col>
      <xdr:colOff>177800</xdr:colOff>
      <xdr:row>37</xdr:row>
      <xdr:rowOff>106487</xdr:rowOff>
    </xdr:to>
    <xdr:cxnSp macro="">
      <xdr:nvCxnSpPr>
        <xdr:cNvPr id="121" name="直線コネクタ 120">
          <a:extLst>
            <a:ext uri="{FF2B5EF4-FFF2-40B4-BE49-F238E27FC236}">
              <a16:creationId xmlns:a16="http://schemas.microsoft.com/office/drawing/2014/main" id="{7A05AD32-B293-4A7C-B4AD-D53C340926A7}"/>
            </a:ext>
          </a:extLst>
        </xdr:cNvPr>
        <xdr:cNvCxnSpPr/>
      </xdr:nvCxnSpPr>
      <xdr:spPr bwMode="auto">
        <a:xfrm flipV="1">
          <a:off x="2911475" y="7230042"/>
          <a:ext cx="698500" cy="10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E3207971-B6C0-43DC-90E1-56E0D409EA63}"/>
            </a:ext>
          </a:extLst>
        </xdr:cNvPr>
        <xdr:cNvSpPr/>
      </xdr:nvSpPr>
      <xdr:spPr bwMode="auto">
        <a:xfrm>
          <a:off x="3559175" y="6957997"/>
          <a:ext cx="98425"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106999</xdr:rowOff>
    </xdr:from>
    <xdr:ext cx="762000" cy="259045"/>
    <xdr:sp macro="" textlink="">
      <xdr:nvSpPr>
        <xdr:cNvPr id="123" name="テキスト ボックス 122">
          <a:extLst>
            <a:ext uri="{FF2B5EF4-FFF2-40B4-BE49-F238E27FC236}">
              <a16:creationId xmlns:a16="http://schemas.microsoft.com/office/drawing/2014/main" id="{2C82156F-8213-482E-961C-226DF5BFE73B}"/>
            </a:ext>
          </a:extLst>
        </xdr:cNvPr>
        <xdr:cNvSpPr txBox="1"/>
      </xdr:nvSpPr>
      <xdr:spPr>
        <a:xfrm>
          <a:off x="3228975" y="672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57F842BA-0D59-4683-A8A3-F76E1540A93B}"/>
            </a:ext>
          </a:extLst>
        </xdr:cNvPr>
        <xdr:cNvSpPr/>
      </xdr:nvSpPr>
      <xdr:spPr bwMode="auto">
        <a:xfrm>
          <a:off x="2857500" y="6957958"/>
          <a:ext cx="10477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a:extLst>
            <a:ext uri="{FF2B5EF4-FFF2-40B4-BE49-F238E27FC236}">
              <a16:creationId xmlns:a16="http://schemas.microsoft.com/office/drawing/2014/main" id="{0AE90859-E0C8-47BB-8489-40D8AA643C4D}"/>
            </a:ext>
          </a:extLst>
        </xdr:cNvPr>
        <xdr:cNvSpPr txBox="1"/>
      </xdr:nvSpPr>
      <xdr:spPr>
        <a:xfrm>
          <a:off x="2530475" y="672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34721481-D0FE-4247-BA3C-7CA6C8D00118}"/>
            </a:ext>
          </a:extLst>
        </xdr:cNvPr>
        <xdr:cNvSpPr txBox="1"/>
      </xdr:nvSpPr>
      <xdr:spPr>
        <a:xfrm>
          <a:off x="5476875" y="796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B2E7DBED-7853-43A4-BF85-414049637122}"/>
            </a:ext>
          </a:extLst>
        </xdr:cNvPr>
        <xdr:cNvSpPr txBox="1"/>
      </xdr:nvSpPr>
      <xdr:spPr>
        <a:xfrm>
          <a:off x="4829175" y="796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625B3B0-AE5D-4C00-968E-72B1384C08B6}"/>
            </a:ext>
          </a:extLst>
        </xdr:cNvPr>
        <xdr:cNvSpPr txBox="1"/>
      </xdr:nvSpPr>
      <xdr:spPr>
        <a:xfrm>
          <a:off x="4130675" y="796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B1561DB1-4851-4BD5-BC54-7B0650C87FC2}"/>
            </a:ext>
          </a:extLst>
        </xdr:cNvPr>
        <xdr:cNvSpPr txBox="1"/>
      </xdr:nvSpPr>
      <xdr:spPr>
        <a:xfrm>
          <a:off x="3429000" y="796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FA60B9FF-9120-4690-AB01-4DB8DB797800}"/>
            </a:ext>
          </a:extLst>
        </xdr:cNvPr>
        <xdr:cNvSpPr txBox="1"/>
      </xdr:nvSpPr>
      <xdr:spPr>
        <a:xfrm>
          <a:off x="2733675" y="796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171058</xdr:rowOff>
    </xdr:from>
    <xdr:to>
      <xdr:col>29</xdr:col>
      <xdr:colOff>177800</xdr:colOff>
      <xdr:row>37</xdr:row>
      <xdr:rowOff>101208</xdr:rowOff>
    </xdr:to>
    <xdr:sp macro="" textlink="">
      <xdr:nvSpPr>
        <xdr:cNvPr id="131" name="楕円 130">
          <a:extLst>
            <a:ext uri="{FF2B5EF4-FFF2-40B4-BE49-F238E27FC236}">
              <a16:creationId xmlns:a16="http://schemas.microsoft.com/office/drawing/2014/main" id="{06D8556D-7F53-4D9D-A9C2-E20FD1A480C8}"/>
            </a:ext>
          </a:extLst>
        </xdr:cNvPr>
        <xdr:cNvSpPr/>
      </xdr:nvSpPr>
      <xdr:spPr bwMode="auto">
        <a:xfrm>
          <a:off x="5600700" y="7130658"/>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79635</xdr:rowOff>
    </xdr:from>
    <xdr:ext cx="762000" cy="259045"/>
    <xdr:sp macro="" textlink="">
      <xdr:nvSpPr>
        <xdr:cNvPr id="132" name="人口1人当たり決算額の推移該当値テキスト445">
          <a:extLst>
            <a:ext uri="{FF2B5EF4-FFF2-40B4-BE49-F238E27FC236}">
              <a16:creationId xmlns:a16="http://schemas.microsoft.com/office/drawing/2014/main" id="{E8A52F66-D08B-4C7A-BC57-9C4731B35427}"/>
            </a:ext>
          </a:extLst>
        </xdr:cNvPr>
        <xdr:cNvSpPr txBox="1"/>
      </xdr:nvSpPr>
      <xdr:spPr>
        <a:xfrm>
          <a:off x="5743575" y="70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39560</xdr:rowOff>
    </xdr:from>
    <xdr:to>
      <xdr:col>26</xdr:col>
      <xdr:colOff>101600</xdr:colOff>
      <xdr:row>37</xdr:row>
      <xdr:rowOff>141160</xdr:rowOff>
    </xdr:to>
    <xdr:sp macro="" textlink="">
      <xdr:nvSpPr>
        <xdr:cNvPr id="133" name="楕円 132">
          <a:extLst>
            <a:ext uri="{FF2B5EF4-FFF2-40B4-BE49-F238E27FC236}">
              <a16:creationId xmlns:a16="http://schemas.microsoft.com/office/drawing/2014/main" id="{E4699603-DE20-48ED-98FC-F080BCA9A610}"/>
            </a:ext>
          </a:extLst>
        </xdr:cNvPr>
        <xdr:cNvSpPr/>
      </xdr:nvSpPr>
      <xdr:spPr bwMode="auto">
        <a:xfrm>
          <a:off x="4953000" y="717061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125937</xdr:rowOff>
    </xdr:from>
    <xdr:ext cx="736600" cy="259045"/>
    <xdr:sp macro="" textlink="">
      <xdr:nvSpPr>
        <xdr:cNvPr id="134" name="テキスト ボックス 133">
          <a:extLst>
            <a:ext uri="{FF2B5EF4-FFF2-40B4-BE49-F238E27FC236}">
              <a16:creationId xmlns:a16="http://schemas.microsoft.com/office/drawing/2014/main" id="{8C074AC1-10BD-4ECA-BB7D-B8CA24861C90}"/>
            </a:ext>
          </a:extLst>
        </xdr:cNvPr>
        <xdr:cNvSpPr txBox="1"/>
      </xdr:nvSpPr>
      <xdr:spPr>
        <a:xfrm>
          <a:off x="4625975" y="726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32355</xdr:rowOff>
    </xdr:from>
    <xdr:to>
      <xdr:col>22</xdr:col>
      <xdr:colOff>165100</xdr:colOff>
      <xdr:row>37</xdr:row>
      <xdr:rowOff>133955</xdr:rowOff>
    </xdr:to>
    <xdr:sp macro="" textlink="">
      <xdr:nvSpPr>
        <xdr:cNvPr id="135" name="楕円 134">
          <a:extLst>
            <a:ext uri="{FF2B5EF4-FFF2-40B4-BE49-F238E27FC236}">
              <a16:creationId xmlns:a16="http://schemas.microsoft.com/office/drawing/2014/main" id="{723B3592-1242-46C4-B449-8077CEF7A716}"/>
            </a:ext>
          </a:extLst>
        </xdr:cNvPr>
        <xdr:cNvSpPr/>
      </xdr:nvSpPr>
      <xdr:spPr bwMode="auto">
        <a:xfrm>
          <a:off x="4257675" y="716658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118732</xdr:rowOff>
    </xdr:from>
    <xdr:ext cx="762000" cy="259045"/>
    <xdr:sp macro="" textlink="">
      <xdr:nvSpPr>
        <xdr:cNvPr id="136" name="テキスト ボックス 135">
          <a:extLst>
            <a:ext uri="{FF2B5EF4-FFF2-40B4-BE49-F238E27FC236}">
              <a16:creationId xmlns:a16="http://schemas.microsoft.com/office/drawing/2014/main" id="{00DF4D93-1EEF-407E-A5D8-C7B5EBC9360F}"/>
            </a:ext>
          </a:extLst>
        </xdr:cNvPr>
        <xdr:cNvSpPr txBox="1"/>
      </xdr:nvSpPr>
      <xdr:spPr>
        <a:xfrm>
          <a:off x="3924300" y="724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48192</xdr:rowOff>
    </xdr:from>
    <xdr:to>
      <xdr:col>19</xdr:col>
      <xdr:colOff>38100</xdr:colOff>
      <xdr:row>37</xdr:row>
      <xdr:rowOff>149792</xdr:rowOff>
    </xdr:to>
    <xdr:sp macro="" textlink="">
      <xdr:nvSpPr>
        <xdr:cNvPr id="137" name="楕円 136">
          <a:extLst>
            <a:ext uri="{FF2B5EF4-FFF2-40B4-BE49-F238E27FC236}">
              <a16:creationId xmlns:a16="http://schemas.microsoft.com/office/drawing/2014/main" id="{254E8BF7-F228-4CE1-BB5B-3A939E3A52DD}"/>
            </a:ext>
          </a:extLst>
        </xdr:cNvPr>
        <xdr:cNvSpPr/>
      </xdr:nvSpPr>
      <xdr:spPr bwMode="auto">
        <a:xfrm>
          <a:off x="3559175" y="7182417"/>
          <a:ext cx="98425"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134569</xdr:rowOff>
    </xdr:from>
    <xdr:ext cx="762000" cy="259045"/>
    <xdr:sp macro="" textlink="">
      <xdr:nvSpPr>
        <xdr:cNvPr id="138" name="テキスト ボックス 137">
          <a:extLst>
            <a:ext uri="{FF2B5EF4-FFF2-40B4-BE49-F238E27FC236}">
              <a16:creationId xmlns:a16="http://schemas.microsoft.com/office/drawing/2014/main" id="{753D9189-299B-4F0C-A622-319BDD335A57}"/>
            </a:ext>
          </a:extLst>
        </xdr:cNvPr>
        <xdr:cNvSpPr txBox="1"/>
      </xdr:nvSpPr>
      <xdr:spPr>
        <a:xfrm>
          <a:off x="3228975" y="7265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55687</xdr:rowOff>
    </xdr:from>
    <xdr:to>
      <xdr:col>15</xdr:col>
      <xdr:colOff>101600</xdr:colOff>
      <xdr:row>37</xdr:row>
      <xdr:rowOff>157287</xdr:rowOff>
    </xdr:to>
    <xdr:sp macro="" textlink="">
      <xdr:nvSpPr>
        <xdr:cNvPr id="139" name="楕円 138">
          <a:extLst>
            <a:ext uri="{FF2B5EF4-FFF2-40B4-BE49-F238E27FC236}">
              <a16:creationId xmlns:a16="http://schemas.microsoft.com/office/drawing/2014/main" id="{F055E02B-310B-49F8-BEC7-3A05EEFF82C0}"/>
            </a:ext>
          </a:extLst>
        </xdr:cNvPr>
        <xdr:cNvSpPr/>
      </xdr:nvSpPr>
      <xdr:spPr bwMode="auto">
        <a:xfrm>
          <a:off x="2857500" y="7186737"/>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142064</xdr:rowOff>
    </xdr:from>
    <xdr:ext cx="762000" cy="259045"/>
    <xdr:sp macro="" textlink="">
      <xdr:nvSpPr>
        <xdr:cNvPr id="140" name="テキスト ボックス 139">
          <a:extLst>
            <a:ext uri="{FF2B5EF4-FFF2-40B4-BE49-F238E27FC236}">
              <a16:creationId xmlns:a16="http://schemas.microsoft.com/office/drawing/2014/main" id="{E38CD135-810A-4BCB-B428-8649E5EBC3C3}"/>
            </a:ext>
          </a:extLst>
        </xdr:cNvPr>
        <xdr:cNvSpPr txBox="1"/>
      </xdr:nvSpPr>
      <xdr:spPr>
        <a:xfrm>
          <a:off x="2530475" y="727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8FB1D0-263E-4552-B449-FB3D7F975BD7}"/>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CB1ABA3-DD18-4033-9F18-5B56AED69216}"/>
            </a:ext>
          </a:extLst>
        </xdr:cNvPr>
        <xdr:cNvSpPr/>
      </xdr:nvSpPr>
      <xdr:spPr>
        <a:xfrm>
          <a:off x="19050000" y="190500"/>
          <a:ext cx="39243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3F049A3-2204-4796-877A-69D33BBD8B19}"/>
            </a:ext>
          </a:extLst>
        </xdr:cNvPr>
        <xdr:cNvSpPr/>
      </xdr:nvSpPr>
      <xdr:spPr>
        <a:xfrm>
          <a:off x="19069050" y="219075"/>
          <a:ext cx="388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04E2CA2-6350-4E2D-B222-AA3AD3A24D5B}"/>
            </a:ext>
          </a:extLst>
        </xdr:cNvPr>
        <xdr:cNvSpPr/>
      </xdr:nvSpPr>
      <xdr:spPr>
        <a:xfrm>
          <a:off x="19097625" y="244475"/>
          <a:ext cx="38195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766638-518B-4622-9E77-6CF55F97A3C4}"/>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E405A2-20B0-4B88-AF2D-A8140B194450}"/>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196533-5606-4D87-8754-65A6918BAEBD}"/>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53D88D-BB05-4C97-874F-909F2E39BADE}"/>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1215F39-55D1-4EC6-8DD9-FE63F3D9B866}"/>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B1409ADC-F843-4D39-ABBE-C269E0F23FE8}"/>
            </a:ext>
          </a:extLst>
        </xdr:cNvPr>
        <xdr:cNvSpPr/>
      </xdr:nvSpPr>
      <xdr:spPr>
        <a:xfrm>
          <a:off x="2225675" y="923925"/>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2,812
2,759
71.24
2,699,791
2,570,618
99,115
1,826,980
1,080,711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844E6B-EA9A-4E32-95AA-ED30DF864924}"/>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7FA5F04-01E1-41A8-8806-A9095D7A316E}"/>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4202C18-66C9-4657-89D0-0E615C5DF7B8}"/>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4A3313-345B-4C7E-8740-304175B6C122}"/>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1CC4ABF-36BB-4647-902A-5D3A13DCF189}"/>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770B737-C299-496F-9F9C-30A28DA33FD2}"/>
            </a:ext>
          </a:extLst>
        </xdr:cNvPr>
        <xdr:cNvSpPr/>
      </xdr:nvSpPr>
      <xdr:spPr>
        <a:xfrm>
          <a:off x="7178675" y="1714500"/>
          <a:ext cx="3810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5013D26-7FE4-4BEB-A9BC-5C6293EF0ED4}"/>
            </a:ext>
          </a:extLst>
        </xdr:cNvPr>
        <xdr:cNvSpPr/>
      </xdr:nvSpPr>
      <xdr:spPr>
        <a:xfrm>
          <a:off x="11077575" y="892175"/>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8E992D9-51CE-4E0D-99C0-2675F8E7CE66}"/>
            </a:ext>
          </a:extLst>
        </xdr:cNvPr>
        <xdr:cNvSpPr/>
      </xdr:nvSpPr>
      <xdr:spPr>
        <a:xfrm>
          <a:off x="11334750" y="952500"/>
          <a:ext cx="146367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97E972C-F70A-4797-B293-BFD77433C873}"/>
            </a:ext>
          </a:extLst>
        </xdr:cNvPr>
        <xdr:cNvSpPr/>
      </xdr:nvSpPr>
      <xdr:spPr>
        <a:xfrm>
          <a:off x="11334750" y="1219200"/>
          <a:ext cx="146367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3E2135-C782-402E-A611-45EE983CA31C}"/>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8C881FE-FF41-4C37-AA1E-A9449F6D99C0}"/>
            </a:ext>
          </a:extLst>
        </xdr:cNvPr>
        <xdr:cNvCxnSpPr/>
      </xdr:nvCxnSpPr>
      <xdr:spPr>
        <a:xfrm flipH="1">
          <a:off x="11160125"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674ABD3A-6839-4F3D-9BE6-AD1E450E86AF}"/>
            </a:ext>
          </a:extLst>
        </xdr:cNvPr>
        <xdr:cNvSpPr/>
      </xdr:nvSpPr>
      <xdr:spPr>
        <a:xfrm>
          <a:off x="11214100" y="10191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DC54F71-6A8E-4016-B45B-1D669F1F1B87}"/>
            </a:ext>
          </a:extLst>
        </xdr:cNvPr>
        <xdr:cNvSpPr/>
      </xdr:nvSpPr>
      <xdr:spPr>
        <a:xfrm>
          <a:off x="11214100" y="12858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438956D-78C1-4829-9741-6C7DFCF129AA}"/>
            </a:ext>
          </a:extLst>
        </xdr:cNvPr>
        <xdr:cNvCxnSpPr/>
      </xdr:nvCxnSpPr>
      <xdr:spPr>
        <a:xfrm>
          <a:off x="11257280"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4817A80-2D65-4E4A-A654-4D09A03D2079}"/>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CD52F88-8F99-4C82-96B9-901ABAFAEDD1}"/>
            </a:ext>
          </a:extLst>
        </xdr:cNvPr>
        <xdr:cNvCxnSpPr/>
      </xdr:nvCxnSpPr>
      <xdr:spPr>
        <a:xfrm flipV="1">
          <a:off x="11257280"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6B6120-FA13-432F-9D77-635CB1487E7C}"/>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35AC8FDF-8D33-4A6D-915C-FFFCA759FC12}"/>
            </a:ext>
          </a:extLst>
        </xdr:cNvPr>
        <xdr:cNvSpPr txBox="1"/>
      </xdr:nvSpPr>
      <xdr:spPr>
        <a:xfrm>
          <a:off x="701675"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868BAA0-738B-4F5A-A3E5-06231A71A7FE}"/>
            </a:ext>
          </a:extLst>
        </xdr:cNvPr>
        <xdr:cNvSpPr txBox="1"/>
      </xdr:nvSpPr>
      <xdr:spPr>
        <a:xfrm>
          <a:off x="701675" y="31781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3465169-5D8A-4E89-A8AB-52ACAA2922D5}"/>
            </a:ext>
          </a:extLst>
        </xdr:cNvPr>
        <xdr:cNvSpPr txBox="1"/>
      </xdr:nvSpPr>
      <xdr:spPr>
        <a:xfrm>
          <a:off x="701675" y="3495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FDFF5DA-5E13-4F56-B1B2-E6EF41D69BF7}"/>
            </a:ext>
          </a:extLst>
        </xdr:cNvPr>
        <xdr:cNvSpPr/>
      </xdr:nvSpPr>
      <xdr:spPr>
        <a:xfrm>
          <a:off x="762000" y="4000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5FC4B29A-AA8D-4D46-8800-ED4ACACA413A}"/>
            </a:ext>
          </a:extLst>
        </xdr:cNvPr>
        <xdr:cNvSpPr/>
      </xdr:nvSpPr>
      <xdr:spPr>
        <a:xfrm>
          <a:off x="892175"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D8308A6-3F8A-4593-9DA1-BFB70B0764AD}"/>
            </a:ext>
          </a:extLst>
        </xdr:cNvPr>
        <xdr:cNvSpPr/>
      </xdr:nvSpPr>
      <xdr:spPr>
        <a:xfrm>
          <a:off x="892175"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46B00BAD-CCBC-4BA6-9041-262BA08646C2}"/>
            </a:ext>
          </a:extLst>
        </xdr:cNvPr>
        <xdr:cNvSpPr/>
      </xdr:nvSpPr>
      <xdr:spPr>
        <a:xfrm>
          <a:off x="1905000"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71D647B-3487-42E3-9E7B-9CF0F15C4E5D}"/>
            </a:ext>
          </a:extLst>
        </xdr:cNvPr>
        <xdr:cNvSpPr/>
      </xdr:nvSpPr>
      <xdr:spPr>
        <a:xfrm>
          <a:off x="1905000"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6D7BAF8-06A7-4DFE-AD6F-89B8E68682D5}"/>
            </a:ext>
          </a:extLst>
        </xdr:cNvPr>
        <xdr:cNvSpPr/>
      </xdr:nvSpPr>
      <xdr:spPr>
        <a:xfrm>
          <a:off x="3048000"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FEC0365-12B8-4D63-8700-A6621F551DAF}"/>
            </a:ext>
          </a:extLst>
        </xdr:cNvPr>
        <xdr:cNvSpPr/>
      </xdr:nvSpPr>
      <xdr:spPr>
        <a:xfrm>
          <a:off x="3048000"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30FC7B9-0037-483B-970D-7C0CDF34A8E7}"/>
            </a:ext>
          </a:extLst>
        </xdr:cNvPr>
        <xdr:cNvSpPr/>
      </xdr:nvSpPr>
      <xdr:spPr>
        <a:xfrm>
          <a:off x="762000" y="4829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792C44EE-CCEE-419F-9491-3AE6F1C9EFCD}"/>
            </a:ext>
          </a:extLst>
        </xdr:cNvPr>
        <xdr:cNvSpPr txBox="1"/>
      </xdr:nvSpPr>
      <xdr:spPr>
        <a:xfrm>
          <a:off x="723900"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CA262F8-2D67-49F9-B906-67D15FD86969}"/>
            </a:ext>
          </a:extLst>
        </xdr:cNvPr>
        <xdr:cNvCxnSpPr/>
      </xdr:nvCxnSpPr>
      <xdr:spPr>
        <a:xfrm>
          <a:off x="762000"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5A27599B-BA85-4484-989F-969F3332D478}"/>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AA71A865-71DF-4A03-A22D-F60B1BA6C118}"/>
            </a:ext>
          </a:extLst>
        </xdr:cNvPr>
        <xdr:cNvSpPr txBox="1"/>
      </xdr:nvSpPr>
      <xdr:spPr>
        <a:xfrm>
          <a:off x="513214" y="6646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9BC2A069-93BF-432F-8F3E-7D8D6A467BC8}"/>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19A2AD82-8B15-443A-B879-3F49F2AFC680}"/>
            </a:ext>
          </a:extLst>
        </xdr:cNvPr>
        <xdr:cNvSpPr txBox="1"/>
      </xdr:nvSpPr>
      <xdr:spPr>
        <a:xfrm>
          <a:off x="169756" y="63198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27719DEC-8832-4105-8AD2-FE3837217CBA}"/>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7234D6D6-B94C-4427-8F6C-04BED8A3921A}"/>
            </a:ext>
          </a:extLst>
        </xdr:cNvPr>
        <xdr:cNvSpPr txBox="1"/>
      </xdr:nvSpPr>
      <xdr:spPr>
        <a:xfrm>
          <a:off x="169756" y="599323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10CAFA58-BC20-4CC6-91AF-BD33FD77A2DA}"/>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95214CA7-D514-41C6-B671-4FFCC157082D}"/>
            </a:ext>
          </a:extLst>
        </xdr:cNvPr>
        <xdr:cNvSpPr txBox="1"/>
      </xdr:nvSpPr>
      <xdr:spPr>
        <a:xfrm>
          <a:off x="169756" y="566666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331E935F-58A1-412F-B22F-E5BBA0684635}"/>
            </a:ext>
          </a:extLst>
        </xdr:cNvPr>
        <xdr:cNvCxnSpPr/>
      </xdr:nvCxnSpPr>
      <xdr:spPr>
        <a:xfrm>
          <a:off x="762000" y="5482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EB1026F6-D90D-4CE7-954E-150A9F77A4A2}"/>
            </a:ext>
          </a:extLst>
        </xdr:cNvPr>
        <xdr:cNvSpPr txBox="1"/>
      </xdr:nvSpPr>
      <xdr:spPr>
        <a:xfrm>
          <a:off x="169756"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870B2361-DB18-4D3E-914B-EDE69865A96B}"/>
            </a:ext>
          </a:extLst>
        </xdr:cNvPr>
        <xdr:cNvCxnSpPr/>
      </xdr:nvCxnSpPr>
      <xdr:spPr>
        <a:xfrm>
          <a:off x="762000" y="515574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608313EB-C881-4A1B-B555-4D2C9BF5944C}"/>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9CCA9AC4-3BD3-421C-9DC9-DD1370F58614}"/>
            </a:ext>
          </a:extLst>
        </xdr:cNvPr>
        <xdr:cNvCxnSpPr/>
      </xdr:nvCxnSpPr>
      <xdr:spPr>
        <a:xfrm>
          <a:off x="762000"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1CA8F92A-6213-4DDA-AE92-A6D6E7CD595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B7441DD5-B92E-45DA-AE8E-807C99183B43}"/>
            </a:ext>
          </a:extLst>
        </xdr:cNvPr>
        <xdr:cNvSpPr/>
      </xdr:nvSpPr>
      <xdr:spPr>
        <a:xfrm>
          <a:off x="762000" y="4829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41181BA2-CB69-4C05-A18D-31A832D9B56F}"/>
            </a:ext>
          </a:extLst>
        </xdr:cNvPr>
        <xdr:cNvCxnSpPr/>
      </xdr:nvCxnSpPr>
      <xdr:spPr>
        <a:xfrm flipV="1">
          <a:off x="4633595" y="5177197"/>
          <a:ext cx="4445"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B4F76DC3-A48C-47FC-B4A9-AC67117ABB57}"/>
            </a:ext>
          </a:extLst>
        </xdr:cNvPr>
        <xdr:cNvSpPr txBox="1"/>
      </xdr:nvSpPr>
      <xdr:spPr>
        <a:xfrm>
          <a:off x="4686300" y="664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B965C3B9-6FF4-4A7E-8BBA-D6295AB0A04D}"/>
            </a:ext>
          </a:extLst>
        </xdr:cNvPr>
        <xdr:cNvCxnSpPr/>
      </xdr:nvCxnSpPr>
      <xdr:spPr>
        <a:xfrm>
          <a:off x="4549775" y="663798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99B0860A-1604-4C08-B9E9-CC1A1306FAD7}"/>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6989EE89-6376-4F14-8FCE-DF690ED7BF38}"/>
            </a:ext>
          </a:extLst>
        </xdr:cNvPr>
        <xdr:cNvCxnSpPr/>
      </xdr:nvCxnSpPr>
      <xdr:spPr>
        <a:xfrm>
          <a:off x="4549775" y="5177197"/>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38061</xdr:rowOff>
    </xdr:from>
    <xdr:to>
      <xdr:col>24</xdr:col>
      <xdr:colOff>63500</xdr:colOff>
      <xdr:row>37</xdr:row>
      <xdr:rowOff>40448</xdr:rowOff>
    </xdr:to>
    <xdr:cxnSp macro="">
      <xdr:nvCxnSpPr>
        <xdr:cNvPr id="62" name="直線コネクタ 61">
          <a:extLst>
            <a:ext uri="{FF2B5EF4-FFF2-40B4-BE49-F238E27FC236}">
              <a16:creationId xmlns:a16="http://schemas.microsoft.com/office/drawing/2014/main" id="{6899EFDD-2450-47AF-A0F0-2873B8933A06}"/>
            </a:ext>
          </a:extLst>
        </xdr:cNvPr>
        <xdr:cNvCxnSpPr/>
      </xdr:nvCxnSpPr>
      <xdr:spPr>
        <a:xfrm flipV="1">
          <a:off x="3800475" y="6381711"/>
          <a:ext cx="8382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168165</xdr:rowOff>
    </xdr:from>
    <xdr:ext cx="599010" cy="259045"/>
    <xdr:sp macro="" textlink="">
      <xdr:nvSpPr>
        <xdr:cNvPr id="63" name="人件費平均値テキスト">
          <a:extLst>
            <a:ext uri="{FF2B5EF4-FFF2-40B4-BE49-F238E27FC236}">
              <a16:creationId xmlns:a16="http://schemas.microsoft.com/office/drawing/2014/main" id="{A3FCC79E-23D3-44D0-A685-26E3713B737B}"/>
            </a:ext>
          </a:extLst>
        </xdr:cNvPr>
        <xdr:cNvSpPr txBox="1"/>
      </xdr:nvSpPr>
      <xdr:spPr>
        <a:xfrm>
          <a:off x="4686300" y="6168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908C9476-CE68-430A-A231-F8B0C847AB83}"/>
            </a:ext>
          </a:extLst>
        </xdr:cNvPr>
        <xdr:cNvSpPr/>
      </xdr:nvSpPr>
      <xdr:spPr>
        <a:xfrm>
          <a:off x="4587875" y="6320663"/>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40448</xdr:rowOff>
    </xdr:from>
    <xdr:to>
      <xdr:col>19</xdr:col>
      <xdr:colOff>177800</xdr:colOff>
      <xdr:row>37</xdr:row>
      <xdr:rowOff>43268</xdr:rowOff>
    </xdr:to>
    <xdr:cxnSp macro="">
      <xdr:nvCxnSpPr>
        <xdr:cNvPr id="65" name="直線コネクタ 64">
          <a:extLst>
            <a:ext uri="{FF2B5EF4-FFF2-40B4-BE49-F238E27FC236}">
              <a16:creationId xmlns:a16="http://schemas.microsoft.com/office/drawing/2014/main" id="{02FDD414-AD6D-4763-B564-A4E6787F974B}"/>
            </a:ext>
          </a:extLst>
        </xdr:cNvPr>
        <xdr:cNvCxnSpPr/>
      </xdr:nvCxnSpPr>
      <xdr:spPr>
        <a:xfrm flipV="1">
          <a:off x="2911475" y="6384098"/>
          <a:ext cx="8890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B3346519-EECB-42FA-9AF3-29F7803A6994}"/>
            </a:ext>
          </a:extLst>
        </xdr:cNvPr>
        <xdr:cNvSpPr/>
      </xdr:nvSpPr>
      <xdr:spPr>
        <a:xfrm>
          <a:off x="3749675" y="6341522"/>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227CED68-1175-4456-93A5-12D505729230}"/>
            </a:ext>
          </a:extLst>
        </xdr:cNvPr>
        <xdr:cNvSpPr txBox="1"/>
      </xdr:nvSpPr>
      <xdr:spPr>
        <a:xfrm>
          <a:off x="3500970" y="643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43268</xdr:rowOff>
    </xdr:from>
    <xdr:to>
      <xdr:col>15</xdr:col>
      <xdr:colOff>50800</xdr:colOff>
      <xdr:row>37</xdr:row>
      <xdr:rowOff>113904</xdr:rowOff>
    </xdr:to>
    <xdr:cxnSp macro="">
      <xdr:nvCxnSpPr>
        <xdr:cNvPr id="68" name="直線コネクタ 67">
          <a:extLst>
            <a:ext uri="{FF2B5EF4-FFF2-40B4-BE49-F238E27FC236}">
              <a16:creationId xmlns:a16="http://schemas.microsoft.com/office/drawing/2014/main" id="{E1CBD3CC-E8C5-466B-A32F-E78E4120958E}"/>
            </a:ext>
          </a:extLst>
        </xdr:cNvPr>
        <xdr:cNvCxnSpPr/>
      </xdr:nvCxnSpPr>
      <xdr:spPr>
        <a:xfrm flipV="1">
          <a:off x="2019300" y="6390093"/>
          <a:ext cx="892175" cy="6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D7A90C6-48DA-43F9-B9C1-D43D51A7BE7A}"/>
            </a:ext>
          </a:extLst>
        </xdr:cNvPr>
        <xdr:cNvSpPr/>
      </xdr:nvSpPr>
      <xdr:spPr>
        <a:xfrm>
          <a:off x="2857500" y="63427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DF646D09-8E9E-4AEF-9FDA-BA0461BE48BA}"/>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113904</xdr:rowOff>
    </xdr:from>
    <xdr:to>
      <xdr:col>10</xdr:col>
      <xdr:colOff>114300</xdr:colOff>
      <xdr:row>37</xdr:row>
      <xdr:rowOff>124970</xdr:rowOff>
    </xdr:to>
    <xdr:cxnSp macro="">
      <xdr:nvCxnSpPr>
        <xdr:cNvPr id="71" name="直線コネクタ 70">
          <a:extLst>
            <a:ext uri="{FF2B5EF4-FFF2-40B4-BE49-F238E27FC236}">
              <a16:creationId xmlns:a16="http://schemas.microsoft.com/office/drawing/2014/main" id="{E3A76A24-754B-45CE-A912-C4D3633FD85C}"/>
            </a:ext>
          </a:extLst>
        </xdr:cNvPr>
        <xdr:cNvCxnSpPr/>
      </xdr:nvCxnSpPr>
      <xdr:spPr>
        <a:xfrm flipV="1">
          <a:off x="1133475" y="6457554"/>
          <a:ext cx="885825"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5C821F80-0A5A-4C8D-A9EB-CB946A835B04}"/>
            </a:ext>
          </a:extLst>
        </xdr:cNvPr>
        <xdr:cNvSpPr/>
      </xdr:nvSpPr>
      <xdr:spPr>
        <a:xfrm>
          <a:off x="1971675"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152841</xdr:rowOff>
    </xdr:from>
    <xdr:ext cx="599010" cy="259045"/>
    <xdr:sp macro="" textlink="">
      <xdr:nvSpPr>
        <xdr:cNvPr id="73" name="テキスト ボックス 72">
          <a:extLst>
            <a:ext uri="{FF2B5EF4-FFF2-40B4-BE49-F238E27FC236}">
              <a16:creationId xmlns:a16="http://schemas.microsoft.com/office/drawing/2014/main" id="{44E91DF9-6677-4740-A9F5-5D690570B53E}"/>
            </a:ext>
          </a:extLst>
        </xdr:cNvPr>
        <xdr:cNvSpPr txBox="1"/>
      </xdr:nvSpPr>
      <xdr:spPr>
        <a:xfrm>
          <a:off x="1722970"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158852FA-F660-46F2-B217-5C2079EE5AB4}"/>
            </a:ext>
          </a:extLst>
        </xdr:cNvPr>
        <xdr:cNvSpPr/>
      </xdr:nvSpPr>
      <xdr:spPr>
        <a:xfrm>
          <a:off x="1082675" y="6385893"/>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160370</xdr:rowOff>
    </xdr:from>
    <xdr:ext cx="599010" cy="259045"/>
    <xdr:sp macro="" textlink="">
      <xdr:nvSpPr>
        <xdr:cNvPr id="75" name="テキスト ボックス 74">
          <a:extLst>
            <a:ext uri="{FF2B5EF4-FFF2-40B4-BE49-F238E27FC236}">
              <a16:creationId xmlns:a16="http://schemas.microsoft.com/office/drawing/2014/main" id="{AD759167-EDCB-49D3-8CA4-0B7D99B0729D}"/>
            </a:ext>
          </a:extLst>
        </xdr:cNvPr>
        <xdr:cNvSpPr txBox="1"/>
      </xdr:nvSpPr>
      <xdr:spPr>
        <a:xfrm>
          <a:off x="833970" y="616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802786F-E837-421C-B7BC-ABFB0B42FAAC}"/>
            </a:ext>
          </a:extLst>
        </xdr:cNvPr>
        <xdr:cNvSpPr txBox="1"/>
      </xdr:nvSpPr>
      <xdr:spPr>
        <a:xfrm>
          <a:off x="44481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84F27333-FBA1-4832-8721-E614A3528385}"/>
            </a:ext>
          </a:extLst>
        </xdr:cNvPr>
        <xdr:cNvSpPr txBox="1"/>
      </xdr:nvSpPr>
      <xdr:spPr>
        <a:xfrm>
          <a:off x="3609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259B15CD-79CD-4D93-8899-7AB45482BD8E}"/>
            </a:ext>
          </a:extLst>
        </xdr:cNvPr>
        <xdr:cNvSpPr txBox="1"/>
      </xdr:nvSpPr>
      <xdr:spPr>
        <a:xfrm>
          <a:off x="2720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EBFC020-4BB0-483C-8CAA-51331FAC4025}"/>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A0F5C4E6-2B11-42DE-8EA5-4BD4DA1AB89A}"/>
            </a:ext>
          </a:extLst>
        </xdr:cNvPr>
        <xdr:cNvSpPr txBox="1"/>
      </xdr:nvSpPr>
      <xdr:spPr>
        <a:xfrm>
          <a:off x="942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158711</xdr:rowOff>
    </xdr:from>
    <xdr:to>
      <xdr:col>24</xdr:col>
      <xdr:colOff>114300</xdr:colOff>
      <xdr:row>37</xdr:row>
      <xdr:rowOff>88861</xdr:rowOff>
    </xdr:to>
    <xdr:sp macro="" textlink="">
      <xdr:nvSpPr>
        <xdr:cNvPr id="81" name="楕円 80">
          <a:extLst>
            <a:ext uri="{FF2B5EF4-FFF2-40B4-BE49-F238E27FC236}">
              <a16:creationId xmlns:a16="http://schemas.microsoft.com/office/drawing/2014/main" id="{87659536-F04F-4E81-A1E0-0D438926F408}"/>
            </a:ext>
          </a:extLst>
        </xdr:cNvPr>
        <xdr:cNvSpPr/>
      </xdr:nvSpPr>
      <xdr:spPr>
        <a:xfrm>
          <a:off x="4587875" y="6334086"/>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137138</xdr:rowOff>
    </xdr:from>
    <xdr:ext cx="599010" cy="259045"/>
    <xdr:sp macro="" textlink="">
      <xdr:nvSpPr>
        <xdr:cNvPr id="82" name="人件費該当値テキスト">
          <a:extLst>
            <a:ext uri="{FF2B5EF4-FFF2-40B4-BE49-F238E27FC236}">
              <a16:creationId xmlns:a16="http://schemas.microsoft.com/office/drawing/2014/main" id="{6C1AB2A4-1507-4DDF-B4AE-8E29441FBF88}"/>
            </a:ext>
          </a:extLst>
        </xdr:cNvPr>
        <xdr:cNvSpPr txBox="1"/>
      </xdr:nvSpPr>
      <xdr:spPr>
        <a:xfrm>
          <a:off x="4686300" y="630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161098</xdr:rowOff>
    </xdr:from>
    <xdr:to>
      <xdr:col>20</xdr:col>
      <xdr:colOff>38100</xdr:colOff>
      <xdr:row>37</xdr:row>
      <xdr:rowOff>91248</xdr:rowOff>
    </xdr:to>
    <xdr:sp macro="" textlink="">
      <xdr:nvSpPr>
        <xdr:cNvPr id="83" name="楕円 82">
          <a:extLst>
            <a:ext uri="{FF2B5EF4-FFF2-40B4-BE49-F238E27FC236}">
              <a16:creationId xmlns:a16="http://schemas.microsoft.com/office/drawing/2014/main" id="{F5782783-C7F8-43DE-B14D-5948796CF7BB}"/>
            </a:ext>
          </a:extLst>
        </xdr:cNvPr>
        <xdr:cNvSpPr/>
      </xdr:nvSpPr>
      <xdr:spPr>
        <a:xfrm>
          <a:off x="3749675" y="6336473"/>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107775</xdr:rowOff>
    </xdr:from>
    <xdr:ext cx="599010" cy="259045"/>
    <xdr:sp macro="" textlink="">
      <xdr:nvSpPr>
        <xdr:cNvPr id="84" name="テキスト ボックス 83">
          <a:extLst>
            <a:ext uri="{FF2B5EF4-FFF2-40B4-BE49-F238E27FC236}">
              <a16:creationId xmlns:a16="http://schemas.microsoft.com/office/drawing/2014/main" id="{BF3C596E-B7AB-4F1C-89DE-3D7F37E6377B}"/>
            </a:ext>
          </a:extLst>
        </xdr:cNvPr>
        <xdr:cNvSpPr txBox="1"/>
      </xdr:nvSpPr>
      <xdr:spPr>
        <a:xfrm>
          <a:off x="3500970" y="611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163918</xdr:rowOff>
    </xdr:from>
    <xdr:to>
      <xdr:col>15</xdr:col>
      <xdr:colOff>101600</xdr:colOff>
      <xdr:row>37</xdr:row>
      <xdr:rowOff>94068</xdr:rowOff>
    </xdr:to>
    <xdr:sp macro="" textlink="">
      <xdr:nvSpPr>
        <xdr:cNvPr id="85" name="楕円 84">
          <a:extLst>
            <a:ext uri="{FF2B5EF4-FFF2-40B4-BE49-F238E27FC236}">
              <a16:creationId xmlns:a16="http://schemas.microsoft.com/office/drawing/2014/main" id="{92866029-9AEE-459B-9AC8-8002328134A8}"/>
            </a:ext>
          </a:extLst>
        </xdr:cNvPr>
        <xdr:cNvSpPr/>
      </xdr:nvSpPr>
      <xdr:spPr>
        <a:xfrm>
          <a:off x="2857500" y="6339293"/>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110595</xdr:rowOff>
    </xdr:from>
    <xdr:ext cx="599010" cy="259045"/>
    <xdr:sp macro="" textlink="">
      <xdr:nvSpPr>
        <xdr:cNvPr id="86" name="テキスト ボックス 85">
          <a:extLst>
            <a:ext uri="{FF2B5EF4-FFF2-40B4-BE49-F238E27FC236}">
              <a16:creationId xmlns:a16="http://schemas.microsoft.com/office/drawing/2014/main" id="{0226C38B-17A6-4009-8B75-9898A679D089}"/>
            </a:ext>
          </a:extLst>
        </xdr:cNvPr>
        <xdr:cNvSpPr txBox="1"/>
      </xdr:nvSpPr>
      <xdr:spPr>
        <a:xfrm>
          <a:off x="2608795" y="611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63104</xdr:rowOff>
    </xdr:from>
    <xdr:to>
      <xdr:col>10</xdr:col>
      <xdr:colOff>165100</xdr:colOff>
      <xdr:row>37</xdr:row>
      <xdr:rowOff>164705</xdr:rowOff>
    </xdr:to>
    <xdr:sp macro="" textlink="">
      <xdr:nvSpPr>
        <xdr:cNvPr id="87" name="楕円 86">
          <a:extLst>
            <a:ext uri="{FF2B5EF4-FFF2-40B4-BE49-F238E27FC236}">
              <a16:creationId xmlns:a16="http://schemas.microsoft.com/office/drawing/2014/main" id="{543FC546-105E-4295-ADC3-BCBB0202CA59}"/>
            </a:ext>
          </a:extLst>
        </xdr:cNvPr>
        <xdr:cNvSpPr/>
      </xdr:nvSpPr>
      <xdr:spPr>
        <a:xfrm>
          <a:off x="1971675" y="64099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155831</xdr:rowOff>
    </xdr:from>
    <xdr:ext cx="599010" cy="259045"/>
    <xdr:sp macro="" textlink="">
      <xdr:nvSpPr>
        <xdr:cNvPr id="88" name="テキスト ボックス 87">
          <a:extLst>
            <a:ext uri="{FF2B5EF4-FFF2-40B4-BE49-F238E27FC236}">
              <a16:creationId xmlns:a16="http://schemas.microsoft.com/office/drawing/2014/main" id="{CE06DD57-E1E6-4532-987B-152332C63B75}"/>
            </a:ext>
          </a:extLst>
        </xdr:cNvPr>
        <xdr:cNvSpPr txBox="1"/>
      </xdr:nvSpPr>
      <xdr:spPr>
        <a:xfrm>
          <a:off x="1722970" y="649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74170</xdr:rowOff>
    </xdr:from>
    <xdr:to>
      <xdr:col>6</xdr:col>
      <xdr:colOff>38100</xdr:colOff>
      <xdr:row>38</xdr:row>
      <xdr:rowOff>4320</xdr:rowOff>
    </xdr:to>
    <xdr:sp macro="" textlink="">
      <xdr:nvSpPr>
        <xdr:cNvPr id="89" name="楕円 88">
          <a:extLst>
            <a:ext uri="{FF2B5EF4-FFF2-40B4-BE49-F238E27FC236}">
              <a16:creationId xmlns:a16="http://schemas.microsoft.com/office/drawing/2014/main" id="{923C107B-4243-4996-AF40-7E4977011B57}"/>
            </a:ext>
          </a:extLst>
        </xdr:cNvPr>
        <xdr:cNvSpPr/>
      </xdr:nvSpPr>
      <xdr:spPr>
        <a:xfrm>
          <a:off x="1082675" y="64178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166897</xdr:rowOff>
    </xdr:from>
    <xdr:ext cx="599010" cy="259045"/>
    <xdr:sp macro="" textlink="">
      <xdr:nvSpPr>
        <xdr:cNvPr id="90" name="テキスト ボックス 89">
          <a:extLst>
            <a:ext uri="{FF2B5EF4-FFF2-40B4-BE49-F238E27FC236}">
              <a16:creationId xmlns:a16="http://schemas.microsoft.com/office/drawing/2014/main" id="{AFA85184-E751-45BA-B59F-FC7F65B0AAF5}"/>
            </a:ext>
          </a:extLst>
        </xdr:cNvPr>
        <xdr:cNvSpPr txBox="1"/>
      </xdr:nvSpPr>
      <xdr:spPr>
        <a:xfrm>
          <a:off x="833970" y="651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4E76E244-91E5-451B-8A46-5ABC4F32477C}"/>
            </a:ext>
          </a:extLst>
        </xdr:cNvPr>
        <xdr:cNvSpPr/>
      </xdr:nvSpPr>
      <xdr:spPr>
        <a:xfrm>
          <a:off x="762000" y="7429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EE1D2FD3-D6D6-4550-8EC4-602A7A204756}"/>
            </a:ext>
          </a:extLst>
        </xdr:cNvPr>
        <xdr:cNvSpPr/>
      </xdr:nvSpPr>
      <xdr:spPr>
        <a:xfrm>
          <a:off x="892175"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7F11E11D-4D12-4E4C-9134-486A7F5C02BF}"/>
            </a:ext>
          </a:extLst>
        </xdr:cNvPr>
        <xdr:cNvSpPr/>
      </xdr:nvSpPr>
      <xdr:spPr>
        <a:xfrm>
          <a:off x="892175"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E5804BE-5B63-40BA-99F9-036A2CF471FB}"/>
            </a:ext>
          </a:extLst>
        </xdr:cNvPr>
        <xdr:cNvSpPr/>
      </xdr:nvSpPr>
      <xdr:spPr>
        <a:xfrm>
          <a:off x="1905000"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9279EAF9-4CD4-4885-9C55-0236248E4965}"/>
            </a:ext>
          </a:extLst>
        </xdr:cNvPr>
        <xdr:cNvSpPr/>
      </xdr:nvSpPr>
      <xdr:spPr>
        <a:xfrm>
          <a:off x="1905000"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143BC0A0-4004-48B6-A161-E1F96D5246FC}"/>
            </a:ext>
          </a:extLst>
        </xdr:cNvPr>
        <xdr:cNvSpPr/>
      </xdr:nvSpPr>
      <xdr:spPr>
        <a:xfrm>
          <a:off x="3048000"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EF03B368-ECE9-488C-988C-206563B666C6}"/>
            </a:ext>
          </a:extLst>
        </xdr:cNvPr>
        <xdr:cNvSpPr/>
      </xdr:nvSpPr>
      <xdr:spPr>
        <a:xfrm>
          <a:off x="3048000"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EA5E4794-33A7-4316-A7A5-516BBEB54E64}"/>
            </a:ext>
          </a:extLst>
        </xdr:cNvPr>
        <xdr:cNvSpPr/>
      </xdr:nvSpPr>
      <xdr:spPr>
        <a:xfrm>
          <a:off x="762000" y="8258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D51DE91F-FC0E-40AC-85EC-91AEC4559272}"/>
            </a:ext>
          </a:extLst>
        </xdr:cNvPr>
        <xdr:cNvSpPr txBox="1"/>
      </xdr:nvSpPr>
      <xdr:spPr>
        <a:xfrm>
          <a:off x="723900" y="8067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894DE0D2-93B2-45F3-AC52-6555066E5CD5}"/>
            </a:ext>
          </a:extLst>
        </xdr:cNvPr>
        <xdr:cNvCxnSpPr/>
      </xdr:nvCxnSpPr>
      <xdr:spPr>
        <a:xfrm>
          <a:off x="762000"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7A7D0BAC-BBB5-475D-9C8E-AB26A07C1DB9}"/>
            </a:ext>
          </a:extLst>
        </xdr:cNvPr>
        <xdr:cNvCxnSpPr/>
      </xdr:nvCxnSpPr>
      <xdr:spPr>
        <a:xfrm>
          <a:off x="762000" y="1016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9A9F7EBD-462B-4656-967C-A7809E8240A1}"/>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DE2963D-A847-4321-8DFC-4C93408A47E4}"/>
            </a:ext>
          </a:extLst>
        </xdr:cNvPr>
        <xdr:cNvCxnSpPr/>
      </xdr:nvCxnSpPr>
      <xdr:spPr>
        <a:xfrm>
          <a:off x="762000" y="978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8324AB82-D76F-4863-BAAC-7D137CB2B65D}"/>
            </a:ext>
          </a:extLst>
        </xdr:cNvPr>
        <xdr:cNvSpPr txBox="1"/>
      </xdr:nvSpPr>
      <xdr:spPr>
        <a:xfrm>
          <a:off x="169756"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C7777AE9-9084-448C-B1EB-F4F1F0C97004}"/>
            </a:ext>
          </a:extLst>
        </xdr:cNvPr>
        <xdr:cNvCxnSpPr/>
      </xdr:nvCxnSpPr>
      <xdr:spPr>
        <a:xfrm>
          <a:off x="762000"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A30266E3-2444-4401-B711-971155B40194}"/>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5A142623-9CA8-4326-BAA2-2BF965BE787D}"/>
            </a:ext>
          </a:extLst>
        </xdr:cNvPr>
        <xdr:cNvCxnSpPr/>
      </xdr:nvCxnSpPr>
      <xdr:spPr>
        <a:xfrm>
          <a:off x="762000" y="902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BF2FA2DE-293F-4A36-B9CE-9C93CAB27D9F}"/>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77D660A2-F4AF-44C3-B977-E9CA4893283E}"/>
            </a:ext>
          </a:extLst>
        </xdr:cNvPr>
        <xdr:cNvCxnSpPr/>
      </xdr:nvCxnSpPr>
      <xdr:spPr>
        <a:xfrm>
          <a:off x="762000" y="863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E1A34759-FB23-45B8-B32F-FF95B75638C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758486E2-8AC4-46C6-8BC2-EBACC754FDA2}"/>
            </a:ext>
          </a:extLst>
        </xdr:cNvPr>
        <xdr:cNvCxnSpPr/>
      </xdr:nvCxnSpPr>
      <xdr:spPr>
        <a:xfrm>
          <a:off x="762000"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B4880A1-48A6-4ACB-884B-2B69E088F475}"/>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4F75A6DA-718B-4CFF-A89D-83BA9FBDFEF3}"/>
            </a:ext>
          </a:extLst>
        </xdr:cNvPr>
        <xdr:cNvSpPr/>
      </xdr:nvSpPr>
      <xdr:spPr>
        <a:xfrm>
          <a:off x="762000" y="8258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17AD6619-37D7-4AFE-9498-44544287F31D}"/>
            </a:ext>
          </a:extLst>
        </xdr:cNvPr>
        <xdr:cNvCxnSpPr/>
      </xdr:nvCxnSpPr>
      <xdr:spPr>
        <a:xfrm flipV="1">
          <a:off x="4633595" y="8589087"/>
          <a:ext cx="4445"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6BB56C97-7BF0-4556-8E0A-BD2A3F6BE4AC}"/>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53B9ECE7-CB2B-471F-9798-3B4A18122929}"/>
            </a:ext>
          </a:extLst>
        </xdr:cNvPr>
        <xdr:cNvCxnSpPr/>
      </xdr:nvCxnSpPr>
      <xdr:spPr>
        <a:xfrm>
          <a:off x="4549775" y="1009279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369B823B-E2A6-4296-B219-C405B79A1DAE}"/>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31D330A2-4877-446B-88B2-A0D0F06CB65D}"/>
            </a:ext>
          </a:extLst>
        </xdr:cNvPr>
        <xdr:cNvCxnSpPr/>
      </xdr:nvCxnSpPr>
      <xdr:spPr>
        <a:xfrm>
          <a:off x="4549775" y="8589087"/>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98747</xdr:rowOff>
    </xdr:from>
    <xdr:to>
      <xdr:col>24</xdr:col>
      <xdr:colOff>63500</xdr:colOff>
      <xdr:row>58</xdr:row>
      <xdr:rowOff>108396</xdr:rowOff>
    </xdr:to>
    <xdr:cxnSp macro="">
      <xdr:nvCxnSpPr>
        <xdr:cNvPr id="119" name="直線コネクタ 118">
          <a:extLst>
            <a:ext uri="{FF2B5EF4-FFF2-40B4-BE49-F238E27FC236}">
              <a16:creationId xmlns:a16="http://schemas.microsoft.com/office/drawing/2014/main" id="{7C28A498-ACD9-4D35-A17C-D1E91F3D1395}"/>
            </a:ext>
          </a:extLst>
        </xdr:cNvPr>
        <xdr:cNvCxnSpPr/>
      </xdr:nvCxnSpPr>
      <xdr:spPr>
        <a:xfrm flipV="1">
          <a:off x="3800475" y="10042847"/>
          <a:ext cx="8382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142543</xdr:rowOff>
    </xdr:from>
    <xdr:ext cx="599010" cy="259045"/>
    <xdr:sp macro="" textlink="">
      <xdr:nvSpPr>
        <xdr:cNvPr id="120" name="物件費平均値テキスト">
          <a:extLst>
            <a:ext uri="{FF2B5EF4-FFF2-40B4-BE49-F238E27FC236}">
              <a16:creationId xmlns:a16="http://schemas.microsoft.com/office/drawing/2014/main" id="{4DC1705E-1ED5-44A6-8116-F3959A0F8A99}"/>
            </a:ext>
          </a:extLst>
        </xdr:cNvPr>
        <xdr:cNvSpPr txBox="1"/>
      </xdr:nvSpPr>
      <xdr:spPr>
        <a:xfrm>
          <a:off x="4686300" y="9746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FE9F16FE-9180-442E-89D2-F0334737BBC0}"/>
            </a:ext>
          </a:extLst>
        </xdr:cNvPr>
        <xdr:cNvSpPr/>
      </xdr:nvSpPr>
      <xdr:spPr>
        <a:xfrm>
          <a:off x="4587875" y="9895491"/>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108396</xdr:rowOff>
    </xdr:from>
    <xdr:to>
      <xdr:col>19</xdr:col>
      <xdr:colOff>177800</xdr:colOff>
      <xdr:row>58</xdr:row>
      <xdr:rowOff>111160</xdr:rowOff>
    </xdr:to>
    <xdr:cxnSp macro="">
      <xdr:nvCxnSpPr>
        <xdr:cNvPr id="122" name="直線コネクタ 121">
          <a:extLst>
            <a:ext uri="{FF2B5EF4-FFF2-40B4-BE49-F238E27FC236}">
              <a16:creationId xmlns:a16="http://schemas.microsoft.com/office/drawing/2014/main" id="{28943AB4-11FA-4F5C-B12D-5BF8BDE864A3}"/>
            </a:ext>
          </a:extLst>
        </xdr:cNvPr>
        <xdr:cNvCxnSpPr/>
      </xdr:nvCxnSpPr>
      <xdr:spPr>
        <a:xfrm flipV="1">
          <a:off x="2911475" y="10055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48D0D3C9-9F9A-4FDB-94E0-782558D37406}"/>
            </a:ext>
          </a:extLst>
        </xdr:cNvPr>
        <xdr:cNvSpPr/>
      </xdr:nvSpPr>
      <xdr:spPr>
        <a:xfrm>
          <a:off x="3749675" y="9922351"/>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93203</xdr:rowOff>
    </xdr:from>
    <xdr:ext cx="599010" cy="259045"/>
    <xdr:sp macro="" textlink="">
      <xdr:nvSpPr>
        <xdr:cNvPr id="124" name="テキスト ボックス 123">
          <a:extLst>
            <a:ext uri="{FF2B5EF4-FFF2-40B4-BE49-F238E27FC236}">
              <a16:creationId xmlns:a16="http://schemas.microsoft.com/office/drawing/2014/main" id="{6B47655F-1DBD-40B0-8D1A-274176EC7EF3}"/>
            </a:ext>
          </a:extLst>
        </xdr:cNvPr>
        <xdr:cNvSpPr txBox="1"/>
      </xdr:nvSpPr>
      <xdr:spPr>
        <a:xfrm>
          <a:off x="3500970" y="969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91773</xdr:rowOff>
    </xdr:from>
    <xdr:to>
      <xdr:col>15</xdr:col>
      <xdr:colOff>50800</xdr:colOff>
      <xdr:row>58</xdr:row>
      <xdr:rowOff>111160</xdr:rowOff>
    </xdr:to>
    <xdr:cxnSp macro="">
      <xdr:nvCxnSpPr>
        <xdr:cNvPr id="125" name="直線コネクタ 124">
          <a:extLst>
            <a:ext uri="{FF2B5EF4-FFF2-40B4-BE49-F238E27FC236}">
              <a16:creationId xmlns:a16="http://schemas.microsoft.com/office/drawing/2014/main" id="{B78B56C8-674D-4A2C-9990-AAE13F80FD2E}"/>
            </a:ext>
          </a:extLst>
        </xdr:cNvPr>
        <xdr:cNvCxnSpPr/>
      </xdr:nvCxnSpPr>
      <xdr:spPr>
        <a:xfrm>
          <a:off x="2019300" y="10035873"/>
          <a:ext cx="892175" cy="1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96228059-62B9-455D-9055-DC9433C86DB4}"/>
            </a:ext>
          </a:extLst>
        </xdr:cNvPr>
        <xdr:cNvSpPr/>
      </xdr:nvSpPr>
      <xdr:spPr>
        <a:xfrm>
          <a:off x="2857500" y="990724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81271</xdr:rowOff>
    </xdr:from>
    <xdr:ext cx="599010" cy="259045"/>
    <xdr:sp macro="" textlink="">
      <xdr:nvSpPr>
        <xdr:cNvPr id="127" name="テキスト ボックス 126">
          <a:extLst>
            <a:ext uri="{FF2B5EF4-FFF2-40B4-BE49-F238E27FC236}">
              <a16:creationId xmlns:a16="http://schemas.microsoft.com/office/drawing/2014/main" id="{E5355B50-156D-45C7-BB30-71689A616230}"/>
            </a:ext>
          </a:extLst>
        </xdr:cNvPr>
        <xdr:cNvSpPr txBox="1"/>
      </xdr:nvSpPr>
      <xdr:spPr>
        <a:xfrm>
          <a:off x="2608795" y="968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91773</xdr:rowOff>
    </xdr:from>
    <xdr:to>
      <xdr:col>10</xdr:col>
      <xdr:colOff>114300</xdr:colOff>
      <xdr:row>58</xdr:row>
      <xdr:rowOff>98059</xdr:rowOff>
    </xdr:to>
    <xdr:cxnSp macro="">
      <xdr:nvCxnSpPr>
        <xdr:cNvPr id="128" name="直線コネクタ 127">
          <a:extLst>
            <a:ext uri="{FF2B5EF4-FFF2-40B4-BE49-F238E27FC236}">
              <a16:creationId xmlns:a16="http://schemas.microsoft.com/office/drawing/2014/main" id="{DF8F5D59-E63C-4FEB-881E-09DBBE5B85AB}"/>
            </a:ext>
          </a:extLst>
        </xdr:cNvPr>
        <xdr:cNvCxnSpPr/>
      </xdr:nvCxnSpPr>
      <xdr:spPr>
        <a:xfrm flipV="1">
          <a:off x="1133475" y="10035873"/>
          <a:ext cx="885825"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A2CF308C-8786-4BFC-AAEE-7D05609DD072}"/>
            </a:ext>
          </a:extLst>
        </xdr:cNvPr>
        <xdr:cNvSpPr/>
      </xdr:nvSpPr>
      <xdr:spPr>
        <a:xfrm>
          <a:off x="1971675" y="9903139"/>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73991</xdr:rowOff>
    </xdr:from>
    <xdr:ext cx="599010" cy="259045"/>
    <xdr:sp macro="" textlink="">
      <xdr:nvSpPr>
        <xdr:cNvPr id="130" name="テキスト ボックス 129">
          <a:extLst>
            <a:ext uri="{FF2B5EF4-FFF2-40B4-BE49-F238E27FC236}">
              <a16:creationId xmlns:a16="http://schemas.microsoft.com/office/drawing/2014/main" id="{B7F9AD9A-638F-4B84-990E-83B02B73768A}"/>
            </a:ext>
          </a:extLst>
        </xdr:cNvPr>
        <xdr:cNvSpPr txBox="1"/>
      </xdr:nvSpPr>
      <xdr:spPr>
        <a:xfrm>
          <a:off x="1722970" y="967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F1C23BAB-7521-4277-BD40-1BE1B5EE5F74}"/>
            </a:ext>
          </a:extLst>
        </xdr:cNvPr>
        <xdr:cNvSpPr/>
      </xdr:nvSpPr>
      <xdr:spPr>
        <a:xfrm>
          <a:off x="1082675" y="9902062"/>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72914</xdr:rowOff>
    </xdr:from>
    <xdr:ext cx="599010" cy="259045"/>
    <xdr:sp macro="" textlink="">
      <xdr:nvSpPr>
        <xdr:cNvPr id="132" name="テキスト ボックス 131">
          <a:extLst>
            <a:ext uri="{FF2B5EF4-FFF2-40B4-BE49-F238E27FC236}">
              <a16:creationId xmlns:a16="http://schemas.microsoft.com/office/drawing/2014/main" id="{1EDC91D2-B25C-4F1D-B70A-85C5067F7FED}"/>
            </a:ext>
          </a:extLst>
        </xdr:cNvPr>
        <xdr:cNvSpPr txBox="1"/>
      </xdr:nvSpPr>
      <xdr:spPr>
        <a:xfrm>
          <a:off x="833970"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55CD2836-30B5-44C2-82DA-93FF1D7349B2}"/>
            </a:ext>
          </a:extLst>
        </xdr:cNvPr>
        <xdr:cNvSpPr txBox="1"/>
      </xdr:nvSpPr>
      <xdr:spPr>
        <a:xfrm>
          <a:off x="44481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E95ABC3B-36C0-4890-86FD-27871EFF4E1D}"/>
            </a:ext>
          </a:extLst>
        </xdr:cNvPr>
        <xdr:cNvSpPr txBox="1"/>
      </xdr:nvSpPr>
      <xdr:spPr>
        <a:xfrm>
          <a:off x="3609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1B5F7BEB-02A9-4264-AC60-E5FDEE9B11CF}"/>
            </a:ext>
          </a:extLst>
        </xdr:cNvPr>
        <xdr:cNvSpPr txBox="1"/>
      </xdr:nvSpPr>
      <xdr:spPr>
        <a:xfrm>
          <a:off x="2720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96A7442-1BA7-4BD8-950E-5F7C8049FF31}"/>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1070A2AB-3753-4649-AA2C-6CA11D908026}"/>
            </a:ext>
          </a:extLst>
        </xdr:cNvPr>
        <xdr:cNvSpPr txBox="1"/>
      </xdr:nvSpPr>
      <xdr:spPr>
        <a:xfrm>
          <a:off x="942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47947</xdr:rowOff>
    </xdr:from>
    <xdr:to>
      <xdr:col>24</xdr:col>
      <xdr:colOff>114300</xdr:colOff>
      <xdr:row>58</xdr:row>
      <xdr:rowOff>149547</xdr:rowOff>
    </xdr:to>
    <xdr:sp macro="" textlink="">
      <xdr:nvSpPr>
        <xdr:cNvPr id="138" name="楕円 137">
          <a:extLst>
            <a:ext uri="{FF2B5EF4-FFF2-40B4-BE49-F238E27FC236}">
              <a16:creationId xmlns:a16="http://schemas.microsoft.com/office/drawing/2014/main" id="{B21116EB-0C59-49CC-A428-2E5A6748F530}"/>
            </a:ext>
          </a:extLst>
        </xdr:cNvPr>
        <xdr:cNvSpPr/>
      </xdr:nvSpPr>
      <xdr:spPr>
        <a:xfrm>
          <a:off x="4587875" y="9995222"/>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134324</xdr:rowOff>
    </xdr:from>
    <xdr:ext cx="599010" cy="259045"/>
    <xdr:sp macro="" textlink="">
      <xdr:nvSpPr>
        <xdr:cNvPr id="139" name="物件費該当値テキスト">
          <a:extLst>
            <a:ext uri="{FF2B5EF4-FFF2-40B4-BE49-F238E27FC236}">
              <a16:creationId xmlns:a16="http://schemas.microsoft.com/office/drawing/2014/main" id="{3553BA9D-C315-4E92-9C20-AD1DF1D92FC8}"/>
            </a:ext>
          </a:extLst>
        </xdr:cNvPr>
        <xdr:cNvSpPr txBox="1"/>
      </xdr:nvSpPr>
      <xdr:spPr>
        <a:xfrm>
          <a:off x="4686300" y="990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57596</xdr:rowOff>
    </xdr:from>
    <xdr:to>
      <xdr:col>20</xdr:col>
      <xdr:colOff>38100</xdr:colOff>
      <xdr:row>58</xdr:row>
      <xdr:rowOff>159196</xdr:rowOff>
    </xdr:to>
    <xdr:sp macro="" textlink="">
      <xdr:nvSpPr>
        <xdr:cNvPr id="140" name="楕円 139">
          <a:extLst>
            <a:ext uri="{FF2B5EF4-FFF2-40B4-BE49-F238E27FC236}">
              <a16:creationId xmlns:a16="http://schemas.microsoft.com/office/drawing/2014/main" id="{D2A6EF0E-5C28-49BA-89B1-F7849AD6A72A}"/>
            </a:ext>
          </a:extLst>
        </xdr:cNvPr>
        <xdr:cNvSpPr/>
      </xdr:nvSpPr>
      <xdr:spPr>
        <a:xfrm>
          <a:off x="3749675" y="1000169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150323</xdr:rowOff>
    </xdr:from>
    <xdr:ext cx="599010" cy="259045"/>
    <xdr:sp macro="" textlink="">
      <xdr:nvSpPr>
        <xdr:cNvPr id="141" name="テキスト ボックス 140">
          <a:extLst>
            <a:ext uri="{FF2B5EF4-FFF2-40B4-BE49-F238E27FC236}">
              <a16:creationId xmlns:a16="http://schemas.microsoft.com/office/drawing/2014/main" id="{0D69396C-06D5-45FE-B34E-8BEBF4A0DB43}"/>
            </a:ext>
          </a:extLst>
        </xdr:cNvPr>
        <xdr:cNvSpPr txBox="1"/>
      </xdr:nvSpPr>
      <xdr:spPr>
        <a:xfrm>
          <a:off x="3500970" y="1009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60360</xdr:rowOff>
    </xdr:from>
    <xdr:to>
      <xdr:col>15</xdr:col>
      <xdr:colOff>101600</xdr:colOff>
      <xdr:row>58</xdr:row>
      <xdr:rowOff>161960</xdr:rowOff>
    </xdr:to>
    <xdr:sp macro="" textlink="">
      <xdr:nvSpPr>
        <xdr:cNvPr id="142" name="楕円 141">
          <a:extLst>
            <a:ext uri="{FF2B5EF4-FFF2-40B4-BE49-F238E27FC236}">
              <a16:creationId xmlns:a16="http://schemas.microsoft.com/office/drawing/2014/main" id="{8AEC569E-8F0F-4740-9812-871A540203AD}"/>
            </a:ext>
          </a:extLst>
        </xdr:cNvPr>
        <xdr:cNvSpPr/>
      </xdr:nvSpPr>
      <xdr:spPr>
        <a:xfrm>
          <a:off x="2857500" y="100044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153087</xdr:rowOff>
    </xdr:from>
    <xdr:ext cx="599010" cy="259045"/>
    <xdr:sp macro="" textlink="">
      <xdr:nvSpPr>
        <xdr:cNvPr id="143" name="テキスト ボックス 142">
          <a:extLst>
            <a:ext uri="{FF2B5EF4-FFF2-40B4-BE49-F238E27FC236}">
              <a16:creationId xmlns:a16="http://schemas.microsoft.com/office/drawing/2014/main" id="{369D2E64-ACBF-4F50-93C6-DEEAD221384D}"/>
            </a:ext>
          </a:extLst>
        </xdr:cNvPr>
        <xdr:cNvSpPr txBox="1"/>
      </xdr:nvSpPr>
      <xdr:spPr>
        <a:xfrm>
          <a:off x="2608795" y="100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40973</xdr:rowOff>
    </xdr:from>
    <xdr:to>
      <xdr:col>10</xdr:col>
      <xdr:colOff>165100</xdr:colOff>
      <xdr:row>58</xdr:row>
      <xdr:rowOff>142573</xdr:rowOff>
    </xdr:to>
    <xdr:sp macro="" textlink="">
      <xdr:nvSpPr>
        <xdr:cNvPr id="144" name="楕円 143">
          <a:extLst>
            <a:ext uri="{FF2B5EF4-FFF2-40B4-BE49-F238E27FC236}">
              <a16:creationId xmlns:a16="http://schemas.microsoft.com/office/drawing/2014/main" id="{34CC1E6D-3A22-4B61-92A0-175382ADFF69}"/>
            </a:ext>
          </a:extLst>
        </xdr:cNvPr>
        <xdr:cNvSpPr/>
      </xdr:nvSpPr>
      <xdr:spPr>
        <a:xfrm>
          <a:off x="1971675" y="9985073"/>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133700</xdr:rowOff>
    </xdr:from>
    <xdr:ext cx="599010" cy="259045"/>
    <xdr:sp macro="" textlink="">
      <xdr:nvSpPr>
        <xdr:cNvPr id="145" name="テキスト ボックス 144">
          <a:extLst>
            <a:ext uri="{FF2B5EF4-FFF2-40B4-BE49-F238E27FC236}">
              <a16:creationId xmlns:a16="http://schemas.microsoft.com/office/drawing/2014/main" id="{3CC67225-34C8-43BB-B86D-8EBFAF0D0797}"/>
            </a:ext>
          </a:extLst>
        </xdr:cNvPr>
        <xdr:cNvSpPr txBox="1"/>
      </xdr:nvSpPr>
      <xdr:spPr>
        <a:xfrm>
          <a:off x="1722970" y="1007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47259</xdr:rowOff>
    </xdr:from>
    <xdr:to>
      <xdr:col>6</xdr:col>
      <xdr:colOff>38100</xdr:colOff>
      <xdr:row>58</xdr:row>
      <xdr:rowOff>148859</xdr:rowOff>
    </xdr:to>
    <xdr:sp macro="" textlink="">
      <xdr:nvSpPr>
        <xdr:cNvPr id="146" name="楕円 145">
          <a:extLst>
            <a:ext uri="{FF2B5EF4-FFF2-40B4-BE49-F238E27FC236}">
              <a16:creationId xmlns:a16="http://schemas.microsoft.com/office/drawing/2014/main" id="{62E7FCE1-4A44-4C3F-A881-3A13A586B8ED}"/>
            </a:ext>
          </a:extLst>
        </xdr:cNvPr>
        <xdr:cNvSpPr/>
      </xdr:nvSpPr>
      <xdr:spPr>
        <a:xfrm>
          <a:off x="1082675" y="9994534"/>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139986</xdr:rowOff>
    </xdr:from>
    <xdr:ext cx="599010" cy="259045"/>
    <xdr:sp macro="" textlink="">
      <xdr:nvSpPr>
        <xdr:cNvPr id="147" name="テキスト ボックス 146">
          <a:extLst>
            <a:ext uri="{FF2B5EF4-FFF2-40B4-BE49-F238E27FC236}">
              <a16:creationId xmlns:a16="http://schemas.microsoft.com/office/drawing/2014/main" id="{F01608D7-2351-4EDF-A234-539683267549}"/>
            </a:ext>
          </a:extLst>
        </xdr:cNvPr>
        <xdr:cNvSpPr txBox="1"/>
      </xdr:nvSpPr>
      <xdr:spPr>
        <a:xfrm>
          <a:off x="833970" y="1008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16130F03-4C29-4175-B2C8-E03B9F003CC5}"/>
            </a:ext>
          </a:extLst>
        </xdr:cNvPr>
        <xdr:cNvSpPr/>
      </xdr:nvSpPr>
      <xdr:spPr>
        <a:xfrm>
          <a:off x="762000" y="10858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DD9E3C99-ED5B-416F-B34F-A157D0AC8DBB}"/>
            </a:ext>
          </a:extLst>
        </xdr:cNvPr>
        <xdr:cNvSpPr/>
      </xdr:nvSpPr>
      <xdr:spPr>
        <a:xfrm>
          <a:off x="892175"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2FA0E2AF-40F1-46A4-B792-BD64B2769C3F}"/>
            </a:ext>
          </a:extLst>
        </xdr:cNvPr>
        <xdr:cNvSpPr/>
      </xdr:nvSpPr>
      <xdr:spPr>
        <a:xfrm>
          <a:off x="892175"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B8610175-8363-4967-ADEC-FB55423CE46E}"/>
            </a:ext>
          </a:extLst>
        </xdr:cNvPr>
        <xdr:cNvSpPr/>
      </xdr:nvSpPr>
      <xdr:spPr>
        <a:xfrm>
          <a:off x="1905000"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599C3DBB-A455-4A96-956A-549D66DFD3DC}"/>
            </a:ext>
          </a:extLst>
        </xdr:cNvPr>
        <xdr:cNvSpPr/>
      </xdr:nvSpPr>
      <xdr:spPr>
        <a:xfrm>
          <a:off x="1905000"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CD76E436-DDD8-46A6-982A-589AB9A34364}"/>
            </a:ext>
          </a:extLst>
        </xdr:cNvPr>
        <xdr:cNvSpPr/>
      </xdr:nvSpPr>
      <xdr:spPr>
        <a:xfrm>
          <a:off x="3048000"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1A310FE3-5FC4-49E4-B174-857B7B02F219}"/>
            </a:ext>
          </a:extLst>
        </xdr:cNvPr>
        <xdr:cNvSpPr/>
      </xdr:nvSpPr>
      <xdr:spPr>
        <a:xfrm>
          <a:off x="3048000"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F90E293F-5F16-4FE5-80E4-988A8699C4E6}"/>
            </a:ext>
          </a:extLst>
        </xdr:cNvPr>
        <xdr:cNvSpPr/>
      </xdr:nvSpPr>
      <xdr:spPr>
        <a:xfrm>
          <a:off x="762000" y="11687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5A3F13B2-B04C-41D3-9807-0F71785B71C0}"/>
            </a:ext>
          </a:extLst>
        </xdr:cNvPr>
        <xdr:cNvSpPr txBox="1"/>
      </xdr:nvSpPr>
      <xdr:spPr>
        <a:xfrm>
          <a:off x="723900" y="11496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F06A1F2A-937F-444E-91AE-1AEF72252936}"/>
            </a:ext>
          </a:extLst>
        </xdr:cNvPr>
        <xdr:cNvCxnSpPr/>
      </xdr:nvCxnSpPr>
      <xdr:spPr>
        <a:xfrm>
          <a:off x="762000"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86E2E62A-C52E-4C32-A759-041EC659306F}"/>
            </a:ext>
          </a:extLst>
        </xdr:cNvPr>
        <xdr:cNvCxnSpPr/>
      </xdr:nvCxnSpPr>
      <xdr:spPr>
        <a:xfrm>
          <a:off x="762000" y="13401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A3C6CB63-050A-4DE7-9281-5449C030A4FD}"/>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1BF3470D-893E-47DB-835E-2FCF211F3663}"/>
            </a:ext>
          </a:extLst>
        </xdr:cNvPr>
        <xdr:cNvCxnSpPr/>
      </xdr:nvCxnSpPr>
      <xdr:spPr>
        <a:xfrm>
          <a:off x="762000" y="1283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DF1415CA-283F-48A9-AFA8-35148D00E84B}"/>
            </a:ext>
          </a:extLst>
        </xdr:cNvPr>
        <xdr:cNvSpPr txBox="1"/>
      </xdr:nvSpPr>
      <xdr:spPr>
        <a:xfrm>
          <a:off x="169756"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E576CEC9-D6EE-45EF-BC0E-BA686292F345}"/>
            </a:ext>
          </a:extLst>
        </xdr:cNvPr>
        <xdr:cNvCxnSpPr/>
      </xdr:nvCxnSpPr>
      <xdr:spPr>
        <a:xfrm>
          <a:off x="762000" y="12258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696631E2-9F5E-41F0-BD68-E10BC87D3B8A}"/>
            </a:ext>
          </a:extLst>
        </xdr:cNvPr>
        <xdr:cNvSpPr txBox="1"/>
      </xdr:nvSpPr>
      <xdr:spPr>
        <a:xfrm>
          <a:off x="169756"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BF5A25B-408B-40E3-A500-DCAE7B21AC53}"/>
            </a:ext>
          </a:extLst>
        </xdr:cNvPr>
        <xdr:cNvCxnSpPr/>
      </xdr:nvCxnSpPr>
      <xdr:spPr>
        <a:xfrm>
          <a:off x="762000"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D2D7C856-D120-4EAA-A033-09C44C14FDA5}"/>
            </a:ext>
          </a:extLst>
        </xdr:cNvPr>
        <xdr:cNvSpPr txBox="1"/>
      </xdr:nvSpPr>
      <xdr:spPr>
        <a:xfrm>
          <a:off x="169756"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12941661-576D-426D-8B77-1173870C4B74}"/>
            </a:ext>
          </a:extLst>
        </xdr:cNvPr>
        <xdr:cNvSpPr/>
      </xdr:nvSpPr>
      <xdr:spPr>
        <a:xfrm>
          <a:off x="762000" y="11687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A0541275-A069-451D-9BA9-1E5F1BE1D84E}"/>
            </a:ext>
          </a:extLst>
        </xdr:cNvPr>
        <xdr:cNvCxnSpPr/>
      </xdr:nvCxnSpPr>
      <xdr:spPr>
        <a:xfrm flipV="1">
          <a:off x="4633595" y="12225376"/>
          <a:ext cx="4445"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90CB90B7-8010-4B49-9B85-EC282485E580}"/>
            </a:ext>
          </a:extLst>
        </xdr:cNvPr>
        <xdr:cNvSpPr txBox="1"/>
      </xdr:nvSpPr>
      <xdr:spPr>
        <a:xfrm>
          <a:off x="4686300" y="1340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3F85734B-9A4F-4608-A99E-2E60FC348CB2}"/>
            </a:ext>
          </a:extLst>
        </xdr:cNvPr>
        <xdr:cNvCxnSpPr/>
      </xdr:nvCxnSpPr>
      <xdr:spPr>
        <a:xfrm>
          <a:off x="4549775" y="1339628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A3E7B5A-9198-48A4-A587-CBEE64ABC538}"/>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EB3C37A2-0C4C-49C7-9355-327AF6ABA840}"/>
            </a:ext>
          </a:extLst>
        </xdr:cNvPr>
        <xdr:cNvCxnSpPr/>
      </xdr:nvCxnSpPr>
      <xdr:spPr>
        <a:xfrm>
          <a:off x="4549775" y="12225376"/>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159634</xdr:rowOff>
    </xdr:from>
    <xdr:to>
      <xdr:col>24</xdr:col>
      <xdr:colOff>63500</xdr:colOff>
      <xdr:row>77</xdr:row>
      <xdr:rowOff>168394</xdr:rowOff>
    </xdr:to>
    <xdr:cxnSp macro="">
      <xdr:nvCxnSpPr>
        <xdr:cNvPr id="172" name="直線コネクタ 171">
          <a:extLst>
            <a:ext uri="{FF2B5EF4-FFF2-40B4-BE49-F238E27FC236}">
              <a16:creationId xmlns:a16="http://schemas.microsoft.com/office/drawing/2014/main" id="{F480589A-9452-4A36-8612-DCA5F273EC64}"/>
            </a:ext>
          </a:extLst>
        </xdr:cNvPr>
        <xdr:cNvCxnSpPr/>
      </xdr:nvCxnSpPr>
      <xdr:spPr>
        <a:xfrm>
          <a:off x="3800475" y="13364459"/>
          <a:ext cx="838200" cy="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149ED550-B1A5-4338-BB0E-28A7E2C31FF8}"/>
            </a:ext>
          </a:extLst>
        </xdr:cNvPr>
        <xdr:cNvSpPr txBox="1"/>
      </xdr:nvSpPr>
      <xdr:spPr>
        <a:xfrm>
          <a:off x="4686300" y="13040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EA80AD87-8FB6-486E-9902-F56732C5956F}"/>
            </a:ext>
          </a:extLst>
        </xdr:cNvPr>
        <xdr:cNvSpPr/>
      </xdr:nvSpPr>
      <xdr:spPr>
        <a:xfrm>
          <a:off x="4587875" y="1318563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159634</xdr:rowOff>
    </xdr:from>
    <xdr:to>
      <xdr:col>19</xdr:col>
      <xdr:colOff>177800</xdr:colOff>
      <xdr:row>77</xdr:row>
      <xdr:rowOff>166984</xdr:rowOff>
    </xdr:to>
    <xdr:cxnSp macro="">
      <xdr:nvCxnSpPr>
        <xdr:cNvPr id="175" name="直線コネクタ 174">
          <a:extLst>
            <a:ext uri="{FF2B5EF4-FFF2-40B4-BE49-F238E27FC236}">
              <a16:creationId xmlns:a16="http://schemas.microsoft.com/office/drawing/2014/main" id="{1C26CE4C-D665-41D5-BF1F-A442A9E8BE98}"/>
            </a:ext>
          </a:extLst>
        </xdr:cNvPr>
        <xdr:cNvCxnSpPr/>
      </xdr:nvCxnSpPr>
      <xdr:spPr>
        <a:xfrm flipV="1">
          <a:off x="2911475" y="13364459"/>
          <a:ext cx="8890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D257790C-6AC0-4360-BF10-C1E21A96257D}"/>
            </a:ext>
          </a:extLst>
        </xdr:cNvPr>
        <xdr:cNvSpPr/>
      </xdr:nvSpPr>
      <xdr:spPr>
        <a:xfrm>
          <a:off x="3749675" y="13197038"/>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342A59E5-0558-4863-9D60-A6D5FEEE051A}"/>
            </a:ext>
          </a:extLst>
        </xdr:cNvPr>
        <xdr:cNvSpPr txBox="1"/>
      </xdr:nvSpPr>
      <xdr:spPr>
        <a:xfrm>
          <a:off x="3533286"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166984</xdr:rowOff>
    </xdr:from>
    <xdr:to>
      <xdr:col>15</xdr:col>
      <xdr:colOff>50800</xdr:colOff>
      <xdr:row>78</xdr:row>
      <xdr:rowOff>5941</xdr:rowOff>
    </xdr:to>
    <xdr:cxnSp macro="">
      <xdr:nvCxnSpPr>
        <xdr:cNvPr id="178" name="直線コネクタ 177">
          <a:extLst>
            <a:ext uri="{FF2B5EF4-FFF2-40B4-BE49-F238E27FC236}">
              <a16:creationId xmlns:a16="http://schemas.microsoft.com/office/drawing/2014/main" id="{3A81BBC0-D4F3-4F69-A1C4-A8E1A5D72B61}"/>
            </a:ext>
          </a:extLst>
        </xdr:cNvPr>
        <xdr:cNvCxnSpPr/>
      </xdr:nvCxnSpPr>
      <xdr:spPr>
        <a:xfrm flipV="1">
          <a:off x="2019300" y="13368634"/>
          <a:ext cx="892175"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C29F9014-C4E3-4EB6-B2BC-8530B52B6630}"/>
            </a:ext>
          </a:extLst>
        </xdr:cNvPr>
        <xdr:cNvSpPr/>
      </xdr:nvSpPr>
      <xdr:spPr>
        <a:xfrm>
          <a:off x="2857500" y="13216649"/>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40F916BE-F3EB-4AD0-9E56-146A778ABB23}"/>
            </a:ext>
          </a:extLst>
        </xdr:cNvPr>
        <xdr:cNvSpPr txBox="1"/>
      </xdr:nvSpPr>
      <xdr:spPr>
        <a:xfrm>
          <a:off x="2644286"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2260</xdr:rowOff>
    </xdr:from>
    <xdr:to>
      <xdr:col>10</xdr:col>
      <xdr:colOff>114300</xdr:colOff>
      <xdr:row>78</xdr:row>
      <xdr:rowOff>5941</xdr:rowOff>
    </xdr:to>
    <xdr:cxnSp macro="">
      <xdr:nvCxnSpPr>
        <xdr:cNvPr id="181" name="直線コネクタ 180">
          <a:extLst>
            <a:ext uri="{FF2B5EF4-FFF2-40B4-BE49-F238E27FC236}">
              <a16:creationId xmlns:a16="http://schemas.microsoft.com/office/drawing/2014/main" id="{7BD6287F-BB91-4D55-95E7-57DEE379FD70}"/>
            </a:ext>
          </a:extLst>
        </xdr:cNvPr>
        <xdr:cNvCxnSpPr/>
      </xdr:nvCxnSpPr>
      <xdr:spPr>
        <a:xfrm>
          <a:off x="1133475" y="13375360"/>
          <a:ext cx="885825" cy="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C5219755-CD33-4CA4-85AB-2B11F3B9BA4D}"/>
            </a:ext>
          </a:extLst>
        </xdr:cNvPr>
        <xdr:cNvSpPr/>
      </xdr:nvSpPr>
      <xdr:spPr>
        <a:xfrm>
          <a:off x="1971675" y="13233209"/>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EBBE89A1-DD50-4C48-A800-19ED278858A2}"/>
            </a:ext>
          </a:extLst>
        </xdr:cNvPr>
        <xdr:cNvSpPr txBox="1"/>
      </xdr:nvSpPr>
      <xdr:spPr>
        <a:xfrm>
          <a:off x="1752111" y="1300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128F3CCA-A8AF-4F6A-B443-E0B7E1B464FE}"/>
            </a:ext>
          </a:extLst>
        </xdr:cNvPr>
        <xdr:cNvSpPr/>
      </xdr:nvSpPr>
      <xdr:spPr>
        <a:xfrm>
          <a:off x="1082675" y="132127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E2BEB872-1E71-49BF-856C-3EC46501980D}"/>
            </a:ext>
          </a:extLst>
        </xdr:cNvPr>
        <xdr:cNvSpPr txBox="1"/>
      </xdr:nvSpPr>
      <xdr:spPr>
        <a:xfrm>
          <a:off x="866286" y="1298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DF5D0717-DEA9-4AAC-8553-CD6FF68A83AD}"/>
            </a:ext>
          </a:extLst>
        </xdr:cNvPr>
        <xdr:cNvSpPr txBox="1"/>
      </xdr:nvSpPr>
      <xdr:spPr>
        <a:xfrm>
          <a:off x="44481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7D3B1382-A1E2-4427-817C-A5713CACCF90}"/>
            </a:ext>
          </a:extLst>
        </xdr:cNvPr>
        <xdr:cNvSpPr txBox="1"/>
      </xdr:nvSpPr>
      <xdr:spPr>
        <a:xfrm>
          <a:off x="3609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4CA706CC-90FB-428D-A2AE-394C74A6C0A8}"/>
            </a:ext>
          </a:extLst>
        </xdr:cNvPr>
        <xdr:cNvSpPr txBox="1"/>
      </xdr:nvSpPr>
      <xdr:spPr>
        <a:xfrm>
          <a:off x="2720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9798D3F3-85F3-4463-8F55-E7538355927C}"/>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89037832-FD5B-4B24-853F-237D41F9D5CB}"/>
            </a:ext>
          </a:extLst>
        </xdr:cNvPr>
        <xdr:cNvSpPr txBox="1"/>
      </xdr:nvSpPr>
      <xdr:spPr>
        <a:xfrm>
          <a:off x="942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117594</xdr:rowOff>
    </xdr:from>
    <xdr:to>
      <xdr:col>24</xdr:col>
      <xdr:colOff>114300</xdr:colOff>
      <xdr:row>78</xdr:row>
      <xdr:rowOff>47744</xdr:rowOff>
    </xdr:to>
    <xdr:sp macro="" textlink="">
      <xdr:nvSpPr>
        <xdr:cNvPr id="191" name="楕円 190">
          <a:extLst>
            <a:ext uri="{FF2B5EF4-FFF2-40B4-BE49-F238E27FC236}">
              <a16:creationId xmlns:a16="http://schemas.microsoft.com/office/drawing/2014/main" id="{7DC2D941-307A-4EF2-ADB3-C9D4F82C5F2A}"/>
            </a:ext>
          </a:extLst>
        </xdr:cNvPr>
        <xdr:cNvSpPr/>
      </xdr:nvSpPr>
      <xdr:spPr>
        <a:xfrm>
          <a:off x="4587875" y="1331924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32521</xdr:rowOff>
    </xdr:from>
    <xdr:ext cx="469744" cy="259045"/>
    <xdr:sp macro="" textlink="">
      <xdr:nvSpPr>
        <xdr:cNvPr id="192" name="維持補修費該当値テキスト">
          <a:extLst>
            <a:ext uri="{FF2B5EF4-FFF2-40B4-BE49-F238E27FC236}">
              <a16:creationId xmlns:a16="http://schemas.microsoft.com/office/drawing/2014/main" id="{86AD4C2C-6DC8-435C-A718-7447E7939B1A}"/>
            </a:ext>
          </a:extLst>
        </xdr:cNvPr>
        <xdr:cNvSpPr txBox="1"/>
      </xdr:nvSpPr>
      <xdr:spPr>
        <a:xfrm>
          <a:off x="4686300" y="132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108834</xdr:rowOff>
    </xdr:from>
    <xdr:to>
      <xdr:col>20</xdr:col>
      <xdr:colOff>38100</xdr:colOff>
      <xdr:row>78</xdr:row>
      <xdr:rowOff>38984</xdr:rowOff>
    </xdr:to>
    <xdr:sp macro="" textlink="">
      <xdr:nvSpPr>
        <xdr:cNvPr id="193" name="楕円 192">
          <a:extLst>
            <a:ext uri="{FF2B5EF4-FFF2-40B4-BE49-F238E27FC236}">
              <a16:creationId xmlns:a16="http://schemas.microsoft.com/office/drawing/2014/main" id="{04F6B887-6C7F-48EB-B23D-D8CCAA172350}"/>
            </a:ext>
          </a:extLst>
        </xdr:cNvPr>
        <xdr:cNvSpPr/>
      </xdr:nvSpPr>
      <xdr:spPr>
        <a:xfrm>
          <a:off x="3749675" y="13313659"/>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30111</xdr:rowOff>
    </xdr:from>
    <xdr:ext cx="469744" cy="259045"/>
    <xdr:sp macro="" textlink="">
      <xdr:nvSpPr>
        <xdr:cNvPr id="194" name="テキスト ボックス 193">
          <a:extLst>
            <a:ext uri="{FF2B5EF4-FFF2-40B4-BE49-F238E27FC236}">
              <a16:creationId xmlns:a16="http://schemas.microsoft.com/office/drawing/2014/main" id="{E5F6125A-7953-43C4-AAE4-152DE8943585}"/>
            </a:ext>
          </a:extLst>
        </xdr:cNvPr>
        <xdr:cNvSpPr txBox="1"/>
      </xdr:nvSpPr>
      <xdr:spPr>
        <a:xfrm>
          <a:off x="3562428" y="1340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116184</xdr:rowOff>
    </xdr:from>
    <xdr:to>
      <xdr:col>15</xdr:col>
      <xdr:colOff>101600</xdr:colOff>
      <xdr:row>78</xdr:row>
      <xdr:rowOff>46334</xdr:rowOff>
    </xdr:to>
    <xdr:sp macro="" textlink="">
      <xdr:nvSpPr>
        <xdr:cNvPr id="195" name="楕円 194">
          <a:extLst>
            <a:ext uri="{FF2B5EF4-FFF2-40B4-BE49-F238E27FC236}">
              <a16:creationId xmlns:a16="http://schemas.microsoft.com/office/drawing/2014/main" id="{9C5E985B-78EF-47B6-A182-383E2136C3A1}"/>
            </a:ext>
          </a:extLst>
        </xdr:cNvPr>
        <xdr:cNvSpPr/>
      </xdr:nvSpPr>
      <xdr:spPr>
        <a:xfrm>
          <a:off x="2857500" y="1331783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37461</xdr:rowOff>
    </xdr:from>
    <xdr:ext cx="469744" cy="259045"/>
    <xdr:sp macro="" textlink="">
      <xdr:nvSpPr>
        <xdr:cNvPr id="196" name="テキスト ボックス 195">
          <a:extLst>
            <a:ext uri="{FF2B5EF4-FFF2-40B4-BE49-F238E27FC236}">
              <a16:creationId xmlns:a16="http://schemas.microsoft.com/office/drawing/2014/main" id="{792A68AC-B59F-4010-9F8F-DE5AFB261BBC}"/>
            </a:ext>
          </a:extLst>
        </xdr:cNvPr>
        <xdr:cNvSpPr txBox="1"/>
      </xdr:nvSpPr>
      <xdr:spPr>
        <a:xfrm>
          <a:off x="2676603" y="1341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126591</xdr:rowOff>
    </xdr:from>
    <xdr:to>
      <xdr:col>10</xdr:col>
      <xdr:colOff>165100</xdr:colOff>
      <xdr:row>78</xdr:row>
      <xdr:rowOff>56741</xdr:rowOff>
    </xdr:to>
    <xdr:sp macro="" textlink="">
      <xdr:nvSpPr>
        <xdr:cNvPr id="197" name="楕円 196">
          <a:extLst>
            <a:ext uri="{FF2B5EF4-FFF2-40B4-BE49-F238E27FC236}">
              <a16:creationId xmlns:a16="http://schemas.microsoft.com/office/drawing/2014/main" id="{0B8F62C8-5DDE-4CBD-8AF3-4EC5900712B9}"/>
            </a:ext>
          </a:extLst>
        </xdr:cNvPr>
        <xdr:cNvSpPr/>
      </xdr:nvSpPr>
      <xdr:spPr>
        <a:xfrm>
          <a:off x="1971675" y="13331416"/>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47868</xdr:rowOff>
    </xdr:from>
    <xdr:ext cx="469744" cy="259045"/>
    <xdr:sp macro="" textlink="">
      <xdr:nvSpPr>
        <xdr:cNvPr id="198" name="テキスト ボックス 197">
          <a:extLst>
            <a:ext uri="{FF2B5EF4-FFF2-40B4-BE49-F238E27FC236}">
              <a16:creationId xmlns:a16="http://schemas.microsoft.com/office/drawing/2014/main" id="{7BE18BBD-E6F0-49E2-B8C7-E609A1F1B679}"/>
            </a:ext>
          </a:extLst>
        </xdr:cNvPr>
        <xdr:cNvSpPr txBox="1"/>
      </xdr:nvSpPr>
      <xdr:spPr>
        <a:xfrm>
          <a:off x="1787603" y="1342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122910</xdr:rowOff>
    </xdr:from>
    <xdr:to>
      <xdr:col>6</xdr:col>
      <xdr:colOff>38100</xdr:colOff>
      <xdr:row>78</xdr:row>
      <xdr:rowOff>53060</xdr:rowOff>
    </xdr:to>
    <xdr:sp macro="" textlink="">
      <xdr:nvSpPr>
        <xdr:cNvPr id="199" name="楕円 198">
          <a:extLst>
            <a:ext uri="{FF2B5EF4-FFF2-40B4-BE49-F238E27FC236}">
              <a16:creationId xmlns:a16="http://schemas.microsoft.com/office/drawing/2014/main" id="{250FEE13-C89C-475A-B8C3-C94C404D925D}"/>
            </a:ext>
          </a:extLst>
        </xdr:cNvPr>
        <xdr:cNvSpPr/>
      </xdr:nvSpPr>
      <xdr:spPr>
        <a:xfrm>
          <a:off x="1082675" y="1332773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44187</xdr:rowOff>
    </xdr:from>
    <xdr:ext cx="469744" cy="259045"/>
    <xdr:sp macro="" textlink="">
      <xdr:nvSpPr>
        <xdr:cNvPr id="200" name="テキスト ボックス 199">
          <a:extLst>
            <a:ext uri="{FF2B5EF4-FFF2-40B4-BE49-F238E27FC236}">
              <a16:creationId xmlns:a16="http://schemas.microsoft.com/office/drawing/2014/main" id="{8F06B3BD-6FF0-440C-914F-60002BE42F9E}"/>
            </a:ext>
          </a:extLst>
        </xdr:cNvPr>
        <xdr:cNvSpPr txBox="1"/>
      </xdr:nvSpPr>
      <xdr:spPr>
        <a:xfrm>
          <a:off x="895428" y="134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9F3F8542-7E04-4F2D-9CBE-88C34AFB00D1}"/>
            </a:ext>
          </a:extLst>
        </xdr:cNvPr>
        <xdr:cNvSpPr/>
      </xdr:nvSpPr>
      <xdr:spPr>
        <a:xfrm>
          <a:off x="762000" y="14287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89B442FA-A17B-4F90-9B8E-3844CB6789D1}"/>
            </a:ext>
          </a:extLst>
        </xdr:cNvPr>
        <xdr:cNvSpPr/>
      </xdr:nvSpPr>
      <xdr:spPr>
        <a:xfrm>
          <a:off x="892175"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13D24CB3-5D29-45A3-BE52-9908F6CA9B30}"/>
            </a:ext>
          </a:extLst>
        </xdr:cNvPr>
        <xdr:cNvSpPr/>
      </xdr:nvSpPr>
      <xdr:spPr>
        <a:xfrm>
          <a:off x="892175"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A931200D-522F-4E2A-A75B-B071C3E7BA08}"/>
            </a:ext>
          </a:extLst>
        </xdr:cNvPr>
        <xdr:cNvSpPr/>
      </xdr:nvSpPr>
      <xdr:spPr>
        <a:xfrm>
          <a:off x="1905000"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FDC648C3-EEFA-4C80-98D8-E6505C4B3383}"/>
            </a:ext>
          </a:extLst>
        </xdr:cNvPr>
        <xdr:cNvSpPr/>
      </xdr:nvSpPr>
      <xdr:spPr>
        <a:xfrm>
          <a:off x="1905000"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47A4A0D7-FEBA-4E5B-9951-DCC168EC9E47}"/>
            </a:ext>
          </a:extLst>
        </xdr:cNvPr>
        <xdr:cNvSpPr/>
      </xdr:nvSpPr>
      <xdr:spPr>
        <a:xfrm>
          <a:off x="3048000"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943E2EE2-E224-41C0-93FD-8C053B46D827}"/>
            </a:ext>
          </a:extLst>
        </xdr:cNvPr>
        <xdr:cNvSpPr/>
      </xdr:nvSpPr>
      <xdr:spPr>
        <a:xfrm>
          <a:off x="3048000"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897A46DB-84A7-4F65-A0CB-41A57AB3D3C4}"/>
            </a:ext>
          </a:extLst>
        </xdr:cNvPr>
        <xdr:cNvSpPr/>
      </xdr:nvSpPr>
      <xdr:spPr>
        <a:xfrm>
          <a:off x="762000" y="15116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FD45F57A-6A7D-46EE-BA71-C9F13FEEA7C5}"/>
            </a:ext>
          </a:extLst>
        </xdr:cNvPr>
        <xdr:cNvSpPr txBox="1"/>
      </xdr:nvSpPr>
      <xdr:spPr>
        <a:xfrm>
          <a:off x="723900" y="14925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EC66015A-9032-4AA6-9A6F-37C34B5E1B5C}"/>
            </a:ext>
          </a:extLst>
        </xdr:cNvPr>
        <xdr:cNvCxnSpPr/>
      </xdr:nvCxnSpPr>
      <xdr:spPr>
        <a:xfrm>
          <a:off x="762000"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EB28F082-3D5B-4D0F-9D83-118A3741F0AC}"/>
            </a:ext>
          </a:extLst>
        </xdr:cNvPr>
        <xdr:cNvCxnSpPr/>
      </xdr:nvCxnSpPr>
      <xdr:spPr>
        <a:xfrm>
          <a:off x="762000" y="1702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9C061E4E-109D-4089-8F28-8D9746311553}"/>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7D69B306-899A-4424-ADBD-9CE9F381A63F}"/>
            </a:ext>
          </a:extLst>
        </xdr:cNvPr>
        <xdr:cNvCxnSpPr/>
      </xdr:nvCxnSpPr>
      <xdr:spPr>
        <a:xfrm>
          <a:off x="762000" y="1664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C65146D4-5535-4017-87AA-C1062683D6FD}"/>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D5CC0745-72DC-4D6E-BD0E-2458B35C7FD4}"/>
            </a:ext>
          </a:extLst>
        </xdr:cNvPr>
        <xdr:cNvCxnSpPr/>
      </xdr:nvCxnSpPr>
      <xdr:spPr>
        <a:xfrm>
          <a:off x="762000" y="1625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870A6C64-B902-40C8-8335-E54E2D8272FE}"/>
            </a:ext>
          </a:extLst>
        </xdr:cNvPr>
        <xdr:cNvSpPr txBox="1"/>
      </xdr:nvSpPr>
      <xdr:spPr>
        <a:xfrm>
          <a:off x="169756"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C389B287-3F26-4CC4-A263-F68CA7B706CF}"/>
            </a:ext>
          </a:extLst>
        </xdr:cNvPr>
        <xdr:cNvCxnSpPr/>
      </xdr:nvCxnSpPr>
      <xdr:spPr>
        <a:xfrm>
          <a:off x="762000" y="1587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A0219336-F41D-4AFE-86DE-4232B80351E9}"/>
            </a:ext>
          </a:extLst>
        </xdr:cNvPr>
        <xdr:cNvSpPr txBox="1"/>
      </xdr:nvSpPr>
      <xdr:spPr>
        <a:xfrm>
          <a:off x="169756"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231B12A5-8567-48E1-960F-7C61A63CDBD0}"/>
            </a:ext>
          </a:extLst>
        </xdr:cNvPr>
        <xdr:cNvCxnSpPr/>
      </xdr:nvCxnSpPr>
      <xdr:spPr>
        <a:xfrm>
          <a:off x="762000" y="1549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CE144592-C0C5-4F5D-8B00-4CC0E1DC0B94}"/>
            </a:ext>
          </a:extLst>
        </xdr:cNvPr>
        <xdr:cNvSpPr txBox="1"/>
      </xdr:nvSpPr>
      <xdr:spPr>
        <a:xfrm>
          <a:off x="169756"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BFC71FEB-F1BD-4AF5-A12E-29D42C921ADC}"/>
            </a:ext>
          </a:extLst>
        </xdr:cNvPr>
        <xdr:cNvCxnSpPr/>
      </xdr:nvCxnSpPr>
      <xdr:spPr>
        <a:xfrm>
          <a:off x="762000"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D20946DC-B13A-4E38-95F1-66C51536B4FC}"/>
            </a:ext>
          </a:extLst>
        </xdr:cNvPr>
        <xdr:cNvSpPr txBox="1"/>
      </xdr:nvSpPr>
      <xdr:spPr>
        <a:xfrm>
          <a:off x="169756"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103BCB1-7A8A-47E4-B437-6E8EB8C3571B}"/>
            </a:ext>
          </a:extLst>
        </xdr:cNvPr>
        <xdr:cNvSpPr/>
      </xdr:nvSpPr>
      <xdr:spPr>
        <a:xfrm>
          <a:off x="762000" y="15116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D63A33C4-9224-414A-A962-3D67C41D0004}"/>
            </a:ext>
          </a:extLst>
        </xdr:cNvPr>
        <xdr:cNvCxnSpPr/>
      </xdr:nvCxnSpPr>
      <xdr:spPr>
        <a:xfrm flipV="1">
          <a:off x="4633595" y="15579252"/>
          <a:ext cx="4445"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3D2344D-B0FB-40D0-86FC-2F6C5166A4BE}"/>
            </a:ext>
          </a:extLst>
        </xdr:cNvPr>
        <xdr:cNvSpPr txBox="1"/>
      </xdr:nvSpPr>
      <xdr:spPr>
        <a:xfrm>
          <a:off x="4686300" y="1692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DA86E3B5-5E9C-4966-81C2-EE89A9488C88}"/>
            </a:ext>
          </a:extLst>
        </xdr:cNvPr>
        <xdr:cNvCxnSpPr/>
      </xdr:nvCxnSpPr>
      <xdr:spPr>
        <a:xfrm>
          <a:off x="4549775" y="1692052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16C2C9C8-341D-4BB6-953C-9FD615661F49}"/>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779223B5-55CC-4E26-8876-13E0B0031267}"/>
            </a:ext>
          </a:extLst>
        </xdr:cNvPr>
        <xdr:cNvCxnSpPr/>
      </xdr:nvCxnSpPr>
      <xdr:spPr>
        <a:xfrm>
          <a:off x="4549775" y="1557925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36289</xdr:rowOff>
    </xdr:from>
    <xdr:to>
      <xdr:col>24</xdr:col>
      <xdr:colOff>63500</xdr:colOff>
      <xdr:row>96</xdr:row>
      <xdr:rowOff>127302</xdr:rowOff>
    </xdr:to>
    <xdr:cxnSp macro="">
      <xdr:nvCxnSpPr>
        <xdr:cNvPr id="229" name="直線コネクタ 228">
          <a:extLst>
            <a:ext uri="{FF2B5EF4-FFF2-40B4-BE49-F238E27FC236}">
              <a16:creationId xmlns:a16="http://schemas.microsoft.com/office/drawing/2014/main" id="{698C4FFC-F9B7-4C57-BE79-31394941DA2B}"/>
            </a:ext>
          </a:extLst>
        </xdr:cNvPr>
        <xdr:cNvCxnSpPr/>
      </xdr:nvCxnSpPr>
      <xdr:spPr>
        <a:xfrm>
          <a:off x="3800475" y="16495489"/>
          <a:ext cx="838200" cy="9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641ACCAB-7429-4E73-8C25-C70819D73DE5}"/>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3BBC96B9-F137-4DF0-BA10-8FC9B4E870E2}"/>
            </a:ext>
          </a:extLst>
        </xdr:cNvPr>
        <xdr:cNvSpPr/>
      </xdr:nvSpPr>
      <xdr:spPr>
        <a:xfrm>
          <a:off x="4587875" y="16322469"/>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36289</xdr:rowOff>
    </xdr:from>
    <xdr:to>
      <xdr:col>19</xdr:col>
      <xdr:colOff>177800</xdr:colOff>
      <xdr:row>97</xdr:row>
      <xdr:rowOff>14748</xdr:rowOff>
    </xdr:to>
    <xdr:cxnSp macro="">
      <xdr:nvCxnSpPr>
        <xdr:cNvPr id="232" name="直線コネクタ 231">
          <a:extLst>
            <a:ext uri="{FF2B5EF4-FFF2-40B4-BE49-F238E27FC236}">
              <a16:creationId xmlns:a16="http://schemas.microsoft.com/office/drawing/2014/main" id="{04EDDD12-A2EE-4EE7-B772-8DA4189076B9}"/>
            </a:ext>
          </a:extLst>
        </xdr:cNvPr>
        <xdr:cNvCxnSpPr/>
      </xdr:nvCxnSpPr>
      <xdr:spPr>
        <a:xfrm flipV="1">
          <a:off x="2911475" y="16495489"/>
          <a:ext cx="889000" cy="14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7ED56B9F-7D57-45F2-8737-85A1AFD82E3E}"/>
            </a:ext>
          </a:extLst>
        </xdr:cNvPr>
        <xdr:cNvSpPr/>
      </xdr:nvSpPr>
      <xdr:spPr>
        <a:xfrm>
          <a:off x="3749675" y="16262903"/>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21C707B4-167D-4A33-BE27-4591D556E03E}"/>
            </a:ext>
          </a:extLst>
        </xdr:cNvPr>
        <xdr:cNvSpPr txBox="1"/>
      </xdr:nvSpPr>
      <xdr:spPr>
        <a:xfrm>
          <a:off x="3533286" y="1603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8880</xdr:rowOff>
    </xdr:from>
    <xdr:to>
      <xdr:col>15</xdr:col>
      <xdr:colOff>50800</xdr:colOff>
      <xdr:row>97</xdr:row>
      <xdr:rowOff>14748</xdr:rowOff>
    </xdr:to>
    <xdr:cxnSp macro="">
      <xdr:nvCxnSpPr>
        <xdr:cNvPr id="235" name="直線コネクタ 234">
          <a:extLst>
            <a:ext uri="{FF2B5EF4-FFF2-40B4-BE49-F238E27FC236}">
              <a16:creationId xmlns:a16="http://schemas.microsoft.com/office/drawing/2014/main" id="{1EC02242-F102-49E3-873B-9836FA123D4B}"/>
            </a:ext>
          </a:extLst>
        </xdr:cNvPr>
        <xdr:cNvCxnSpPr/>
      </xdr:nvCxnSpPr>
      <xdr:spPr>
        <a:xfrm>
          <a:off x="2019300" y="16642705"/>
          <a:ext cx="892175"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76B2691C-3DF5-4BC8-BF70-86CAE4F8A4D7}"/>
            </a:ext>
          </a:extLst>
        </xdr:cNvPr>
        <xdr:cNvSpPr/>
      </xdr:nvSpPr>
      <xdr:spPr>
        <a:xfrm>
          <a:off x="2857500" y="163872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9181B68B-B64A-4A1B-92C1-5EB336CAEF66}"/>
            </a:ext>
          </a:extLst>
        </xdr:cNvPr>
        <xdr:cNvSpPr txBox="1"/>
      </xdr:nvSpPr>
      <xdr:spPr>
        <a:xfrm>
          <a:off x="2644286" y="1616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8880</xdr:rowOff>
    </xdr:from>
    <xdr:to>
      <xdr:col>10</xdr:col>
      <xdr:colOff>114300</xdr:colOff>
      <xdr:row>97</xdr:row>
      <xdr:rowOff>31587</xdr:rowOff>
    </xdr:to>
    <xdr:cxnSp macro="">
      <xdr:nvCxnSpPr>
        <xdr:cNvPr id="238" name="直線コネクタ 237">
          <a:extLst>
            <a:ext uri="{FF2B5EF4-FFF2-40B4-BE49-F238E27FC236}">
              <a16:creationId xmlns:a16="http://schemas.microsoft.com/office/drawing/2014/main" id="{541C04A1-7053-4435-B857-E1B2F0F0FD8F}"/>
            </a:ext>
          </a:extLst>
        </xdr:cNvPr>
        <xdr:cNvCxnSpPr/>
      </xdr:nvCxnSpPr>
      <xdr:spPr>
        <a:xfrm flipV="1">
          <a:off x="1133475" y="16642705"/>
          <a:ext cx="885825"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B44B47D-0B87-497F-87EE-3A7D688096A7}"/>
            </a:ext>
          </a:extLst>
        </xdr:cNvPr>
        <xdr:cNvSpPr/>
      </xdr:nvSpPr>
      <xdr:spPr>
        <a:xfrm>
          <a:off x="1971675"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EBACFF94-5AE7-41AF-913A-62AE106EE7EE}"/>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5F1AA0EB-C82F-4F06-A2D1-B0CED32403A8}"/>
            </a:ext>
          </a:extLst>
        </xdr:cNvPr>
        <xdr:cNvSpPr/>
      </xdr:nvSpPr>
      <xdr:spPr>
        <a:xfrm>
          <a:off x="1082675" y="16432547"/>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DF71591C-54F7-4273-A7FE-9CA85DF6132F}"/>
            </a:ext>
          </a:extLst>
        </xdr:cNvPr>
        <xdr:cNvSpPr txBox="1"/>
      </xdr:nvSpPr>
      <xdr:spPr>
        <a:xfrm>
          <a:off x="866286" y="1620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9E295C3B-7A0D-4531-BCF6-329B840CBBA2}"/>
            </a:ext>
          </a:extLst>
        </xdr:cNvPr>
        <xdr:cNvSpPr txBox="1"/>
      </xdr:nvSpPr>
      <xdr:spPr>
        <a:xfrm>
          <a:off x="44481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46DA5A53-3CA9-4536-8181-7F92D4CD5D0D}"/>
            </a:ext>
          </a:extLst>
        </xdr:cNvPr>
        <xdr:cNvSpPr txBox="1"/>
      </xdr:nvSpPr>
      <xdr:spPr>
        <a:xfrm>
          <a:off x="3609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897BDEA0-B000-4E98-BBD7-ED24ECAB5DDE}"/>
            </a:ext>
          </a:extLst>
        </xdr:cNvPr>
        <xdr:cNvSpPr txBox="1"/>
      </xdr:nvSpPr>
      <xdr:spPr>
        <a:xfrm>
          <a:off x="2720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FEFC9648-39B3-4E00-8D93-036A0F02A99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820E2A30-9ABD-41B3-9F14-7E79F9444EEC}"/>
            </a:ext>
          </a:extLst>
        </xdr:cNvPr>
        <xdr:cNvSpPr txBox="1"/>
      </xdr:nvSpPr>
      <xdr:spPr>
        <a:xfrm>
          <a:off x="942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76502</xdr:rowOff>
    </xdr:from>
    <xdr:to>
      <xdr:col>24</xdr:col>
      <xdr:colOff>114300</xdr:colOff>
      <xdr:row>97</xdr:row>
      <xdr:rowOff>6652</xdr:rowOff>
    </xdr:to>
    <xdr:sp macro="" textlink="">
      <xdr:nvSpPr>
        <xdr:cNvPr id="248" name="楕円 247">
          <a:extLst>
            <a:ext uri="{FF2B5EF4-FFF2-40B4-BE49-F238E27FC236}">
              <a16:creationId xmlns:a16="http://schemas.microsoft.com/office/drawing/2014/main" id="{104ECFE8-0A91-48F6-A5AD-05425E155AA8}"/>
            </a:ext>
          </a:extLst>
        </xdr:cNvPr>
        <xdr:cNvSpPr/>
      </xdr:nvSpPr>
      <xdr:spPr>
        <a:xfrm>
          <a:off x="4587875" y="16535702"/>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54929</xdr:rowOff>
    </xdr:from>
    <xdr:ext cx="534377" cy="259045"/>
    <xdr:sp macro="" textlink="">
      <xdr:nvSpPr>
        <xdr:cNvPr id="249" name="扶助費該当値テキスト">
          <a:extLst>
            <a:ext uri="{FF2B5EF4-FFF2-40B4-BE49-F238E27FC236}">
              <a16:creationId xmlns:a16="http://schemas.microsoft.com/office/drawing/2014/main" id="{4077769C-D08B-4FBB-94EF-5635765700DA}"/>
            </a:ext>
          </a:extLst>
        </xdr:cNvPr>
        <xdr:cNvSpPr txBox="1"/>
      </xdr:nvSpPr>
      <xdr:spPr>
        <a:xfrm>
          <a:off x="4686300" y="165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156939</xdr:rowOff>
    </xdr:from>
    <xdr:to>
      <xdr:col>20</xdr:col>
      <xdr:colOff>38100</xdr:colOff>
      <xdr:row>96</xdr:row>
      <xdr:rowOff>87089</xdr:rowOff>
    </xdr:to>
    <xdr:sp macro="" textlink="">
      <xdr:nvSpPr>
        <xdr:cNvPr id="250" name="楕円 249">
          <a:extLst>
            <a:ext uri="{FF2B5EF4-FFF2-40B4-BE49-F238E27FC236}">
              <a16:creationId xmlns:a16="http://schemas.microsoft.com/office/drawing/2014/main" id="{ACF3DFC1-FE1C-45BB-836B-8D4CEE925FF8}"/>
            </a:ext>
          </a:extLst>
        </xdr:cNvPr>
        <xdr:cNvSpPr/>
      </xdr:nvSpPr>
      <xdr:spPr>
        <a:xfrm>
          <a:off x="3749675" y="1644468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78216</xdr:rowOff>
    </xdr:from>
    <xdr:ext cx="534377" cy="259045"/>
    <xdr:sp macro="" textlink="">
      <xdr:nvSpPr>
        <xdr:cNvPr id="251" name="テキスト ボックス 250">
          <a:extLst>
            <a:ext uri="{FF2B5EF4-FFF2-40B4-BE49-F238E27FC236}">
              <a16:creationId xmlns:a16="http://schemas.microsoft.com/office/drawing/2014/main" id="{733F4216-0798-4B2F-9402-33D962710B8E}"/>
            </a:ext>
          </a:extLst>
        </xdr:cNvPr>
        <xdr:cNvSpPr txBox="1"/>
      </xdr:nvSpPr>
      <xdr:spPr>
        <a:xfrm>
          <a:off x="3533286" y="165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135398</xdr:rowOff>
    </xdr:from>
    <xdr:to>
      <xdr:col>15</xdr:col>
      <xdr:colOff>101600</xdr:colOff>
      <xdr:row>97</xdr:row>
      <xdr:rowOff>65548</xdr:rowOff>
    </xdr:to>
    <xdr:sp macro="" textlink="">
      <xdr:nvSpPr>
        <xdr:cNvPr id="252" name="楕円 251">
          <a:extLst>
            <a:ext uri="{FF2B5EF4-FFF2-40B4-BE49-F238E27FC236}">
              <a16:creationId xmlns:a16="http://schemas.microsoft.com/office/drawing/2014/main" id="{98E9C652-71F3-465A-A17B-D0380130396A}"/>
            </a:ext>
          </a:extLst>
        </xdr:cNvPr>
        <xdr:cNvSpPr/>
      </xdr:nvSpPr>
      <xdr:spPr>
        <a:xfrm>
          <a:off x="2857500" y="1659459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56675</xdr:rowOff>
    </xdr:from>
    <xdr:ext cx="534377" cy="259045"/>
    <xdr:sp macro="" textlink="">
      <xdr:nvSpPr>
        <xdr:cNvPr id="253" name="テキスト ボックス 252">
          <a:extLst>
            <a:ext uri="{FF2B5EF4-FFF2-40B4-BE49-F238E27FC236}">
              <a16:creationId xmlns:a16="http://schemas.microsoft.com/office/drawing/2014/main" id="{9CB653A2-2FEB-46AA-AD51-63FCBF7A8AF9}"/>
            </a:ext>
          </a:extLst>
        </xdr:cNvPr>
        <xdr:cNvSpPr txBox="1"/>
      </xdr:nvSpPr>
      <xdr:spPr>
        <a:xfrm>
          <a:off x="2644286" y="1668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129530</xdr:rowOff>
    </xdr:from>
    <xdr:to>
      <xdr:col>10</xdr:col>
      <xdr:colOff>165100</xdr:colOff>
      <xdr:row>97</xdr:row>
      <xdr:rowOff>59680</xdr:rowOff>
    </xdr:to>
    <xdr:sp macro="" textlink="">
      <xdr:nvSpPr>
        <xdr:cNvPr id="254" name="楕円 253">
          <a:extLst>
            <a:ext uri="{FF2B5EF4-FFF2-40B4-BE49-F238E27FC236}">
              <a16:creationId xmlns:a16="http://schemas.microsoft.com/office/drawing/2014/main" id="{3AA4A9CE-03E7-4238-A721-C09066C270AC}"/>
            </a:ext>
          </a:extLst>
        </xdr:cNvPr>
        <xdr:cNvSpPr/>
      </xdr:nvSpPr>
      <xdr:spPr>
        <a:xfrm>
          <a:off x="1971675" y="165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50807</xdr:rowOff>
    </xdr:from>
    <xdr:ext cx="534377" cy="259045"/>
    <xdr:sp macro="" textlink="">
      <xdr:nvSpPr>
        <xdr:cNvPr id="255" name="テキスト ボックス 254">
          <a:extLst>
            <a:ext uri="{FF2B5EF4-FFF2-40B4-BE49-F238E27FC236}">
              <a16:creationId xmlns:a16="http://schemas.microsoft.com/office/drawing/2014/main" id="{555DA757-EF49-4663-8926-F455D4BADE93}"/>
            </a:ext>
          </a:extLst>
        </xdr:cNvPr>
        <xdr:cNvSpPr txBox="1"/>
      </xdr:nvSpPr>
      <xdr:spPr>
        <a:xfrm>
          <a:off x="1752111" y="1668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152237</xdr:rowOff>
    </xdr:from>
    <xdr:to>
      <xdr:col>6</xdr:col>
      <xdr:colOff>38100</xdr:colOff>
      <xdr:row>97</xdr:row>
      <xdr:rowOff>82387</xdr:rowOff>
    </xdr:to>
    <xdr:sp macro="" textlink="">
      <xdr:nvSpPr>
        <xdr:cNvPr id="256" name="楕円 255">
          <a:extLst>
            <a:ext uri="{FF2B5EF4-FFF2-40B4-BE49-F238E27FC236}">
              <a16:creationId xmlns:a16="http://schemas.microsoft.com/office/drawing/2014/main" id="{F3509504-6E0C-4517-8996-E45C50FBF807}"/>
            </a:ext>
          </a:extLst>
        </xdr:cNvPr>
        <xdr:cNvSpPr/>
      </xdr:nvSpPr>
      <xdr:spPr>
        <a:xfrm>
          <a:off x="1082675" y="1661143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73514</xdr:rowOff>
    </xdr:from>
    <xdr:ext cx="534377" cy="259045"/>
    <xdr:sp macro="" textlink="">
      <xdr:nvSpPr>
        <xdr:cNvPr id="257" name="テキスト ボックス 256">
          <a:extLst>
            <a:ext uri="{FF2B5EF4-FFF2-40B4-BE49-F238E27FC236}">
              <a16:creationId xmlns:a16="http://schemas.microsoft.com/office/drawing/2014/main" id="{1B25E66C-C4F0-4E29-B4EA-8F6D0114493B}"/>
            </a:ext>
          </a:extLst>
        </xdr:cNvPr>
        <xdr:cNvSpPr txBox="1"/>
      </xdr:nvSpPr>
      <xdr:spPr>
        <a:xfrm>
          <a:off x="866286" y="1670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417248CA-78D1-4054-AA4D-5F46882FC803}"/>
            </a:ext>
          </a:extLst>
        </xdr:cNvPr>
        <xdr:cNvSpPr/>
      </xdr:nvSpPr>
      <xdr:spPr>
        <a:xfrm>
          <a:off x="6607175" y="4000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FCB07393-CBD1-4F2C-89D2-E185F38D3143}"/>
            </a:ext>
          </a:extLst>
        </xdr:cNvPr>
        <xdr:cNvSpPr/>
      </xdr:nvSpPr>
      <xdr:spPr>
        <a:xfrm>
          <a:off x="6734175"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9B406DBA-3710-4636-87AB-A2A4193ADAEE}"/>
            </a:ext>
          </a:extLst>
        </xdr:cNvPr>
        <xdr:cNvSpPr/>
      </xdr:nvSpPr>
      <xdr:spPr>
        <a:xfrm>
          <a:off x="6734175"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F461580D-8474-4BF5-8EE5-EA696DEB71B8}"/>
            </a:ext>
          </a:extLst>
        </xdr:cNvPr>
        <xdr:cNvSpPr/>
      </xdr:nvSpPr>
      <xdr:spPr>
        <a:xfrm>
          <a:off x="7750175"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A8CF788E-6E46-4E21-AE36-A34A87B834BD}"/>
            </a:ext>
          </a:extLst>
        </xdr:cNvPr>
        <xdr:cNvSpPr/>
      </xdr:nvSpPr>
      <xdr:spPr>
        <a:xfrm>
          <a:off x="7750175"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BC304888-0ECC-4B3A-A6D5-721A01FD11D7}"/>
            </a:ext>
          </a:extLst>
        </xdr:cNvPr>
        <xdr:cNvSpPr/>
      </xdr:nvSpPr>
      <xdr:spPr>
        <a:xfrm>
          <a:off x="8893175"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1D485604-9A7D-4413-8568-AA6D236580F2}"/>
            </a:ext>
          </a:extLst>
        </xdr:cNvPr>
        <xdr:cNvSpPr/>
      </xdr:nvSpPr>
      <xdr:spPr>
        <a:xfrm>
          <a:off x="8893175"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D1254CBC-6A7E-4534-AC7A-533FADF6D5D0}"/>
            </a:ext>
          </a:extLst>
        </xdr:cNvPr>
        <xdr:cNvSpPr/>
      </xdr:nvSpPr>
      <xdr:spPr>
        <a:xfrm>
          <a:off x="6607175" y="4829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5F6F6758-1C59-4950-B084-6C930E06BE1C}"/>
            </a:ext>
          </a:extLst>
        </xdr:cNvPr>
        <xdr:cNvSpPr txBox="1"/>
      </xdr:nvSpPr>
      <xdr:spPr>
        <a:xfrm>
          <a:off x="656907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50012766-D47F-4576-BE63-6828763E4EC7}"/>
            </a:ext>
          </a:extLst>
        </xdr:cNvPr>
        <xdr:cNvCxnSpPr/>
      </xdr:nvCxnSpPr>
      <xdr:spPr>
        <a:xfrm>
          <a:off x="6607175"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530BA27C-1510-4970-BFF4-4B21DC739135}"/>
            </a:ext>
          </a:extLst>
        </xdr:cNvPr>
        <xdr:cNvCxnSpPr/>
      </xdr:nvCxnSpPr>
      <xdr:spPr>
        <a:xfrm>
          <a:off x="6607175"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328984B4-B764-4A10-BBE9-53437923B0D4}"/>
            </a:ext>
          </a:extLst>
        </xdr:cNvPr>
        <xdr:cNvSpPr txBox="1"/>
      </xdr:nvSpPr>
      <xdr:spPr>
        <a:xfrm>
          <a:off x="6358389"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1E7E90F5-EFED-469C-8169-6B4F40C1856E}"/>
            </a:ext>
          </a:extLst>
        </xdr:cNvPr>
        <xdr:cNvCxnSpPr/>
      </xdr:nvCxnSpPr>
      <xdr:spPr>
        <a:xfrm>
          <a:off x="6607175" y="635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F3E44AF-2503-46AC-9DB7-F27CA577E0AF}"/>
            </a:ext>
          </a:extLst>
        </xdr:cNvPr>
        <xdr:cNvSpPr txBox="1"/>
      </xdr:nvSpPr>
      <xdr:spPr>
        <a:xfrm>
          <a:off x="601175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18A34B33-46F0-4BE0-AA20-8FD71B83047F}"/>
            </a:ext>
          </a:extLst>
        </xdr:cNvPr>
        <xdr:cNvCxnSpPr/>
      </xdr:nvCxnSpPr>
      <xdr:spPr>
        <a:xfrm>
          <a:off x="6607175" y="597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A947C18E-FB08-400B-BFDC-90E29D1B9C93}"/>
            </a:ext>
          </a:extLst>
        </xdr:cNvPr>
        <xdr:cNvSpPr txBox="1"/>
      </xdr:nvSpPr>
      <xdr:spPr>
        <a:xfrm>
          <a:off x="6011756"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933888A3-8BEF-4A30-B943-36D9C6A6A2CF}"/>
            </a:ext>
          </a:extLst>
        </xdr:cNvPr>
        <xdr:cNvCxnSpPr/>
      </xdr:nvCxnSpPr>
      <xdr:spPr>
        <a:xfrm>
          <a:off x="6607175" y="559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B4CA1C2A-4DB2-458F-B6AF-5B5875961CAB}"/>
            </a:ext>
          </a:extLst>
        </xdr:cNvPr>
        <xdr:cNvSpPr txBox="1"/>
      </xdr:nvSpPr>
      <xdr:spPr>
        <a:xfrm>
          <a:off x="6011756"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966BFE82-AD94-4A14-BF92-F92B73E024E0}"/>
            </a:ext>
          </a:extLst>
        </xdr:cNvPr>
        <xdr:cNvCxnSpPr/>
      </xdr:nvCxnSpPr>
      <xdr:spPr>
        <a:xfrm>
          <a:off x="6607175" y="521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30485067-BE0B-4180-A6C9-A5E0C7A1FD00}"/>
            </a:ext>
          </a:extLst>
        </xdr:cNvPr>
        <xdr:cNvSpPr txBox="1"/>
      </xdr:nvSpPr>
      <xdr:spPr>
        <a:xfrm>
          <a:off x="6011756"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E41BA966-73CB-4C78-B4B6-C58D986B72BD}"/>
            </a:ext>
          </a:extLst>
        </xdr:cNvPr>
        <xdr:cNvCxnSpPr/>
      </xdr:nvCxnSpPr>
      <xdr:spPr>
        <a:xfrm>
          <a:off x="6607175"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676AF694-7D43-4405-A2DB-5C1EB42BB354}"/>
            </a:ext>
          </a:extLst>
        </xdr:cNvPr>
        <xdr:cNvSpPr txBox="1"/>
      </xdr:nvSpPr>
      <xdr:spPr>
        <a:xfrm>
          <a:off x="5921603"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33852E34-1F16-43DA-8575-2EE630AF86A7}"/>
            </a:ext>
          </a:extLst>
        </xdr:cNvPr>
        <xdr:cNvSpPr/>
      </xdr:nvSpPr>
      <xdr:spPr>
        <a:xfrm>
          <a:off x="6607175" y="4829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DC60A5C6-9FB2-4662-BE36-893CAE135770}"/>
            </a:ext>
          </a:extLst>
        </xdr:cNvPr>
        <xdr:cNvCxnSpPr/>
      </xdr:nvCxnSpPr>
      <xdr:spPr>
        <a:xfrm flipV="1">
          <a:off x="10475595" y="5275887"/>
          <a:ext cx="1270" cy="1304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56356966-41B9-49DF-A46F-722BCD95BFFA}"/>
            </a:ext>
          </a:extLst>
        </xdr:cNvPr>
        <xdr:cNvSpPr txBox="1"/>
      </xdr:nvSpPr>
      <xdr:spPr>
        <a:xfrm>
          <a:off x="10531475" y="65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A011DDD4-8D19-42B1-9F8F-31FBF9400EA2}"/>
            </a:ext>
          </a:extLst>
        </xdr:cNvPr>
        <xdr:cNvCxnSpPr/>
      </xdr:nvCxnSpPr>
      <xdr:spPr>
        <a:xfrm>
          <a:off x="10391775" y="658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B497C0B1-C8E1-41C0-B09E-1DF0F62706BE}"/>
            </a:ext>
          </a:extLst>
        </xdr:cNvPr>
        <xdr:cNvSpPr txBox="1"/>
      </xdr:nvSpPr>
      <xdr:spPr>
        <a:xfrm>
          <a:off x="10531475"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E74622A0-889A-4340-B042-E2D5B4F98748}"/>
            </a:ext>
          </a:extLst>
        </xdr:cNvPr>
        <xdr:cNvCxnSpPr/>
      </xdr:nvCxnSpPr>
      <xdr:spPr>
        <a:xfrm>
          <a:off x="10391775"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65523</xdr:rowOff>
    </xdr:from>
    <xdr:to>
      <xdr:col>55</xdr:col>
      <xdr:colOff>0</xdr:colOff>
      <xdr:row>37</xdr:row>
      <xdr:rowOff>84268</xdr:rowOff>
    </xdr:to>
    <xdr:cxnSp macro="">
      <xdr:nvCxnSpPr>
        <xdr:cNvPr id="286" name="直線コネクタ 285">
          <a:extLst>
            <a:ext uri="{FF2B5EF4-FFF2-40B4-BE49-F238E27FC236}">
              <a16:creationId xmlns:a16="http://schemas.microsoft.com/office/drawing/2014/main" id="{2749D692-2173-433D-8EE3-F8584E5B8B60}"/>
            </a:ext>
          </a:extLst>
        </xdr:cNvPr>
        <xdr:cNvCxnSpPr/>
      </xdr:nvCxnSpPr>
      <xdr:spPr>
        <a:xfrm flipV="1">
          <a:off x="9639300" y="6412348"/>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B0D300A5-5883-4E35-9DEC-53B15B6D27E4}"/>
            </a:ext>
          </a:extLst>
        </xdr:cNvPr>
        <xdr:cNvSpPr txBox="1"/>
      </xdr:nvSpPr>
      <xdr:spPr>
        <a:xfrm>
          <a:off x="10531475" y="609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87B65501-CDD9-4D6B-913A-00E795E17BFE}"/>
            </a:ext>
          </a:extLst>
        </xdr:cNvPr>
        <xdr:cNvSpPr/>
      </xdr:nvSpPr>
      <xdr:spPr>
        <a:xfrm>
          <a:off x="10429875" y="6242154"/>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56638</xdr:rowOff>
    </xdr:from>
    <xdr:to>
      <xdr:col>50</xdr:col>
      <xdr:colOff>114300</xdr:colOff>
      <xdr:row>37</xdr:row>
      <xdr:rowOff>84268</xdr:rowOff>
    </xdr:to>
    <xdr:cxnSp macro="">
      <xdr:nvCxnSpPr>
        <xdr:cNvPr id="289" name="直線コネクタ 288">
          <a:extLst>
            <a:ext uri="{FF2B5EF4-FFF2-40B4-BE49-F238E27FC236}">
              <a16:creationId xmlns:a16="http://schemas.microsoft.com/office/drawing/2014/main" id="{C7D8DCD5-73F7-4215-BF90-E06381672EBB}"/>
            </a:ext>
          </a:extLst>
        </xdr:cNvPr>
        <xdr:cNvCxnSpPr/>
      </xdr:nvCxnSpPr>
      <xdr:spPr>
        <a:xfrm>
          <a:off x="8753475" y="6228838"/>
          <a:ext cx="885825" cy="20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673F9732-1E1E-438E-8F24-5CF059D2A6E7}"/>
            </a:ext>
          </a:extLst>
        </xdr:cNvPr>
        <xdr:cNvSpPr/>
      </xdr:nvSpPr>
      <xdr:spPr>
        <a:xfrm>
          <a:off x="9591675" y="6269191"/>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FD6A56E1-6B17-4CEB-9B4D-ECF44AC6E5EF}"/>
            </a:ext>
          </a:extLst>
        </xdr:cNvPr>
        <xdr:cNvSpPr txBox="1"/>
      </xdr:nvSpPr>
      <xdr:spPr>
        <a:xfrm>
          <a:off x="9342970" y="604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56638</xdr:rowOff>
    </xdr:from>
    <xdr:to>
      <xdr:col>45</xdr:col>
      <xdr:colOff>177800</xdr:colOff>
      <xdr:row>37</xdr:row>
      <xdr:rowOff>123355</xdr:rowOff>
    </xdr:to>
    <xdr:cxnSp macro="">
      <xdr:nvCxnSpPr>
        <xdr:cNvPr id="292" name="直線コネクタ 291">
          <a:extLst>
            <a:ext uri="{FF2B5EF4-FFF2-40B4-BE49-F238E27FC236}">
              <a16:creationId xmlns:a16="http://schemas.microsoft.com/office/drawing/2014/main" id="{F274F2DA-CF8B-4F87-8275-B350DDD79D79}"/>
            </a:ext>
          </a:extLst>
        </xdr:cNvPr>
        <xdr:cNvCxnSpPr/>
      </xdr:nvCxnSpPr>
      <xdr:spPr>
        <a:xfrm flipV="1">
          <a:off x="7864475" y="6228838"/>
          <a:ext cx="889000" cy="24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9FEE4DF7-9D7C-4A0F-BCFD-14C0051FFAF8}"/>
            </a:ext>
          </a:extLst>
        </xdr:cNvPr>
        <xdr:cNvSpPr/>
      </xdr:nvSpPr>
      <xdr:spPr>
        <a:xfrm>
          <a:off x="8702675" y="605825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7B45453E-D82B-4836-BFBF-3AB51D710FCF}"/>
            </a:ext>
          </a:extLst>
        </xdr:cNvPr>
        <xdr:cNvSpPr txBox="1"/>
      </xdr:nvSpPr>
      <xdr:spPr>
        <a:xfrm>
          <a:off x="8453970"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123355</xdr:rowOff>
    </xdr:from>
    <xdr:to>
      <xdr:col>41</xdr:col>
      <xdr:colOff>50800</xdr:colOff>
      <xdr:row>37</xdr:row>
      <xdr:rowOff>129931</xdr:rowOff>
    </xdr:to>
    <xdr:cxnSp macro="">
      <xdr:nvCxnSpPr>
        <xdr:cNvPr id="295" name="直線コネクタ 294">
          <a:extLst>
            <a:ext uri="{FF2B5EF4-FFF2-40B4-BE49-F238E27FC236}">
              <a16:creationId xmlns:a16="http://schemas.microsoft.com/office/drawing/2014/main" id="{B4971BED-511B-494E-8028-A69920E033E6}"/>
            </a:ext>
          </a:extLst>
        </xdr:cNvPr>
        <xdr:cNvCxnSpPr/>
      </xdr:nvCxnSpPr>
      <xdr:spPr>
        <a:xfrm flipV="1">
          <a:off x="6972300" y="6470180"/>
          <a:ext cx="892175" cy="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F0B18EDF-A331-4A35-87A1-F73CC4BCE562}"/>
            </a:ext>
          </a:extLst>
        </xdr:cNvPr>
        <xdr:cNvSpPr/>
      </xdr:nvSpPr>
      <xdr:spPr>
        <a:xfrm>
          <a:off x="7810500" y="6316148"/>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id="{07FE4339-CDA8-4ECB-B677-597DEA53FFF3}"/>
            </a:ext>
          </a:extLst>
        </xdr:cNvPr>
        <xdr:cNvSpPr txBox="1"/>
      </xdr:nvSpPr>
      <xdr:spPr>
        <a:xfrm>
          <a:off x="7561795" y="609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F966C4F5-224A-4A69-B359-F867C7E6764E}"/>
            </a:ext>
          </a:extLst>
        </xdr:cNvPr>
        <xdr:cNvSpPr/>
      </xdr:nvSpPr>
      <xdr:spPr>
        <a:xfrm>
          <a:off x="6924675" y="6308731"/>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83208</xdr:rowOff>
    </xdr:from>
    <xdr:ext cx="599010" cy="259045"/>
    <xdr:sp macro="" textlink="">
      <xdr:nvSpPr>
        <xdr:cNvPr id="299" name="テキスト ボックス 298">
          <a:extLst>
            <a:ext uri="{FF2B5EF4-FFF2-40B4-BE49-F238E27FC236}">
              <a16:creationId xmlns:a16="http://schemas.microsoft.com/office/drawing/2014/main" id="{2195ACCD-F4C7-4C48-9D4B-DCAF942ABC7D}"/>
            </a:ext>
          </a:extLst>
        </xdr:cNvPr>
        <xdr:cNvSpPr txBox="1"/>
      </xdr:nvSpPr>
      <xdr:spPr>
        <a:xfrm>
          <a:off x="6675970" y="608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85DF3020-578B-440E-A6A4-7B8F98B3CF1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2F143CC2-C560-44A2-896B-FE9F00AE81CB}"/>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199AF91C-2E74-419F-BC11-FACA69016909}"/>
            </a:ext>
          </a:extLst>
        </xdr:cNvPr>
        <xdr:cNvSpPr txBox="1"/>
      </xdr:nvSpPr>
      <xdr:spPr>
        <a:xfrm>
          <a:off x="8562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63B9E2C5-43FC-4261-8A08-2907F7404811}"/>
            </a:ext>
          </a:extLst>
        </xdr:cNvPr>
        <xdr:cNvSpPr txBox="1"/>
      </xdr:nvSpPr>
      <xdr:spPr>
        <a:xfrm>
          <a:off x="7673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3C933010-7343-4171-AD81-DC27969D49A4}"/>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14723</xdr:rowOff>
    </xdr:from>
    <xdr:to>
      <xdr:col>55</xdr:col>
      <xdr:colOff>50800</xdr:colOff>
      <xdr:row>37</xdr:row>
      <xdr:rowOff>116323</xdr:rowOff>
    </xdr:to>
    <xdr:sp macro="" textlink="">
      <xdr:nvSpPr>
        <xdr:cNvPr id="305" name="楕円 304">
          <a:extLst>
            <a:ext uri="{FF2B5EF4-FFF2-40B4-BE49-F238E27FC236}">
              <a16:creationId xmlns:a16="http://schemas.microsoft.com/office/drawing/2014/main" id="{A2BD7396-8726-4797-987F-A7379837F214}"/>
            </a:ext>
          </a:extLst>
        </xdr:cNvPr>
        <xdr:cNvSpPr/>
      </xdr:nvSpPr>
      <xdr:spPr>
        <a:xfrm>
          <a:off x="10429875" y="635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164600</xdr:rowOff>
    </xdr:from>
    <xdr:ext cx="599010" cy="259045"/>
    <xdr:sp macro="" textlink="">
      <xdr:nvSpPr>
        <xdr:cNvPr id="306" name="補助費等該当値テキスト">
          <a:extLst>
            <a:ext uri="{FF2B5EF4-FFF2-40B4-BE49-F238E27FC236}">
              <a16:creationId xmlns:a16="http://schemas.microsoft.com/office/drawing/2014/main" id="{74D9ED6F-4EDF-4C27-AA42-AF6D90C88A0A}"/>
            </a:ext>
          </a:extLst>
        </xdr:cNvPr>
        <xdr:cNvSpPr txBox="1"/>
      </xdr:nvSpPr>
      <xdr:spPr>
        <a:xfrm>
          <a:off x="10531475" y="633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33468</xdr:rowOff>
    </xdr:from>
    <xdr:to>
      <xdr:col>50</xdr:col>
      <xdr:colOff>165100</xdr:colOff>
      <xdr:row>37</xdr:row>
      <xdr:rowOff>135068</xdr:rowOff>
    </xdr:to>
    <xdr:sp macro="" textlink="">
      <xdr:nvSpPr>
        <xdr:cNvPr id="307" name="楕円 306">
          <a:extLst>
            <a:ext uri="{FF2B5EF4-FFF2-40B4-BE49-F238E27FC236}">
              <a16:creationId xmlns:a16="http://schemas.microsoft.com/office/drawing/2014/main" id="{C924108D-FD8D-4515-940C-62646883AF91}"/>
            </a:ext>
          </a:extLst>
        </xdr:cNvPr>
        <xdr:cNvSpPr/>
      </xdr:nvSpPr>
      <xdr:spPr>
        <a:xfrm>
          <a:off x="9591675" y="637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126195</xdr:rowOff>
    </xdr:from>
    <xdr:ext cx="599010" cy="259045"/>
    <xdr:sp macro="" textlink="">
      <xdr:nvSpPr>
        <xdr:cNvPr id="308" name="テキスト ボックス 307">
          <a:extLst>
            <a:ext uri="{FF2B5EF4-FFF2-40B4-BE49-F238E27FC236}">
              <a16:creationId xmlns:a16="http://schemas.microsoft.com/office/drawing/2014/main" id="{3D85920C-3D45-4EAD-9F8E-E82406BD1017}"/>
            </a:ext>
          </a:extLst>
        </xdr:cNvPr>
        <xdr:cNvSpPr txBox="1"/>
      </xdr:nvSpPr>
      <xdr:spPr>
        <a:xfrm>
          <a:off x="9342970" y="647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5838</xdr:rowOff>
    </xdr:from>
    <xdr:to>
      <xdr:col>46</xdr:col>
      <xdr:colOff>38100</xdr:colOff>
      <xdr:row>36</xdr:row>
      <xdr:rowOff>107438</xdr:rowOff>
    </xdr:to>
    <xdr:sp macro="" textlink="">
      <xdr:nvSpPr>
        <xdr:cNvPr id="309" name="楕円 308">
          <a:extLst>
            <a:ext uri="{FF2B5EF4-FFF2-40B4-BE49-F238E27FC236}">
              <a16:creationId xmlns:a16="http://schemas.microsoft.com/office/drawing/2014/main" id="{C2EE978C-451C-4011-BE9A-50CE65F649C4}"/>
            </a:ext>
          </a:extLst>
        </xdr:cNvPr>
        <xdr:cNvSpPr/>
      </xdr:nvSpPr>
      <xdr:spPr>
        <a:xfrm>
          <a:off x="8702675" y="6181213"/>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98565</xdr:rowOff>
    </xdr:from>
    <xdr:ext cx="599010" cy="259045"/>
    <xdr:sp macro="" textlink="">
      <xdr:nvSpPr>
        <xdr:cNvPr id="310" name="テキスト ボックス 309">
          <a:extLst>
            <a:ext uri="{FF2B5EF4-FFF2-40B4-BE49-F238E27FC236}">
              <a16:creationId xmlns:a16="http://schemas.microsoft.com/office/drawing/2014/main" id="{9C994D09-8393-432F-816A-B7DB9711CA02}"/>
            </a:ext>
          </a:extLst>
        </xdr:cNvPr>
        <xdr:cNvSpPr txBox="1"/>
      </xdr:nvSpPr>
      <xdr:spPr>
        <a:xfrm>
          <a:off x="8453970" y="627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72555</xdr:rowOff>
    </xdr:from>
    <xdr:to>
      <xdr:col>41</xdr:col>
      <xdr:colOff>101600</xdr:colOff>
      <xdr:row>38</xdr:row>
      <xdr:rowOff>2705</xdr:rowOff>
    </xdr:to>
    <xdr:sp macro="" textlink="">
      <xdr:nvSpPr>
        <xdr:cNvPr id="311" name="楕円 310">
          <a:extLst>
            <a:ext uri="{FF2B5EF4-FFF2-40B4-BE49-F238E27FC236}">
              <a16:creationId xmlns:a16="http://schemas.microsoft.com/office/drawing/2014/main" id="{280F7938-3E62-403F-BDFB-7FF04A7FBC54}"/>
            </a:ext>
          </a:extLst>
        </xdr:cNvPr>
        <xdr:cNvSpPr/>
      </xdr:nvSpPr>
      <xdr:spPr>
        <a:xfrm>
          <a:off x="7810500" y="641620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165282</xdr:rowOff>
    </xdr:from>
    <xdr:ext cx="599010" cy="259045"/>
    <xdr:sp macro="" textlink="">
      <xdr:nvSpPr>
        <xdr:cNvPr id="312" name="テキスト ボックス 311">
          <a:extLst>
            <a:ext uri="{FF2B5EF4-FFF2-40B4-BE49-F238E27FC236}">
              <a16:creationId xmlns:a16="http://schemas.microsoft.com/office/drawing/2014/main" id="{51F74017-F8B5-470A-AFAC-20C32BB97E58}"/>
            </a:ext>
          </a:extLst>
        </xdr:cNvPr>
        <xdr:cNvSpPr txBox="1"/>
      </xdr:nvSpPr>
      <xdr:spPr>
        <a:xfrm>
          <a:off x="7561795" y="651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79131</xdr:rowOff>
    </xdr:from>
    <xdr:to>
      <xdr:col>36</xdr:col>
      <xdr:colOff>165100</xdr:colOff>
      <xdr:row>38</xdr:row>
      <xdr:rowOff>9282</xdr:rowOff>
    </xdr:to>
    <xdr:sp macro="" textlink="">
      <xdr:nvSpPr>
        <xdr:cNvPr id="313" name="楕円 312">
          <a:extLst>
            <a:ext uri="{FF2B5EF4-FFF2-40B4-BE49-F238E27FC236}">
              <a16:creationId xmlns:a16="http://schemas.microsoft.com/office/drawing/2014/main" id="{79022835-284C-4D50-A40A-EA432A49AC5D}"/>
            </a:ext>
          </a:extLst>
        </xdr:cNvPr>
        <xdr:cNvSpPr/>
      </xdr:nvSpPr>
      <xdr:spPr>
        <a:xfrm>
          <a:off x="6924675" y="6422781"/>
          <a:ext cx="101600" cy="10477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408</xdr:rowOff>
    </xdr:from>
    <xdr:ext cx="599010" cy="259045"/>
    <xdr:sp macro="" textlink="">
      <xdr:nvSpPr>
        <xdr:cNvPr id="314" name="テキスト ボックス 313">
          <a:extLst>
            <a:ext uri="{FF2B5EF4-FFF2-40B4-BE49-F238E27FC236}">
              <a16:creationId xmlns:a16="http://schemas.microsoft.com/office/drawing/2014/main" id="{A4DCE49B-6E95-438C-AA6C-6BC699BCE1C0}"/>
            </a:ext>
          </a:extLst>
        </xdr:cNvPr>
        <xdr:cNvSpPr txBox="1"/>
      </xdr:nvSpPr>
      <xdr:spPr>
        <a:xfrm>
          <a:off x="6675970" y="651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9309631F-9B46-4859-9494-A2F99B925D6F}"/>
            </a:ext>
          </a:extLst>
        </xdr:cNvPr>
        <xdr:cNvSpPr/>
      </xdr:nvSpPr>
      <xdr:spPr>
        <a:xfrm>
          <a:off x="6607175" y="7429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5E6605A9-944B-4D5C-B3C2-3CEC79ACB1E2}"/>
            </a:ext>
          </a:extLst>
        </xdr:cNvPr>
        <xdr:cNvSpPr/>
      </xdr:nvSpPr>
      <xdr:spPr>
        <a:xfrm>
          <a:off x="6734175"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31E79E51-81B1-41FB-96EC-369D906D86C4}"/>
            </a:ext>
          </a:extLst>
        </xdr:cNvPr>
        <xdr:cNvSpPr/>
      </xdr:nvSpPr>
      <xdr:spPr>
        <a:xfrm>
          <a:off x="6734175"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AEC64B08-2EE8-45A0-827A-9EE73D443604}"/>
            </a:ext>
          </a:extLst>
        </xdr:cNvPr>
        <xdr:cNvSpPr/>
      </xdr:nvSpPr>
      <xdr:spPr>
        <a:xfrm>
          <a:off x="7750175"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5E283F87-3DE6-4097-9174-77F35EF08C67}"/>
            </a:ext>
          </a:extLst>
        </xdr:cNvPr>
        <xdr:cNvSpPr/>
      </xdr:nvSpPr>
      <xdr:spPr>
        <a:xfrm>
          <a:off x="7750175"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9AACB4D7-C40F-40D0-94A5-7DCB01F00686}"/>
            </a:ext>
          </a:extLst>
        </xdr:cNvPr>
        <xdr:cNvSpPr/>
      </xdr:nvSpPr>
      <xdr:spPr>
        <a:xfrm>
          <a:off x="8893175"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1547E54F-99A1-4528-A805-17762DDFDFDD}"/>
            </a:ext>
          </a:extLst>
        </xdr:cNvPr>
        <xdr:cNvSpPr/>
      </xdr:nvSpPr>
      <xdr:spPr>
        <a:xfrm>
          <a:off x="8893175"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9C62D6A4-4BB3-4D1C-9C40-7B39BF6D8351}"/>
            </a:ext>
          </a:extLst>
        </xdr:cNvPr>
        <xdr:cNvSpPr/>
      </xdr:nvSpPr>
      <xdr:spPr>
        <a:xfrm>
          <a:off x="6607175" y="8258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D1C55F9-CA43-477A-A8F5-C0815E7D2F53}"/>
            </a:ext>
          </a:extLst>
        </xdr:cNvPr>
        <xdr:cNvSpPr txBox="1"/>
      </xdr:nvSpPr>
      <xdr:spPr>
        <a:xfrm>
          <a:off x="6569075" y="8067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9DB2E44A-99F1-4CB6-ADFB-A9FC54F6B2B2}"/>
            </a:ext>
          </a:extLst>
        </xdr:cNvPr>
        <xdr:cNvCxnSpPr/>
      </xdr:nvCxnSpPr>
      <xdr:spPr>
        <a:xfrm>
          <a:off x="6607175"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BAB8E0D7-7B3B-4D70-86B8-6A4287753B37}"/>
            </a:ext>
          </a:extLst>
        </xdr:cNvPr>
        <xdr:cNvCxnSpPr/>
      </xdr:nvCxnSpPr>
      <xdr:spPr>
        <a:xfrm>
          <a:off x="6607175" y="1016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6A7F406F-8C55-4DC5-B9C5-AAC9C0FFB662}"/>
            </a:ext>
          </a:extLst>
        </xdr:cNvPr>
        <xdr:cNvSpPr txBox="1"/>
      </xdr:nvSpPr>
      <xdr:spPr>
        <a:xfrm>
          <a:off x="6358389"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205D5355-0023-4736-90D7-B6CF518DA064}"/>
            </a:ext>
          </a:extLst>
        </xdr:cNvPr>
        <xdr:cNvCxnSpPr/>
      </xdr:nvCxnSpPr>
      <xdr:spPr>
        <a:xfrm>
          <a:off x="6607175" y="978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E95EFECE-302E-4C1B-A545-43CFBD6FDDA2}"/>
            </a:ext>
          </a:extLst>
        </xdr:cNvPr>
        <xdr:cNvSpPr txBox="1"/>
      </xdr:nvSpPr>
      <xdr:spPr>
        <a:xfrm>
          <a:off x="5921603"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C99CFC78-77D3-475C-B7E6-6C6043B96BE7}"/>
            </a:ext>
          </a:extLst>
        </xdr:cNvPr>
        <xdr:cNvCxnSpPr/>
      </xdr:nvCxnSpPr>
      <xdr:spPr>
        <a:xfrm>
          <a:off x="6607175"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177F9A1D-4AE8-4598-9D19-2A12B3EC1D1F}"/>
            </a:ext>
          </a:extLst>
        </xdr:cNvPr>
        <xdr:cNvSpPr txBox="1"/>
      </xdr:nvSpPr>
      <xdr:spPr>
        <a:xfrm>
          <a:off x="5921603"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41B06CEA-7CAF-4ACD-90BB-F31F193697D0}"/>
            </a:ext>
          </a:extLst>
        </xdr:cNvPr>
        <xdr:cNvCxnSpPr/>
      </xdr:nvCxnSpPr>
      <xdr:spPr>
        <a:xfrm>
          <a:off x="6607175" y="902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30CB2BDF-3F56-4E93-AA3D-AB09A21B124A}"/>
            </a:ext>
          </a:extLst>
        </xdr:cNvPr>
        <xdr:cNvSpPr txBox="1"/>
      </xdr:nvSpPr>
      <xdr:spPr>
        <a:xfrm>
          <a:off x="59216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666EF453-4128-4C9C-BEE5-58089775C2D4}"/>
            </a:ext>
          </a:extLst>
        </xdr:cNvPr>
        <xdr:cNvCxnSpPr/>
      </xdr:nvCxnSpPr>
      <xdr:spPr>
        <a:xfrm>
          <a:off x="6607175" y="863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EF72640A-3F6E-4BDC-9AF4-10B98BC5F6E5}"/>
            </a:ext>
          </a:extLst>
        </xdr:cNvPr>
        <xdr:cNvSpPr txBox="1"/>
      </xdr:nvSpPr>
      <xdr:spPr>
        <a:xfrm>
          <a:off x="5921603"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285D7D3F-4E24-433F-B83B-E408C9D27284}"/>
            </a:ext>
          </a:extLst>
        </xdr:cNvPr>
        <xdr:cNvCxnSpPr/>
      </xdr:nvCxnSpPr>
      <xdr:spPr>
        <a:xfrm>
          <a:off x="6607175"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D38733D2-558C-4407-888D-F5C3CD55C409}"/>
            </a:ext>
          </a:extLst>
        </xdr:cNvPr>
        <xdr:cNvSpPr txBox="1"/>
      </xdr:nvSpPr>
      <xdr:spPr>
        <a:xfrm>
          <a:off x="5921603"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7E297601-B1FD-4B88-8BCA-7141EE6773CB}"/>
            </a:ext>
          </a:extLst>
        </xdr:cNvPr>
        <xdr:cNvSpPr/>
      </xdr:nvSpPr>
      <xdr:spPr>
        <a:xfrm>
          <a:off x="6607175" y="8258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EC1AA3AA-116A-453F-B999-E65A7676C656}"/>
            </a:ext>
          </a:extLst>
        </xdr:cNvPr>
        <xdr:cNvCxnSpPr/>
      </xdr:nvCxnSpPr>
      <xdr:spPr>
        <a:xfrm flipV="1">
          <a:off x="10475595" y="8874428"/>
          <a:ext cx="1270" cy="127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199F793-890D-447F-861A-29BE49BD4459}"/>
            </a:ext>
          </a:extLst>
        </xdr:cNvPr>
        <xdr:cNvSpPr txBox="1"/>
      </xdr:nvSpPr>
      <xdr:spPr>
        <a:xfrm>
          <a:off x="10531475"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62AAAE6F-5D1C-4CDC-8B56-C29FBFF0D82E}"/>
            </a:ext>
          </a:extLst>
        </xdr:cNvPr>
        <xdr:cNvCxnSpPr/>
      </xdr:nvCxnSpPr>
      <xdr:spPr>
        <a:xfrm>
          <a:off x="10391775" y="1014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9A37E2F-32F7-42D3-B9C9-49479093778D}"/>
            </a:ext>
          </a:extLst>
        </xdr:cNvPr>
        <xdr:cNvSpPr txBox="1"/>
      </xdr:nvSpPr>
      <xdr:spPr>
        <a:xfrm>
          <a:off x="10531475"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F371E799-B6D5-4F10-A33D-82A952945FD2}"/>
            </a:ext>
          </a:extLst>
        </xdr:cNvPr>
        <xdr:cNvCxnSpPr/>
      </xdr:nvCxnSpPr>
      <xdr:spPr>
        <a:xfrm>
          <a:off x="10391775"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7292</xdr:rowOff>
    </xdr:from>
    <xdr:to>
      <xdr:col>55</xdr:col>
      <xdr:colOff>0</xdr:colOff>
      <xdr:row>59</xdr:row>
      <xdr:rowOff>13494</xdr:rowOff>
    </xdr:to>
    <xdr:cxnSp macro="">
      <xdr:nvCxnSpPr>
        <xdr:cNvPr id="343" name="直線コネクタ 342">
          <a:extLst>
            <a:ext uri="{FF2B5EF4-FFF2-40B4-BE49-F238E27FC236}">
              <a16:creationId xmlns:a16="http://schemas.microsoft.com/office/drawing/2014/main" id="{774628F1-DCF0-471D-A120-2C22A34168E1}"/>
            </a:ext>
          </a:extLst>
        </xdr:cNvPr>
        <xdr:cNvCxnSpPr/>
      </xdr:nvCxnSpPr>
      <xdr:spPr>
        <a:xfrm flipV="1">
          <a:off x="9639300" y="10126017"/>
          <a:ext cx="838200" cy="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id="{4F01E305-6FDB-46A4-9DE4-908D2CA68AF2}"/>
            </a:ext>
          </a:extLst>
        </xdr:cNvPr>
        <xdr:cNvSpPr txBox="1"/>
      </xdr:nvSpPr>
      <xdr:spPr>
        <a:xfrm>
          <a:off x="10531475"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398CAC1F-EC5A-45E8-AF79-6BD91A589081}"/>
            </a:ext>
          </a:extLst>
        </xdr:cNvPr>
        <xdr:cNvSpPr/>
      </xdr:nvSpPr>
      <xdr:spPr>
        <a:xfrm>
          <a:off x="10429875" y="9999563"/>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13494</xdr:rowOff>
    </xdr:from>
    <xdr:to>
      <xdr:col>50</xdr:col>
      <xdr:colOff>114300</xdr:colOff>
      <xdr:row>59</xdr:row>
      <xdr:rowOff>18164</xdr:rowOff>
    </xdr:to>
    <xdr:cxnSp macro="">
      <xdr:nvCxnSpPr>
        <xdr:cNvPr id="346" name="直線コネクタ 345">
          <a:extLst>
            <a:ext uri="{FF2B5EF4-FFF2-40B4-BE49-F238E27FC236}">
              <a16:creationId xmlns:a16="http://schemas.microsoft.com/office/drawing/2014/main" id="{039D30EA-C3D5-4A48-AD56-F6542E578141}"/>
            </a:ext>
          </a:extLst>
        </xdr:cNvPr>
        <xdr:cNvCxnSpPr/>
      </xdr:nvCxnSpPr>
      <xdr:spPr>
        <a:xfrm flipV="1">
          <a:off x="8753475" y="10132219"/>
          <a:ext cx="885825" cy="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3DFABEAF-46B9-49AF-9589-3795FCA1C69B}"/>
            </a:ext>
          </a:extLst>
        </xdr:cNvPr>
        <xdr:cNvSpPr/>
      </xdr:nvSpPr>
      <xdr:spPr>
        <a:xfrm>
          <a:off x="9591675" y="997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998B4A62-CF34-405D-8716-717495E3BF2F}"/>
            </a:ext>
          </a:extLst>
        </xdr:cNvPr>
        <xdr:cNvSpPr txBox="1"/>
      </xdr:nvSpPr>
      <xdr:spPr>
        <a:xfrm>
          <a:off x="9342970" y="974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18164</xdr:rowOff>
    </xdr:from>
    <xdr:to>
      <xdr:col>45</xdr:col>
      <xdr:colOff>177800</xdr:colOff>
      <xdr:row>59</xdr:row>
      <xdr:rowOff>21955</xdr:rowOff>
    </xdr:to>
    <xdr:cxnSp macro="">
      <xdr:nvCxnSpPr>
        <xdr:cNvPr id="349" name="直線コネクタ 348">
          <a:extLst>
            <a:ext uri="{FF2B5EF4-FFF2-40B4-BE49-F238E27FC236}">
              <a16:creationId xmlns:a16="http://schemas.microsoft.com/office/drawing/2014/main" id="{0A58229B-D459-4AD0-92B3-E804EFF39116}"/>
            </a:ext>
          </a:extLst>
        </xdr:cNvPr>
        <xdr:cNvCxnSpPr/>
      </xdr:nvCxnSpPr>
      <xdr:spPr>
        <a:xfrm flipV="1">
          <a:off x="7864475" y="10133714"/>
          <a:ext cx="8890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ED8C4C58-2AF8-4C84-83A2-41481AE0A731}"/>
            </a:ext>
          </a:extLst>
        </xdr:cNvPr>
        <xdr:cNvSpPr/>
      </xdr:nvSpPr>
      <xdr:spPr>
        <a:xfrm>
          <a:off x="8702675" y="998257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156601</xdr:rowOff>
    </xdr:from>
    <xdr:ext cx="599010" cy="259045"/>
    <xdr:sp macro="" textlink="">
      <xdr:nvSpPr>
        <xdr:cNvPr id="351" name="テキスト ボックス 350">
          <a:extLst>
            <a:ext uri="{FF2B5EF4-FFF2-40B4-BE49-F238E27FC236}">
              <a16:creationId xmlns:a16="http://schemas.microsoft.com/office/drawing/2014/main" id="{ACB49945-9DEF-412F-B87E-3CD2BCD8DE3E}"/>
            </a:ext>
          </a:extLst>
        </xdr:cNvPr>
        <xdr:cNvSpPr txBox="1"/>
      </xdr:nvSpPr>
      <xdr:spPr>
        <a:xfrm>
          <a:off x="8453970" y="97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153189</xdr:rowOff>
    </xdr:from>
    <xdr:to>
      <xdr:col>41</xdr:col>
      <xdr:colOff>50800</xdr:colOff>
      <xdr:row>59</xdr:row>
      <xdr:rowOff>21955</xdr:rowOff>
    </xdr:to>
    <xdr:cxnSp macro="">
      <xdr:nvCxnSpPr>
        <xdr:cNvPr id="352" name="直線コネクタ 351">
          <a:extLst>
            <a:ext uri="{FF2B5EF4-FFF2-40B4-BE49-F238E27FC236}">
              <a16:creationId xmlns:a16="http://schemas.microsoft.com/office/drawing/2014/main" id="{40BCF1EC-2F66-42CE-B985-58A7BD2C7802}"/>
            </a:ext>
          </a:extLst>
        </xdr:cNvPr>
        <xdr:cNvCxnSpPr/>
      </xdr:nvCxnSpPr>
      <xdr:spPr>
        <a:xfrm>
          <a:off x="6972300" y="10097289"/>
          <a:ext cx="892175"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437CF561-F5C3-4A3C-B1AE-9464E9C27E3D}"/>
            </a:ext>
          </a:extLst>
        </xdr:cNvPr>
        <xdr:cNvSpPr/>
      </xdr:nvSpPr>
      <xdr:spPr>
        <a:xfrm>
          <a:off x="7810500" y="999162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162474</xdr:rowOff>
    </xdr:from>
    <xdr:ext cx="599010" cy="259045"/>
    <xdr:sp macro="" textlink="">
      <xdr:nvSpPr>
        <xdr:cNvPr id="354" name="テキスト ボックス 353">
          <a:extLst>
            <a:ext uri="{FF2B5EF4-FFF2-40B4-BE49-F238E27FC236}">
              <a16:creationId xmlns:a16="http://schemas.microsoft.com/office/drawing/2014/main" id="{7C5B2190-2AC3-4A74-9F9D-8FAE350713AA}"/>
            </a:ext>
          </a:extLst>
        </xdr:cNvPr>
        <xdr:cNvSpPr txBox="1"/>
      </xdr:nvSpPr>
      <xdr:spPr>
        <a:xfrm>
          <a:off x="7561795" y="976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AFFD9D10-612B-4FF2-86C9-2461751D0BA1}"/>
            </a:ext>
          </a:extLst>
        </xdr:cNvPr>
        <xdr:cNvSpPr/>
      </xdr:nvSpPr>
      <xdr:spPr>
        <a:xfrm>
          <a:off x="6924675"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1387</xdr:rowOff>
    </xdr:from>
    <xdr:ext cx="599010" cy="259045"/>
    <xdr:sp macro="" textlink="">
      <xdr:nvSpPr>
        <xdr:cNvPr id="356" name="テキスト ボックス 355">
          <a:extLst>
            <a:ext uri="{FF2B5EF4-FFF2-40B4-BE49-F238E27FC236}">
              <a16:creationId xmlns:a16="http://schemas.microsoft.com/office/drawing/2014/main" id="{C512D551-E999-4B02-AC28-CD5EFBDFD2EA}"/>
            </a:ext>
          </a:extLst>
        </xdr:cNvPr>
        <xdr:cNvSpPr txBox="1"/>
      </xdr:nvSpPr>
      <xdr:spPr>
        <a:xfrm>
          <a:off x="6675970" y="977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3903F028-D28F-4831-9F9E-086C69A49147}"/>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33B9B3E3-FC79-4CFD-A10B-9AC2D79CBDD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65405FA9-B973-4435-BB88-2D499982F258}"/>
            </a:ext>
          </a:extLst>
        </xdr:cNvPr>
        <xdr:cNvSpPr txBox="1"/>
      </xdr:nvSpPr>
      <xdr:spPr>
        <a:xfrm>
          <a:off x="8562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1C44EFFB-1ACD-4325-AA26-F6837F57836C}"/>
            </a:ext>
          </a:extLst>
        </xdr:cNvPr>
        <xdr:cNvSpPr txBox="1"/>
      </xdr:nvSpPr>
      <xdr:spPr>
        <a:xfrm>
          <a:off x="7673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C1EF899E-A703-4F5F-B44B-4B26ABEDD705}"/>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127942</xdr:rowOff>
    </xdr:from>
    <xdr:to>
      <xdr:col>55</xdr:col>
      <xdr:colOff>50800</xdr:colOff>
      <xdr:row>59</xdr:row>
      <xdr:rowOff>58092</xdr:rowOff>
    </xdr:to>
    <xdr:sp macro="" textlink="">
      <xdr:nvSpPr>
        <xdr:cNvPr id="362" name="楕円 361">
          <a:extLst>
            <a:ext uri="{FF2B5EF4-FFF2-40B4-BE49-F238E27FC236}">
              <a16:creationId xmlns:a16="http://schemas.microsoft.com/office/drawing/2014/main" id="{747186B6-88DB-4FE5-98BB-5042E35353DE}"/>
            </a:ext>
          </a:extLst>
        </xdr:cNvPr>
        <xdr:cNvSpPr/>
      </xdr:nvSpPr>
      <xdr:spPr>
        <a:xfrm>
          <a:off x="10429875" y="10075217"/>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42869</xdr:rowOff>
    </xdr:from>
    <xdr:ext cx="534377" cy="259045"/>
    <xdr:sp macro="" textlink="">
      <xdr:nvSpPr>
        <xdr:cNvPr id="363" name="普通建設事業費該当値テキスト">
          <a:extLst>
            <a:ext uri="{FF2B5EF4-FFF2-40B4-BE49-F238E27FC236}">
              <a16:creationId xmlns:a16="http://schemas.microsoft.com/office/drawing/2014/main" id="{7A665452-319A-45AA-947E-846FC215AA27}"/>
            </a:ext>
          </a:extLst>
        </xdr:cNvPr>
        <xdr:cNvSpPr txBox="1"/>
      </xdr:nvSpPr>
      <xdr:spPr>
        <a:xfrm>
          <a:off x="10531475" y="999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134144</xdr:rowOff>
    </xdr:from>
    <xdr:to>
      <xdr:col>50</xdr:col>
      <xdr:colOff>165100</xdr:colOff>
      <xdr:row>59</xdr:row>
      <xdr:rowOff>64294</xdr:rowOff>
    </xdr:to>
    <xdr:sp macro="" textlink="">
      <xdr:nvSpPr>
        <xdr:cNvPr id="364" name="楕円 363">
          <a:extLst>
            <a:ext uri="{FF2B5EF4-FFF2-40B4-BE49-F238E27FC236}">
              <a16:creationId xmlns:a16="http://schemas.microsoft.com/office/drawing/2014/main" id="{F97FF0C8-A614-4CA4-9F54-02A892A301A9}"/>
            </a:ext>
          </a:extLst>
        </xdr:cNvPr>
        <xdr:cNvSpPr/>
      </xdr:nvSpPr>
      <xdr:spPr>
        <a:xfrm>
          <a:off x="9591675" y="10078244"/>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55421</xdr:rowOff>
    </xdr:from>
    <xdr:ext cx="534377" cy="259045"/>
    <xdr:sp macro="" textlink="">
      <xdr:nvSpPr>
        <xdr:cNvPr id="365" name="テキスト ボックス 364">
          <a:extLst>
            <a:ext uri="{FF2B5EF4-FFF2-40B4-BE49-F238E27FC236}">
              <a16:creationId xmlns:a16="http://schemas.microsoft.com/office/drawing/2014/main" id="{BBC3B704-2EA4-4A3D-9F24-0FB48DF7E7A8}"/>
            </a:ext>
          </a:extLst>
        </xdr:cNvPr>
        <xdr:cNvSpPr txBox="1"/>
      </xdr:nvSpPr>
      <xdr:spPr>
        <a:xfrm>
          <a:off x="9372111" y="101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138814</xdr:rowOff>
    </xdr:from>
    <xdr:to>
      <xdr:col>46</xdr:col>
      <xdr:colOff>38100</xdr:colOff>
      <xdr:row>59</xdr:row>
      <xdr:rowOff>68964</xdr:rowOff>
    </xdr:to>
    <xdr:sp macro="" textlink="">
      <xdr:nvSpPr>
        <xdr:cNvPr id="366" name="楕円 365">
          <a:extLst>
            <a:ext uri="{FF2B5EF4-FFF2-40B4-BE49-F238E27FC236}">
              <a16:creationId xmlns:a16="http://schemas.microsoft.com/office/drawing/2014/main" id="{9BD30E1C-ADC0-4FB7-80B1-5AD85BAF0F18}"/>
            </a:ext>
          </a:extLst>
        </xdr:cNvPr>
        <xdr:cNvSpPr/>
      </xdr:nvSpPr>
      <xdr:spPr>
        <a:xfrm>
          <a:off x="8702675" y="10086089"/>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60091</xdr:rowOff>
    </xdr:from>
    <xdr:ext cx="534377" cy="259045"/>
    <xdr:sp macro="" textlink="">
      <xdr:nvSpPr>
        <xdr:cNvPr id="367" name="テキスト ボックス 366">
          <a:extLst>
            <a:ext uri="{FF2B5EF4-FFF2-40B4-BE49-F238E27FC236}">
              <a16:creationId xmlns:a16="http://schemas.microsoft.com/office/drawing/2014/main" id="{F6AB6A8D-FCDC-49CC-BCFE-69C894F2E0CC}"/>
            </a:ext>
          </a:extLst>
        </xdr:cNvPr>
        <xdr:cNvSpPr txBox="1"/>
      </xdr:nvSpPr>
      <xdr:spPr>
        <a:xfrm>
          <a:off x="8486286" y="1017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142605</xdr:rowOff>
    </xdr:from>
    <xdr:to>
      <xdr:col>41</xdr:col>
      <xdr:colOff>101600</xdr:colOff>
      <xdr:row>59</xdr:row>
      <xdr:rowOff>72755</xdr:rowOff>
    </xdr:to>
    <xdr:sp macro="" textlink="">
      <xdr:nvSpPr>
        <xdr:cNvPr id="368" name="楕円 367">
          <a:extLst>
            <a:ext uri="{FF2B5EF4-FFF2-40B4-BE49-F238E27FC236}">
              <a16:creationId xmlns:a16="http://schemas.microsoft.com/office/drawing/2014/main" id="{37E7A87E-B273-4CD0-92FE-043A85B9C8F0}"/>
            </a:ext>
          </a:extLst>
        </xdr:cNvPr>
        <xdr:cNvSpPr/>
      </xdr:nvSpPr>
      <xdr:spPr>
        <a:xfrm>
          <a:off x="7810500" y="1008988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63882</xdr:rowOff>
    </xdr:from>
    <xdr:ext cx="534377" cy="259045"/>
    <xdr:sp macro="" textlink="">
      <xdr:nvSpPr>
        <xdr:cNvPr id="369" name="テキスト ボックス 368">
          <a:extLst>
            <a:ext uri="{FF2B5EF4-FFF2-40B4-BE49-F238E27FC236}">
              <a16:creationId xmlns:a16="http://schemas.microsoft.com/office/drawing/2014/main" id="{AD629AC4-1090-4236-8A3E-1F4AFE7F5AFD}"/>
            </a:ext>
          </a:extLst>
        </xdr:cNvPr>
        <xdr:cNvSpPr txBox="1"/>
      </xdr:nvSpPr>
      <xdr:spPr>
        <a:xfrm>
          <a:off x="7597286" y="1018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102389</xdr:rowOff>
    </xdr:from>
    <xdr:to>
      <xdr:col>36</xdr:col>
      <xdr:colOff>165100</xdr:colOff>
      <xdr:row>59</xdr:row>
      <xdr:rowOff>32539</xdr:rowOff>
    </xdr:to>
    <xdr:sp macro="" textlink="">
      <xdr:nvSpPr>
        <xdr:cNvPr id="370" name="楕円 369">
          <a:extLst>
            <a:ext uri="{FF2B5EF4-FFF2-40B4-BE49-F238E27FC236}">
              <a16:creationId xmlns:a16="http://schemas.microsoft.com/office/drawing/2014/main" id="{B9336BE1-E1AF-45AB-8C33-526E86AB721C}"/>
            </a:ext>
          </a:extLst>
        </xdr:cNvPr>
        <xdr:cNvSpPr/>
      </xdr:nvSpPr>
      <xdr:spPr>
        <a:xfrm>
          <a:off x="6924675" y="100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23666</xdr:rowOff>
    </xdr:from>
    <xdr:ext cx="599010" cy="259045"/>
    <xdr:sp macro="" textlink="">
      <xdr:nvSpPr>
        <xdr:cNvPr id="371" name="テキスト ボックス 370">
          <a:extLst>
            <a:ext uri="{FF2B5EF4-FFF2-40B4-BE49-F238E27FC236}">
              <a16:creationId xmlns:a16="http://schemas.microsoft.com/office/drawing/2014/main" id="{0509C1C9-09B5-48CE-8998-5525415D1BF1}"/>
            </a:ext>
          </a:extLst>
        </xdr:cNvPr>
        <xdr:cNvSpPr txBox="1"/>
      </xdr:nvSpPr>
      <xdr:spPr>
        <a:xfrm>
          <a:off x="6675970" y="1013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B1A174F1-6840-45B1-A63E-C04D06E0CF51}"/>
            </a:ext>
          </a:extLst>
        </xdr:cNvPr>
        <xdr:cNvSpPr/>
      </xdr:nvSpPr>
      <xdr:spPr>
        <a:xfrm>
          <a:off x="6607175" y="10858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7A53E87E-3588-4C06-82C0-BD9E25913064}"/>
            </a:ext>
          </a:extLst>
        </xdr:cNvPr>
        <xdr:cNvSpPr/>
      </xdr:nvSpPr>
      <xdr:spPr>
        <a:xfrm>
          <a:off x="6734175"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9593927B-0E97-49D8-82C7-B38BC653597C}"/>
            </a:ext>
          </a:extLst>
        </xdr:cNvPr>
        <xdr:cNvSpPr/>
      </xdr:nvSpPr>
      <xdr:spPr>
        <a:xfrm>
          <a:off x="6734175"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F3BF6C56-90F8-41F7-832F-C37D56C24FDA}"/>
            </a:ext>
          </a:extLst>
        </xdr:cNvPr>
        <xdr:cNvSpPr/>
      </xdr:nvSpPr>
      <xdr:spPr>
        <a:xfrm>
          <a:off x="7750175"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A80F2664-CE9D-4CE3-AD56-10F8316F2A65}"/>
            </a:ext>
          </a:extLst>
        </xdr:cNvPr>
        <xdr:cNvSpPr/>
      </xdr:nvSpPr>
      <xdr:spPr>
        <a:xfrm>
          <a:off x="7750175"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113652B8-CF48-4318-91F4-314C36B91114}"/>
            </a:ext>
          </a:extLst>
        </xdr:cNvPr>
        <xdr:cNvSpPr/>
      </xdr:nvSpPr>
      <xdr:spPr>
        <a:xfrm>
          <a:off x="8893175"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9581AD67-146C-4572-AFF0-CD20D5E41649}"/>
            </a:ext>
          </a:extLst>
        </xdr:cNvPr>
        <xdr:cNvSpPr/>
      </xdr:nvSpPr>
      <xdr:spPr>
        <a:xfrm>
          <a:off x="8893175"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99F35636-CF1D-4057-9764-3B96E1A18361}"/>
            </a:ext>
          </a:extLst>
        </xdr:cNvPr>
        <xdr:cNvSpPr/>
      </xdr:nvSpPr>
      <xdr:spPr>
        <a:xfrm>
          <a:off x="6607175" y="11687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D475CF04-B7E6-4160-9A20-5240540EE0DC}"/>
            </a:ext>
          </a:extLst>
        </xdr:cNvPr>
        <xdr:cNvSpPr txBox="1"/>
      </xdr:nvSpPr>
      <xdr:spPr>
        <a:xfrm>
          <a:off x="6569075" y="11496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C68EFC6A-E734-4B88-8699-5BB9112FC9CC}"/>
            </a:ext>
          </a:extLst>
        </xdr:cNvPr>
        <xdr:cNvCxnSpPr/>
      </xdr:nvCxnSpPr>
      <xdr:spPr>
        <a:xfrm>
          <a:off x="6607175"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BB9FE0C8-801C-43CE-8F36-4B0EF3BD3E2F}"/>
            </a:ext>
          </a:extLst>
        </xdr:cNvPr>
        <xdr:cNvCxnSpPr/>
      </xdr:nvCxnSpPr>
      <xdr:spPr>
        <a:xfrm>
          <a:off x="6607175" y="1359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88D7A8A-DB24-4EDB-AD50-03322E804A57}"/>
            </a:ext>
          </a:extLst>
        </xdr:cNvPr>
        <xdr:cNvSpPr txBox="1"/>
      </xdr:nvSpPr>
      <xdr:spPr>
        <a:xfrm>
          <a:off x="6358389"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9AB7A275-20F7-4367-8F48-048D4630C04F}"/>
            </a:ext>
          </a:extLst>
        </xdr:cNvPr>
        <xdr:cNvCxnSpPr/>
      </xdr:nvCxnSpPr>
      <xdr:spPr>
        <a:xfrm>
          <a:off x="6607175"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9BE1C46C-A7DC-4328-8FDE-789790173D88}"/>
            </a:ext>
          </a:extLst>
        </xdr:cNvPr>
        <xdr:cNvSpPr txBox="1"/>
      </xdr:nvSpPr>
      <xdr:spPr>
        <a:xfrm>
          <a:off x="6011756"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9631B5A3-55C9-4C15-A27A-E88DE4F4DDC1}"/>
            </a:ext>
          </a:extLst>
        </xdr:cNvPr>
        <xdr:cNvCxnSpPr/>
      </xdr:nvCxnSpPr>
      <xdr:spPr>
        <a:xfrm>
          <a:off x="6607175" y="1283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1E3C794F-04A5-42AC-A99B-116C9AB2C6FD}"/>
            </a:ext>
          </a:extLst>
        </xdr:cNvPr>
        <xdr:cNvSpPr txBox="1"/>
      </xdr:nvSpPr>
      <xdr:spPr>
        <a:xfrm>
          <a:off x="6011756"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674EE90C-E53C-4198-8935-7F97D814DA1C}"/>
            </a:ext>
          </a:extLst>
        </xdr:cNvPr>
        <xdr:cNvCxnSpPr/>
      </xdr:nvCxnSpPr>
      <xdr:spPr>
        <a:xfrm>
          <a:off x="6607175" y="1244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E2B39A53-F26B-4B8D-838E-ECD7603D6BCC}"/>
            </a:ext>
          </a:extLst>
        </xdr:cNvPr>
        <xdr:cNvSpPr txBox="1"/>
      </xdr:nvSpPr>
      <xdr:spPr>
        <a:xfrm>
          <a:off x="6011756"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F96B857-C0D2-45AC-9FAB-C4E6D5DF1D50}"/>
            </a:ext>
          </a:extLst>
        </xdr:cNvPr>
        <xdr:cNvCxnSpPr/>
      </xdr:nvCxnSpPr>
      <xdr:spPr>
        <a:xfrm>
          <a:off x="6607175" y="1206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6580162E-1427-4721-9FCC-E2A2ECE3ACE7}"/>
            </a:ext>
          </a:extLst>
        </xdr:cNvPr>
        <xdr:cNvSpPr txBox="1"/>
      </xdr:nvSpPr>
      <xdr:spPr>
        <a:xfrm>
          <a:off x="5921603"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EC85E703-4C10-4C88-98FA-15E6477DC90E}"/>
            </a:ext>
          </a:extLst>
        </xdr:cNvPr>
        <xdr:cNvCxnSpPr/>
      </xdr:nvCxnSpPr>
      <xdr:spPr>
        <a:xfrm>
          <a:off x="6607175"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48CB8656-4027-4DC5-A656-B9B256CAE021}"/>
            </a:ext>
          </a:extLst>
        </xdr:cNvPr>
        <xdr:cNvSpPr txBox="1"/>
      </xdr:nvSpPr>
      <xdr:spPr>
        <a:xfrm>
          <a:off x="5921603"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F2C364F4-62B0-4448-82BC-856284F4F416}"/>
            </a:ext>
          </a:extLst>
        </xdr:cNvPr>
        <xdr:cNvSpPr/>
      </xdr:nvSpPr>
      <xdr:spPr>
        <a:xfrm>
          <a:off x="6607175" y="11687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35214F29-DF96-41DD-9E7B-0B22117ED9FF}"/>
            </a:ext>
          </a:extLst>
        </xdr:cNvPr>
        <xdr:cNvCxnSpPr/>
      </xdr:nvCxnSpPr>
      <xdr:spPr>
        <a:xfrm flipV="1">
          <a:off x="10475595" y="12157405"/>
          <a:ext cx="1270" cy="14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A4A0B100-E279-4A16-8A3F-05FFADBF5E2D}"/>
            </a:ext>
          </a:extLst>
        </xdr:cNvPr>
        <xdr:cNvSpPr txBox="1"/>
      </xdr:nvSpPr>
      <xdr:spPr>
        <a:xfrm>
          <a:off x="10531475" y="13596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C3789F5A-84B9-4821-AD44-C7116BA66664}"/>
            </a:ext>
          </a:extLst>
        </xdr:cNvPr>
        <xdr:cNvCxnSpPr/>
      </xdr:nvCxnSpPr>
      <xdr:spPr>
        <a:xfrm>
          <a:off x="10391775" y="1359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C7C01BE2-AC39-4341-9D5F-9BF5AA62A66C}"/>
            </a:ext>
          </a:extLst>
        </xdr:cNvPr>
        <xdr:cNvSpPr txBox="1"/>
      </xdr:nvSpPr>
      <xdr:spPr>
        <a:xfrm>
          <a:off x="10531475" y="11935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C9E7B973-58B0-4E9E-BFC9-92F14D801694}"/>
            </a:ext>
          </a:extLst>
        </xdr:cNvPr>
        <xdr:cNvCxnSpPr/>
      </xdr:nvCxnSpPr>
      <xdr:spPr>
        <a:xfrm>
          <a:off x="10391775"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9705</xdr:rowOff>
    </xdr:from>
    <xdr:to>
      <xdr:col>55</xdr:col>
      <xdr:colOff>0</xdr:colOff>
      <xdr:row>79</xdr:row>
      <xdr:rowOff>44450</xdr:rowOff>
    </xdr:to>
    <xdr:cxnSp macro="">
      <xdr:nvCxnSpPr>
        <xdr:cNvPr id="400" name="直線コネクタ 399">
          <a:extLst>
            <a:ext uri="{FF2B5EF4-FFF2-40B4-BE49-F238E27FC236}">
              <a16:creationId xmlns:a16="http://schemas.microsoft.com/office/drawing/2014/main" id="{07D70050-B44D-4BB8-8358-8AED94A00654}"/>
            </a:ext>
          </a:extLst>
        </xdr:cNvPr>
        <xdr:cNvCxnSpPr/>
      </xdr:nvCxnSpPr>
      <xdr:spPr>
        <a:xfrm flipV="1">
          <a:off x="9639300" y="13557430"/>
          <a:ext cx="838200" cy="3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1E3D7B3A-8D22-4C4D-BEC7-EBD27A823466}"/>
            </a:ext>
          </a:extLst>
        </xdr:cNvPr>
        <xdr:cNvSpPr txBox="1"/>
      </xdr:nvSpPr>
      <xdr:spPr>
        <a:xfrm>
          <a:off x="10531475" y="13268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6C022114-D7DB-4C46-9832-49E4F41FEB07}"/>
            </a:ext>
          </a:extLst>
        </xdr:cNvPr>
        <xdr:cNvSpPr/>
      </xdr:nvSpPr>
      <xdr:spPr>
        <a:xfrm>
          <a:off x="10429875" y="13413642"/>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3" name="直線コネクタ 402">
          <a:extLst>
            <a:ext uri="{FF2B5EF4-FFF2-40B4-BE49-F238E27FC236}">
              <a16:creationId xmlns:a16="http://schemas.microsoft.com/office/drawing/2014/main" id="{0B4D300B-D532-477C-B77D-AFC75263F587}"/>
            </a:ext>
          </a:extLst>
        </xdr:cNvPr>
        <xdr:cNvCxnSpPr/>
      </xdr:nvCxnSpPr>
      <xdr:spPr>
        <a:xfrm>
          <a:off x="8753475" y="13592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ED779447-2BCF-4C7D-A00B-6EEDCBAD34E1}"/>
            </a:ext>
          </a:extLst>
        </xdr:cNvPr>
        <xdr:cNvSpPr/>
      </xdr:nvSpPr>
      <xdr:spPr>
        <a:xfrm>
          <a:off x="9591675" y="133651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4EDA1B50-08C3-4900-9AF6-4FA7D1797340}"/>
            </a:ext>
          </a:extLst>
        </xdr:cNvPr>
        <xdr:cNvSpPr txBox="1"/>
      </xdr:nvSpPr>
      <xdr:spPr>
        <a:xfrm>
          <a:off x="9342970" y="1314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43627</xdr:rowOff>
    </xdr:from>
    <xdr:to>
      <xdr:col>45</xdr:col>
      <xdr:colOff>177800</xdr:colOff>
      <xdr:row>79</xdr:row>
      <xdr:rowOff>44450</xdr:rowOff>
    </xdr:to>
    <xdr:cxnSp macro="">
      <xdr:nvCxnSpPr>
        <xdr:cNvPr id="406" name="直線コネクタ 405">
          <a:extLst>
            <a:ext uri="{FF2B5EF4-FFF2-40B4-BE49-F238E27FC236}">
              <a16:creationId xmlns:a16="http://schemas.microsoft.com/office/drawing/2014/main" id="{71899E12-AC97-44CB-98A6-45CD5B01394E}"/>
            </a:ext>
          </a:extLst>
        </xdr:cNvPr>
        <xdr:cNvCxnSpPr/>
      </xdr:nvCxnSpPr>
      <xdr:spPr>
        <a:xfrm>
          <a:off x="7864475" y="13591352"/>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7C6959F3-0A76-44AB-9EA4-2CE0DEFDB930}"/>
            </a:ext>
          </a:extLst>
        </xdr:cNvPr>
        <xdr:cNvSpPr/>
      </xdr:nvSpPr>
      <xdr:spPr>
        <a:xfrm>
          <a:off x="8702675" y="1338965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134681</xdr:rowOff>
    </xdr:from>
    <xdr:ext cx="599010" cy="259045"/>
    <xdr:sp macro="" textlink="">
      <xdr:nvSpPr>
        <xdr:cNvPr id="408" name="テキスト ボックス 407">
          <a:extLst>
            <a:ext uri="{FF2B5EF4-FFF2-40B4-BE49-F238E27FC236}">
              <a16:creationId xmlns:a16="http://schemas.microsoft.com/office/drawing/2014/main" id="{92B817E3-4C7B-4E8E-86F3-D87091EE1CD7}"/>
            </a:ext>
          </a:extLst>
        </xdr:cNvPr>
        <xdr:cNvSpPr txBox="1"/>
      </xdr:nvSpPr>
      <xdr:spPr>
        <a:xfrm>
          <a:off x="8453970"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102664</xdr:rowOff>
    </xdr:from>
    <xdr:to>
      <xdr:col>41</xdr:col>
      <xdr:colOff>50800</xdr:colOff>
      <xdr:row>79</xdr:row>
      <xdr:rowOff>43627</xdr:rowOff>
    </xdr:to>
    <xdr:cxnSp macro="">
      <xdr:nvCxnSpPr>
        <xdr:cNvPr id="409" name="直線コネクタ 408">
          <a:extLst>
            <a:ext uri="{FF2B5EF4-FFF2-40B4-BE49-F238E27FC236}">
              <a16:creationId xmlns:a16="http://schemas.microsoft.com/office/drawing/2014/main" id="{BE6D1E3A-45C6-4490-8351-8219B06566D7}"/>
            </a:ext>
          </a:extLst>
        </xdr:cNvPr>
        <xdr:cNvCxnSpPr/>
      </xdr:nvCxnSpPr>
      <xdr:spPr>
        <a:xfrm>
          <a:off x="6972300" y="13478939"/>
          <a:ext cx="892175" cy="1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B6DE09C2-BAEB-4343-A15A-916A09886670}"/>
            </a:ext>
          </a:extLst>
        </xdr:cNvPr>
        <xdr:cNvSpPr/>
      </xdr:nvSpPr>
      <xdr:spPr>
        <a:xfrm>
          <a:off x="7810500" y="13385983"/>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74F455B2-9961-4AA5-B670-FBF143813A7D}"/>
            </a:ext>
          </a:extLst>
        </xdr:cNvPr>
        <xdr:cNvSpPr txBox="1"/>
      </xdr:nvSpPr>
      <xdr:spPr>
        <a:xfrm>
          <a:off x="7561795" y="1316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DDD4B5B8-E416-4E26-8B2F-063580E66E54}"/>
            </a:ext>
          </a:extLst>
        </xdr:cNvPr>
        <xdr:cNvSpPr/>
      </xdr:nvSpPr>
      <xdr:spPr>
        <a:xfrm>
          <a:off x="6924675" y="133948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id="{BF8A3106-7E08-4FAD-BAD3-B720E1F5E98F}"/>
            </a:ext>
          </a:extLst>
        </xdr:cNvPr>
        <xdr:cNvSpPr txBox="1"/>
      </xdr:nvSpPr>
      <xdr:spPr>
        <a:xfrm>
          <a:off x="6675970" y="1317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6D05EA04-D8FE-4D32-ADCF-8D1AE425112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9925808B-E634-4654-B8D9-AD07BC396F2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D9CF0E4E-CF08-458A-A28A-1F2A6EEE8F2F}"/>
            </a:ext>
          </a:extLst>
        </xdr:cNvPr>
        <xdr:cNvSpPr txBox="1"/>
      </xdr:nvSpPr>
      <xdr:spPr>
        <a:xfrm>
          <a:off x="8562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7AF87558-1E24-432D-8BC2-6AE9A56A8584}"/>
            </a:ext>
          </a:extLst>
        </xdr:cNvPr>
        <xdr:cNvSpPr txBox="1"/>
      </xdr:nvSpPr>
      <xdr:spPr>
        <a:xfrm>
          <a:off x="7673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5DF2ED84-0085-45F5-B274-DD64F5E958B8}"/>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130355</xdr:rowOff>
    </xdr:from>
    <xdr:to>
      <xdr:col>55</xdr:col>
      <xdr:colOff>50800</xdr:colOff>
      <xdr:row>79</xdr:row>
      <xdr:rowOff>60505</xdr:rowOff>
    </xdr:to>
    <xdr:sp macro="" textlink="">
      <xdr:nvSpPr>
        <xdr:cNvPr id="419" name="楕円 418">
          <a:extLst>
            <a:ext uri="{FF2B5EF4-FFF2-40B4-BE49-F238E27FC236}">
              <a16:creationId xmlns:a16="http://schemas.microsoft.com/office/drawing/2014/main" id="{103D5736-0AC8-41ED-9BD4-B37FD404EC0A}"/>
            </a:ext>
          </a:extLst>
        </xdr:cNvPr>
        <xdr:cNvSpPr/>
      </xdr:nvSpPr>
      <xdr:spPr>
        <a:xfrm>
          <a:off x="10429875" y="135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45282</xdr:rowOff>
    </xdr:from>
    <xdr:ext cx="534377" cy="259045"/>
    <xdr:sp macro="" textlink="">
      <xdr:nvSpPr>
        <xdr:cNvPr id="420" name="普通建設事業費 （ うち新規整備　）該当値テキスト">
          <a:extLst>
            <a:ext uri="{FF2B5EF4-FFF2-40B4-BE49-F238E27FC236}">
              <a16:creationId xmlns:a16="http://schemas.microsoft.com/office/drawing/2014/main" id="{356657FD-2929-49AC-8841-D3677B7EFBBE}"/>
            </a:ext>
          </a:extLst>
        </xdr:cNvPr>
        <xdr:cNvSpPr txBox="1"/>
      </xdr:nvSpPr>
      <xdr:spPr>
        <a:xfrm>
          <a:off x="10531475" y="1342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1" name="楕円 420">
          <a:extLst>
            <a:ext uri="{FF2B5EF4-FFF2-40B4-BE49-F238E27FC236}">
              <a16:creationId xmlns:a16="http://schemas.microsoft.com/office/drawing/2014/main" id="{532CF377-0C3D-42AA-9786-8758C81B5BA2}"/>
            </a:ext>
          </a:extLst>
        </xdr:cNvPr>
        <xdr:cNvSpPr/>
      </xdr:nvSpPr>
      <xdr:spPr>
        <a:xfrm>
          <a:off x="9591675" y="135413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2" name="テキスト ボックス 421">
          <a:extLst>
            <a:ext uri="{FF2B5EF4-FFF2-40B4-BE49-F238E27FC236}">
              <a16:creationId xmlns:a16="http://schemas.microsoft.com/office/drawing/2014/main" id="{BB028642-33F7-4940-94F1-3D3B427BDD73}"/>
            </a:ext>
          </a:extLst>
        </xdr:cNvPr>
        <xdr:cNvSpPr txBox="1"/>
      </xdr:nvSpPr>
      <xdr:spPr>
        <a:xfrm>
          <a:off x="9517825" y="13634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3" name="楕円 422">
          <a:extLst>
            <a:ext uri="{FF2B5EF4-FFF2-40B4-BE49-F238E27FC236}">
              <a16:creationId xmlns:a16="http://schemas.microsoft.com/office/drawing/2014/main" id="{FB8F9F8F-EC18-497F-9087-A6CDC309B153}"/>
            </a:ext>
          </a:extLst>
        </xdr:cNvPr>
        <xdr:cNvSpPr/>
      </xdr:nvSpPr>
      <xdr:spPr>
        <a:xfrm>
          <a:off x="8702675" y="135413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4" name="テキスト ボックス 423">
          <a:extLst>
            <a:ext uri="{FF2B5EF4-FFF2-40B4-BE49-F238E27FC236}">
              <a16:creationId xmlns:a16="http://schemas.microsoft.com/office/drawing/2014/main" id="{DB77384D-4B33-4D66-96F8-648508DFD4CA}"/>
            </a:ext>
          </a:extLst>
        </xdr:cNvPr>
        <xdr:cNvSpPr txBox="1"/>
      </xdr:nvSpPr>
      <xdr:spPr>
        <a:xfrm>
          <a:off x="8625650" y="13634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164277</xdr:rowOff>
    </xdr:from>
    <xdr:to>
      <xdr:col>41</xdr:col>
      <xdr:colOff>101600</xdr:colOff>
      <xdr:row>79</xdr:row>
      <xdr:rowOff>94427</xdr:rowOff>
    </xdr:to>
    <xdr:sp macro="" textlink="">
      <xdr:nvSpPr>
        <xdr:cNvPr id="425" name="楕円 424">
          <a:extLst>
            <a:ext uri="{FF2B5EF4-FFF2-40B4-BE49-F238E27FC236}">
              <a16:creationId xmlns:a16="http://schemas.microsoft.com/office/drawing/2014/main" id="{EFF551BB-B542-435D-ACD8-7FFD9806D8E7}"/>
            </a:ext>
          </a:extLst>
        </xdr:cNvPr>
        <xdr:cNvSpPr/>
      </xdr:nvSpPr>
      <xdr:spPr>
        <a:xfrm>
          <a:off x="7810500" y="13540552"/>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85554</xdr:rowOff>
    </xdr:from>
    <xdr:ext cx="378565" cy="259045"/>
    <xdr:sp macro="" textlink="">
      <xdr:nvSpPr>
        <xdr:cNvPr id="426" name="テキスト ボックス 425">
          <a:extLst>
            <a:ext uri="{FF2B5EF4-FFF2-40B4-BE49-F238E27FC236}">
              <a16:creationId xmlns:a16="http://schemas.microsoft.com/office/drawing/2014/main" id="{05F7D60F-F791-493C-B30A-F3DBDAC1B47C}"/>
            </a:ext>
          </a:extLst>
        </xdr:cNvPr>
        <xdr:cNvSpPr txBox="1"/>
      </xdr:nvSpPr>
      <xdr:spPr>
        <a:xfrm>
          <a:off x="7675192" y="13633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51864</xdr:rowOff>
    </xdr:from>
    <xdr:to>
      <xdr:col>36</xdr:col>
      <xdr:colOff>165100</xdr:colOff>
      <xdr:row>78</xdr:row>
      <xdr:rowOff>153464</xdr:rowOff>
    </xdr:to>
    <xdr:sp macro="" textlink="">
      <xdr:nvSpPr>
        <xdr:cNvPr id="427" name="楕円 426">
          <a:extLst>
            <a:ext uri="{FF2B5EF4-FFF2-40B4-BE49-F238E27FC236}">
              <a16:creationId xmlns:a16="http://schemas.microsoft.com/office/drawing/2014/main" id="{A7AF1101-D66D-4FB0-B323-F92C254429FA}"/>
            </a:ext>
          </a:extLst>
        </xdr:cNvPr>
        <xdr:cNvSpPr/>
      </xdr:nvSpPr>
      <xdr:spPr>
        <a:xfrm>
          <a:off x="6924675" y="13428139"/>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144591</xdr:rowOff>
    </xdr:from>
    <xdr:ext cx="534377" cy="259045"/>
    <xdr:sp macro="" textlink="">
      <xdr:nvSpPr>
        <xdr:cNvPr id="428" name="テキスト ボックス 427">
          <a:extLst>
            <a:ext uri="{FF2B5EF4-FFF2-40B4-BE49-F238E27FC236}">
              <a16:creationId xmlns:a16="http://schemas.microsoft.com/office/drawing/2014/main" id="{0805B66B-29BE-460B-8495-E0218F84B81C}"/>
            </a:ext>
          </a:extLst>
        </xdr:cNvPr>
        <xdr:cNvSpPr txBox="1"/>
      </xdr:nvSpPr>
      <xdr:spPr>
        <a:xfrm>
          <a:off x="6705111" y="1352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993D1394-9C6F-41E2-92AB-9BD5AE39256A}"/>
            </a:ext>
          </a:extLst>
        </xdr:cNvPr>
        <xdr:cNvSpPr/>
      </xdr:nvSpPr>
      <xdr:spPr>
        <a:xfrm>
          <a:off x="6607175" y="14287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AF50FE34-9645-4BDC-BB4E-223C96C27D3A}"/>
            </a:ext>
          </a:extLst>
        </xdr:cNvPr>
        <xdr:cNvSpPr/>
      </xdr:nvSpPr>
      <xdr:spPr>
        <a:xfrm>
          <a:off x="6734175"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3B96470B-ABB8-473E-B4B2-78DD1C9F5B23}"/>
            </a:ext>
          </a:extLst>
        </xdr:cNvPr>
        <xdr:cNvSpPr/>
      </xdr:nvSpPr>
      <xdr:spPr>
        <a:xfrm>
          <a:off x="6734175"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57EAAAC1-1B10-4AF1-8432-45C70C7E9FA1}"/>
            </a:ext>
          </a:extLst>
        </xdr:cNvPr>
        <xdr:cNvSpPr/>
      </xdr:nvSpPr>
      <xdr:spPr>
        <a:xfrm>
          <a:off x="7750175"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D473B5AB-4D2F-4EE4-B3D6-8F93EAC229EE}"/>
            </a:ext>
          </a:extLst>
        </xdr:cNvPr>
        <xdr:cNvSpPr/>
      </xdr:nvSpPr>
      <xdr:spPr>
        <a:xfrm>
          <a:off x="7750175"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E9AEDB3D-7C7F-4C0A-88A3-3A1012129195}"/>
            </a:ext>
          </a:extLst>
        </xdr:cNvPr>
        <xdr:cNvSpPr/>
      </xdr:nvSpPr>
      <xdr:spPr>
        <a:xfrm>
          <a:off x="8893175"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8E33D576-35C6-4774-95E6-95112949B951}"/>
            </a:ext>
          </a:extLst>
        </xdr:cNvPr>
        <xdr:cNvSpPr/>
      </xdr:nvSpPr>
      <xdr:spPr>
        <a:xfrm>
          <a:off x="8893175"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41CA3C21-9537-4AC3-AC22-58F1D45350F2}"/>
            </a:ext>
          </a:extLst>
        </xdr:cNvPr>
        <xdr:cNvSpPr/>
      </xdr:nvSpPr>
      <xdr:spPr>
        <a:xfrm>
          <a:off x="6607175" y="15116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524EABB4-12B7-4BCE-8FE1-6BA8D1A2D6FD}"/>
            </a:ext>
          </a:extLst>
        </xdr:cNvPr>
        <xdr:cNvSpPr txBox="1"/>
      </xdr:nvSpPr>
      <xdr:spPr>
        <a:xfrm>
          <a:off x="6569075" y="14925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C63BB459-8220-4599-A47E-AB580EB99365}"/>
            </a:ext>
          </a:extLst>
        </xdr:cNvPr>
        <xdr:cNvCxnSpPr/>
      </xdr:nvCxnSpPr>
      <xdr:spPr>
        <a:xfrm>
          <a:off x="6607175"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B6ED3DBD-0CB6-4870-9CAC-A7E01907B36D}"/>
            </a:ext>
          </a:extLst>
        </xdr:cNvPr>
        <xdr:cNvCxnSpPr/>
      </xdr:nvCxnSpPr>
      <xdr:spPr>
        <a:xfrm>
          <a:off x="6607175" y="16944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ECAB9626-EF88-4039-A3BD-300C2F7412CB}"/>
            </a:ext>
          </a:extLst>
        </xdr:cNvPr>
        <xdr:cNvSpPr txBox="1"/>
      </xdr:nvSpPr>
      <xdr:spPr>
        <a:xfrm>
          <a:off x="6358389"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36776FCB-31F5-4544-972F-ECD2B74C77E5}"/>
            </a:ext>
          </a:extLst>
        </xdr:cNvPr>
        <xdr:cNvCxnSpPr/>
      </xdr:nvCxnSpPr>
      <xdr:spPr>
        <a:xfrm>
          <a:off x="6607175" y="16487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C0F9AA1C-BD09-428C-B4E4-DED54160BC84}"/>
            </a:ext>
          </a:extLst>
        </xdr:cNvPr>
        <xdr:cNvSpPr txBox="1"/>
      </xdr:nvSpPr>
      <xdr:spPr>
        <a:xfrm>
          <a:off x="5921603"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6A90C6C5-42E8-46F5-B1B1-855AC75C5534}"/>
            </a:ext>
          </a:extLst>
        </xdr:cNvPr>
        <xdr:cNvCxnSpPr/>
      </xdr:nvCxnSpPr>
      <xdr:spPr>
        <a:xfrm>
          <a:off x="6607175" y="160305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CD9D8EC1-6CA1-4028-A6B9-AF88C3156767}"/>
            </a:ext>
          </a:extLst>
        </xdr:cNvPr>
        <xdr:cNvSpPr txBox="1"/>
      </xdr:nvSpPr>
      <xdr:spPr>
        <a:xfrm>
          <a:off x="5921603"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7F5D5165-111D-44C1-9A5A-F03A58A2294D}"/>
            </a:ext>
          </a:extLst>
        </xdr:cNvPr>
        <xdr:cNvCxnSpPr/>
      </xdr:nvCxnSpPr>
      <xdr:spPr>
        <a:xfrm>
          <a:off x="6607175" y="15573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557ED970-4E0A-4F96-8598-CC2F1819405D}"/>
            </a:ext>
          </a:extLst>
        </xdr:cNvPr>
        <xdr:cNvSpPr txBox="1"/>
      </xdr:nvSpPr>
      <xdr:spPr>
        <a:xfrm>
          <a:off x="5921603"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6DAA5F86-CE0E-4F1B-86D0-748C41B096AB}"/>
            </a:ext>
          </a:extLst>
        </xdr:cNvPr>
        <xdr:cNvCxnSpPr/>
      </xdr:nvCxnSpPr>
      <xdr:spPr>
        <a:xfrm>
          <a:off x="6607175"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D461DF5F-8EDC-42D5-B48D-2F5D3D188CB8}"/>
            </a:ext>
          </a:extLst>
        </xdr:cNvPr>
        <xdr:cNvSpPr txBox="1"/>
      </xdr:nvSpPr>
      <xdr:spPr>
        <a:xfrm>
          <a:off x="5921603"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6662288F-014C-44FC-9F4C-7D44F6CBBD9F}"/>
            </a:ext>
          </a:extLst>
        </xdr:cNvPr>
        <xdr:cNvSpPr/>
      </xdr:nvSpPr>
      <xdr:spPr>
        <a:xfrm>
          <a:off x="6607175" y="15116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6C6A5CFE-AE21-4844-9A9A-1B21311BD047}"/>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45EA46E7-6F2C-4BBE-96A9-07147248D889}"/>
            </a:ext>
          </a:extLst>
        </xdr:cNvPr>
        <xdr:cNvSpPr txBox="1"/>
      </xdr:nvSpPr>
      <xdr:spPr>
        <a:xfrm>
          <a:off x="10531475"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1DFB1B47-68D3-4436-BD3B-9D171D2BF66C}"/>
            </a:ext>
          </a:extLst>
        </xdr:cNvPr>
        <xdr:cNvCxnSpPr/>
      </xdr:nvCxnSpPr>
      <xdr:spPr>
        <a:xfrm>
          <a:off x="10391775"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E58A1F4D-CC23-48A3-BE2C-3A508E43453B}"/>
            </a:ext>
          </a:extLst>
        </xdr:cNvPr>
        <xdr:cNvSpPr txBox="1"/>
      </xdr:nvSpPr>
      <xdr:spPr>
        <a:xfrm>
          <a:off x="10531475"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524ACAC2-A605-40BA-BE2F-2D650FA65DE2}"/>
            </a:ext>
          </a:extLst>
        </xdr:cNvPr>
        <xdr:cNvCxnSpPr/>
      </xdr:nvCxnSpPr>
      <xdr:spPr>
        <a:xfrm>
          <a:off x="10391775"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107618</xdr:rowOff>
    </xdr:from>
    <xdr:to>
      <xdr:col>55</xdr:col>
      <xdr:colOff>0</xdr:colOff>
      <xdr:row>98</xdr:row>
      <xdr:rowOff>110044</xdr:rowOff>
    </xdr:to>
    <xdr:cxnSp macro="">
      <xdr:nvCxnSpPr>
        <xdr:cNvPr id="455" name="直線コネクタ 454">
          <a:extLst>
            <a:ext uri="{FF2B5EF4-FFF2-40B4-BE49-F238E27FC236}">
              <a16:creationId xmlns:a16="http://schemas.microsoft.com/office/drawing/2014/main" id="{80222C18-2EF9-4D27-B7B4-AF5E56995EB5}"/>
            </a:ext>
          </a:extLst>
        </xdr:cNvPr>
        <xdr:cNvCxnSpPr/>
      </xdr:nvCxnSpPr>
      <xdr:spPr>
        <a:xfrm flipV="1">
          <a:off x="9639300" y="16912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id="{A31E795B-2110-4B6D-B0D9-3834D1E90E5B}"/>
            </a:ext>
          </a:extLst>
        </xdr:cNvPr>
        <xdr:cNvSpPr txBox="1"/>
      </xdr:nvSpPr>
      <xdr:spPr>
        <a:xfrm>
          <a:off x="10531475" y="16662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A48ED96E-6B20-473F-A4F2-D9525A9A7ACF}"/>
            </a:ext>
          </a:extLst>
        </xdr:cNvPr>
        <xdr:cNvSpPr/>
      </xdr:nvSpPr>
      <xdr:spPr>
        <a:xfrm>
          <a:off x="10429875"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110044</xdr:rowOff>
    </xdr:from>
    <xdr:to>
      <xdr:col>50</xdr:col>
      <xdr:colOff>114300</xdr:colOff>
      <xdr:row>98</xdr:row>
      <xdr:rowOff>110627</xdr:rowOff>
    </xdr:to>
    <xdr:cxnSp macro="">
      <xdr:nvCxnSpPr>
        <xdr:cNvPr id="458" name="直線コネクタ 457">
          <a:extLst>
            <a:ext uri="{FF2B5EF4-FFF2-40B4-BE49-F238E27FC236}">
              <a16:creationId xmlns:a16="http://schemas.microsoft.com/office/drawing/2014/main" id="{64615876-2EB3-4513-B7EF-AB8B55C7147F}"/>
            </a:ext>
          </a:extLst>
        </xdr:cNvPr>
        <xdr:cNvCxnSpPr/>
      </xdr:nvCxnSpPr>
      <xdr:spPr>
        <a:xfrm flipV="1">
          <a:off x="8753475" y="16912144"/>
          <a:ext cx="885825"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C455B335-24AE-4167-AC27-D53DFC8AE810}"/>
            </a:ext>
          </a:extLst>
        </xdr:cNvPr>
        <xdr:cNvSpPr/>
      </xdr:nvSpPr>
      <xdr:spPr>
        <a:xfrm>
          <a:off x="9591675" y="16805213"/>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E213D6BD-AE9A-43F3-B78B-D26DEC2B8DA5}"/>
            </a:ext>
          </a:extLst>
        </xdr:cNvPr>
        <xdr:cNvSpPr txBox="1"/>
      </xdr:nvSpPr>
      <xdr:spPr>
        <a:xfrm>
          <a:off x="9342970" y="1658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110627</xdr:rowOff>
    </xdr:from>
    <xdr:to>
      <xdr:col>45</xdr:col>
      <xdr:colOff>177800</xdr:colOff>
      <xdr:row>98</xdr:row>
      <xdr:rowOff>113103</xdr:rowOff>
    </xdr:to>
    <xdr:cxnSp macro="">
      <xdr:nvCxnSpPr>
        <xdr:cNvPr id="461" name="直線コネクタ 460">
          <a:extLst>
            <a:ext uri="{FF2B5EF4-FFF2-40B4-BE49-F238E27FC236}">
              <a16:creationId xmlns:a16="http://schemas.microsoft.com/office/drawing/2014/main" id="{54643D1E-AC29-4242-9AA3-FD820A642CE3}"/>
            </a:ext>
          </a:extLst>
        </xdr:cNvPr>
        <xdr:cNvCxnSpPr/>
      </xdr:nvCxnSpPr>
      <xdr:spPr>
        <a:xfrm flipV="1">
          <a:off x="7864475" y="16912727"/>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FB202E94-AFAC-429F-8FA9-56F8892AC47A}"/>
            </a:ext>
          </a:extLst>
        </xdr:cNvPr>
        <xdr:cNvSpPr/>
      </xdr:nvSpPr>
      <xdr:spPr>
        <a:xfrm>
          <a:off x="8702675" y="1680233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118364</xdr:rowOff>
    </xdr:from>
    <xdr:ext cx="599010" cy="259045"/>
    <xdr:sp macro="" textlink="">
      <xdr:nvSpPr>
        <xdr:cNvPr id="463" name="テキスト ボックス 462">
          <a:extLst>
            <a:ext uri="{FF2B5EF4-FFF2-40B4-BE49-F238E27FC236}">
              <a16:creationId xmlns:a16="http://schemas.microsoft.com/office/drawing/2014/main" id="{8BA00C92-E24E-4DFC-8C13-58C8B67FCF4F}"/>
            </a:ext>
          </a:extLst>
        </xdr:cNvPr>
        <xdr:cNvSpPr txBox="1"/>
      </xdr:nvSpPr>
      <xdr:spPr>
        <a:xfrm>
          <a:off x="8453970"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113103</xdr:rowOff>
    </xdr:from>
    <xdr:to>
      <xdr:col>41</xdr:col>
      <xdr:colOff>50800</xdr:colOff>
      <xdr:row>98</xdr:row>
      <xdr:rowOff>116089</xdr:rowOff>
    </xdr:to>
    <xdr:cxnSp macro="">
      <xdr:nvCxnSpPr>
        <xdr:cNvPr id="464" name="直線コネクタ 463">
          <a:extLst>
            <a:ext uri="{FF2B5EF4-FFF2-40B4-BE49-F238E27FC236}">
              <a16:creationId xmlns:a16="http://schemas.microsoft.com/office/drawing/2014/main" id="{C85F6F88-A8B4-4CB8-AB77-07B69962C763}"/>
            </a:ext>
          </a:extLst>
        </xdr:cNvPr>
        <xdr:cNvCxnSpPr/>
      </xdr:nvCxnSpPr>
      <xdr:spPr>
        <a:xfrm flipV="1">
          <a:off x="6972300" y="16915203"/>
          <a:ext cx="892175"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7A3F67B5-2474-4D8D-AAF5-C0E30DC5F201}"/>
            </a:ext>
          </a:extLst>
        </xdr:cNvPr>
        <xdr:cNvSpPr/>
      </xdr:nvSpPr>
      <xdr:spPr>
        <a:xfrm>
          <a:off x="7810500" y="16816412"/>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129264</xdr:rowOff>
    </xdr:from>
    <xdr:ext cx="599010" cy="259045"/>
    <xdr:sp macro="" textlink="">
      <xdr:nvSpPr>
        <xdr:cNvPr id="466" name="テキスト ボックス 465">
          <a:extLst>
            <a:ext uri="{FF2B5EF4-FFF2-40B4-BE49-F238E27FC236}">
              <a16:creationId xmlns:a16="http://schemas.microsoft.com/office/drawing/2014/main" id="{89EBED06-7961-4A91-9F71-06ABAAEFED96}"/>
            </a:ext>
          </a:extLst>
        </xdr:cNvPr>
        <xdr:cNvSpPr txBox="1"/>
      </xdr:nvSpPr>
      <xdr:spPr>
        <a:xfrm>
          <a:off x="7561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EB05B986-29D2-40C5-8CEF-198C07FBC2E7}"/>
            </a:ext>
          </a:extLst>
        </xdr:cNvPr>
        <xdr:cNvSpPr/>
      </xdr:nvSpPr>
      <xdr:spPr>
        <a:xfrm>
          <a:off x="6924675" y="16820707"/>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136734</xdr:rowOff>
    </xdr:from>
    <xdr:ext cx="599010" cy="259045"/>
    <xdr:sp macro="" textlink="">
      <xdr:nvSpPr>
        <xdr:cNvPr id="468" name="テキスト ボックス 467">
          <a:extLst>
            <a:ext uri="{FF2B5EF4-FFF2-40B4-BE49-F238E27FC236}">
              <a16:creationId xmlns:a16="http://schemas.microsoft.com/office/drawing/2014/main" id="{3244A4F7-3C90-4D31-87D3-916184AD61BE}"/>
            </a:ext>
          </a:extLst>
        </xdr:cNvPr>
        <xdr:cNvSpPr txBox="1"/>
      </xdr:nvSpPr>
      <xdr:spPr>
        <a:xfrm>
          <a:off x="6675970"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590F2D7A-AC27-4078-8CBC-92D7085DCFAC}"/>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D671A0B5-B0EA-4275-8769-216E5B989FE6}"/>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6F074989-8358-4215-A958-12383F4D50EF}"/>
            </a:ext>
          </a:extLst>
        </xdr:cNvPr>
        <xdr:cNvSpPr txBox="1"/>
      </xdr:nvSpPr>
      <xdr:spPr>
        <a:xfrm>
          <a:off x="8562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17D10EEF-BBC7-4515-BC7B-D237E1DE150B}"/>
            </a:ext>
          </a:extLst>
        </xdr:cNvPr>
        <xdr:cNvSpPr txBox="1"/>
      </xdr:nvSpPr>
      <xdr:spPr>
        <a:xfrm>
          <a:off x="7673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4A44DD56-95F6-415B-AA81-1CB74771393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56818</xdr:rowOff>
    </xdr:from>
    <xdr:to>
      <xdr:col>55</xdr:col>
      <xdr:colOff>50800</xdr:colOff>
      <xdr:row>98</xdr:row>
      <xdr:rowOff>158418</xdr:rowOff>
    </xdr:to>
    <xdr:sp macro="" textlink="">
      <xdr:nvSpPr>
        <xdr:cNvPr id="474" name="楕円 473">
          <a:extLst>
            <a:ext uri="{FF2B5EF4-FFF2-40B4-BE49-F238E27FC236}">
              <a16:creationId xmlns:a16="http://schemas.microsoft.com/office/drawing/2014/main" id="{7E3895B8-6AA9-4046-A7BC-A5194B38E41F}"/>
            </a:ext>
          </a:extLst>
        </xdr:cNvPr>
        <xdr:cNvSpPr/>
      </xdr:nvSpPr>
      <xdr:spPr>
        <a:xfrm>
          <a:off x="10429875" y="16858918"/>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155340</xdr:rowOff>
    </xdr:from>
    <xdr:ext cx="534377" cy="259045"/>
    <xdr:sp macro="" textlink="">
      <xdr:nvSpPr>
        <xdr:cNvPr id="475" name="普通建設事業費 （ うち更新整備　）該当値テキスト">
          <a:extLst>
            <a:ext uri="{FF2B5EF4-FFF2-40B4-BE49-F238E27FC236}">
              <a16:creationId xmlns:a16="http://schemas.microsoft.com/office/drawing/2014/main" id="{4D09BBA4-B6B5-4881-9D89-51A7D9B00097}"/>
            </a:ext>
          </a:extLst>
        </xdr:cNvPr>
        <xdr:cNvSpPr txBox="1"/>
      </xdr:nvSpPr>
      <xdr:spPr>
        <a:xfrm>
          <a:off x="10531475" y="1678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59244</xdr:rowOff>
    </xdr:from>
    <xdr:to>
      <xdr:col>50</xdr:col>
      <xdr:colOff>165100</xdr:colOff>
      <xdr:row>98</xdr:row>
      <xdr:rowOff>160844</xdr:rowOff>
    </xdr:to>
    <xdr:sp macro="" textlink="">
      <xdr:nvSpPr>
        <xdr:cNvPr id="476" name="楕円 475">
          <a:extLst>
            <a:ext uri="{FF2B5EF4-FFF2-40B4-BE49-F238E27FC236}">
              <a16:creationId xmlns:a16="http://schemas.microsoft.com/office/drawing/2014/main" id="{2487E247-F05F-4D17-9CA2-847F0D897B2C}"/>
            </a:ext>
          </a:extLst>
        </xdr:cNvPr>
        <xdr:cNvSpPr/>
      </xdr:nvSpPr>
      <xdr:spPr>
        <a:xfrm>
          <a:off x="9591675" y="16861344"/>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151971</xdr:rowOff>
    </xdr:from>
    <xdr:ext cx="534377" cy="259045"/>
    <xdr:sp macro="" textlink="">
      <xdr:nvSpPr>
        <xdr:cNvPr id="477" name="テキスト ボックス 476">
          <a:extLst>
            <a:ext uri="{FF2B5EF4-FFF2-40B4-BE49-F238E27FC236}">
              <a16:creationId xmlns:a16="http://schemas.microsoft.com/office/drawing/2014/main" id="{D55844D0-3091-45C4-94C0-1A44EF8B6ECD}"/>
            </a:ext>
          </a:extLst>
        </xdr:cNvPr>
        <xdr:cNvSpPr txBox="1"/>
      </xdr:nvSpPr>
      <xdr:spPr>
        <a:xfrm>
          <a:off x="9372111" y="169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59827</xdr:rowOff>
    </xdr:from>
    <xdr:to>
      <xdr:col>46</xdr:col>
      <xdr:colOff>38100</xdr:colOff>
      <xdr:row>98</xdr:row>
      <xdr:rowOff>161427</xdr:rowOff>
    </xdr:to>
    <xdr:sp macro="" textlink="">
      <xdr:nvSpPr>
        <xdr:cNvPr id="478" name="楕円 477">
          <a:extLst>
            <a:ext uri="{FF2B5EF4-FFF2-40B4-BE49-F238E27FC236}">
              <a16:creationId xmlns:a16="http://schemas.microsoft.com/office/drawing/2014/main" id="{F036C551-F6D9-4F13-84EF-007835035428}"/>
            </a:ext>
          </a:extLst>
        </xdr:cNvPr>
        <xdr:cNvSpPr/>
      </xdr:nvSpPr>
      <xdr:spPr>
        <a:xfrm>
          <a:off x="8702675" y="1686192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152554</xdr:rowOff>
    </xdr:from>
    <xdr:ext cx="534377" cy="259045"/>
    <xdr:sp macro="" textlink="">
      <xdr:nvSpPr>
        <xdr:cNvPr id="479" name="テキスト ボックス 478">
          <a:extLst>
            <a:ext uri="{FF2B5EF4-FFF2-40B4-BE49-F238E27FC236}">
              <a16:creationId xmlns:a16="http://schemas.microsoft.com/office/drawing/2014/main" id="{842357DD-39E4-4197-97DD-7B05C69BFB6A}"/>
            </a:ext>
          </a:extLst>
        </xdr:cNvPr>
        <xdr:cNvSpPr txBox="1"/>
      </xdr:nvSpPr>
      <xdr:spPr>
        <a:xfrm>
          <a:off x="8486286" y="169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62303</xdr:rowOff>
    </xdr:from>
    <xdr:to>
      <xdr:col>41</xdr:col>
      <xdr:colOff>101600</xdr:colOff>
      <xdr:row>98</xdr:row>
      <xdr:rowOff>163903</xdr:rowOff>
    </xdr:to>
    <xdr:sp macro="" textlink="">
      <xdr:nvSpPr>
        <xdr:cNvPr id="480" name="楕円 479">
          <a:extLst>
            <a:ext uri="{FF2B5EF4-FFF2-40B4-BE49-F238E27FC236}">
              <a16:creationId xmlns:a16="http://schemas.microsoft.com/office/drawing/2014/main" id="{AFED6AB8-029A-450A-86D9-05D258956329}"/>
            </a:ext>
          </a:extLst>
        </xdr:cNvPr>
        <xdr:cNvSpPr/>
      </xdr:nvSpPr>
      <xdr:spPr>
        <a:xfrm>
          <a:off x="7810500" y="16867578"/>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155030</xdr:rowOff>
    </xdr:from>
    <xdr:ext cx="534377" cy="259045"/>
    <xdr:sp macro="" textlink="">
      <xdr:nvSpPr>
        <xdr:cNvPr id="481" name="テキスト ボックス 480">
          <a:extLst>
            <a:ext uri="{FF2B5EF4-FFF2-40B4-BE49-F238E27FC236}">
              <a16:creationId xmlns:a16="http://schemas.microsoft.com/office/drawing/2014/main" id="{9ED430AA-3DC4-43CF-96A0-4882D8C246F5}"/>
            </a:ext>
          </a:extLst>
        </xdr:cNvPr>
        <xdr:cNvSpPr txBox="1"/>
      </xdr:nvSpPr>
      <xdr:spPr>
        <a:xfrm>
          <a:off x="7597286" y="169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65289</xdr:rowOff>
    </xdr:from>
    <xdr:to>
      <xdr:col>36</xdr:col>
      <xdr:colOff>165100</xdr:colOff>
      <xdr:row>98</xdr:row>
      <xdr:rowOff>166889</xdr:rowOff>
    </xdr:to>
    <xdr:sp macro="" textlink="">
      <xdr:nvSpPr>
        <xdr:cNvPr id="482" name="楕円 481">
          <a:extLst>
            <a:ext uri="{FF2B5EF4-FFF2-40B4-BE49-F238E27FC236}">
              <a16:creationId xmlns:a16="http://schemas.microsoft.com/office/drawing/2014/main" id="{AC43E11C-EC24-48E3-884D-4840FA48D669}"/>
            </a:ext>
          </a:extLst>
        </xdr:cNvPr>
        <xdr:cNvSpPr/>
      </xdr:nvSpPr>
      <xdr:spPr>
        <a:xfrm>
          <a:off x="6924675" y="16870564"/>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158016</xdr:rowOff>
    </xdr:from>
    <xdr:ext cx="534377" cy="259045"/>
    <xdr:sp macro="" textlink="">
      <xdr:nvSpPr>
        <xdr:cNvPr id="483" name="テキスト ボックス 482">
          <a:extLst>
            <a:ext uri="{FF2B5EF4-FFF2-40B4-BE49-F238E27FC236}">
              <a16:creationId xmlns:a16="http://schemas.microsoft.com/office/drawing/2014/main" id="{D7884C42-65F5-4219-8D39-244FC3D187BC}"/>
            </a:ext>
          </a:extLst>
        </xdr:cNvPr>
        <xdr:cNvSpPr txBox="1"/>
      </xdr:nvSpPr>
      <xdr:spPr>
        <a:xfrm>
          <a:off x="6705111" y="169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A8613326-01C0-4D03-BC76-B3ADD8D62DB3}"/>
            </a:ext>
          </a:extLst>
        </xdr:cNvPr>
        <xdr:cNvSpPr/>
      </xdr:nvSpPr>
      <xdr:spPr>
        <a:xfrm>
          <a:off x="12449175" y="4000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B51C0A80-861B-4737-BCD9-427D8921F4E7}"/>
            </a:ext>
          </a:extLst>
        </xdr:cNvPr>
        <xdr:cNvSpPr/>
      </xdr:nvSpPr>
      <xdr:spPr>
        <a:xfrm>
          <a:off x="12573000"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AE4D1319-E7E1-420C-9F92-2D61710CFAB2}"/>
            </a:ext>
          </a:extLst>
        </xdr:cNvPr>
        <xdr:cNvSpPr/>
      </xdr:nvSpPr>
      <xdr:spPr>
        <a:xfrm>
          <a:off x="12573000"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2A4CA85D-A326-4314-903A-4F49B2E000D3}"/>
            </a:ext>
          </a:extLst>
        </xdr:cNvPr>
        <xdr:cNvSpPr/>
      </xdr:nvSpPr>
      <xdr:spPr>
        <a:xfrm>
          <a:off x="13592175"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7DD6D542-7FDF-4697-B010-60C268A50853}"/>
            </a:ext>
          </a:extLst>
        </xdr:cNvPr>
        <xdr:cNvSpPr/>
      </xdr:nvSpPr>
      <xdr:spPr>
        <a:xfrm>
          <a:off x="13592175"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25DDBCBD-12C0-4B92-996A-EFCF85E33632}"/>
            </a:ext>
          </a:extLst>
        </xdr:cNvPr>
        <xdr:cNvSpPr/>
      </xdr:nvSpPr>
      <xdr:spPr>
        <a:xfrm>
          <a:off x="14735175"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F56352FA-AB34-40C5-89D6-1D2AC8F188D7}"/>
            </a:ext>
          </a:extLst>
        </xdr:cNvPr>
        <xdr:cNvSpPr/>
      </xdr:nvSpPr>
      <xdr:spPr>
        <a:xfrm>
          <a:off x="14735175"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70DA0B51-597F-4908-A03E-61767D5BF30D}"/>
            </a:ext>
          </a:extLst>
        </xdr:cNvPr>
        <xdr:cNvSpPr/>
      </xdr:nvSpPr>
      <xdr:spPr>
        <a:xfrm>
          <a:off x="12449175" y="4829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144FCD05-D3DB-44D9-AAF1-818A6D6AD52E}"/>
            </a:ext>
          </a:extLst>
        </xdr:cNvPr>
        <xdr:cNvSpPr txBox="1"/>
      </xdr:nvSpPr>
      <xdr:spPr>
        <a:xfrm>
          <a:off x="1241107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85C0F79-3E93-44D7-97D1-D26C4395D55E}"/>
            </a:ext>
          </a:extLst>
        </xdr:cNvPr>
        <xdr:cNvCxnSpPr/>
      </xdr:nvCxnSpPr>
      <xdr:spPr>
        <a:xfrm>
          <a:off x="12449175"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1250C6AC-FECB-494E-935D-333EC829FEF3}"/>
            </a:ext>
          </a:extLst>
        </xdr:cNvPr>
        <xdr:cNvCxnSpPr/>
      </xdr:nvCxnSpPr>
      <xdr:spPr>
        <a:xfrm>
          <a:off x="12449175"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CACE2A6F-BB4B-4F07-9377-A881B392C62D}"/>
            </a:ext>
          </a:extLst>
        </xdr:cNvPr>
        <xdr:cNvSpPr txBox="1"/>
      </xdr:nvSpPr>
      <xdr:spPr>
        <a:xfrm>
          <a:off x="12200389" y="6646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1A368918-E6CB-498B-B13B-3DF7E94CEFC3}"/>
            </a:ext>
          </a:extLst>
        </xdr:cNvPr>
        <xdr:cNvCxnSpPr/>
      </xdr:nvCxnSpPr>
      <xdr:spPr>
        <a:xfrm>
          <a:off x="12449175"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952F95EE-7A82-4C30-B94E-7C452CFFB20F}"/>
            </a:ext>
          </a:extLst>
        </xdr:cNvPr>
        <xdr:cNvSpPr txBox="1"/>
      </xdr:nvSpPr>
      <xdr:spPr>
        <a:xfrm>
          <a:off x="11850581" y="63198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3D290C9F-856F-44FB-8E8C-7CFA90F599BF}"/>
            </a:ext>
          </a:extLst>
        </xdr:cNvPr>
        <xdr:cNvCxnSpPr/>
      </xdr:nvCxnSpPr>
      <xdr:spPr>
        <a:xfrm>
          <a:off x="12449175"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8583B337-FD13-4B8A-A9AB-777DB377A849}"/>
            </a:ext>
          </a:extLst>
        </xdr:cNvPr>
        <xdr:cNvSpPr txBox="1"/>
      </xdr:nvSpPr>
      <xdr:spPr>
        <a:xfrm>
          <a:off x="11850581" y="599323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E69C36D7-5543-44C0-8506-2590860D112E}"/>
            </a:ext>
          </a:extLst>
        </xdr:cNvPr>
        <xdr:cNvCxnSpPr/>
      </xdr:nvCxnSpPr>
      <xdr:spPr>
        <a:xfrm>
          <a:off x="12449175"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4DF18366-70DE-4F6E-B362-BFB0EF39C2AB}"/>
            </a:ext>
          </a:extLst>
        </xdr:cNvPr>
        <xdr:cNvSpPr txBox="1"/>
      </xdr:nvSpPr>
      <xdr:spPr>
        <a:xfrm>
          <a:off x="11850581" y="566666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1EF8ADD-8C1C-420C-AF77-A9814E23DD1B}"/>
            </a:ext>
          </a:extLst>
        </xdr:cNvPr>
        <xdr:cNvCxnSpPr/>
      </xdr:nvCxnSpPr>
      <xdr:spPr>
        <a:xfrm>
          <a:off x="12449175" y="5482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B346A98B-A431-41F8-9895-5AA0549A8305}"/>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BA0D6551-4A93-411B-91DF-DF1916B2EE18}"/>
            </a:ext>
          </a:extLst>
        </xdr:cNvPr>
        <xdr:cNvCxnSpPr/>
      </xdr:nvCxnSpPr>
      <xdr:spPr>
        <a:xfrm>
          <a:off x="12449175" y="515574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A7DA5CE5-D67C-481B-A541-4378C19CB65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8487C49B-EDED-4C34-BB86-10DA2E75FD50}"/>
            </a:ext>
          </a:extLst>
        </xdr:cNvPr>
        <xdr:cNvCxnSpPr/>
      </xdr:nvCxnSpPr>
      <xdr:spPr>
        <a:xfrm>
          <a:off x="12449175"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4947E6FE-DE63-4786-9D37-F1DF8297B99E}"/>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17D7937C-3C2F-4EAC-AC8F-9A3A5D70D59E}"/>
            </a:ext>
          </a:extLst>
        </xdr:cNvPr>
        <xdr:cNvSpPr/>
      </xdr:nvSpPr>
      <xdr:spPr>
        <a:xfrm>
          <a:off x="12449175" y="4829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192506D6-238A-467F-97A4-4C1478C57F7C}"/>
            </a:ext>
          </a:extLst>
        </xdr:cNvPr>
        <xdr:cNvCxnSpPr/>
      </xdr:nvCxnSpPr>
      <xdr:spPr>
        <a:xfrm flipV="1">
          <a:off x="16320770"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24791276-0A0F-408D-A25A-FCD3895FA9F4}"/>
            </a:ext>
          </a:extLst>
        </xdr:cNvPr>
        <xdr:cNvSpPr txBox="1"/>
      </xdr:nvSpPr>
      <xdr:spPr>
        <a:xfrm>
          <a:off x="16373475" y="6792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5712AD36-41F6-44A1-BAE3-62A29BC71A04}"/>
            </a:ext>
          </a:extLst>
        </xdr:cNvPr>
        <xdr:cNvCxnSpPr/>
      </xdr:nvCxnSpPr>
      <xdr:spPr>
        <a:xfrm>
          <a:off x="16230600" y="678542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3BCB0A64-5F03-404F-B337-FBEC262152CD}"/>
            </a:ext>
          </a:extLst>
        </xdr:cNvPr>
        <xdr:cNvSpPr txBox="1"/>
      </xdr:nvSpPr>
      <xdr:spPr>
        <a:xfrm>
          <a:off x="16373475"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7B7EF8E0-4A6D-49A6-898D-1C0AF523B7A8}"/>
            </a:ext>
          </a:extLst>
        </xdr:cNvPr>
        <xdr:cNvCxnSpPr/>
      </xdr:nvCxnSpPr>
      <xdr:spPr>
        <a:xfrm>
          <a:off x="16230600" y="527430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9A16027D-02A7-492C-A80E-474432AAD103}"/>
            </a:ext>
          </a:extLst>
        </xdr:cNvPr>
        <xdr:cNvCxnSpPr/>
      </xdr:nvCxnSpPr>
      <xdr:spPr>
        <a:xfrm>
          <a:off x="15484475"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D2AC7B8D-5B4B-422E-B551-57BCA658FAC1}"/>
            </a:ext>
          </a:extLst>
        </xdr:cNvPr>
        <xdr:cNvSpPr txBox="1"/>
      </xdr:nvSpPr>
      <xdr:spPr>
        <a:xfrm>
          <a:off x="16373475" y="6523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7AE3081-CEB7-4BE2-92CA-EED894EB1BCB}"/>
            </a:ext>
          </a:extLst>
        </xdr:cNvPr>
        <xdr:cNvSpPr/>
      </xdr:nvSpPr>
      <xdr:spPr>
        <a:xfrm>
          <a:off x="16268700" y="66687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83889</xdr:rowOff>
    </xdr:from>
    <xdr:to>
      <xdr:col>81</xdr:col>
      <xdr:colOff>50800</xdr:colOff>
      <xdr:row>39</xdr:row>
      <xdr:rowOff>98878</xdr:rowOff>
    </xdr:to>
    <xdr:cxnSp macro="">
      <xdr:nvCxnSpPr>
        <xdr:cNvPr id="517" name="直線コネクタ 516">
          <a:extLst>
            <a:ext uri="{FF2B5EF4-FFF2-40B4-BE49-F238E27FC236}">
              <a16:creationId xmlns:a16="http://schemas.microsoft.com/office/drawing/2014/main" id="{5436ADA0-010E-4F08-9C0F-5537DC6A5F48}"/>
            </a:ext>
          </a:extLst>
        </xdr:cNvPr>
        <xdr:cNvCxnSpPr/>
      </xdr:nvCxnSpPr>
      <xdr:spPr>
        <a:xfrm>
          <a:off x="14592300" y="6773614"/>
          <a:ext cx="892175" cy="1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B60A7448-6F09-4E5E-8BEF-567C96793413}"/>
            </a:ext>
          </a:extLst>
        </xdr:cNvPr>
        <xdr:cNvSpPr/>
      </xdr:nvSpPr>
      <xdr:spPr>
        <a:xfrm>
          <a:off x="15430500" y="6665264"/>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BF7093EB-6495-4274-BEBA-ECDFCC650230}"/>
            </a:ext>
          </a:extLst>
        </xdr:cNvPr>
        <xdr:cNvSpPr txBox="1"/>
      </xdr:nvSpPr>
      <xdr:spPr>
        <a:xfrm>
          <a:off x="15217286"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83889</xdr:rowOff>
    </xdr:from>
    <xdr:to>
      <xdr:col>76</xdr:col>
      <xdr:colOff>114300</xdr:colOff>
      <xdr:row>39</xdr:row>
      <xdr:rowOff>88860</xdr:rowOff>
    </xdr:to>
    <xdr:cxnSp macro="">
      <xdr:nvCxnSpPr>
        <xdr:cNvPr id="520" name="直線コネクタ 519">
          <a:extLst>
            <a:ext uri="{FF2B5EF4-FFF2-40B4-BE49-F238E27FC236}">
              <a16:creationId xmlns:a16="http://schemas.microsoft.com/office/drawing/2014/main" id="{CD2B6B62-8F34-43F6-B44A-6370166D3EF3}"/>
            </a:ext>
          </a:extLst>
        </xdr:cNvPr>
        <xdr:cNvCxnSpPr/>
      </xdr:nvCxnSpPr>
      <xdr:spPr>
        <a:xfrm flipV="1">
          <a:off x="13706475" y="6773614"/>
          <a:ext cx="885825" cy="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8295AEEE-8B0C-46E3-B1E6-5FF5802B97E5}"/>
            </a:ext>
          </a:extLst>
        </xdr:cNvPr>
        <xdr:cNvSpPr/>
      </xdr:nvSpPr>
      <xdr:spPr>
        <a:xfrm>
          <a:off x="14544675" y="6650223"/>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3957D0A3-D701-4FE7-9075-B1DC1FAC4FAA}"/>
            </a:ext>
          </a:extLst>
        </xdr:cNvPr>
        <xdr:cNvSpPr txBox="1"/>
      </xdr:nvSpPr>
      <xdr:spPr>
        <a:xfrm>
          <a:off x="14325111" y="642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88860</xdr:rowOff>
    </xdr:from>
    <xdr:to>
      <xdr:col>71</xdr:col>
      <xdr:colOff>177800</xdr:colOff>
      <xdr:row>39</xdr:row>
      <xdr:rowOff>98878</xdr:rowOff>
    </xdr:to>
    <xdr:cxnSp macro="">
      <xdr:nvCxnSpPr>
        <xdr:cNvPr id="523" name="直線コネクタ 522">
          <a:extLst>
            <a:ext uri="{FF2B5EF4-FFF2-40B4-BE49-F238E27FC236}">
              <a16:creationId xmlns:a16="http://schemas.microsoft.com/office/drawing/2014/main" id="{6F84FFD3-2623-493F-A616-5C167F22D4AF}"/>
            </a:ext>
          </a:extLst>
        </xdr:cNvPr>
        <xdr:cNvCxnSpPr/>
      </xdr:nvCxnSpPr>
      <xdr:spPr>
        <a:xfrm flipV="1">
          <a:off x="12817475" y="6778585"/>
          <a:ext cx="8890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7A75D30D-20FB-4777-B7BD-BAC008E49523}"/>
            </a:ext>
          </a:extLst>
        </xdr:cNvPr>
        <xdr:cNvSpPr/>
      </xdr:nvSpPr>
      <xdr:spPr>
        <a:xfrm>
          <a:off x="13655675" y="6679843"/>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C1DAF026-9E05-4F04-8857-C44FC824282D}"/>
            </a:ext>
          </a:extLst>
        </xdr:cNvPr>
        <xdr:cNvSpPr txBox="1"/>
      </xdr:nvSpPr>
      <xdr:spPr>
        <a:xfrm>
          <a:off x="13439286" y="645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EC6C1173-8C4E-447A-B69F-2C05589E3597}"/>
            </a:ext>
          </a:extLst>
        </xdr:cNvPr>
        <xdr:cNvSpPr/>
      </xdr:nvSpPr>
      <xdr:spPr>
        <a:xfrm>
          <a:off x="12763500" y="6684403"/>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7E6BB655-1024-4B34-80E4-AEEA78475691}"/>
            </a:ext>
          </a:extLst>
        </xdr:cNvPr>
        <xdr:cNvSpPr txBox="1"/>
      </xdr:nvSpPr>
      <xdr:spPr>
        <a:xfrm>
          <a:off x="12550286"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4865ED6-CC20-45E7-85C9-F10707566637}"/>
            </a:ext>
          </a:extLst>
        </xdr:cNvPr>
        <xdr:cNvSpPr txBox="1"/>
      </xdr:nvSpPr>
      <xdr:spPr>
        <a:xfrm>
          <a:off x="161321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397E014D-C436-4459-8A23-60366FCB9926}"/>
            </a:ext>
          </a:extLst>
        </xdr:cNvPr>
        <xdr:cNvSpPr txBox="1"/>
      </xdr:nvSpPr>
      <xdr:spPr>
        <a:xfrm>
          <a:off x="15293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B29136D8-E239-4A65-9B2A-279C1DF2A8B5}"/>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47574B76-3C07-4DC0-ABC3-CEDFC3BA19BA}"/>
            </a:ext>
          </a:extLst>
        </xdr:cNvPr>
        <xdr:cNvSpPr txBox="1"/>
      </xdr:nvSpPr>
      <xdr:spPr>
        <a:xfrm>
          <a:off x="13515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B3A960D9-DB45-4201-BC97-1598BB8ABAFB}"/>
            </a:ext>
          </a:extLst>
        </xdr:cNvPr>
        <xdr:cNvSpPr txBox="1"/>
      </xdr:nvSpPr>
      <xdr:spPr>
        <a:xfrm>
          <a:off x="12626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EA143366-5D7E-4EEB-976F-EDA4DFC83521}"/>
            </a:ext>
          </a:extLst>
        </xdr:cNvPr>
        <xdr:cNvSpPr/>
      </xdr:nvSpPr>
      <xdr:spPr>
        <a:xfrm>
          <a:off x="16268700" y="6737803"/>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EC8C4DA9-EACE-4460-A8C9-D857576BF8D6}"/>
            </a:ext>
          </a:extLst>
        </xdr:cNvPr>
        <xdr:cNvSpPr txBox="1"/>
      </xdr:nvSpPr>
      <xdr:spPr>
        <a:xfrm>
          <a:off x="16373475"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5" name="楕円 534">
          <a:extLst>
            <a:ext uri="{FF2B5EF4-FFF2-40B4-BE49-F238E27FC236}">
              <a16:creationId xmlns:a16="http://schemas.microsoft.com/office/drawing/2014/main" id="{24325152-3009-430C-B819-A7C3DCB870E1}"/>
            </a:ext>
          </a:extLst>
        </xdr:cNvPr>
        <xdr:cNvSpPr/>
      </xdr:nvSpPr>
      <xdr:spPr>
        <a:xfrm>
          <a:off x="15430500" y="6737803"/>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D866157E-F1D0-4DD7-9A6C-EEECE41E0FE1}"/>
            </a:ext>
          </a:extLst>
        </xdr:cNvPr>
        <xdr:cNvSpPr txBox="1"/>
      </xdr:nvSpPr>
      <xdr:spPr>
        <a:xfrm>
          <a:off x="15356650" y="68305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33089</xdr:rowOff>
    </xdr:from>
    <xdr:to>
      <xdr:col>76</xdr:col>
      <xdr:colOff>165100</xdr:colOff>
      <xdr:row>39</xdr:row>
      <xdr:rowOff>134689</xdr:rowOff>
    </xdr:to>
    <xdr:sp macro="" textlink="">
      <xdr:nvSpPr>
        <xdr:cNvPr id="537" name="楕円 536">
          <a:extLst>
            <a:ext uri="{FF2B5EF4-FFF2-40B4-BE49-F238E27FC236}">
              <a16:creationId xmlns:a16="http://schemas.microsoft.com/office/drawing/2014/main" id="{03CDADC8-8953-4736-9DA9-DC401FF2E21A}"/>
            </a:ext>
          </a:extLst>
        </xdr:cNvPr>
        <xdr:cNvSpPr/>
      </xdr:nvSpPr>
      <xdr:spPr>
        <a:xfrm>
          <a:off x="14544675" y="6722814"/>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125816</xdr:rowOff>
    </xdr:from>
    <xdr:ext cx="469744" cy="259045"/>
    <xdr:sp macro="" textlink="">
      <xdr:nvSpPr>
        <xdr:cNvPr id="538" name="テキスト ボックス 537">
          <a:extLst>
            <a:ext uri="{FF2B5EF4-FFF2-40B4-BE49-F238E27FC236}">
              <a16:creationId xmlns:a16="http://schemas.microsoft.com/office/drawing/2014/main" id="{A802CE9B-3AE5-44F5-95CB-420DB86FF030}"/>
            </a:ext>
          </a:extLst>
        </xdr:cNvPr>
        <xdr:cNvSpPr txBox="1"/>
      </xdr:nvSpPr>
      <xdr:spPr>
        <a:xfrm>
          <a:off x="14360603" y="681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38060</xdr:rowOff>
    </xdr:from>
    <xdr:to>
      <xdr:col>72</xdr:col>
      <xdr:colOff>38100</xdr:colOff>
      <xdr:row>39</xdr:row>
      <xdr:rowOff>139660</xdr:rowOff>
    </xdr:to>
    <xdr:sp macro="" textlink="">
      <xdr:nvSpPr>
        <xdr:cNvPr id="539" name="楕円 538">
          <a:extLst>
            <a:ext uri="{FF2B5EF4-FFF2-40B4-BE49-F238E27FC236}">
              <a16:creationId xmlns:a16="http://schemas.microsoft.com/office/drawing/2014/main" id="{9D3B7AD5-7743-4F6B-9384-59D79EBC9F4F}"/>
            </a:ext>
          </a:extLst>
        </xdr:cNvPr>
        <xdr:cNvSpPr/>
      </xdr:nvSpPr>
      <xdr:spPr>
        <a:xfrm>
          <a:off x="13655675" y="672461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130787</xdr:rowOff>
    </xdr:from>
    <xdr:ext cx="469744" cy="259045"/>
    <xdr:sp macro="" textlink="">
      <xdr:nvSpPr>
        <xdr:cNvPr id="540" name="テキスト ボックス 539">
          <a:extLst>
            <a:ext uri="{FF2B5EF4-FFF2-40B4-BE49-F238E27FC236}">
              <a16:creationId xmlns:a16="http://schemas.microsoft.com/office/drawing/2014/main" id="{7BCA4647-3C0B-40B3-A341-F0B13C3AC27D}"/>
            </a:ext>
          </a:extLst>
        </xdr:cNvPr>
        <xdr:cNvSpPr txBox="1"/>
      </xdr:nvSpPr>
      <xdr:spPr>
        <a:xfrm>
          <a:off x="13468428" y="681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1" name="楕円 540">
          <a:extLst>
            <a:ext uri="{FF2B5EF4-FFF2-40B4-BE49-F238E27FC236}">
              <a16:creationId xmlns:a16="http://schemas.microsoft.com/office/drawing/2014/main" id="{F9BDF2C5-9644-4A0E-AF0F-CECF2CB849E6}"/>
            </a:ext>
          </a:extLst>
        </xdr:cNvPr>
        <xdr:cNvSpPr/>
      </xdr:nvSpPr>
      <xdr:spPr>
        <a:xfrm>
          <a:off x="12763500" y="6737803"/>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61637BE7-8F1E-45C4-A931-4B8DC70952FB}"/>
            </a:ext>
          </a:extLst>
        </xdr:cNvPr>
        <xdr:cNvSpPr txBox="1"/>
      </xdr:nvSpPr>
      <xdr:spPr>
        <a:xfrm>
          <a:off x="12689650" y="68305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D31C70CF-EA4F-4718-9CE3-0B2CC1493C82}"/>
            </a:ext>
          </a:extLst>
        </xdr:cNvPr>
        <xdr:cNvSpPr/>
      </xdr:nvSpPr>
      <xdr:spPr>
        <a:xfrm>
          <a:off x="12449175" y="7429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3A2439F-4D44-4604-BA8E-D35172CA83ED}"/>
            </a:ext>
          </a:extLst>
        </xdr:cNvPr>
        <xdr:cNvSpPr/>
      </xdr:nvSpPr>
      <xdr:spPr>
        <a:xfrm>
          <a:off x="12573000"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CD13C2E1-07DC-48DF-BECE-89673BB993E9}"/>
            </a:ext>
          </a:extLst>
        </xdr:cNvPr>
        <xdr:cNvSpPr/>
      </xdr:nvSpPr>
      <xdr:spPr>
        <a:xfrm>
          <a:off x="12573000"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6178F73E-1E43-4BB8-AB5F-222202859684}"/>
            </a:ext>
          </a:extLst>
        </xdr:cNvPr>
        <xdr:cNvSpPr/>
      </xdr:nvSpPr>
      <xdr:spPr>
        <a:xfrm>
          <a:off x="13592175"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90A4DE87-4B87-45C8-B3A1-98FCDCE8B933}"/>
            </a:ext>
          </a:extLst>
        </xdr:cNvPr>
        <xdr:cNvSpPr/>
      </xdr:nvSpPr>
      <xdr:spPr>
        <a:xfrm>
          <a:off x="13592175"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35C8E17A-D4F0-4A24-8D12-4B40807DE832}"/>
            </a:ext>
          </a:extLst>
        </xdr:cNvPr>
        <xdr:cNvSpPr/>
      </xdr:nvSpPr>
      <xdr:spPr>
        <a:xfrm>
          <a:off x="14735175"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20E2C5C8-29FA-4BDF-B971-1263187ECEF3}"/>
            </a:ext>
          </a:extLst>
        </xdr:cNvPr>
        <xdr:cNvSpPr/>
      </xdr:nvSpPr>
      <xdr:spPr>
        <a:xfrm>
          <a:off x="14735175"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AFBCB3FF-D5FB-44E9-AC8E-942EF860ADA6}"/>
            </a:ext>
          </a:extLst>
        </xdr:cNvPr>
        <xdr:cNvSpPr/>
      </xdr:nvSpPr>
      <xdr:spPr>
        <a:xfrm>
          <a:off x="12449175" y="8258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4550A2A6-8B02-4BB1-8ED4-2B0C20AF9065}"/>
            </a:ext>
          </a:extLst>
        </xdr:cNvPr>
        <xdr:cNvSpPr txBox="1"/>
      </xdr:nvSpPr>
      <xdr:spPr>
        <a:xfrm>
          <a:off x="12411075" y="8067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B7B98E1F-258A-459B-8C7D-6F8E187AB3DB}"/>
            </a:ext>
          </a:extLst>
        </xdr:cNvPr>
        <xdr:cNvCxnSpPr/>
      </xdr:nvCxnSpPr>
      <xdr:spPr>
        <a:xfrm>
          <a:off x="12449175"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B9B446D9-E93D-499E-B03C-7E78685F6FFE}"/>
            </a:ext>
          </a:extLst>
        </xdr:cNvPr>
        <xdr:cNvCxnSpPr/>
      </xdr:nvCxnSpPr>
      <xdr:spPr>
        <a:xfrm>
          <a:off x="12449175"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92190CD8-AE46-4A12-A5E1-692F1E298C8F}"/>
            </a:ext>
          </a:extLst>
        </xdr:cNvPr>
        <xdr:cNvSpPr txBox="1"/>
      </xdr:nvSpPr>
      <xdr:spPr>
        <a:xfrm>
          <a:off x="12200389"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A44303A8-BAC3-4EBC-A489-D1062E42B5E2}"/>
            </a:ext>
          </a:extLst>
        </xdr:cNvPr>
        <xdr:cNvCxnSpPr/>
      </xdr:nvCxnSpPr>
      <xdr:spPr>
        <a:xfrm>
          <a:off x="12449175"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AB2AC3D1-9350-4F10-9230-33B024D369C3}"/>
            </a:ext>
          </a:extLst>
        </xdr:cNvPr>
        <xdr:cNvSpPr txBox="1"/>
      </xdr:nvSpPr>
      <xdr:spPr>
        <a:xfrm>
          <a:off x="12200389"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4DF3754B-95B5-44EF-B1F5-B47898B35A92}"/>
            </a:ext>
          </a:extLst>
        </xdr:cNvPr>
        <xdr:cNvSpPr/>
      </xdr:nvSpPr>
      <xdr:spPr>
        <a:xfrm>
          <a:off x="12449175" y="8258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3DF68F92-0463-4A72-ABB5-8608F509DC68}"/>
            </a:ext>
          </a:extLst>
        </xdr:cNvPr>
        <xdr:cNvCxnSpPr/>
      </xdr:nvCxnSpPr>
      <xdr:spPr>
        <a:xfrm>
          <a:off x="16320770" y="940117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FC4BD7B8-F1A4-43D4-B0F1-4236D53A1C64}"/>
            </a:ext>
          </a:extLst>
        </xdr:cNvPr>
        <xdr:cNvSpPr txBox="1"/>
      </xdr:nvSpPr>
      <xdr:spPr>
        <a:xfrm>
          <a:off x="16373475" y="9443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41234636-4F80-4258-9948-15874C22C6CC}"/>
            </a:ext>
          </a:extLst>
        </xdr:cNvPr>
        <xdr:cNvCxnSpPr/>
      </xdr:nvCxnSpPr>
      <xdr:spPr>
        <a:xfrm>
          <a:off x="16230600" y="9401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9205B6BD-AF17-4CDC-AD71-D5E2C17A4159}"/>
            </a:ext>
          </a:extLst>
        </xdr:cNvPr>
        <xdr:cNvSpPr txBox="1"/>
      </xdr:nvSpPr>
      <xdr:spPr>
        <a:xfrm>
          <a:off x="16373475" y="91002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5DEEB35B-C080-4B85-8634-1E94EDC22846}"/>
            </a:ext>
          </a:extLst>
        </xdr:cNvPr>
        <xdr:cNvCxnSpPr/>
      </xdr:nvCxnSpPr>
      <xdr:spPr>
        <a:xfrm>
          <a:off x="16230600" y="9401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F27D6C4A-ED2F-43E0-A498-C1D6A94F60D5}"/>
            </a:ext>
          </a:extLst>
        </xdr:cNvPr>
        <xdr:cNvCxnSpPr/>
      </xdr:nvCxnSpPr>
      <xdr:spPr>
        <a:xfrm>
          <a:off x="15484475" y="9401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5AE388CA-AF74-4A85-B28B-4D2B90FDCD54}"/>
            </a:ext>
          </a:extLst>
        </xdr:cNvPr>
        <xdr:cNvSpPr txBox="1"/>
      </xdr:nvSpPr>
      <xdr:spPr>
        <a:xfrm>
          <a:off x="16373475" y="93288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A035C561-FAE6-4C70-99A4-287207199C8B}"/>
            </a:ext>
          </a:extLst>
        </xdr:cNvPr>
        <xdr:cNvSpPr/>
      </xdr:nvSpPr>
      <xdr:spPr>
        <a:xfrm>
          <a:off x="16268700" y="935037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BCC3BF73-500B-41A3-81BE-62C1E8E802FC}"/>
            </a:ext>
          </a:extLst>
        </xdr:cNvPr>
        <xdr:cNvCxnSpPr/>
      </xdr:nvCxnSpPr>
      <xdr:spPr>
        <a:xfrm>
          <a:off x="14592300" y="9401175"/>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354C57A0-0DDE-4CB6-9DA0-FA81CC2F7DD1}"/>
            </a:ext>
          </a:extLst>
        </xdr:cNvPr>
        <xdr:cNvSpPr/>
      </xdr:nvSpPr>
      <xdr:spPr>
        <a:xfrm>
          <a:off x="15430500" y="935037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909F116E-3584-45F8-9DBE-2F057E1617B8}"/>
            </a:ext>
          </a:extLst>
        </xdr:cNvPr>
        <xdr:cNvSpPr txBox="1"/>
      </xdr:nvSpPr>
      <xdr:spPr>
        <a:xfrm>
          <a:off x="15356650" y="9443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9C7F387A-D546-4A52-A1C1-8AEFE0B98732}"/>
            </a:ext>
          </a:extLst>
        </xdr:cNvPr>
        <xdr:cNvCxnSpPr/>
      </xdr:nvCxnSpPr>
      <xdr:spPr>
        <a:xfrm>
          <a:off x="13706475" y="9401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C71F57D7-D4EE-4AAE-9B7A-49480FC1D907}"/>
            </a:ext>
          </a:extLst>
        </xdr:cNvPr>
        <xdr:cNvSpPr/>
      </xdr:nvSpPr>
      <xdr:spPr>
        <a:xfrm>
          <a:off x="14544675" y="93503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DBA7B430-681A-47DC-806E-186D9961D227}"/>
            </a:ext>
          </a:extLst>
        </xdr:cNvPr>
        <xdr:cNvSpPr txBox="1"/>
      </xdr:nvSpPr>
      <xdr:spPr>
        <a:xfrm>
          <a:off x="14470825" y="9443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8687D48-BDC8-419B-A220-BE2628254B6A}"/>
            </a:ext>
          </a:extLst>
        </xdr:cNvPr>
        <xdr:cNvCxnSpPr/>
      </xdr:nvCxnSpPr>
      <xdr:spPr>
        <a:xfrm>
          <a:off x="12817475" y="9401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1CB1C719-6AC8-4B5A-86B3-191E82E1D04C}"/>
            </a:ext>
          </a:extLst>
        </xdr:cNvPr>
        <xdr:cNvSpPr/>
      </xdr:nvSpPr>
      <xdr:spPr>
        <a:xfrm>
          <a:off x="13655675" y="935037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C569EDA-A880-454C-8E0B-AC8EFA31F77B}"/>
            </a:ext>
          </a:extLst>
        </xdr:cNvPr>
        <xdr:cNvSpPr txBox="1"/>
      </xdr:nvSpPr>
      <xdr:spPr>
        <a:xfrm>
          <a:off x="13578650" y="9443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D6FDA688-B3E4-4149-8C48-1EF8E319EA9B}"/>
            </a:ext>
          </a:extLst>
        </xdr:cNvPr>
        <xdr:cNvSpPr/>
      </xdr:nvSpPr>
      <xdr:spPr>
        <a:xfrm>
          <a:off x="12763500" y="935037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94844FAA-76F9-4E67-B361-6D18A0BF974D}"/>
            </a:ext>
          </a:extLst>
        </xdr:cNvPr>
        <xdr:cNvSpPr txBox="1"/>
      </xdr:nvSpPr>
      <xdr:spPr>
        <a:xfrm>
          <a:off x="12689650" y="9443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5F2B2255-3C4C-462E-978C-016F39433F2C}"/>
            </a:ext>
          </a:extLst>
        </xdr:cNvPr>
        <xdr:cNvSpPr txBox="1"/>
      </xdr:nvSpPr>
      <xdr:spPr>
        <a:xfrm>
          <a:off x="161321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9E645515-1DE1-4B5C-B2EA-389D1A831790}"/>
            </a:ext>
          </a:extLst>
        </xdr:cNvPr>
        <xdr:cNvSpPr txBox="1"/>
      </xdr:nvSpPr>
      <xdr:spPr>
        <a:xfrm>
          <a:off x="15293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92D3B9E9-E79C-49CB-9A31-E73F7B973B2F}"/>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587F4E68-4AB2-4177-B15F-E6A361F9BF86}"/>
            </a:ext>
          </a:extLst>
        </xdr:cNvPr>
        <xdr:cNvSpPr txBox="1"/>
      </xdr:nvSpPr>
      <xdr:spPr>
        <a:xfrm>
          <a:off x="13515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7CB18734-D665-4739-ADDC-721EE1B6EEFA}"/>
            </a:ext>
          </a:extLst>
        </xdr:cNvPr>
        <xdr:cNvSpPr txBox="1"/>
      </xdr:nvSpPr>
      <xdr:spPr>
        <a:xfrm>
          <a:off x="12626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EC9D0EE1-DAD3-4293-BFBE-BED6849B6F3C}"/>
            </a:ext>
          </a:extLst>
        </xdr:cNvPr>
        <xdr:cNvSpPr/>
      </xdr:nvSpPr>
      <xdr:spPr>
        <a:xfrm>
          <a:off x="16268700" y="935037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1D1E3EEC-5A54-4CAC-89FB-94A62B0BA2EA}"/>
            </a:ext>
          </a:extLst>
        </xdr:cNvPr>
        <xdr:cNvSpPr txBox="1"/>
      </xdr:nvSpPr>
      <xdr:spPr>
        <a:xfrm>
          <a:off x="16373475" y="9214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6E26630-C372-43C1-9EBF-8C8114E17387}"/>
            </a:ext>
          </a:extLst>
        </xdr:cNvPr>
        <xdr:cNvSpPr/>
      </xdr:nvSpPr>
      <xdr:spPr>
        <a:xfrm>
          <a:off x="15430500" y="935037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99EE7E22-4FBD-44A2-9293-A4A18FD48737}"/>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F45F1DEB-83E3-42E2-B18A-8DA2B23E5E63}"/>
            </a:ext>
          </a:extLst>
        </xdr:cNvPr>
        <xdr:cNvSpPr/>
      </xdr:nvSpPr>
      <xdr:spPr>
        <a:xfrm>
          <a:off x="14544675" y="93503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3CB2EF77-AA10-48CD-9DE7-93EAE18C4F30}"/>
            </a:ext>
          </a:extLst>
        </xdr:cNvPr>
        <xdr:cNvSpPr txBox="1"/>
      </xdr:nvSpPr>
      <xdr:spPr>
        <a:xfrm>
          <a:off x="14470825"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6FA7DCE0-A011-4EF1-9B6B-CCD52B4F936B}"/>
            </a:ext>
          </a:extLst>
        </xdr:cNvPr>
        <xdr:cNvSpPr/>
      </xdr:nvSpPr>
      <xdr:spPr>
        <a:xfrm>
          <a:off x="13655675" y="93503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3AEF73D4-C53C-45BA-8CE5-5A39199695D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C7D8789E-98FF-4BE1-9CA3-F2196716FE16}"/>
            </a:ext>
          </a:extLst>
        </xdr:cNvPr>
        <xdr:cNvSpPr/>
      </xdr:nvSpPr>
      <xdr:spPr>
        <a:xfrm>
          <a:off x="12763500" y="935037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F0632EB2-9499-49E9-B725-0F79626AC393}"/>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262AD49C-43D7-4663-A9BD-29BA7E457037}"/>
            </a:ext>
          </a:extLst>
        </xdr:cNvPr>
        <xdr:cNvSpPr/>
      </xdr:nvSpPr>
      <xdr:spPr>
        <a:xfrm>
          <a:off x="12449175" y="10858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A3AAC3C5-7B8E-4E7F-87FE-B052998D29D7}"/>
            </a:ext>
          </a:extLst>
        </xdr:cNvPr>
        <xdr:cNvSpPr/>
      </xdr:nvSpPr>
      <xdr:spPr>
        <a:xfrm>
          <a:off x="12573000"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AD036BA4-CB36-4522-B31F-8A260D3D2013}"/>
            </a:ext>
          </a:extLst>
        </xdr:cNvPr>
        <xdr:cNvSpPr/>
      </xdr:nvSpPr>
      <xdr:spPr>
        <a:xfrm>
          <a:off x="12573000"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B6CEBA67-BE4D-4521-BB6D-B5167D6E5586}"/>
            </a:ext>
          </a:extLst>
        </xdr:cNvPr>
        <xdr:cNvSpPr/>
      </xdr:nvSpPr>
      <xdr:spPr>
        <a:xfrm>
          <a:off x="13592175"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CA08D35D-9513-4C26-B74F-D4EB9C63B75A}"/>
            </a:ext>
          </a:extLst>
        </xdr:cNvPr>
        <xdr:cNvSpPr/>
      </xdr:nvSpPr>
      <xdr:spPr>
        <a:xfrm>
          <a:off x="13592175"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621CDCDA-F525-4085-82D2-57C534FF9A4C}"/>
            </a:ext>
          </a:extLst>
        </xdr:cNvPr>
        <xdr:cNvSpPr/>
      </xdr:nvSpPr>
      <xdr:spPr>
        <a:xfrm>
          <a:off x="14735175"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CCE5F5F1-C8EC-4B83-AAB5-52DDEA9FAE12}"/>
            </a:ext>
          </a:extLst>
        </xdr:cNvPr>
        <xdr:cNvSpPr/>
      </xdr:nvSpPr>
      <xdr:spPr>
        <a:xfrm>
          <a:off x="14735175"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DA333F92-2D5A-48AA-AA86-16CEB9BFD15C}"/>
            </a:ext>
          </a:extLst>
        </xdr:cNvPr>
        <xdr:cNvSpPr/>
      </xdr:nvSpPr>
      <xdr:spPr>
        <a:xfrm>
          <a:off x="12449175" y="11687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15B005E-9D84-4931-BEA8-F5FA7F73F3AF}"/>
            </a:ext>
          </a:extLst>
        </xdr:cNvPr>
        <xdr:cNvSpPr txBox="1"/>
      </xdr:nvSpPr>
      <xdr:spPr>
        <a:xfrm>
          <a:off x="12411075" y="11496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B3DAB980-1368-4575-94A0-F4EDC19D7A58}"/>
            </a:ext>
          </a:extLst>
        </xdr:cNvPr>
        <xdr:cNvCxnSpPr/>
      </xdr:nvCxnSpPr>
      <xdr:spPr>
        <a:xfrm>
          <a:off x="12449175"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25952E3-44B2-4649-AD29-4A0FC1E411E3}"/>
            </a:ext>
          </a:extLst>
        </xdr:cNvPr>
        <xdr:cNvCxnSpPr/>
      </xdr:nvCxnSpPr>
      <xdr:spPr>
        <a:xfrm>
          <a:off x="12449175" y="1359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13D20A5D-5AD2-4C76-A4D2-4E397DF17874}"/>
            </a:ext>
          </a:extLst>
        </xdr:cNvPr>
        <xdr:cNvSpPr txBox="1"/>
      </xdr:nvSpPr>
      <xdr:spPr>
        <a:xfrm>
          <a:off x="12200389"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3B489E2A-E185-4322-B7DA-743D441FD2B6}"/>
            </a:ext>
          </a:extLst>
        </xdr:cNvPr>
        <xdr:cNvCxnSpPr/>
      </xdr:nvCxnSpPr>
      <xdr:spPr>
        <a:xfrm>
          <a:off x="12449175"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CC84A407-6495-4AE2-AFF7-82DC00ED2E79}"/>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95F44D3D-770D-48D5-90D0-6AF4E418AE50}"/>
            </a:ext>
          </a:extLst>
        </xdr:cNvPr>
        <xdr:cNvCxnSpPr/>
      </xdr:nvCxnSpPr>
      <xdr:spPr>
        <a:xfrm>
          <a:off x="12449175" y="1283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985C3B4A-B102-4AC4-9371-9789BC27EF10}"/>
            </a:ext>
          </a:extLst>
        </xdr:cNvPr>
        <xdr:cNvSpPr txBox="1"/>
      </xdr:nvSpPr>
      <xdr:spPr>
        <a:xfrm>
          <a:off x="11763603"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E9BBAD61-8BF6-4322-9A5A-E5A4DE4DEFE7}"/>
            </a:ext>
          </a:extLst>
        </xdr:cNvPr>
        <xdr:cNvCxnSpPr/>
      </xdr:nvCxnSpPr>
      <xdr:spPr>
        <a:xfrm>
          <a:off x="12449175" y="1244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A915A108-082C-4C6E-A560-56A458CB8A29}"/>
            </a:ext>
          </a:extLst>
        </xdr:cNvPr>
        <xdr:cNvSpPr txBox="1"/>
      </xdr:nvSpPr>
      <xdr:spPr>
        <a:xfrm>
          <a:off x="11763603"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6DD02F2F-FE84-4E7F-84F1-1EAF8D0BC391}"/>
            </a:ext>
          </a:extLst>
        </xdr:cNvPr>
        <xdr:cNvCxnSpPr/>
      </xdr:nvCxnSpPr>
      <xdr:spPr>
        <a:xfrm>
          <a:off x="12449175" y="1206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C48243A6-BF9F-4FCF-9EC6-22C789384EDA}"/>
            </a:ext>
          </a:extLst>
        </xdr:cNvPr>
        <xdr:cNvSpPr txBox="1"/>
      </xdr:nvSpPr>
      <xdr:spPr>
        <a:xfrm>
          <a:off x="11763603"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93A6D6CE-3D61-4622-8703-362FD20C08E3}"/>
            </a:ext>
          </a:extLst>
        </xdr:cNvPr>
        <xdr:cNvCxnSpPr/>
      </xdr:nvCxnSpPr>
      <xdr:spPr>
        <a:xfrm>
          <a:off x="12449175"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F144CDFC-27E7-4859-9BA2-D202AF7524E6}"/>
            </a:ext>
          </a:extLst>
        </xdr:cNvPr>
        <xdr:cNvSpPr txBox="1"/>
      </xdr:nvSpPr>
      <xdr:spPr>
        <a:xfrm>
          <a:off x="11763603"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15B0347C-9155-42B5-ACA5-2A2FE33F239A}"/>
            </a:ext>
          </a:extLst>
        </xdr:cNvPr>
        <xdr:cNvSpPr/>
      </xdr:nvSpPr>
      <xdr:spPr>
        <a:xfrm>
          <a:off x="12449175" y="11687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9932B08C-79C4-4FE2-981F-89135D198888}"/>
            </a:ext>
          </a:extLst>
        </xdr:cNvPr>
        <xdr:cNvCxnSpPr/>
      </xdr:nvCxnSpPr>
      <xdr:spPr>
        <a:xfrm flipV="1">
          <a:off x="16320770" y="12078941"/>
          <a:ext cx="1269" cy="151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6E424CAE-6869-464D-9032-E3FE92B55F75}"/>
            </a:ext>
          </a:extLst>
        </xdr:cNvPr>
        <xdr:cNvSpPr txBox="1"/>
      </xdr:nvSpPr>
      <xdr:spPr>
        <a:xfrm>
          <a:off x="16373475" y="13596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C996FE78-DEA8-4651-887F-1999A00A33F1}"/>
            </a:ext>
          </a:extLst>
        </xdr:cNvPr>
        <xdr:cNvCxnSpPr/>
      </xdr:nvCxnSpPr>
      <xdr:spPr>
        <a:xfrm>
          <a:off x="16230600" y="13592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5D1B471C-B8D3-4722-83B7-61A8066EEDCB}"/>
            </a:ext>
          </a:extLst>
        </xdr:cNvPr>
        <xdr:cNvSpPr txBox="1"/>
      </xdr:nvSpPr>
      <xdr:spPr>
        <a:xfrm>
          <a:off x="16373475" y="118573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EB7D426-71E4-42BD-8FA5-F6450C84B862}"/>
            </a:ext>
          </a:extLst>
        </xdr:cNvPr>
        <xdr:cNvCxnSpPr/>
      </xdr:nvCxnSpPr>
      <xdr:spPr>
        <a:xfrm>
          <a:off x="16230600" y="12078941"/>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32196</xdr:rowOff>
    </xdr:from>
    <xdr:to>
      <xdr:col>85</xdr:col>
      <xdr:colOff>127000</xdr:colOff>
      <xdr:row>79</xdr:row>
      <xdr:rowOff>34630</xdr:rowOff>
    </xdr:to>
    <xdr:cxnSp macro="">
      <xdr:nvCxnSpPr>
        <xdr:cNvPr id="620" name="直線コネクタ 619">
          <a:extLst>
            <a:ext uri="{FF2B5EF4-FFF2-40B4-BE49-F238E27FC236}">
              <a16:creationId xmlns:a16="http://schemas.microsoft.com/office/drawing/2014/main" id="{1D00A532-E726-46B1-8179-CFDE6612F09E}"/>
            </a:ext>
          </a:extLst>
        </xdr:cNvPr>
        <xdr:cNvCxnSpPr/>
      </xdr:nvCxnSpPr>
      <xdr:spPr>
        <a:xfrm flipV="1">
          <a:off x="15484475" y="135799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AED77E42-84B8-4C08-A036-FCCE633543BD}"/>
            </a:ext>
          </a:extLst>
        </xdr:cNvPr>
        <xdr:cNvSpPr txBox="1"/>
      </xdr:nvSpPr>
      <xdr:spPr>
        <a:xfrm>
          <a:off x="16373475" y="13267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979234E0-A5A7-4D07-AC6C-EB8D4D891560}"/>
            </a:ext>
          </a:extLst>
        </xdr:cNvPr>
        <xdr:cNvSpPr/>
      </xdr:nvSpPr>
      <xdr:spPr>
        <a:xfrm>
          <a:off x="16268700" y="1341326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34630</xdr:rowOff>
    </xdr:from>
    <xdr:to>
      <xdr:col>81</xdr:col>
      <xdr:colOff>50800</xdr:colOff>
      <xdr:row>79</xdr:row>
      <xdr:rowOff>35140</xdr:rowOff>
    </xdr:to>
    <xdr:cxnSp macro="">
      <xdr:nvCxnSpPr>
        <xdr:cNvPr id="623" name="直線コネクタ 622">
          <a:extLst>
            <a:ext uri="{FF2B5EF4-FFF2-40B4-BE49-F238E27FC236}">
              <a16:creationId xmlns:a16="http://schemas.microsoft.com/office/drawing/2014/main" id="{7DE7C1FC-50D7-499A-928C-E419C5BDD8A9}"/>
            </a:ext>
          </a:extLst>
        </xdr:cNvPr>
        <xdr:cNvCxnSpPr/>
      </xdr:nvCxnSpPr>
      <xdr:spPr>
        <a:xfrm flipV="1">
          <a:off x="14592300" y="13579180"/>
          <a:ext cx="892175"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61E5EAC7-7206-4581-B966-53FAED30B041}"/>
            </a:ext>
          </a:extLst>
        </xdr:cNvPr>
        <xdr:cNvSpPr/>
      </xdr:nvSpPr>
      <xdr:spPr>
        <a:xfrm>
          <a:off x="15430500" y="1342723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a:extLst>
            <a:ext uri="{FF2B5EF4-FFF2-40B4-BE49-F238E27FC236}">
              <a16:creationId xmlns:a16="http://schemas.microsoft.com/office/drawing/2014/main" id="{1E8D78DA-17A0-4BF9-8CC6-1AF4416B5DF0}"/>
            </a:ext>
          </a:extLst>
        </xdr:cNvPr>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35140</xdr:rowOff>
    </xdr:from>
    <xdr:to>
      <xdr:col>76</xdr:col>
      <xdr:colOff>114300</xdr:colOff>
      <xdr:row>79</xdr:row>
      <xdr:rowOff>36437</xdr:rowOff>
    </xdr:to>
    <xdr:cxnSp macro="">
      <xdr:nvCxnSpPr>
        <xdr:cNvPr id="626" name="直線コネクタ 625">
          <a:extLst>
            <a:ext uri="{FF2B5EF4-FFF2-40B4-BE49-F238E27FC236}">
              <a16:creationId xmlns:a16="http://schemas.microsoft.com/office/drawing/2014/main" id="{E752AEDF-ADE7-4A5F-A423-F190D74EB589}"/>
            </a:ext>
          </a:extLst>
        </xdr:cNvPr>
        <xdr:cNvCxnSpPr/>
      </xdr:nvCxnSpPr>
      <xdr:spPr>
        <a:xfrm flipV="1">
          <a:off x="13706475" y="13579690"/>
          <a:ext cx="885825"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52DBEC81-0F89-4624-9853-EB45BCBC03DD}"/>
            </a:ext>
          </a:extLst>
        </xdr:cNvPr>
        <xdr:cNvSpPr/>
      </xdr:nvSpPr>
      <xdr:spPr>
        <a:xfrm>
          <a:off x="14544675" y="13425213"/>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28" name="テキスト ボックス 627">
          <a:extLst>
            <a:ext uri="{FF2B5EF4-FFF2-40B4-BE49-F238E27FC236}">
              <a16:creationId xmlns:a16="http://schemas.microsoft.com/office/drawing/2014/main" id="{F0440775-E511-429E-881A-55921DD97674}"/>
            </a:ext>
          </a:extLst>
        </xdr:cNvPr>
        <xdr:cNvSpPr txBox="1"/>
      </xdr:nvSpPr>
      <xdr:spPr>
        <a:xfrm>
          <a:off x="14295970"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36437</xdr:rowOff>
    </xdr:from>
    <xdr:to>
      <xdr:col>71</xdr:col>
      <xdr:colOff>177800</xdr:colOff>
      <xdr:row>79</xdr:row>
      <xdr:rowOff>39911</xdr:rowOff>
    </xdr:to>
    <xdr:cxnSp macro="">
      <xdr:nvCxnSpPr>
        <xdr:cNvPr id="629" name="直線コネクタ 628">
          <a:extLst>
            <a:ext uri="{FF2B5EF4-FFF2-40B4-BE49-F238E27FC236}">
              <a16:creationId xmlns:a16="http://schemas.microsoft.com/office/drawing/2014/main" id="{033C6EEE-0352-4BB3-8520-BFF1D65FB0A3}"/>
            </a:ext>
          </a:extLst>
        </xdr:cNvPr>
        <xdr:cNvCxnSpPr/>
      </xdr:nvCxnSpPr>
      <xdr:spPr>
        <a:xfrm flipV="1">
          <a:off x="12817475" y="13580987"/>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E06280DF-A03A-41A1-A92A-421CD71993A0}"/>
            </a:ext>
          </a:extLst>
        </xdr:cNvPr>
        <xdr:cNvSpPr/>
      </xdr:nvSpPr>
      <xdr:spPr>
        <a:xfrm>
          <a:off x="13655675" y="1341190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id="{D2536DEE-D167-4828-B435-8E2F55CFBD83}"/>
            </a:ext>
          </a:extLst>
        </xdr:cNvPr>
        <xdr:cNvSpPr txBox="1"/>
      </xdr:nvSpPr>
      <xdr:spPr>
        <a:xfrm>
          <a:off x="13406970"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EEC69A18-2989-4BDF-A81E-0188D3C94D7D}"/>
            </a:ext>
          </a:extLst>
        </xdr:cNvPr>
        <xdr:cNvSpPr/>
      </xdr:nvSpPr>
      <xdr:spPr>
        <a:xfrm>
          <a:off x="12763500" y="13423937"/>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07EDA3B3-9C07-4BAB-9687-F4A833D8AD54}"/>
            </a:ext>
          </a:extLst>
        </xdr:cNvPr>
        <xdr:cNvSpPr txBox="1"/>
      </xdr:nvSpPr>
      <xdr:spPr>
        <a:xfrm>
          <a:off x="12514795" y="1319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B588B01D-E299-4728-9CC7-711B0AEB4A9A}"/>
            </a:ext>
          </a:extLst>
        </xdr:cNvPr>
        <xdr:cNvSpPr txBox="1"/>
      </xdr:nvSpPr>
      <xdr:spPr>
        <a:xfrm>
          <a:off x="161321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91A88134-A7A9-4508-8401-D09D4BB556D7}"/>
            </a:ext>
          </a:extLst>
        </xdr:cNvPr>
        <xdr:cNvSpPr txBox="1"/>
      </xdr:nvSpPr>
      <xdr:spPr>
        <a:xfrm>
          <a:off x="15293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5A8B1605-CFAA-416F-A3C4-02C932F97EF1}"/>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FDCCA36C-FBC9-44DD-9674-5BDCE4A94F27}"/>
            </a:ext>
          </a:extLst>
        </xdr:cNvPr>
        <xdr:cNvSpPr txBox="1"/>
      </xdr:nvSpPr>
      <xdr:spPr>
        <a:xfrm>
          <a:off x="13515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70130688-4F86-4556-AB13-D36901FA589E}"/>
            </a:ext>
          </a:extLst>
        </xdr:cNvPr>
        <xdr:cNvSpPr txBox="1"/>
      </xdr:nvSpPr>
      <xdr:spPr>
        <a:xfrm>
          <a:off x="12626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152846</xdr:rowOff>
    </xdr:from>
    <xdr:to>
      <xdr:col>85</xdr:col>
      <xdr:colOff>177800</xdr:colOff>
      <xdr:row>79</xdr:row>
      <xdr:rowOff>82996</xdr:rowOff>
    </xdr:to>
    <xdr:sp macro="" textlink="">
      <xdr:nvSpPr>
        <xdr:cNvPr id="639" name="楕円 638">
          <a:extLst>
            <a:ext uri="{FF2B5EF4-FFF2-40B4-BE49-F238E27FC236}">
              <a16:creationId xmlns:a16="http://schemas.microsoft.com/office/drawing/2014/main" id="{664708F6-F2FE-44A7-B4A6-B586AD1A1E18}"/>
            </a:ext>
          </a:extLst>
        </xdr:cNvPr>
        <xdr:cNvSpPr/>
      </xdr:nvSpPr>
      <xdr:spPr>
        <a:xfrm>
          <a:off x="16268700" y="135259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67773</xdr:rowOff>
    </xdr:from>
    <xdr:ext cx="534377" cy="259045"/>
    <xdr:sp macro="" textlink="">
      <xdr:nvSpPr>
        <xdr:cNvPr id="640" name="公債費該当値テキスト">
          <a:extLst>
            <a:ext uri="{FF2B5EF4-FFF2-40B4-BE49-F238E27FC236}">
              <a16:creationId xmlns:a16="http://schemas.microsoft.com/office/drawing/2014/main" id="{683BB24B-806F-4DB3-B816-1BB6922B8FCE}"/>
            </a:ext>
          </a:extLst>
        </xdr:cNvPr>
        <xdr:cNvSpPr txBox="1"/>
      </xdr:nvSpPr>
      <xdr:spPr>
        <a:xfrm>
          <a:off x="16373475" y="1344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155280</xdr:rowOff>
    </xdr:from>
    <xdr:to>
      <xdr:col>81</xdr:col>
      <xdr:colOff>101600</xdr:colOff>
      <xdr:row>79</xdr:row>
      <xdr:rowOff>85430</xdr:rowOff>
    </xdr:to>
    <xdr:sp macro="" textlink="">
      <xdr:nvSpPr>
        <xdr:cNvPr id="641" name="楕円 640">
          <a:extLst>
            <a:ext uri="{FF2B5EF4-FFF2-40B4-BE49-F238E27FC236}">
              <a16:creationId xmlns:a16="http://schemas.microsoft.com/office/drawing/2014/main" id="{30444756-DF43-4A23-85CA-51212A2ED738}"/>
            </a:ext>
          </a:extLst>
        </xdr:cNvPr>
        <xdr:cNvSpPr/>
      </xdr:nvSpPr>
      <xdr:spPr>
        <a:xfrm>
          <a:off x="15430500" y="135283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76557</xdr:rowOff>
    </xdr:from>
    <xdr:ext cx="534377" cy="259045"/>
    <xdr:sp macro="" textlink="">
      <xdr:nvSpPr>
        <xdr:cNvPr id="642" name="テキスト ボックス 641">
          <a:extLst>
            <a:ext uri="{FF2B5EF4-FFF2-40B4-BE49-F238E27FC236}">
              <a16:creationId xmlns:a16="http://schemas.microsoft.com/office/drawing/2014/main" id="{8EF31CD2-02C0-4C73-A83A-227F25C512FD}"/>
            </a:ext>
          </a:extLst>
        </xdr:cNvPr>
        <xdr:cNvSpPr txBox="1"/>
      </xdr:nvSpPr>
      <xdr:spPr>
        <a:xfrm>
          <a:off x="15217286" y="1362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155790</xdr:rowOff>
    </xdr:from>
    <xdr:to>
      <xdr:col>76</xdr:col>
      <xdr:colOff>165100</xdr:colOff>
      <xdr:row>79</xdr:row>
      <xdr:rowOff>85940</xdr:rowOff>
    </xdr:to>
    <xdr:sp macro="" textlink="">
      <xdr:nvSpPr>
        <xdr:cNvPr id="643" name="楕円 642">
          <a:extLst>
            <a:ext uri="{FF2B5EF4-FFF2-40B4-BE49-F238E27FC236}">
              <a16:creationId xmlns:a16="http://schemas.microsoft.com/office/drawing/2014/main" id="{71FAFC31-1595-4D05-90F0-72A33C078648}"/>
            </a:ext>
          </a:extLst>
        </xdr:cNvPr>
        <xdr:cNvSpPr/>
      </xdr:nvSpPr>
      <xdr:spPr>
        <a:xfrm>
          <a:off x="14544675" y="1352889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77067</xdr:rowOff>
    </xdr:from>
    <xdr:ext cx="534377" cy="259045"/>
    <xdr:sp macro="" textlink="">
      <xdr:nvSpPr>
        <xdr:cNvPr id="644" name="テキスト ボックス 643">
          <a:extLst>
            <a:ext uri="{FF2B5EF4-FFF2-40B4-BE49-F238E27FC236}">
              <a16:creationId xmlns:a16="http://schemas.microsoft.com/office/drawing/2014/main" id="{BE9BB142-6A23-4C4C-B4BA-C030F5EFB06E}"/>
            </a:ext>
          </a:extLst>
        </xdr:cNvPr>
        <xdr:cNvSpPr txBox="1"/>
      </xdr:nvSpPr>
      <xdr:spPr>
        <a:xfrm>
          <a:off x="14325111" y="136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157087</xdr:rowOff>
    </xdr:from>
    <xdr:to>
      <xdr:col>72</xdr:col>
      <xdr:colOff>38100</xdr:colOff>
      <xdr:row>79</xdr:row>
      <xdr:rowOff>87237</xdr:rowOff>
    </xdr:to>
    <xdr:sp macro="" textlink="">
      <xdr:nvSpPr>
        <xdr:cNvPr id="645" name="楕円 644">
          <a:extLst>
            <a:ext uri="{FF2B5EF4-FFF2-40B4-BE49-F238E27FC236}">
              <a16:creationId xmlns:a16="http://schemas.microsoft.com/office/drawing/2014/main" id="{D594F694-6154-4F3F-888A-7BD6E8D7FBBC}"/>
            </a:ext>
          </a:extLst>
        </xdr:cNvPr>
        <xdr:cNvSpPr/>
      </xdr:nvSpPr>
      <xdr:spPr>
        <a:xfrm>
          <a:off x="13655675" y="1353018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78364</xdr:rowOff>
    </xdr:from>
    <xdr:ext cx="534377" cy="259045"/>
    <xdr:sp macro="" textlink="">
      <xdr:nvSpPr>
        <xdr:cNvPr id="646" name="テキスト ボックス 645">
          <a:extLst>
            <a:ext uri="{FF2B5EF4-FFF2-40B4-BE49-F238E27FC236}">
              <a16:creationId xmlns:a16="http://schemas.microsoft.com/office/drawing/2014/main" id="{65FED5E3-5D3D-477F-9390-631AFE19C7F8}"/>
            </a:ext>
          </a:extLst>
        </xdr:cNvPr>
        <xdr:cNvSpPr txBox="1"/>
      </xdr:nvSpPr>
      <xdr:spPr>
        <a:xfrm>
          <a:off x="13439286" y="1362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160561</xdr:rowOff>
    </xdr:from>
    <xdr:to>
      <xdr:col>67</xdr:col>
      <xdr:colOff>101600</xdr:colOff>
      <xdr:row>79</xdr:row>
      <xdr:rowOff>90711</xdr:rowOff>
    </xdr:to>
    <xdr:sp macro="" textlink="">
      <xdr:nvSpPr>
        <xdr:cNvPr id="647" name="楕円 646">
          <a:extLst>
            <a:ext uri="{FF2B5EF4-FFF2-40B4-BE49-F238E27FC236}">
              <a16:creationId xmlns:a16="http://schemas.microsoft.com/office/drawing/2014/main" id="{58A0DE71-D372-4C00-B163-A7EBF75F3D84}"/>
            </a:ext>
          </a:extLst>
        </xdr:cNvPr>
        <xdr:cNvSpPr/>
      </xdr:nvSpPr>
      <xdr:spPr>
        <a:xfrm>
          <a:off x="12763500" y="13536836"/>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81838</xdr:rowOff>
    </xdr:from>
    <xdr:ext cx="469744" cy="259045"/>
    <xdr:sp macro="" textlink="">
      <xdr:nvSpPr>
        <xdr:cNvPr id="648" name="テキスト ボックス 647">
          <a:extLst>
            <a:ext uri="{FF2B5EF4-FFF2-40B4-BE49-F238E27FC236}">
              <a16:creationId xmlns:a16="http://schemas.microsoft.com/office/drawing/2014/main" id="{51C83240-94BA-4332-9833-63C708FA0118}"/>
            </a:ext>
          </a:extLst>
        </xdr:cNvPr>
        <xdr:cNvSpPr txBox="1"/>
      </xdr:nvSpPr>
      <xdr:spPr>
        <a:xfrm>
          <a:off x="12582603" y="1362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3692FF0D-2D12-4110-80D1-D64024E09A6E}"/>
            </a:ext>
          </a:extLst>
        </xdr:cNvPr>
        <xdr:cNvSpPr/>
      </xdr:nvSpPr>
      <xdr:spPr>
        <a:xfrm>
          <a:off x="12449175" y="14287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BA8436B6-4E58-4D89-8881-C869D1B592EE}"/>
            </a:ext>
          </a:extLst>
        </xdr:cNvPr>
        <xdr:cNvSpPr/>
      </xdr:nvSpPr>
      <xdr:spPr>
        <a:xfrm>
          <a:off x="12573000"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1C38EF40-94C0-453D-B98A-6F0026C94047}"/>
            </a:ext>
          </a:extLst>
        </xdr:cNvPr>
        <xdr:cNvSpPr/>
      </xdr:nvSpPr>
      <xdr:spPr>
        <a:xfrm>
          <a:off x="12573000"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5CC59EE1-7D7B-437B-B4E0-A417582A3BD4}"/>
            </a:ext>
          </a:extLst>
        </xdr:cNvPr>
        <xdr:cNvSpPr/>
      </xdr:nvSpPr>
      <xdr:spPr>
        <a:xfrm>
          <a:off x="13592175"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65E0AE87-D021-4B79-90B4-5E4DA9D72E2A}"/>
            </a:ext>
          </a:extLst>
        </xdr:cNvPr>
        <xdr:cNvSpPr/>
      </xdr:nvSpPr>
      <xdr:spPr>
        <a:xfrm>
          <a:off x="13592175"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69BD6118-D63E-471D-B3AF-8A0E4227073A}"/>
            </a:ext>
          </a:extLst>
        </xdr:cNvPr>
        <xdr:cNvSpPr/>
      </xdr:nvSpPr>
      <xdr:spPr>
        <a:xfrm>
          <a:off x="14735175"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25E4FCE7-1767-4859-8E0B-9B483C384DAD}"/>
            </a:ext>
          </a:extLst>
        </xdr:cNvPr>
        <xdr:cNvSpPr/>
      </xdr:nvSpPr>
      <xdr:spPr>
        <a:xfrm>
          <a:off x="14735175"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5EF05D0B-68CF-4DE7-9BEE-AC4E37437398}"/>
            </a:ext>
          </a:extLst>
        </xdr:cNvPr>
        <xdr:cNvSpPr/>
      </xdr:nvSpPr>
      <xdr:spPr>
        <a:xfrm>
          <a:off x="12449175" y="15116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B0444B27-C85B-4F96-B10D-866919070433}"/>
            </a:ext>
          </a:extLst>
        </xdr:cNvPr>
        <xdr:cNvSpPr txBox="1"/>
      </xdr:nvSpPr>
      <xdr:spPr>
        <a:xfrm>
          <a:off x="12411075" y="14925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CDE381AD-63DD-43DF-87E9-7EA39213322A}"/>
            </a:ext>
          </a:extLst>
        </xdr:cNvPr>
        <xdr:cNvCxnSpPr/>
      </xdr:nvCxnSpPr>
      <xdr:spPr>
        <a:xfrm>
          <a:off x="12449175"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8165BDE1-3832-46C6-9D7D-A405938E1D28}"/>
            </a:ext>
          </a:extLst>
        </xdr:cNvPr>
        <xdr:cNvCxnSpPr/>
      </xdr:nvCxnSpPr>
      <xdr:spPr>
        <a:xfrm>
          <a:off x="12449175" y="16944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1A60756E-5724-40B4-919D-C593F395FCC8}"/>
            </a:ext>
          </a:extLst>
        </xdr:cNvPr>
        <xdr:cNvSpPr txBox="1"/>
      </xdr:nvSpPr>
      <xdr:spPr>
        <a:xfrm>
          <a:off x="12200389"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55A9A779-9CE5-4DDD-B963-54A74D693347}"/>
            </a:ext>
          </a:extLst>
        </xdr:cNvPr>
        <xdr:cNvCxnSpPr/>
      </xdr:nvCxnSpPr>
      <xdr:spPr>
        <a:xfrm>
          <a:off x="12449175" y="16487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1E758C7C-297F-4DC5-B82B-1A191947CE9D}"/>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94101213-91D3-4D08-A15F-66CD9FB93215}"/>
            </a:ext>
          </a:extLst>
        </xdr:cNvPr>
        <xdr:cNvCxnSpPr/>
      </xdr:nvCxnSpPr>
      <xdr:spPr>
        <a:xfrm>
          <a:off x="12449175" y="160305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49871986-5407-48B0-AB3F-3B43F27FEF4D}"/>
            </a:ext>
          </a:extLst>
        </xdr:cNvPr>
        <xdr:cNvSpPr txBox="1"/>
      </xdr:nvSpPr>
      <xdr:spPr>
        <a:xfrm>
          <a:off x="11763603"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6505BFC9-7518-4C2F-B035-AFD519394E73}"/>
            </a:ext>
          </a:extLst>
        </xdr:cNvPr>
        <xdr:cNvCxnSpPr/>
      </xdr:nvCxnSpPr>
      <xdr:spPr>
        <a:xfrm>
          <a:off x="12449175" y="15573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2083D0E2-6386-4774-A5F9-86E30783638C}"/>
            </a:ext>
          </a:extLst>
        </xdr:cNvPr>
        <xdr:cNvSpPr txBox="1"/>
      </xdr:nvSpPr>
      <xdr:spPr>
        <a:xfrm>
          <a:off x="11763603"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19E2322E-CB8B-439C-93BB-FC1E2A11308D}"/>
            </a:ext>
          </a:extLst>
        </xdr:cNvPr>
        <xdr:cNvCxnSpPr/>
      </xdr:nvCxnSpPr>
      <xdr:spPr>
        <a:xfrm>
          <a:off x="12449175"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C928F228-A847-40B6-860B-3A61BD75FD08}"/>
            </a:ext>
          </a:extLst>
        </xdr:cNvPr>
        <xdr:cNvSpPr txBox="1"/>
      </xdr:nvSpPr>
      <xdr:spPr>
        <a:xfrm>
          <a:off x="11763603"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C3792430-AA4F-4FA7-A080-83166A91833C}"/>
            </a:ext>
          </a:extLst>
        </xdr:cNvPr>
        <xdr:cNvSpPr/>
      </xdr:nvSpPr>
      <xdr:spPr>
        <a:xfrm>
          <a:off x="12449175" y="15116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4B74F0D7-9A38-45EC-9BE8-2AE8DE49395B}"/>
            </a:ext>
          </a:extLst>
        </xdr:cNvPr>
        <xdr:cNvCxnSpPr/>
      </xdr:nvCxnSpPr>
      <xdr:spPr>
        <a:xfrm flipV="1">
          <a:off x="16320770" y="15541265"/>
          <a:ext cx="1269" cy="140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96753D0E-7861-44B7-964A-AB41C6683872}"/>
            </a:ext>
          </a:extLst>
        </xdr:cNvPr>
        <xdr:cNvSpPr txBox="1"/>
      </xdr:nvSpPr>
      <xdr:spPr>
        <a:xfrm>
          <a:off x="16373475" y="1694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760D6DDD-EF72-4518-9D3D-BDC631A20940}"/>
            </a:ext>
          </a:extLst>
        </xdr:cNvPr>
        <xdr:cNvCxnSpPr/>
      </xdr:nvCxnSpPr>
      <xdr:spPr>
        <a:xfrm>
          <a:off x="16230600" y="16944801"/>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8D321DA4-27C9-4765-90F9-40A45862F21F}"/>
            </a:ext>
          </a:extLst>
        </xdr:cNvPr>
        <xdr:cNvSpPr txBox="1"/>
      </xdr:nvSpPr>
      <xdr:spPr>
        <a:xfrm>
          <a:off x="16373475"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A45B6347-0EC2-4DE8-9A2E-EA6813DA1EB0}"/>
            </a:ext>
          </a:extLst>
        </xdr:cNvPr>
        <xdr:cNvCxnSpPr/>
      </xdr:nvCxnSpPr>
      <xdr:spPr>
        <a:xfrm>
          <a:off x="16230600" y="1554126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75690</xdr:rowOff>
    </xdr:from>
    <xdr:to>
      <xdr:col>85</xdr:col>
      <xdr:colOff>127000</xdr:colOff>
      <xdr:row>98</xdr:row>
      <xdr:rowOff>99293</xdr:rowOff>
    </xdr:to>
    <xdr:cxnSp macro="">
      <xdr:nvCxnSpPr>
        <xdr:cNvPr id="675" name="直線コネクタ 674">
          <a:extLst>
            <a:ext uri="{FF2B5EF4-FFF2-40B4-BE49-F238E27FC236}">
              <a16:creationId xmlns:a16="http://schemas.microsoft.com/office/drawing/2014/main" id="{F8618B4F-013B-415E-8CAE-DE7F5A62640E}"/>
            </a:ext>
          </a:extLst>
        </xdr:cNvPr>
        <xdr:cNvCxnSpPr/>
      </xdr:nvCxnSpPr>
      <xdr:spPr>
        <a:xfrm>
          <a:off x="15484475" y="16877790"/>
          <a:ext cx="8382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CCB6D49-8AE0-4E43-992F-B4429B6E78A8}"/>
            </a:ext>
          </a:extLst>
        </xdr:cNvPr>
        <xdr:cNvSpPr txBox="1"/>
      </xdr:nvSpPr>
      <xdr:spPr>
        <a:xfrm>
          <a:off x="16373475" y="166031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E1508CF5-563A-4D8A-805D-8081AC155BA2}"/>
            </a:ext>
          </a:extLst>
        </xdr:cNvPr>
        <xdr:cNvSpPr/>
      </xdr:nvSpPr>
      <xdr:spPr>
        <a:xfrm>
          <a:off x="16268700" y="167485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75690</xdr:rowOff>
    </xdr:from>
    <xdr:to>
      <xdr:col>81</xdr:col>
      <xdr:colOff>50800</xdr:colOff>
      <xdr:row>98</xdr:row>
      <xdr:rowOff>128088</xdr:rowOff>
    </xdr:to>
    <xdr:cxnSp macro="">
      <xdr:nvCxnSpPr>
        <xdr:cNvPr id="678" name="直線コネクタ 677">
          <a:extLst>
            <a:ext uri="{FF2B5EF4-FFF2-40B4-BE49-F238E27FC236}">
              <a16:creationId xmlns:a16="http://schemas.microsoft.com/office/drawing/2014/main" id="{74ACBFF8-EFE2-4550-80E3-A44194AB6C34}"/>
            </a:ext>
          </a:extLst>
        </xdr:cNvPr>
        <xdr:cNvCxnSpPr/>
      </xdr:nvCxnSpPr>
      <xdr:spPr>
        <a:xfrm flipV="1">
          <a:off x="14592300" y="16877790"/>
          <a:ext cx="892175" cy="5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731ADE04-E996-43AF-A4C0-B3B646F1F3D2}"/>
            </a:ext>
          </a:extLst>
        </xdr:cNvPr>
        <xdr:cNvSpPr/>
      </xdr:nvSpPr>
      <xdr:spPr>
        <a:xfrm>
          <a:off x="15430500" y="1668498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430AF97C-C975-45B5-A54E-87A66B96DE69}"/>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114564</xdr:rowOff>
    </xdr:from>
    <xdr:to>
      <xdr:col>76</xdr:col>
      <xdr:colOff>114300</xdr:colOff>
      <xdr:row>98</xdr:row>
      <xdr:rowOff>128088</xdr:rowOff>
    </xdr:to>
    <xdr:cxnSp macro="">
      <xdr:nvCxnSpPr>
        <xdr:cNvPr id="681" name="直線コネクタ 680">
          <a:extLst>
            <a:ext uri="{FF2B5EF4-FFF2-40B4-BE49-F238E27FC236}">
              <a16:creationId xmlns:a16="http://schemas.microsoft.com/office/drawing/2014/main" id="{7EAAFF32-C549-4BAA-8340-7EB109891379}"/>
            </a:ext>
          </a:extLst>
        </xdr:cNvPr>
        <xdr:cNvCxnSpPr/>
      </xdr:nvCxnSpPr>
      <xdr:spPr>
        <a:xfrm>
          <a:off x="13706475" y="16916664"/>
          <a:ext cx="885825" cy="1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D4E9CC3F-DFAB-4438-8FA3-B565E6608D9E}"/>
            </a:ext>
          </a:extLst>
        </xdr:cNvPr>
        <xdr:cNvSpPr/>
      </xdr:nvSpPr>
      <xdr:spPr>
        <a:xfrm>
          <a:off x="14544675" y="168218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83" name="テキスト ボックス 682">
          <a:extLst>
            <a:ext uri="{FF2B5EF4-FFF2-40B4-BE49-F238E27FC236}">
              <a16:creationId xmlns:a16="http://schemas.microsoft.com/office/drawing/2014/main" id="{29BDF8B2-1F0B-492F-8491-D3D98662863E}"/>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109668</xdr:rowOff>
    </xdr:from>
    <xdr:to>
      <xdr:col>71</xdr:col>
      <xdr:colOff>177800</xdr:colOff>
      <xdr:row>98</xdr:row>
      <xdr:rowOff>114564</xdr:rowOff>
    </xdr:to>
    <xdr:cxnSp macro="">
      <xdr:nvCxnSpPr>
        <xdr:cNvPr id="684" name="直線コネクタ 683">
          <a:extLst>
            <a:ext uri="{FF2B5EF4-FFF2-40B4-BE49-F238E27FC236}">
              <a16:creationId xmlns:a16="http://schemas.microsoft.com/office/drawing/2014/main" id="{6A5B4782-E5EA-40B5-A073-FCDBE3CED90C}"/>
            </a:ext>
          </a:extLst>
        </xdr:cNvPr>
        <xdr:cNvCxnSpPr/>
      </xdr:nvCxnSpPr>
      <xdr:spPr>
        <a:xfrm>
          <a:off x="12817475" y="16911768"/>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B4AAE87C-5B01-4D3B-8C5A-9EB91951A898}"/>
            </a:ext>
          </a:extLst>
        </xdr:cNvPr>
        <xdr:cNvSpPr/>
      </xdr:nvSpPr>
      <xdr:spPr>
        <a:xfrm>
          <a:off x="13655675" y="16815563"/>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A947BB2E-8DCC-4445-AF0B-EF6392319186}"/>
            </a:ext>
          </a:extLst>
        </xdr:cNvPr>
        <xdr:cNvSpPr txBox="1"/>
      </xdr:nvSpPr>
      <xdr:spPr>
        <a:xfrm>
          <a:off x="13439286" y="1659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5D4268FF-D29C-413C-9163-B6A1DF7AF6BD}"/>
            </a:ext>
          </a:extLst>
        </xdr:cNvPr>
        <xdr:cNvSpPr/>
      </xdr:nvSpPr>
      <xdr:spPr>
        <a:xfrm>
          <a:off x="12763500" y="16816107"/>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2AB67589-B444-4D89-A66B-1D9B4065BE05}"/>
            </a:ext>
          </a:extLst>
        </xdr:cNvPr>
        <xdr:cNvSpPr txBox="1"/>
      </xdr:nvSpPr>
      <xdr:spPr>
        <a:xfrm>
          <a:off x="12550286"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10101145-0709-42B1-BBB9-78F8838B6831}"/>
            </a:ext>
          </a:extLst>
        </xdr:cNvPr>
        <xdr:cNvSpPr txBox="1"/>
      </xdr:nvSpPr>
      <xdr:spPr>
        <a:xfrm>
          <a:off x="161321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516C8D26-CBAB-43FF-87DF-A8A0CC9839FE}"/>
            </a:ext>
          </a:extLst>
        </xdr:cNvPr>
        <xdr:cNvSpPr txBox="1"/>
      </xdr:nvSpPr>
      <xdr:spPr>
        <a:xfrm>
          <a:off x="15293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EC3D1EBA-0E48-4316-A7CE-A5724026FFA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A7BF1C66-5D98-422A-8BB7-C0D3D66B48AD}"/>
            </a:ext>
          </a:extLst>
        </xdr:cNvPr>
        <xdr:cNvSpPr txBox="1"/>
      </xdr:nvSpPr>
      <xdr:spPr>
        <a:xfrm>
          <a:off x="13515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45DB4194-1AF0-4D7B-A8DB-CB26798476E8}"/>
            </a:ext>
          </a:extLst>
        </xdr:cNvPr>
        <xdr:cNvSpPr txBox="1"/>
      </xdr:nvSpPr>
      <xdr:spPr>
        <a:xfrm>
          <a:off x="12626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48493</xdr:rowOff>
    </xdr:from>
    <xdr:to>
      <xdr:col>85</xdr:col>
      <xdr:colOff>177800</xdr:colOff>
      <xdr:row>98</xdr:row>
      <xdr:rowOff>150093</xdr:rowOff>
    </xdr:to>
    <xdr:sp macro="" textlink="">
      <xdr:nvSpPr>
        <xdr:cNvPr id="694" name="楕円 693">
          <a:extLst>
            <a:ext uri="{FF2B5EF4-FFF2-40B4-BE49-F238E27FC236}">
              <a16:creationId xmlns:a16="http://schemas.microsoft.com/office/drawing/2014/main" id="{FA9571AE-298F-48B7-B07E-F2F66F801AC7}"/>
            </a:ext>
          </a:extLst>
        </xdr:cNvPr>
        <xdr:cNvSpPr/>
      </xdr:nvSpPr>
      <xdr:spPr>
        <a:xfrm>
          <a:off x="16268700" y="16853768"/>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134870</xdr:rowOff>
    </xdr:from>
    <xdr:ext cx="534377" cy="259045"/>
    <xdr:sp macro="" textlink="">
      <xdr:nvSpPr>
        <xdr:cNvPr id="695" name="積立金該当値テキスト">
          <a:extLst>
            <a:ext uri="{FF2B5EF4-FFF2-40B4-BE49-F238E27FC236}">
              <a16:creationId xmlns:a16="http://schemas.microsoft.com/office/drawing/2014/main" id="{E922A613-55A3-4477-91ED-768452AB418B}"/>
            </a:ext>
          </a:extLst>
        </xdr:cNvPr>
        <xdr:cNvSpPr txBox="1"/>
      </xdr:nvSpPr>
      <xdr:spPr>
        <a:xfrm>
          <a:off x="16373475" y="1676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24890</xdr:rowOff>
    </xdr:from>
    <xdr:to>
      <xdr:col>81</xdr:col>
      <xdr:colOff>101600</xdr:colOff>
      <xdr:row>98</xdr:row>
      <xdr:rowOff>126490</xdr:rowOff>
    </xdr:to>
    <xdr:sp macro="" textlink="">
      <xdr:nvSpPr>
        <xdr:cNvPr id="696" name="楕円 695">
          <a:extLst>
            <a:ext uri="{FF2B5EF4-FFF2-40B4-BE49-F238E27FC236}">
              <a16:creationId xmlns:a16="http://schemas.microsoft.com/office/drawing/2014/main" id="{32AEFE0B-35F1-4FAA-97A8-C69DF8351436}"/>
            </a:ext>
          </a:extLst>
        </xdr:cNvPr>
        <xdr:cNvSpPr/>
      </xdr:nvSpPr>
      <xdr:spPr>
        <a:xfrm>
          <a:off x="15430500" y="1683016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117617</xdr:rowOff>
    </xdr:from>
    <xdr:ext cx="534377" cy="259045"/>
    <xdr:sp macro="" textlink="">
      <xdr:nvSpPr>
        <xdr:cNvPr id="697" name="テキスト ボックス 696">
          <a:extLst>
            <a:ext uri="{FF2B5EF4-FFF2-40B4-BE49-F238E27FC236}">
              <a16:creationId xmlns:a16="http://schemas.microsoft.com/office/drawing/2014/main" id="{A0C2C7D5-A061-4038-AC84-42B45583108E}"/>
            </a:ext>
          </a:extLst>
        </xdr:cNvPr>
        <xdr:cNvSpPr txBox="1"/>
      </xdr:nvSpPr>
      <xdr:spPr>
        <a:xfrm>
          <a:off x="15217286" y="1691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77288</xdr:rowOff>
    </xdr:from>
    <xdr:to>
      <xdr:col>76</xdr:col>
      <xdr:colOff>165100</xdr:colOff>
      <xdr:row>99</xdr:row>
      <xdr:rowOff>7438</xdr:rowOff>
    </xdr:to>
    <xdr:sp macro="" textlink="">
      <xdr:nvSpPr>
        <xdr:cNvPr id="698" name="楕円 697">
          <a:extLst>
            <a:ext uri="{FF2B5EF4-FFF2-40B4-BE49-F238E27FC236}">
              <a16:creationId xmlns:a16="http://schemas.microsoft.com/office/drawing/2014/main" id="{49E3EC87-15CF-49F4-B084-303378AF7FF4}"/>
            </a:ext>
          </a:extLst>
        </xdr:cNvPr>
        <xdr:cNvSpPr/>
      </xdr:nvSpPr>
      <xdr:spPr>
        <a:xfrm>
          <a:off x="14544675" y="16879388"/>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170015</xdr:rowOff>
    </xdr:from>
    <xdr:ext cx="534377" cy="259045"/>
    <xdr:sp macro="" textlink="">
      <xdr:nvSpPr>
        <xdr:cNvPr id="699" name="テキスト ボックス 698">
          <a:extLst>
            <a:ext uri="{FF2B5EF4-FFF2-40B4-BE49-F238E27FC236}">
              <a16:creationId xmlns:a16="http://schemas.microsoft.com/office/drawing/2014/main" id="{23897241-039F-4839-BCEB-3EE94ACEA4F4}"/>
            </a:ext>
          </a:extLst>
        </xdr:cNvPr>
        <xdr:cNvSpPr txBox="1"/>
      </xdr:nvSpPr>
      <xdr:spPr>
        <a:xfrm>
          <a:off x="14325111" y="169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63764</xdr:rowOff>
    </xdr:from>
    <xdr:to>
      <xdr:col>72</xdr:col>
      <xdr:colOff>38100</xdr:colOff>
      <xdr:row>98</xdr:row>
      <xdr:rowOff>165364</xdr:rowOff>
    </xdr:to>
    <xdr:sp macro="" textlink="">
      <xdr:nvSpPr>
        <xdr:cNvPr id="700" name="楕円 699">
          <a:extLst>
            <a:ext uri="{FF2B5EF4-FFF2-40B4-BE49-F238E27FC236}">
              <a16:creationId xmlns:a16="http://schemas.microsoft.com/office/drawing/2014/main" id="{9EF1DBA4-47E3-47A0-AA88-3724D6B58EFF}"/>
            </a:ext>
          </a:extLst>
        </xdr:cNvPr>
        <xdr:cNvSpPr/>
      </xdr:nvSpPr>
      <xdr:spPr>
        <a:xfrm>
          <a:off x="13655675" y="16869039"/>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156491</xdr:rowOff>
    </xdr:from>
    <xdr:ext cx="534377" cy="259045"/>
    <xdr:sp macro="" textlink="">
      <xdr:nvSpPr>
        <xdr:cNvPr id="701" name="テキスト ボックス 700">
          <a:extLst>
            <a:ext uri="{FF2B5EF4-FFF2-40B4-BE49-F238E27FC236}">
              <a16:creationId xmlns:a16="http://schemas.microsoft.com/office/drawing/2014/main" id="{A2FAAEE4-4A38-47DB-ADF6-CF84D0EA9743}"/>
            </a:ext>
          </a:extLst>
        </xdr:cNvPr>
        <xdr:cNvSpPr txBox="1"/>
      </xdr:nvSpPr>
      <xdr:spPr>
        <a:xfrm>
          <a:off x="13439286" y="169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58868</xdr:rowOff>
    </xdr:from>
    <xdr:to>
      <xdr:col>67</xdr:col>
      <xdr:colOff>101600</xdr:colOff>
      <xdr:row>98</xdr:row>
      <xdr:rowOff>160468</xdr:rowOff>
    </xdr:to>
    <xdr:sp macro="" textlink="">
      <xdr:nvSpPr>
        <xdr:cNvPr id="702" name="楕円 701">
          <a:extLst>
            <a:ext uri="{FF2B5EF4-FFF2-40B4-BE49-F238E27FC236}">
              <a16:creationId xmlns:a16="http://schemas.microsoft.com/office/drawing/2014/main" id="{15386A1D-5C3F-4F80-B41F-E3F019BF3B3C}"/>
            </a:ext>
          </a:extLst>
        </xdr:cNvPr>
        <xdr:cNvSpPr/>
      </xdr:nvSpPr>
      <xdr:spPr>
        <a:xfrm>
          <a:off x="12763500" y="168609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151595</xdr:rowOff>
    </xdr:from>
    <xdr:ext cx="534377" cy="259045"/>
    <xdr:sp macro="" textlink="">
      <xdr:nvSpPr>
        <xdr:cNvPr id="703" name="テキスト ボックス 702">
          <a:extLst>
            <a:ext uri="{FF2B5EF4-FFF2-40B4-BE49-F238E27FC236}">
              <a16:creationId xmlns:a16="http://schemas.microsoft.com/office/drawing/2014/main" id="{1FD40CB4-DB6D-4DDC-BC28-E66DBE74ED96}"/>
            </a:ext>
          </a:extLst>
        </xdr:cNvPr>
        <xdr:cNvSpPr txBox="1"/>
      </xdr:nvSpPr>
      <xdr:spPr>
        <a:xfrm>
          <a:off x="12550286" y="16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E31E6F77-BEA0-4779-B4B7-0138FF6A220B}"/>
            </a:ext>
          </a:extLst>
        </xdr:cNvPr>
        <xdr:cNvSpPr/>
      </xdr:nvSpPr>
      <xdr:spPr>
        <a:xfrm>
          <a:off x="18288000" y="4000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3B9BB78E-FDE1-40D4-84A0-B37851FB3970}"/>
            </a:ext>
          </a:extLst>
        </xdr:cNvPr>
        <xdr:cNvSpPr/>
      </xdr:nvSpPr>
      <xdr:spPr>
        <a:xfrm>
          <a:off x="18418175"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C959B1D9-0485-430A-84A2-7BF2E5A0EE33}"/>
            </a:ext>
          </a:extLst>
        </xdr:cNvPr>
        <xdr:cNvSpPr/>
      </xdr:nvSpPr>
      <xdr:spPr>
        <a:xfrm>
          <a:off x="18418175"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981875A1-1DBC-4C4A-B013-598A23C7493D}"/>
            </a:ext>
          </a:extLst>
        </xdr:cNvPr>
        <xdr:cNvSpPr/>
      </xdr:nvSpPr>
      <xdr:spPr>
        <a:xfrm>
          <a:off x="19431000"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9848808-19BF-4085-BFAC-9129D0BB2094}"/>
            </a:ext>
          </a:extLst>
        </xdr:cNvPr>
        <xdr:cNvSpPr/>
      </xdr:nvSpPr>
      <xdr:spPr>
        <a:xfrm>
          <a:off x="19431000"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6624A13A-1B27-4EEF-9595-48203C81DA7C}"/>
            </a:ext>
          </a:extLst>
        </xdr:cNvPr>
        <xdr:cNvSpPr/>
      </xdr:nvSpPr>
      <xdr:spPr>
        <a:xfrm>
          <a:off x="20574000"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9939CD35-6528-4E80-B620-4CC67C921B33}"/>
            </a:ext>
          </a:extLst>
        </xdr:cNvPr>
        <xdr:cNvSpPr/>
      </xdr:nvSpPr>
      <xdr:spPr>
        <a:xfrm>
          <a:off x="20574000"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4F21D6AB-DBB3-4EFC-9D11-355C9E777849}"/>
            </a:ext>
          </a:extLst>
        </xdr:cNvPr>
        <xdr:cNvSpPr/>
      </xdr:nvSpPr>
      <xdr:spPr>
        <a:xfrm>
          <a:off x="18288000" y="4829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9F2B730F-1BAE-4A1C-8519-070A7330565E}"/>
            </a:ext>
          </a:extLst>
        </xdr:cNvPr>
        <xdr:cNvSpPr txBox="1"/>
      </xdr:nvSpPr>
      <xdr:spPr>
        <a:xfrm>
          <a:off x="18249900"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4F25966F-423F-494B-9027-9E1FBFBDCFD0}"/>
            </a:ext>
          </a:extLst>
        </xdr:cNvPr>
        <xdr:cNvCxnSpPr/>
      </xdr:nvCxnSpPr>
      <xdr:spPr>
        <a:xfrm>
          <a:off x="18288000"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67630BEC-0F7B-4CBC-B2B7-C114E06C58D8}"/>
            </a:ext>
          </a:extLst>
        </xdr:cNvPr>
        <xdr:cNvCxnSpPr/>
      </xdr:nvCxnSpPr>
      <xdr:spPr>
        <a:xfrm>
          <a:off x="18288000" y="6657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883F286D-4B1E-4A5A-899B-9518C0BE1003}"/>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DA79985E-9D79-42E1-88A7-3F2667B41B05}"/>
            </a:ext>
          </a:extLst>
        </xdr:cNvPr>
        <xdr:cNvCxnSpPr/>
      </xdr:nvCxnSpPr>
      <xdr:spPr>
        <a:xfrm>
          <a:off x="18288000" y="6200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B9871541-C8B6-4257-AFB3-D695D48B18E2}"/>
            </a:ext>
          </a:extLst>
        </xdr:cNvPr>
        <xdr:cNvSpPr txBox="1"/>
      </xdr:nvSpPr>
      <xdr:spPr>
        <a:xfrm>
          <a:off x="17823996"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4E749F89-4DD6-4481-B0E2-9A191A3430E3}"/>
            </a:ext>
          </a:extLst>
        </xdr:cNvPr>
        <xdr:cNvCxnSpPr/>
      </xdr:nvCxnSpPr>
      <xdr:spPr>
        <a:xfrm>
          <a:off x="18288000" y="57435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14937A8B-01A8-41F6-A912-4708E39F24FE}"/>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B7021B27-14D9-4CE2-A1EA-CA518D413320}"/>
            </a:ext>
          </a:extLst>
        </xdr:cNvPr>
        <xdr:cNvCxnSpPr/>
      </xdr:nvCxnSpPr>
      <xdr:spPr>
        <a:xfrm>
          <a:off x="18288000" y="5286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713C3531-9F3B-43C3-AE7F-60EB8967F35F}"/>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5B278898-1539-4A74-B26D-F023C694DE37}"/>
            </a:ext>
          </a:extLst>
        </xdr:cNvPr>
        <xdr:cNvCxnSpPr/>
      </xdr:nvCxnSpPr>
      <xdr:spPr>
        <a:xfrm>
          <a:off x="18288000"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A89300CC-63BC-4033-9D49-342DAC1BDF31}"/>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F95DB8C-FC4F-4CD5-8CFF-291F226839D4}"/>
            </a:ext>
          </a:extLst>
        </xdr:cNvPr>
        <xdr:cNvSpPr/>
      </xdr:nvSpPr>
      <xdr:spPr>
        <a:xfrm>
          <a:off x="18288000" y="4829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41897DE9-449F-45E2-8323-9399F325BC85}"/>
            </a:ext>
          </a:extLst>
        </xdr:cNvPr>
        <xdr:cNvCxnSpPr/>
      </xdr:nvCxnSpPr>
      <xdr:spPr>
        <a:xfrm flipV="1">
          <a:off x="22159595" y="5174452"/>
          <a:ext cx="4444"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71969985-09FD-4260-8162-CB76BD050C83}"/>
            </a:ext>
          </a:extLst>
        </xdr:cNvPr>
        <xdr:cNvSpPr txBox="1"/>
      </xdr:nvSpPr>
      <xdr:spPr>
        <a:xfrm>
          <a:off x="22212300" y="6661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6507F0B7-DDB5-4B82-ADDE-A1EB47E9E306}"/>
            </a:ext>
          </a:extLst>
        </xdr:cNvPr>
        <xdr:cNvCxnSpPr/>
      </xdr:nvCxnSpPr>
      <xdr:spPr>
        <a:xfrm>
          <a:off x="22075775" y="665797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51F2BCE2-94DE-48FA-9363-6EB352EE25FE}"/>
            </a:ext>
          </a:extLst>
        </xdr:cNvPr>
        <xdr:cNvSpPr txBox="1"/>
      </xdr:nvSpPr>
      <xdr:spPr>
        <a:xfrm>
          <a:off x="22212300" y="494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B169C9C9-B6B7-466D-95B3-23F389BD1A28}"/>
            </a:ext>
          </a:extLst>
        </xdr:cNvPr>
        <xdr:cNvCxnSpPr/>
      </xdr:nvCxnSpPr>
      <xdr:spPr>
        <a:xfrm>
          <a:off x="22075775" y="517445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EED0BA28-C16A-42A3-B72C-CBBCD5C06148}"/>
            </a:ext>
          </a:extLst>
        </xdr:cNvPr>
        <xdr:cNvCxnSpPr/>
      </xdr:nvCxnSpPr>
      <xdr:spPr>
        <a:xfrm>
          <a:off x="21326475" y="6657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A6D48EC4-53DF-4740-B6E5-4C68E75E41D4}"/>
            </a:ext>
          </a:extLst>
        </xdr:cNvPr>
        <xdr:cNvSpPr txBox="1"/>
      </xdr:nvSpPr>
      <xdr:spPr>
        <a:xfrm>
          <a:off x="22212300" y="63718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6BA7AD7E-92AF-472A-9407-B8594EE55C46}"/>
            </a:ext>
          </a:extLst>
        </xdr:cNvPr>
        <xdr:cNvSpPr/>
      </xdr:nvSpPr>
      <xdr:spPr>
        <a:xfrm>
          <a:off x="22113875" y="6517223"/>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9E7B1EF-3D90-4631-92C3-52756B98693B}"/>
            </a:ext>
          </a:extLst>
        </xdr:cNvPr>
        <xdr:cNvCxnSpPr/>
      </xdr:nvCxnSpPr>
      <xdr:spPr>
        <a:xfrm>
          <a:off x="20437475" y="6657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74E98B1E-0353-480C-9F78-B5F391C2FD4D}"/>
            </a:ext>
          </a:extLst>
        </xdr:cNvPr>
        <xdr:cNvSpPr/>
      </xdr:nvSpPr>
      <xdr:spPr>
        <a:xfrm>
          <a:off x="21275675" y="6477447"/>
          <a:ext cx="98425" cy="1047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E2ADD886-FC19-476F-9F8A-C9777348D5CF}"/>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BA4F4992-15B2-4932-B35C-622179CE014B}"/>
            </a:ext>
          </a:extLst>
        </xdr:cNvPr>
        <xdr:cNvCxnSpPr/>
      </xdr:nvCxnSpPr>
      <xdr:spPr>
        <a:xfrm>
          <a:off x="19545300" y="6657975"/>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CBDE85DB-D15A-4BAB-B59F-A0B3A3FAF8D6}"/>
            </a:ext>
          </a:extLst>
        </xdr:cNvPr>
        <xdr:cNvSpPr/>
      </xdr:nvSpPr>
      <xdr:spPr>
        <a:xfrm>
          <a:off x="20383500" y="6447704"/>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FA906279-5AEB-4FC1-801E-3368CF423D6A}"/>
            </a:ext>
          </a:extLst>
        </xdr:cNvPr>
        <xdr:cNvSpPr txBox="1"/>
      </xdr:nvSpPr>
      <xdr:spPr>
        <a:xfrm>
          <a:off x="20202603" y="622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4AC42300-655C-41C6-A24C-AE6DB83B5AFB}"/>
            </a:ext>
          </a:extLst>
        </xdr:cNvPr>
        <xdr:cNvCxnSpPr/>
      </xdr:nvCxnSpPr>
      <xdr:spPr>
        <a:xfrm>
          <a:off x="18659475" y="66579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16919139-A2C2-47B0-9C1C-8FADDC4ADC78}"/>
            </a:ext>
          </a:extLst>
        </xdr:cNvPr>
        <xdr:cNvSpPr/>
      </xdr:nvSpPr>
      <xdr:spPr>
        <a:xfrm>
          <a:off x="19497675" y="6436456"/>
          <a:ext cx="101600" cy="984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3D930B28-C96C-48C9-A930-BC2D94002828}"/>
            </a:ext>
          </a:extLst>
        </xdr:cNvPr>
        <xdr:cNvSpPr txBox="1"/>
      </xdr:nvSpPr>
      <xdr:spPr>
        <a:xfrm>
          <a:off x="19313603"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9A48C41E-79B4-41B8-A5C0-8BAB420952CB}"/>
            </a:ext>
          </a:extLst>
        </xdr:cNvPr>
        <xdr:cNvSpPr/>
      </xdr:nvSpPr>
      <xdr:spPr>
        <a:xfrm>
          <a:off x="18608675" y="6396863"/>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8A252873-B5FB-4297-84FF-8CB0A2A8454C}"/>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58F93D07-AF66-4648-9895-093DFF4C2F76}"/>
            </a:ext>
          </a:extLst>
        </xdr:cNvPr>
        <xdr:cNvSpPr txBox="1"/>
      </xdr:nvSpPr>
      <xdr:spPr>
        <a:xfrm>
          <a:off x="219741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9879D85C-B5D8-4E94-B4E5-EB204E3181E4}"/>
            </a:ext>
          </a:extLst>
        </xdr:cNvPr>
        <xdr:cNvSpPr txBox="1"/>
      </xdr:nvSpPr>
      <xdr:spPr>
        <a:xfrm>
          <a:off x="21135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2B92D5EB-B96F-414C-97E4-687CFBF50FE0}"/>
            </a:ext>
          </a:extLst>
        </xdr:cNvPr>
        <xdr:cNvSpPr txBox="1"/>
      </xdr:nvSpPr>
      <xdr:spPr>
        <a:xfrm>
          <a:off x="20246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C6CFBDE1-7552-4B8A-B62D-7D8C195CBB23}"/>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556CB4C2-B8AB-4F01-A0A8-D62DDDFED93E}"/>
            </a:ext>
          </a:extLst>
        </xdr:cNvPr>
        <xdr:cNvSpPr txBox="1"/>
      </xdr:nvSpPr>
      <xdr:spPr>
        <a:xfrm>
          <a:off x="18468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94189CAF-5914-4D78-A14B-E5F807357E91}"/>
            </a:ext>
          </a:extLst>
        </xdr:cNvPr>
        <xdr:cNvSpPr/>
      </xdr:nvSpPr>
      <xdr:spPr>
        <a:xfrm>
          <a:off x="22113875" y="66071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44B935DA-8469-4135-90AC-68C5C1C0D5EF}"/>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2898CF84-9808-4384-A2FD-12DEE3FD6962}"/>
            </a:ext>
          </a:extLst>
        </xdr:cNvPr>
        <xdr:cNvSpPr/>
      </xdr:nvSpPr>
      <xdr:spPr>
        <a:xfrm>
          <a:off x="21275675" y="66071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ACC8617A-B2CB-4497-A43D-2BC6E802DD6C}"/>
            </a:ext>
          </a:extLst>
        </xdr:cNvPr>
        <xdr:cNvSpPr txBox="1"/>
      </xdr:nvSpPr>
      <xdr:spPr>
        <a:xfrm>
          <a:off x="21198650" y="6699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97A6415-0721-469A-A273-4E6FA75269F6}"/>
            </a:ext>
          </a:extLst>
        </xdr:cNvPr>
        <xdr:cNvSpPr/>
      </xdr:nvSpPr>
      <xdr:spPr>
        <a:xfrm>
          <a:off x="20383500" y="660717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5BB54B60-EF67-41B1-B17C-5B86EEC552AC}"/>
            </a:ext>
          </a:extLst>
        </xdr:cNvPr>
        <xdr:cNvSpPr txBox="1"/>
      </xdr:nvSpPr>
      <xdr:spPr>
        <a:xfrm>
          <a:off x="20309650" y="6699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275036AF-42C1-4A8D-9B00-610E8D249AFF}"/>
            </a:ext>
          </a:extLst>
        </xdr:cNvPr>
        <xdr:cNvSpPr/>
      </xdr:nvSpPr>
      <xdr:spPr>
        <a:xfrm>
          <a:off x="19497675" y="66071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32F3806-9C13-4836-8B95-82FCE99AC717}"/>
            </a:ext>
          </a:extLst>
        </xdr:cNvPr>
        <xdr:cNvSpPr txBox="1"/>
      </xdr:nvSpPr>
      <xdr:spPr>
        <a:xfrm>
          <a:off x="19423825" y="6699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AF7D4027-5C0D-4C46-9C3C-390B1D69F2E4}"/>
            </a:ext>
          </a:extLst>
        </xdr:cNvPr>
        <xdr:cNvSpPr/>
      </xdr:nvSpPr>
      <xdr:spPr>
        <a:xfrm>
          <a:off x="18608675" y="66071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50487043-2362-4460-A14C-4C868A897C0E}"/>
            </a:ext>
          </a:extLst>
        </xdr:cNvPr>
        <xdr:cNvSpPr txBox="1"/>
      </xdr:nvSpPr>
      <xdr:spPr>
        <a:xfrm>
          <a:off x="18531650" y="6699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C41474DC-158D-40FF-A52E-B8189B55B8F7}"/>
            </a:ext>
          </a:extLst>
        </xdr:cNvPr>
        <xdr:cNvSpPr/>
      </xdr:nvSpPr>
      <xdr:spPr>
        <a:xfrm>
          <a:off x="18288000" y="7429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113ED40E-8DBD-468C-B915-E22081A4E14C}"/>
            </a:ext>
          </a:extLst>
        </xdr:cNvPr>
        <xdr:cNvSpPr/>
      </xdr:nvSpPr>
      <xdr:spPr>
        <a:xfrm>
          <a:off x="18418175"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3AFB62F3-5A0C-48AF-BE0B-927C1B06F9B2}"/>
            </a:ext>
          </a:extLst>
        </xdr:cNvPr>
        <xdr:cNvSpPr/>
      </xdr:nvSpPr>
      <xdr:spPr>
        <a:xfrm>
          <a:off x="18418175"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7F6C1F84-6E0C-4530-947C-DA626489EA30}"/>
            </a:ext>
          </a:extLst>
        </xdr:cNvPr>
        <xdr:cNvSpPr/>
      </xdr:nvSpPr>
      <xdr:spPr>
        <a:xfrm>
          <a:off x="19431000"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D0ECCBC1-D1B6-4BD2-97D1-75EB28E4A173}"/>
            </a:ext>
          </a:extLst>
        </xdr:cNvPr>
        <xdr:cNvSpPr/>
      </xdr:nvSpPr>
      <xdr:spPr>
        <a:xfrm>
          <a:off x="19431000"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FCA665F8-453E-4D45-A0B0-DCB212B674B7}"/>
            </a:ext>
          </a:extLst>
        </xdr:cNvPr>
        <xdr:cNvSpPr/>
      </xdr:nvSpPr>
      <xdr:spPr>
        <a:xfrm>
          <a:off x="20574000"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41CF2F31-25FD-4C0C-8852-2FF52D5A95F7}"/>
            </a:ext>
          </a:extLst>
        </xdr:cNvPr>
        <xdr:cNvSpPr/>
      </xdr:nvSpPr>
      <xdr:spPr>
        <a:xfrm>
          <a:off x="20574000"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DCD5B208-FC32-408E-BF38-61086D26DD73}"/>
            </a:ext>
          </a:extLst>
        </xdr:cNvPr>
        <xdr:cNvSpPr/>
      </xdr:nvSpPr>
      <xdr:spPr>
        <a:xfrm>
          <a:off x="18288000" y="8258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6E6D3B8B-1A5F-4703-911A-13976835790F}"/>
            </a:ext>
          </a:extLst>
        </xdr:cNvPr>
        <xdr:cNvSpPr txBox="1"/>
      </xdr:nvSpPr>
      <xdr:spPr>
        <a:xfrm>
          <a:off x="18249900" y="8067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27846E6A-42AA-4BB1-BCF0-436DDC5325F5}"/>
            </a:ext>
          </a:extLst>
        </xdr:cNvPr>
        <xdr:cNvCxnSpPr/>
      </xdr:nvCxnSpPr>
      <xdr:spPr>
        <a:xfrm>
          <a:off x="18288000"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8EB40B00-8361-449C-BCA0-4BD4904528D4}"/>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EEA1C29F-4BDD-44A7-8C85-CEC64A20642C}"/>
            </a:ext>
          </a:extLst>
        </xdr:cNvPr>
        <xdr:cNvSpPr txBox="1"/>
      </xdr:nvSpPr>
      <xdr:spPr>
        <a:xfrm>
          <a:off x="18039214" y="10075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45BB10FE-E09D-47AF-9520-91227CD148DE}"/>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CA70479F-55E4-4F08-9C94-CD7AF5E07F33}"/>
            </a:ext>
          </a:extLst>
        </xdr:cNvPr>
        <xdr:cNvSpPr txBox="1"/>
      </xdr:nvSpPr>
      <xdr:spPr>
        <a:xfrm>
          <a:off x="17756701" y="97488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7E6FE7C2-3636-45FE-8F04-BAECF1F520EF}"/>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626495D-E435-41BA-9201-4F516125D3B4}"/>
            </a:ext>
          </a:extLst>
        </xdr:cNvPr>
        <xdr:cNvSpPr txBox="1"/>
      </xdr:nvSpPr>
      <xdr:spPr>
        <a:xfrm>
          <a:off x="17756701" y="9422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A8468D00-0767-442C-8370-A60A68DDE825}"/>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F6151FEA-DD20-45D4-BEF2-89D9DC8D5EAB}"/>
            </a:ext>
          </a:extLst>
        </xdr:cNvPr>
        <xdr:cNvSpPr txBox="1"/>
      </xdr:nvSpPr>
      <xdr:spPr>
        <a:xfrm>
          <a:off x="17756701" y="9095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755986FF-1931-4BB6-A0E7-6A9EAB9EA8C0}"/>
            </a:ext>
          </a:extLst>
        </xdr:cNvPr>
        <xdr:cNvCxnSpPr/>
      </xdr:nvCxnSpPr>
      <xdr:spPr>
        <a:xfrm>
          <a:off x="18288000" y="8911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DEA15C0A-AFEC-43B9-B3B7-8585074F9C61}"/>
            </a:ext>
          </a:extLst>
        </xdr:cNvPr>
        <xdr:cNvSpPr txBox="1"/>
      </xdr:nvSpPr>
      <xdr:spPr>
        <a:xfrm>
          <a:off x="17695756"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42698AC0-9493-4EC0-B300-663D124AA4F2}"/>
            </a:ext>
          </a:extLst>
        </xdr:cNvPr>
        <xdr:cNvCxnSpPr/>
      </xdr:nvCxnSpPr>
      <xdr:spPr>
        <a:xfrm>
          <a:off x="18288000" y="858474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5AE70E3F-F687-42C1-BDE4-27C4C51B7A20}"/>
            </a:ext>
          </a:extLst>
        </xdr:cNvPr>
        <xdr:cNvSpPr txBox="1"/>
      </xdr:nvSpPr>
      <xdr:spPr>
        <a:xfrm>
          <a:off x="17695756"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D2BFBABD-66A2-4FEF-99AD-43DA9B417D15}"/>
            </a:ext>
          </a:extLst>
        </xdr:cNvPr>
        <xdr:cNvCxnSpPr/>
      </xdr:nvCxnSpPr>
      <xdr:spPr>
        <a:xfrm>
          <a:off x="18288000"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E0E1BB59-0DFF-465D-85E1-DEC55E49A730}"/>
            </a:ext>
          </a:extLst>
        </xdr:cNvPr>
        <xdr:cNvSpPr txBox="1"/>
      </xdr:nvSpPr>
      <xdr:spPr>
        <a:xfrm>
          <a:off x="17695756"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848F12B6-5DD6-47BF-AB91-7CF1D44FBDD9}"/>
            </a:ext>
          </a:extLst>
        </xdr:cNvPr>
        <xdr:cNvSpPr/>
      </xdr:nvSpPr>
      <xdr:spPr>
        <a:xfrm>
          <a:off x="18288000" y="8258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24E8CE3B-B4DD-4BF8-A9C7-D6FD245F2FA8}"/>
            </a:ext>
          </a:extLst>
        </xdr:cNvPr>
        <xdr:cNvCxnSpPr/>
      </xdr:nvCxnSpPr>
      <xdr:spPr>
        <a:xfrm flipV="1">
          <a:off x="22159595" y="8778642"/>
          <a:ext cx="4444" cy="1435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CB0A14ED-51A2-40A0-9778-F2035C945414}"/>
            </a:ext>
          </a:extLst>
        </xdr:cNvPr>
        <xdr:cNvSpPr txBox="1"/>
      </xdr:nvSpPr>
      <xdr:spPr>
        <a:xfrm>
          <a:off x="22212300" y="1022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EB8C89AC-4F9D-4496-AE07-E3E95C1A8516}"/>
            </a:ext>
          </a:extLst>
        </xdr:cNvPr>
        <xdr:cNvCxnSpPr/>
      </xdr:nvCxnSpPr>
      <xdr:spPr>
        <a:xfrm>
          <a:off x="22075775" y="1021442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4C908859-6299-49BC-8390-3A9E66349284}"/>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566633FB-0E74-4A78-B839-D68843485568}"/>
            </a:ext>
          </a:extLst>
        </xdr:cNvPr>
        <xdr:cNvCxnSpPr/>
      </xdr:nvCxnSpPr>
      <xdr:spPr>
        <a:xfrm>
          <a:off x="22075775" y="877864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64621</xdr:rowOff>
    </xdr:from>
    <xdr:to>
      <xdr:col>116</xdr:col>
      <xdr:colOff>63500</xdr:colOff>
      <xdr:row>59</xdr:row>
      <xdr:rowOff>75648</xdr:rowOff>
    </xdr:to>
    <xdr:cxnSp macro="">
      <xdr:nvCxnSpPr>
        <xdr:cNvPr id="789" name="直線コネクタ 788">
          <a:extLst>
            <a:ext uri="{FF2B5EF4-FFF2-40B4-BE49-F238E27FC236}">
              <a16:creationId xmlns:a16="http://schemas.microsoft.com/office/drawing/2014/main" id="{D04DB5CE-1843-44B2-B290-F22D695AC955}"/>
            </a:ext>
          </a:extLst>
        </xdr:cNvPr>
        <xdr:cNvCxnSpPr/>
      </xdr:nvCxnSpPr>
      <xdr:spPr>
        <a:xfrm>
          <a:off x="21326475" y="10183346"/>
          <a:ext cx="838200" cy="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C7A55A34-D99B-445B-93FF-1E52BC1097B4}"/>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B023A80D-EF07-43B8-9DE0-5C3F139150AA}"/>
            </a:ext>
          </a:extLst>
        </xdr:cNvPr>
        <xdr:cNvSpPr/>
      </xdr:nvSpPr>
      <xdr:spPr>
        <a:xfrm>
          <a:off x="22113875" y="10116178"/>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64621</xdr:rowOff>
    </xdr:from>
    <xdr:to>
      <xdr:col>111</xdr:col>
      <xdr:colOff>177800</xdr:colOff>
      <xdr:row>59</xdr:row>
      <xdr:rowOff>64894</xdr:rowOff>
    </xdr:to>
    <xdr:cxnSp macro="">
      <xdr:nvCxnSpPr>
        <xdr:cNvPr id="792" name="直線コネクタ 791">
          <a:extLst>
            <a:ext uri="{FF2B5EF4-FFF2-40B4-BE49-F238E27FC236}">
              <a16:creationId xmlns:a16="http://schemas.microsoft.com/office/drawing/2014/main" id="{93E2BC0A-BCBD-44B1-8DC0-1F9DFB4F2081}"/>
            </a:ext>
          </a:extLst>
        </xdr:cNvPr>
        <xdr:cNvCxnSpPr/>
      </xdr:nvCxnSpPr>
      <xdr:spPr>
        <a:xfrm flipV="1">
          <a:off x="20437475" y="10183346"/>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998CF5B9-DE00-4C7E-8E99-28FBB4F48442}"/>
            </a:ext>
          </a:extLst>
        </xdr:cNvPr>
        <xdr:cNvSpPr/>
      </xdr:nvSpPr>
      <xdr:spPr>
        <a:xfrm>
          <a:off x="21275675" y="10126276"/>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A4018AE4-9DA8-4C5B-9CC0-082A79DC5AB1}"/>
            </a:ext>
          </a:extLst>
        </xdr:cNvPr>
        <xdr:cNvSpPr txBox="1"/>
      </xdr:nvSpPr>
      <xdr:spPr>
        <a:xfrm>
          <a:off x="21088428" y="990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64894</xdr:rowOff>
    </xdr:from>
    <xdr:to>
      <xdr:col>107</xdr:col>
      <xdr:colOff>50800</xdr:colOff>
      <xdr:row>59</xdr:row>
      <xdr:rowOff>65514</xdr:rowOff>
    </xdr:to>
    <xdr:cxnSp macro="">
      <xdr:nvCxnSpPr>
        <xdr:cNvPr id="795" name="直線コネクタ 794">
          <a:extLst>
            <a:ext uri="{FF2B5EF4-FFF2-40B4-BE49-F238E27FC236}">
              <a16:creationId xmlns:a16="http://schemas.microsoft.com/office/drawing/2014/main" id="{428F4B1B-6FAB-4C84-BDF9-64661EE43C88}"/>
            </a:ext>
          </a:extLst>
        </xdr:cNvPr>
        <xdr:cNvCxnSpPr/>
      </xdr:nvCxnSpPr>
      <xdr:spPr>
        <a:xfrm flipV="1">
          <a:off x="19545300" y="10183619"/>
          <a:ext cx="892175"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187EC2E2-AAC9-4F74-BE3E-C36BF2B918EF}"/>
            </a:ext>
          </a:extLst>
        </xdr:cNvPr>
        <xdr:cNvSpPr/>
      </xdr:nvSpPr>
      <xdr:spPr>
        <a:xfrm>
          <a:off x="20383500" y="10094719"/>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6DE35B1E-2E1C-4B6E-A80D-B0F3EFAB6855}"/>
            </a:ext>
          </a:extLst>
        </xdr:cNvPr>
        <xdr:cNvSpPr txBox="1"/>
      </xdr:nvSpPr>
      <xdr:spPr>
        <a:xfrm>
          <a:off x="20202603"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55063</xdr:rowOff>
    </xdr:from>
    <xdr:to>
      <xdr:col>102</xdr:col>
      <xdr:colOff>114300</xdr:colOff>
      <xdr:row>59</xdr:row>
      <xdr:rowOff>65514</xdr:rowOff>
    </xdr:to>
    <xdr:cxnSp macro="">
      <xdr:nvCxnSpPr>
        <xdr:cNvPr id="798" name="直線コネクタ 797">
          <a:extLst>
            <a:ext uri="{FF2B5EF4-FFF2-40B4-BE49-F238E27FC236}">
              <a16:creationId xmlns:a16="http://schemas.microsoft.com/office/drawing/2014/main" id="{CA09B3E5-D171-4B42-A29C-B3988F47E7D4}"/>
            </a:ext>
          </a:extLst>
        </xdr:cNvPr>
        <xdr:cNvCxnSpPr/>
      </xdr:nvCxnSpPr>
      <xdr:spPr>
        <a:xfrm>
          <a:off x="18659475" y="10170613"/>
          <a:ext cx="885825" cy="1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3B4A5E96-CCCD-488B-BAFE-E8363F0B2EBF}"/>
            </a:ext>
          </a:extLst>
        </xdr:cNvPr>
        <xdr:cNvSpPr/>
      </xdr:nvSpPr>
      <xdr:spPr>
        <a:xfrm>
          <a:off x="19497675" y="1010097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A8538740-81AE-4B12-83ED-63AC187630CD}"/>
            </a:ext>
          </a:extLst>
        </xdr:cNvPr>
        <xdr:cNvSpPr txBox="1"/>
      </xdr:nvSpPr>
      <xdr:spPr>
        <a:xfrm>
          <a:off x="19313603" y="987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5991CD15-5791-4B45-A4B1-91A06A481FA1}"/>
            </a:ext>
          </a:extLst>
        </xdr:cNvPr>
        <xdr:cNvSpPr/>
      </xdr:nvSpPr>
      <xdr:spPr>
        <a:xfrm>
          <a:off x="18608675" y="10125982"/>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99984</xdr:rowOff>
    </xdr:from>
    <xdr:ext cx="469744" cy="259045"/>
    <xdr:sp macro="" textlink="">
      <xdr:nvSpPr>
        <xdr:cNvPr id="802" name="テキスト ボックス 801">
          <a:extLst>
            <a:ext uri="{FF2B5EF4-FFF2-40B4-BE49-F238E27FC236}">
              <a16:creationId xmlns:a16="http://schemas.microsoft.com/office/drawing/2014/main" id="{6AE6F93F-F46A-4022-81A3-D9AE96A97BA6}"/>
            </a:ext>
          </a:extLst>
        </xdr:cNvPr>
        <xdr:cNvSpPr txBox="1"/>
      </xdr:nvSpPr>
      <xdr:spPr>
        <a:xfrm>
          <a:off x="18421428"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54414450-A916-4E5A-8192-28B82E352497}"/>
            </a:ext>
          </a:extLst>
        </xdr:cNvPr>
        <xdr:cNvSpPr txBox="1"/>
      </xdr:nvSpPr>
      <xdr:spPr>
        <a:xfrm>
          <a:off x="219741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108F914B-1F27-47A2-8562-0EFC3A231E2E}"/>
            </a:ext>
          </a:extLst>
        </xdr:cNvPr>
        <xdr:cNvSpPr txBox="1"/>
      </xdr:nvSpPr>
      <xdr:spPr>
        <a:xfrm>
          <a:off x="21135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FED5C957-92C9-4801-9A08-BA3E915424E6}"/>
            </a:ext>
          </a:extLst>
        </xdr:cNvPr>
        <xdr:cNvSpPr txBox="1"/>
      </xdr:nvSpPr>
      <xdr:spPr>
        <a:xfrm>
          <a:off x="20246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4F38D1EE-DD63-4025-B048-356A3D639965}"/>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66658142-CA30-4E8B-8611-BE7520D930C6}"/>
            </a:ext>
          </a:extLst>
        </xdr:cNvPr>
        <xdr:cNvSpPr txBox="1"/>
      </xdr:nvSpPr>
      <xdr:spPr>
        <a:xfrm>
          <a:off x="18468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24848</xdr:rowOff>
    </xdr:from>
    <xdr:to>
      <xdr:col>116</xdr:col>
      <xdr:colOff>114300</xdr:colOff>
      <xdr:row>59</xdr:row>
      <xdr:rowOff>126448</xdr:rowOff>
    </xdr:to>
    <xdr:sp macro="" textlink="">
      <xdr:nvSpPr>
        <xdr:cNvPr id="808" name="楕円 807">
          <a:extLst>
            <a:ext uri="{FF2B5EF4-FFF2-40B4-BE49-F238E27FC236}">
              <a16:creationId xmlns:a16="http://schemas.microsoft.com/office/drawing/2014/main" id="{3F7361F5-5C26-4A02-B997-E73BBCB9A674}"/>
            </a:ext>
          </a:extLst>
        </xdr:cNvPr>
        <xdr:cNvSpPr/>
      </xdr:nvSpPr>
      <xdr:spPr>
        <a:xfrm>
          <a:off x="22113875" y="10143573"/>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469744" cy="259045"/>
    <xdr:sp macro="" textlink="">
      <xdr:nvSpPr>
        <xdr:cNvPr id="809" name="貸付金該当値テキスト">
          <a:extLst>
            <a:ext uri="{FF2B5EF4-FFF2-40B4-BE49-F238E27FC236}">
              <a16:creationId xmlns:a16="http://schemas.microsoft.com/office/drawing/2014/main" id="{0BE89F0B-7948-4D12-9C05-AB7747FFAEC6}"/>
            </a:ext>
          </a:extLst>
        </xdr:cNvPr>
        <xdr:cNvSpPr txBox="1"/>
      </xdr:nvSpPr>
      <xdr:spPr>
        <a:xfrm>
          <a:off x="22212300" y="100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13821</xdr:rowOff>
    </xdr:from>
    <xdr:to>
      <xdr:col>112</xdr:col>
      <xdr:colOff>38100</xdr:colOff>
      <xdr:row>59</xdr:row>
      <xdr:rowOff>115421</xdr:rowOff>
    </xdr:to>
    <xdr:sp macro="" textlink="">
      <xdr:nvSpPr>
        <xdr:cNvPr id="810" name="楕円 809">
          <a:extLst>
            <a:ext uri="{FF2B5EF4-FFF2-40B4-BE49-F238E27FC236}">
              <a16:creationId xmlns:a16="http://schemas.microsoft.com/office/drawing/2014/main" id="{99895BCA-235D-4F5B-B8C3-199FF3B55BE0}"/>
            </a:ext>
          </a:extLst>
        </xdr:cNvPr>
        <xdr:cNvSpPr/>
      </xdr:nvSpPr>
      <xdr:spPr>
        <a:xfrm>
          <a:off x="21275675" y="1013254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106548</xdr:rowOff>
    </xdr:from>
    <xdr:ext cx="469744" cy="259045"/>
    <xdr:sp macro="" textlink="">
      <xdr:nvSpPr>
        <xdr:cNvPr id="811" name="テキスト ボックス 810">
          <a:extLst>
            <a:ext uri="{FF2B5EF4-FFF2-40B4-BE49-F238E27FC236}">
              <a16:creationId xmlns:a16="http://schemas.microsoft.com/office/drawing/2014/main" id="{1263E611-51F6-4E7E-8427-8C293AF4773F}"/>
            </a:ext>
          </a:extLst>
        </xdr:cNvPr>
        <xdr:cNvSpPr txBox="1"/>
      </xdr:nvSpPr>
      <xdr:spPr>
        <a:xfrm>
          <a:off x="21088428" y="1022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14094</xdr:rowOff>
    </xdr:from>
    <xdr:to>
      <xdr:col>107</xdr:col>
      <xdr:colOff>101600</xdr:colOff>
      <xdr:row>59</xdr:row>
      <xdr:rowOff>115694</xdr:rowOff>
    </xdr:to>
    <xdr:sp macro="" textlink="">
      <xdr:nvSpPr>
        <xdr:cNvPr id="812" name="楕円 811">
          <a:extLst>
            <a:ext uri="{FF2B5EF4-FFF2-40B4-BE49-F238E27FC236}">
              <a16:creationId xmlns:a16="http://schemas.microsoft.com/office/drawing/2014/main" id="{1D0246CD-DDFF-47F7-92AD-547860AAEBAE}"/>
            </a:ext>
          </a:extLst>
        </xdr:cNvPr>
        <xdr:cNvSpPr/>
      </xdr:nvSpPr>
      <xdr:spPr>
        <a:xfrm>
          <a:off x="20383500" y="10132819"/>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106821</xdr:rowOff>
    </xdr:from>
    <xdr:ext cx="469744" cy="259045"/>
    <xdr:sp macro="" textlink="">
      <xdr:nvSpPr>
        <xdr:cNvPr id="813" name="テキスト ボックス 812">
          <a:extLst>
            <a:ext uri="{FF2B5EF4-FFF2-40B4-BE49-F238E27FC236}">
              <a16:creationId xmlns:a16="http://schemas.microsoft.com/office/drawing/2014/main" id="{99E04B6B-6AB1-4ABF-B368-8991B43138AB}"/>
            </a:ext>
          </a:extLst>
        </xdr:cNvPr>
        <xdr:cNvSpPr txBox="1"/>
      </xdr:nvSpPr>
      <xdr:spPr>
        <a:xfrm>
          <a:off x="20202603" y="1022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14714</xdr:rowOff>
    </xdr:from>
    <xdr:to>
      <xdr:col>102</xdr:col>
      <xdr:colOff>165100</xdr:colOff>
      <xdr:row>59</xdr:row>
      <xdr:rowOff>116314</xdr:rowOff>
    </xdr:to>
    <xdr:sp macro="" textlink="">
      <xdr:nvSpPr>
        <xdr:cNvPr id="814" name="楕円 813">
          <a:extLst>
            <a:ext uri="{FF2B5EF4-FFF2-40B4-BE49-F238E27FC236}">
              <a16:creationId xmlns:a16="http://schemas.microsoft.com/office/drawing/2014/main" id="{691C971B-A669-464B-BE5A-D76C9482A6D3}"/>
            </a:ext>
          </a:extLst>
        </xdr:cNvPr>
        <xdr:cNvSpPr/>
      </xdr:nvSpPr>
      <xdr:spPr>
        <a:xfrm>
          <a:off x="19497675" y="101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107441</xdr:rowOff>
    </xdr:from>
    <xdr:ext cx="469744" cy="259045"/>
    <xdr:sp macro="" textlink="">
      <xdr:nvSpPr>
        <xdr:cNvPr id="815" name="テキスト ボックス 814">
          <a:extLst>
            <a:ext uri="{FF2B5EF4-FFF2-40B4-BE49-F238E27FC236}">
              <a16:creationId xmlns:a16="http://schemas.microsoft.com/office/drawing/2014/main" id="{9F3A9F46-8ED2-426F-9B8C-A3A0E1464655}"/>
            </a:ext>
          </a:extLst>
        </xdr:cNvPr>
        <xdr:cNvSpPr txBox="1"/>
      </xdr:nvSpPr>
      <xdr:spPr>
        <a:xfrm>
          <a:off x="19313603" y="102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4263</xdr:rowOff>
    </xdr:from>
    <xdr:to>
      <xdr:col>98</xdr:col>
      <xdr:colOff>38100</xdr:colOff>
      <xdr:row>59</xdr:row>
      <xdr:rowOff>105863</xdr:rowOff>
    </xdr:to>
    <xdr:sp macro="" textlink="">
      <xdr:nvSpPr>
        <xdr:cNvPr id="816" name="楕円 815">
          <a:extLst>
            <a:ext uri="{FF2B5EF4-FFF2-40B4-BE49-F238E27FC236}">
              <a16:creationId xmlns:a16="http://schemas.microsoft.com/office/drawing/2014/main" id="{12C24286-E92A-49B0-80AB-18CBA9A16C8E}"/>
            </a:ext>
          </a:extLst>
        </xdr:cNvPr>
        <xdr:cNvSpPr/>
      </xdr:nvSpPr>
      <xdr:spPr>
        <a:xfrm>
          <a:off x="18608675" y="10119813"/>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122390</xdr:rowOff>
    </xdr:from>
    <xdr:ext cx="469744" cy="259045"/>
    <xdr:sp macro="" textlink="">
      <xdr:nvSpPr>
        <xdr:cNvPr id="817" name="テキスト ボックス 816">
          <a:extLst>
            <a:ext uri="{FF2B5EF4-FFF2-40B4-BE49-F238E27FC236}">
              <a16:creationId xmlns:a16="http://schemas.microsoft.com/office/drawing/2014/main" id="{C0F46B74-0FA5-4B97-94A9-FC4758CC321B}"/>
            </a:ext>
          </a:extLst>
        </xdr:cNvPr>
        <xdr:cNvSpPr txBox="1"/>
      </xdr:nvSpPr>
      <xdr:spPr>
        <a:xfrm>
          <a:off x="18421428" y="989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97AA197E-919F-48C6-8B5C-64836BE0C70A}"/>
            </a:ext>
          </a:extLst>
        </xdr:cNvPr>
        <xdr:cNvSpPr/>
      </xdr:nvSpPr>
      <xdr:spPr>
        <a:xfrm>
          <a:off x="18288000" y="10858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366FE06B-6840-425E-BF0D-B2076EACBA02}"/>
            </a:ext>
          </a:extLst>
        </xdr:cNvPr>
        <xdr:cNvSpPr/>
      </xdr:nvSpPr>
      <xdr:spPr>
        <a:xfrm>
          <a:off x="18418175"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F44FC2A4-4850-48D6-91E0-5028F4B0F5B9}"/>
            </a:ext>
          </a:extLst>
        </xdr:cNvPr>
        <xdr:cNvSpPr/>
      </xdr:nvSpPr>
      <xdr:spPr>
        <a:xfrm>
          <a:off x="18418175"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F16090D5-501D-42D9-933D-3BD1D361F58E}"/>
            </a:ext>
          </a:extLst>
        </xdr:cNvPr>
        <xdr:cNvSpPr/>
      </xdr:nvSpPr>
      <xdr:spPr>
        <a:xfrm>
          <a:off x="19431000"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AE3CD082-9F9F-4671-9A4C-B2FAAB91CB14}"/>
            </a:ext>
          </a:extLst>
        </xdr:cNvPr>
        <xdr:cNvSpPr/>
      </xdr:nvSpPr>
      <xdr:spPr>
        <a:xfrm>
          <a:off x="19431000"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85EB2F58-CC73-4C85-B270-F6AA22B147DC}"/>
            </a:ext>
          </a:extLst>
        </xdr:cNvPr>
        <xdr:cNvSpPr/>
      </xdr:nvSpPr>
      <xdr:spPr>
        <a:xfrm>
          <a:off x="20574000"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192BFA31-220E-4507-AB57-8837E00E39B9}"/>
            </a:ext>
          </a:extLst>
        </xdr:cNvPr>
        <xdr:cNvSpPr/>
      </xdr:nvSpPr>
      <xdr:spPr>
        <a:xfrm>
          <a:off x="20574000"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5B1F2C7F-338F-42A1-B7AD-1BE29C630C5A}"/>
            </a:ext>
          </a:extLst>
        </xdr:cNvPr>
        <xdr:cNvSpPr/>
      </xdr:nvSpPr>
      <xdr:spPr>
        <a:xfrm>
          <a:off x="18288000" y="11687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5ADB435D-3FC7-4132-9892-FE00429F168E}"/>
            </a:ext>
          </a:extLst>
        </xdr:cNvPr>
        <xdr:cNvSpPr txBox="1"/>
      </xdr:nvSpPr>
      <xdr:spPr>
        <a:xfrm>
          <a:off x="18249900" y="11496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E9C8B3A9-F024-4F8B-AAB0-8DD864298116}"/>
            </a:ext>
          </a:extLst>
        </xdr:cNvPr>
        <xdr:cNvCxnSpPr/>
      </xdr:nvCxnSpPr>
      <xdr:spPr>
        <a:xfrm>
          <a:off x="18288000"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28D1043-8714-4BE9-8FBD-DE3C23A77DAE}"/>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967E458D-E678-4DD9-A069-E3A4FF994ED0}"/>
            </a:ext>
          </a:extLst>
        </xdr:cNvPr>
        <xdr:cNvSpPr txBox="1"/>
      </xdr:nvSpPr>
      <xdr:spPr>
        <a:xfrm>
          <a:off x="18039214" y="135043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BF083ABC-091B-47DD-AB72-E9C7F53E07FE}"/>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72A4DAE4-D9B4-4F5B-86A9-0D492311D03E}"/>
            </a:ext>
          </a:extLst>
        </xdr:cNvPr>
        <xdr:cNvSpPr txBox="1"/>
      </xdr:nvSpPr>
      <xdr:spPr>
        <a:xfrm>
          <a:off x="17695756" y="131778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61C4EB01-F1A9-4D08-87BA-FDB110FB6495}"/>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E65F2A94-92A0-444E-A457-397729114F69}"/>
            </a:ext>
          </a:extLst>
        </xdr:cNvPr>
        <xdr:cNvSpPr txBox="1"/>
      </xdr:nvSpPr>
      <xdr:spPr>
        <a:xfrm>
          <a:off x="17695756" y="12851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76843505-A2C0-480A-A372-2143006658B2}"/>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9CD2086F-AA7E-4778-9F56-570D644C8752}"/>
            </a:ext>
          </a:extLst>
        </xdr:cNvPr>
        <xdr:cNvSpPr txBox="1"/>
      </xdr:nvSpPr>
      <xdr:spPr>
        <a:xfrm>
          <a:off x="17695756" y="12524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CA7C7459-2AA6-4A13-BE3C-99299F83E15C}"/>
            </a:ext>
          </a:extLst>
        </xdr:cNvPr>
        <xdr:cNvCxnSpPr/>
      </xdr:nvCxnSpPr>
      <xdr:spPr>
        <a:xfrm>
          <a:off x="18288000" y="1234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F0A0C5B6-5CC8-4581-AEBF-7ECC7F977FC2}"/>
            </a:ext>
          </a:extLst>
        </xdr:cNvPr>
        <xdr:cNvSpPr txBox="1"/>
      </xdr:nvSpPr>
      <xdr:spPr>
        <a:xfrm>
          <a:off x="17695756"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A3EB6C95-F232-48BA-8534-2125E0247763}"/>
            </a:ext>
          </a:extLst>
        </xdr:cNvPr>
        <xdr:cNvCxnSpPr/>
      </xdr:nvCxnSpPr>
      <xdr:spPr>
        <a:xfrm>
          <a:off x="18288000" y="1201374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D13912F2-8B80-42E6-A559-F23FA9606820}"/>
            </a:ext>
          </a:extLst>
        </xdr:cNvPr>
        <xdr:cNvSpPr txBox="1"/>
      </xdr:nvSpPr>
      <xdr:spPr>
        <a:xfrm>
          <a:off x="17695756"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7BE9D2A4-5C3F-49EC-8195-DC2C976358A7}"/>
            </a:ext>
          </a:extLst>
        </xdr:cNvPr>
        <xdr:cNvCxnSpPr/>
      </xdr:nvCxnSpPr>
      <xdr:spPr>
        <a:xfrm>
          <a:off x="18288000"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12F4ED58-55E1-444D-8069-9A5E1FC96E7F}"/>
            </a:ext>
          </a:extLst>
        </xdr:cNvPr>
        <xdr:cNvSpPr txBox="1"/>
      </xdr:nvSpPr>
      <xdr:spPr>
        <a:xfrm>
          <a:off x="17695756"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4FF36E76-16DA-49C5-B955-A1FDD3B9A106}"/>
            </a:ext>
          </a:extLst>
        </xdr:cNvPr>
        <xdr:cNvSpPr/>
      </xdr:nvSpPr>
      <xdr:spPr>
        <a:xfrm>
          <a:off x="18288000" y="11687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F18BB29F-425D-4640-9F4D-0F58B88430B9}"/>
            </a:ext>
          </a:extLst>
        </xdr:cNvPr>
        <xdr:cNvCxnSpPr/>
      </xdr:nvCxnSpPr>
      <xdr:spPr>
        <a:xfrm flipV="1">
          <a:off x="22159595" y="12015935"/>
          <a:ext cx="4444"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E7A57944-0E97-4EBB-B46B-3754923309CE}"/>
            </a:ext>
          </a:extLst>
        </xdr:cNvPr>
        <xdr:cNvSpPr txBox="1"/>
      </xdr:nvSpPr>
      <xdr:spPr>
        <a:xfrm>
          <a:off x="22212300" y="1354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44476E22-912A-4A98-B00F-4994077AF668}"/>
            </a:ext>
          </a:extLst>
        </xdr:cNvPr>
        <xdr:cNvCxnSpPr/>
      </xdr:nvCxnSpPr>
      <xdr:spPr>
        <a:xfrm>
          <a:off x="22075775" y="1353621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CF5E4A60-6FB0-4C64-B811-3ABF577DF4EE}"/>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66FD811F-44D9-4030-9952-8343EB1ED70B}"/>
            </a:ext>
          </a:extLst>
        </xdr:cNvPr>
        <xdr:cNvCxnSpPr/>
      </xdr:nvCxnSpPr>
      <xdr:spPr>
        <a:xfrm>
          <a:off x="22075775" y="1201593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41098</xdr:rowOff>
    </xdr:from>
    <xdr:to>
      <xdr:col>116</xdr:col>
      <xdr:colOff>63500</xdr:colOff>
      <xdr:row>77</xdr:row>
      <xdr:rowOff>100943</xdr:rowOff>
    </xdr:to>
    <xdr:cxnSp macro="">
      <xdr:nvCxnSpPr>
        <xdr:cNvPr id="848" name="直線コネクタ 847">
          <a:extLst>
            <a:ext uri="{FF2B5EF4-FFF2-40B4-BE49-F238E27FC236}">
              <a16:creationId xmlns:a16="http://schemas.microsoft.com/office/drawing/2014/main" id="{41F9F7A5-1CA8-435B-92F9-B328FA295587}"/>
            </a:ext>
          </a:extLst>
        </xdr:cNvPr>
        <xdr:cNvCxnSpPr/>
      </xdr:nvCxnSpPr>
      <xdr:spPr>
        <a:xfrm flipV="1">
          <a:off x="21326475" y="13242748"/>
          <a:ext cx="838200" cy="6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131982</xdr:rowOff>
    </xdr:from>
    <xdr:ext cx="599010" cy="259045"/>
    <xdr:sp macro="" textlink="">
      <xdr:nvSpPr>
        <xdr:cNvPr id="849" name="繰出金平均値テキスト">
          <a:extLst>
            <a:ext uri="{FF2B5EF4-FFF2-40B4-BE49-F238E27FC236}">
              <a16:creationId xmlns:a16="http://schemas.microsoft.com/office/drawing/2014/main" id="{6ACCC58E-52B0-4479-B745-6A7685EFEF5B}"/>
            </a:ext>
          </a:extLst>
        </xdr:cNvPr>
        <xdr:cNvSpPr txBox="1"/>
      </xdr:nvSpPr>
      <xdr:spPr>
        <a:xfrm>
          <a:off x="22212300" y="12990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F9BECEEA-40BA-4ECD-8E48-96DF76E9CDCA}"/>
            </a:ext>
          </a:extLst>
        </xdr:cNvPr>
        <xdr:cNvSpPr/>
      </xdr:nvSpPr>
      <xdr:spPr>
        <a:xfrm>
          <a:off x="22113875" y="1314248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100943</xdr:rowOff>
    </xdr:from>
    <xdr:to>
      <xdr:col>111</xdr:col>
      <xdr:colOff>177800</xdr:colOff>
      <xdr:row>77</xdr:row>
      <xdr:rowOff>123583</xdr:rowOff>
    </xdr:to>
    <xdr:cxnSp macro="">
      <xdr:nvCxnSpPr>
        <xdr:cNvPr id="851" name="直線コネクタ 850">
          <a:extLst>
            <a:ext uri="{FF2B5EF4-FFF2-40B4-BE49-F238E27FC236}">
              <a16:creationId xmlns:a16="http://schemas.microsoft.com/office/drawing/2014/main" id="{05C9CD7C-05EF-4CE1-9BA3-0A6709318768}"/>
            </a:ext>
          </a:extLst>
        </xdr:cNvPr>
        <xdr:cNvCxnSpPr/>
      </xdr:nvCxnSpPr>
      <xdr:spPr>
        <a:xfrm flipV="1">
          <a:off x="20437475" y="13305768"/>
          <a:ext cx="889000" cy="2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AC22E39B-449E-4281-B651-1662431B217A}"/>
            </a:ext>
          </a:extLst>
        </xdr:cNvPr>
        <xdr:cNvSpPr/>
      </xdr:nvSpPr>
      <xdr:spPr>
        <a:xfrm>
          <a:off x="21275675" y="13162671"/>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79148</xdr:rowOff>
    </xdr:from>
    <xdr:ext cx="599010" cy="259045"/>
    <xdr:sp macro="" textlink="">
      <xdr:nvSpPr>
        <xdr:cNvPr id="853" name="テキスト ボックス 852">
          <a:extLst>
            <a:ext uri="{FF2B5EF4-FFF2-40B4-BE49-F238E27FC236}">
              <a16:creationId xmlns:a16="http://schemas.microsoft.com/office/drawing/2014/main" id="{601F63E3-66C2-4647-B369-5BB01FE77700}"/>
            </a:ext>
          </a:extLst>
        </xdr:cNvPr>
        <xdr:cNvSpPr txBox="1"/>
      </xdr:nvSpPr>
      <xdr:spPr>
        <a:xfrm>
          <a:off x="21026970"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123583</xdr:rowOff>
    </xdr:from>
    <xdr:to>
      <xdr:col>107</xdr:col>
      <xdr:colOff>50800</xdr:colOff>
      <xdr:row>77</xdr:row>
      <xdr:rowOff>143770</xdr:rowOff>
    </xdr:to>
    <xdr:cxnSp macro="">
      <xdr:nvCxnSpPr>
        <xdr:cNvPr id="854" name="直線コネクタ 853">
          <a:extLst>
            <a:ext uri="{FF2B5EF4-FFF2-40B4-BE49-F238E27FC236}">
              <a16:creationId xmlns:a16="http://schemas.microsoft.com/office/drawing/2014/main" id="{92DB9C47-39B7-4594-AE8A-23F80BB8D666}"/>
            </a:ext>
          </a:extLst>
        </xdr:cNvPr>
        <xdr:cNvCxnSpPr/>
      </xdr:nvCxnSpPr>
      <xdr:spPr>
        <a:xfrm flipV="1">
          <a:off x="19545300" y="13328408"/>
          <a:ext cx="892175" cy="2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92BEA560-5861-47E6-89DA-880A89F227EB}"/>
            </a:ext>
          </a:extLst>
        </xdr:cNvPr>
        <xdr:cNvSpPr/>
      </xdr:nvSpPr>
      <xdr:spPr>
        <a:xfrm>
          <a:off x="20383500" y="13191257"/>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104559</xdr:rowOff>
    </xdr:from>
    <xdr:ext cx="599010" cy="259045"/>
    <xdr:sp macro="" textlink="">
      <xdr:nvSpPr>
        <xdr:cNvPr id="856" name="テキスト ボックス 855">
          <a:extLst>
            <a:ext uri="{FF2B5EF4-FFF2-40B4-BE49-F238E27FC236}">
              <a16:creationId xmlns:a16="http://schemas.microsoft.com/office/drawing/2014/main" id="{DDF51FCB-E323-40BB-9D46-F35410EDBE20}"/>
            </a:ext>
          </a:extLst>
        </xdr:cNvPr>
        <xdr:cNvSpPr txBox="1"/>
      </xdr:nvSpPr>
      <xdr:spPr>
        <a:xfrm>
          <a:off x="20134795" y="1296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143770</xdr:rowOff>
    </xdr:from>
    <xdr:to>
      <xdr:col>102</xdr:col>
      <xdr:colOff>114300</xdr:colOff>
      <xdr:row>77</xdr:row>
      <xdr:rowOff>152740</xdr:rowOff>
    </xdr:to>
    <xdr:cxnSp macro="">
      <xdr:nvCxnSpPr>
        <xdr:cNvPr id="857" name="直線コネクタ 856">
          <a:extLst>
            <a:ext uri="{FF2B5EF4-FFF2-40B4-BE49-F238E27FC236}">
              <a16:creationId xmlns:a16="http://schemas.microsoft.com/office/drawing/2014/main" id="{CEFD8626-FADE-4032-9C2C-C99EF9E00C30}"/>
            </a:ext>
          </a:extLst>
        </xdr:cNvPr>
        <xdr:cNvCxnSpPr/>
      </xdr:nvCxnSpPr>
      <xdr:spPr>
        <a:xfrm flipV="1">
          <a:off x="18659475" y="13348595"/>
          <a:ext cx="885825"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7A28C10-53C9-438B-957F-BE58E30103E0}"/>
            </a:ext>
          </a:extLst>
        </xdr:cNvPr>
        <xdr:cNvSpPr/>
      </xdr:nvSpPr>
      <xdr:spPr>
        <a:xfrm>
          <a:off x="19497675" y="1319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106590</xdr:rowOff>
    </xdr:from>
    <xdr:ext cx="599010" cy="259045"/>
    <xdr:sp macro="" textlink="">
      <xdr:nvSpPr>
        <xdr:cNvPr id="859" name="テキスト ボックス 858">
          <a:extLst>
            <a:ext uri="{FF2B5EF4-FFF2-40B4-BE49-F238E27FC236}">
              <a16:creationId xmlns:a16="http://schemas.microsoft.com/office/drawing/2014/main" id="{277F9509-2112-4592-A23D-6D197C45D5C3}"/>
            </a:ext>
          </a:extLst>
        </xdr:cNvPr>
        <xdr:cNvSpPr txBox="1"/>
      </xdr:nvSpPr>
      <xdr:spPr>
        <a:xfrm>
          <a:off x="19248970" y="12968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F55CF76D-BBEC-43FC-BC0E-9C9BDF971DC8}"/>
            </a:ext>
          </a:extLst>
        </xdr:cNvPr>
        <xdr:cNvSpPr/>
      </xdr:nvSpPr>
      <xdr:spPr>
        <a:xfrm>
          <a:off x="18608675" y="13178932"/>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92234</xdr:rowOff>
    </xdr:from>
    <xdr:ext cx="599010" cy="259045"/>
    <xdr:sp macro="" textlink="">
      <xdr:nvSpPr>
        <xdr:cNvPr id="861" name="テキスト ボックス 860">
          <a:extLst>
            <a:ext uri="{FF2B5EF4-FFF2-40B4-BE49-F238E27FC236}">
              <a16:creationId xmlns:a16="http://schemas.microsoft.com/office/drawing/2014/main" id="{76298F5A-55FF-475C-8346-733805E934A9}"/>
            </a:ext>
          </a:extLst>
        </xdr:cNvPr>
        <xdr:cNvSpPr txBox="1"/>
      </xdr:nvSpPr>
      <xdr:spPr>
        <a:xfrm>
          <a:off x="18359970"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E0E977EA-5716-4616-8A6F-B826E8090E19}"/>
            </a:ext>
          </a:extLst>
        </xdr:cNvPr>
        <xdr:cNvSpPr txBox="1"/>
      </xdr:nvSpPr>
      <xdr:spPr>
        <a:xfrm>
          <a:off x="219741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1CD35C91-CC22-49F8-82ED-373922AEDE1F}"/>
            </a:ext>
          </a:extLst>
        </xdr:cNvPr>
        <xdr:cNvSpPr txBox="1"/>
      </xdr:nvSpPr>
      <xdr:spPr>
        <a:xfrm>
          <a:off x="21135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68913D-E2A2-4648-9514-C05574911971}"/>
            </a:ext>
          </a:extLst>
        </xdr:cNvPr>
        <xdr:cNvSpPr txBox="1"/>
      </xdr:nvSpPr>
      <xdr:spPr>
        <a:xfrm>
          <a:off x="20246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CBB98C8A-4048-4C1D-8C56-22ACAA94B4F9}"/>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3C710FE7-BF1A-4010-83B5-96EA0BA13DD4}"/>
            </a:ext>
          </a:extLst>
        </xdr:cNvPr>
        <xdr:cNvSpPr txBox="1"/>
      </xdr:nvSpPr>
      <xdr:spPr>
        <a:xfrm>
          <a:off x="18468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161748</xdr:rowOff>
    </xdr:from>
    <xdr:to>
      <xdr:col>116</xdr:col>
      <xdr:colOff>114300</xdr:colOff>
      <xdr:row>77</xdr:row>
      <xdr:rowOff>91898</xdr:rowOff>
    </xdr:to>
    <xdr:sp macro="" textlink="">
      <xdr:nvSpPr>
        <xdr:cNvPr id="867" name="楕円 866">
          <a:extLst>
            <a:ext uri="{FF2B5EF4-FFF2-40B4-BE49-F238E27FC236}">
              <a16:creationId xmlns:a16="http://schemas.microsoft.com/office/drawing/2014/main" id="{32DC7A64-A88F-434C-B0BC-3A6AA7F7776E}"/>
            </a:ext>
          </a:extLst>
        </xdr:cNvPr>
        <xdr:cNvSpPr/>
      </xdr:nvSpPr>
      <xdr:spPr>
        <a:xfrm>
          <a:off x="22113875" y="13195123"/>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140175</xdr:rowOff>
    </xdr:from>
    <xdr:ext cx="599010" cy="259045"/>
    <xdr:sp macro="" textlink="">
      <xdr:nvSpPr>
        <xdr:cNvPr id="868" name="繰出金該当値テキスト">
          <a:extLst>
            <a:ext uri="{FF2B5EF4-FFF2-40B4-BE49-F238E27FC236}">
              <a16:creationId xmlns:a16="http://schemas.microsoft.com/office/drawing/2014/main" id="{9AC60DC1-9FA1-4740-B68E-F218B10067C3}"/>
            </a:ext>
          </a:extLst>
        </xdr:cNvPr>
        <xdr:cNvSpPr txBox="1"/>
      </xdr:nvSpPr>
      <xdr:spPr>
        <a:xfrm>
          <a:off x="22212300" y="1317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50143</xdr:rowOff>
    </xdr:from>
    <xdr:to>
      <xdr:col>112</xdr:col>
      <xdr:colOff>38100</xdr:colOff>
      <xdr:row>77</xdr:row>
      <xdr:rowOff>151743</xdr:rowOff>
    </xdr:to>
    <xdr:sp macro="" textlink="">
      <xdr:nvSpPr>
        <xdr:cNvPr id="869" name="楕円 868">
          <a:extLst>
            <a:ext uri="{FF2B5EF4-FFF2-40B4-BE49-F238E27FC236}">
              <a16:creationId xmlns:a16="http://schemas.microsoft.com/office/drawing/2014/main" id="{66A50A64-80FF-4651-92D0-54180547A089}"/>
            </a:ext>
          </a:extLst>
        </xdr:cNvPr>
        <xdr:cNvSpPr/>
      </xdr:nvSpPr>
      <xdr:spPr>
        <a:xfrm>
          <a:off x="21275675" y="1325496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142870</xdr:rowOff>
    </xdr:from>
    <xdr:ext cx="599010" cy="259045"/>
    <xdr:sp macro="" textlink="">
      <xdr:nvSpPr>
        <xdr:cNvPr id="870" name="テキスト ボックス 869">
          <a:extLst>
            <a:ext uri="{FF2B5EF4-FFF2-40B4-BE49-F238E27FC236}">
              <a16:creationId xmlns:a16="http://schemas.microsoft.com/office/drawing/2014/main" id="{9540CE44-8A0B-4480-BCBF-64237E6FA2C7}"/>
            </a:ext>
          </a:extLst>
        </xdr:cNvPr>
        <xdr:cNvSpPr txBox="1"/>
      </xdr:nvSpPr>
      <xdr:spPr>
        <a:xfrm>
          <a:off x="21026970" y="133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72783</xdr:rowOff>
    </xdr:from>
    <xdr:to>
      <xdr:col>107</xdr:col>
      <xdr:colOff>101600</xdr:colOff>
      <xdr:row>78</xdr:row>
      <xdr:rowOff>2933</xdr:rowOff>
    </xdr:to>
    <xdr:sp macro="" textlink="">
      <xdr:nvSpPr>
        <xdr:cNvPr id="871" name="楕円 870">
          <a:extLst>
            <a:ext uri="{FF2B5EF4-FFF2-40B4-BE49-F238E27FC236}">
              <a16:creationId xmlns:a16="http://schemas.microsoft.com/office/drawing/2014/main" id="{7B0B34FF-50C4-446F-A769-13F05CEF8292}"/>
            </a:ext>
          </a:extLst>
        </xdr:cNvPr>
        <xdr:cNvSpPr/>
      </xdr:nvSpPr>
      <xdr:spPr>
        <a:xfrm>
          <a:off x="20383500" y="13274433"/>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165510</xdr:rowOff>
    </xdr:from>
    <xdr:ext cx="534377" cy="259045"/>
    <xdr:sp macro="" textlink="">
      <xdr:nvSpPr>
        <xdr:cNvPr id="872" name="テキスト ボックス 871">
          <a:extLst>
            <a:ext uri="{FF2B5EF4-FFF2-40B4-BE49-F238E27FC236}">
              <a16:creationId xmlns:a16="http://schemas.microsoft.com/office/drawing/2014/main" id="{0827039F-AA95-4F4C-A7AA-D7330C5006CC}"/>
            </a:ext>
          </a:extLst>
        </xdr:cNvPr>
        <xdr:cNvSpPr txBox="1"/>
      </xdr:nvSpPr>
      <xdr:spPr>
        <a:xfrm>
          <a:off x="20170286" y="1337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92970</xdr:rowOff>
    </xdr:from>
    <xdr:to>
      <xdr:col>102</xdr:col>
      <xdr:colOff>165100</xdr:colOff>
      <xdr:row>78</xdr:row>
      <xdr:rowOff>23120</xdr:rowOff>
    </xdr:to>
    <xdr:sp macro="" textlink="">
      <xdr:nvSpPr>
        <xdr:cNvPr id="873" name="楕円 872">
          <a:extLst>
            <a:ext uri="{FF2B5EF4-FFF2-40B4-BE49-F238E27FC236}">
              <a16:creationId xmlns:a16="http://schemas.microsoft.com/office/drawing/2014/main" id="{6458B538-B07A-4025-8022-E73632077219}"/>
            </a:ext>
          </a:extLst>
        </xdr:cNvPr>
        <xdr:cNvSpPr/>
      </xdr:nvSpPr>
      <xdr:spPr>
        <a:xfrm>
          <a:off x="19497675" y="13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14247</xdr:rowOff>
    </xdr:from>
    <xdr:ext cx="534377" cy="259045"/>
    <xdr:sp macro="" textlink="">
      <xdr:nvSpPr>
        <xdr:cNvPr id="874" name="テキスト ボックス 873">
          <a:extLst>
            <a:ext uri="{FF2B5EF4-FFF2-40B4-BE49-F238E27FC236}">
              <a16:creationId xmlns:a16="http://schemas.microsoft.com/office/drawing/2014/main" id="{1B029BA1-0686-48B1-AFB6-D157A390B166}"/>
            </a:ext>
          </a:extLst>
        </xdr:cNvPr>
        <xdr:cNvSpPr txBox="1"/>
      </xdr:nvSpPr>
      <xdr:spPr>
        <a:xfrm>
          <a:off x="19278111" y="1339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101940</xdr:rowOff>
    </xdr:from>
    <xdr:to>
      <xdr:col>98</xdr:col>
      <xdr:colOff>38100</xdr:colOff>
      <xdr:row>78</xdr:row>
      <xdr:rowOff>32090</xdr:rowOff>
    </xdr:to>
    <xdr:sp macro="" textlink="">
      <xdr:nvSpPr>
        <xdr:cNvPr id="875" name="楕円 874">
          <a:extLst>
            <a:ext uri="{FF2B5EF4-FFF2-40B4-BE49-F238E27FC236}">
              <a16:creationId xmlns:a16="http://schemas.microsoft.com/office/drawing/2014/main" id="{DF821D43-6C44-4D22-A347-084190CAF46B}"/>
            </a:ext>
          </a:extLst>
        </xdr:cNvPr>
        <xdr:cNvSpPr/>
      </xdr:nvSpPr>
      <xdr:spPr>
        <a:xfrm>
          <a:off x="18608675" y="133067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23217</xdr:rowOff>
    </xdr:from>
    <xdr:ext cx="534377" cy="259045"/>
    <xdr:sp macro="" textlink="">
      <xdr:nvSpPr>
        <xdr:cNvPr id="876" name="テキスト ボックス 875">
          <a:extLst>
            <a:ext uri="{FF2B5EF4-FFF2-40B4-BE49-F238E27FC236}">
              <a16:creationId xmlns:a16="http://schemas.microsoft.com/office/drawing/2014/main" id="{F1F17C1C-363C-42B2-871E-65B4F0CD33CE}"/>
            </a:ext>
          </a:extLst>
        </xdr:cNvPr>
        <xdr:cNvSpPr txBox="1"/>
      </xdr:nvSpPr>
      <xdr:spPr>
        <a:xfrm>
          <a:off x="18392286" y="1339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E3B42672-CFAB-46F0-9029-41C6391ADD90}"/>
            </a:ext>
          </a:extLst>
        </xdr:cNvPr>
        <xdr:cNvSpPr/>
      </xdr:nvSpPr>
      <xdr:spPr>
        <a:xfrm>
          <a:off x="18288000" y="14287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8EA232CF-7AC7-4F98-A7E5-EFDB6D4069C6}"/>
            </a:ext>
          </a:extLst>
        </xdr:cNvPr>
        <xdr:cNvSpPr/>
      </xdr:nvSpPr>
      <xdr:spPr>
        <a:xfrm>
          <a:off x="18418175"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9F043C20-33C2-4EE1-82AD-C67F2CA04834}"/>
            </a:ext>
          </a:extLst>
        </xdr:cNvPr>
        <xdr:cNvSpPr/>
      </xdr:nvSpPr>
      <xdr:spPr>
        <a:xfrm>
          <a:off x="18418175"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C8CC5346-D62F-4EBA-95F9-85C45168524A}"/>
            </a:ext>
          </a:extLst>
        </xdr:cNvPr>
        <xdr:cNvSpPr/>
      </xdr:nvSpPr>
      <xdr:spPr>
        <a:xfrm>
          <a:off x="19431000"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8C636BC2-4DFA-4A14-920D-74B5A97385BC}"/>
            </a:ext>
          </a:extLst>
        </xdr:cNvPr>
        <xdr:cNvSpPr/>
      </xdr:nvSpPr>
      <xdr:spPr>
        <a:xfrm>
          <a:off x="19431000"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4BA87879-88EA-4AD2-87D1-802C8F87E929}"/>
            </a:ext>
          </a:extLst>
        </xdr:cNvPr>
        <xdr:cNvSpPr/>
      </xdr:nvSpPr>
      <xdr:spPr>
        <a:xfrm>
          <a:off x="20574000"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C35D9B57-11B5-4DD6-9DCF-3AB432234CD3}"/>
            </a:ext>
          </a:extLst>
        </xdr:cNvPr>
        <xdr:cNvSpPr/>
      </xdr:nvSpPr>
      <xdr:spPr>
        <a:xfrm>
          <a:off x="20574000"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4CC10766-E37A-4373-9DCB-5FA1E8E54754}"/>
            </a:ext>
          </a:extLst>
        </xdr:cNvPr>
        <xdr:cNvSpPr/>
      </xdr:nvSpPr>
      <xdr:spPr>
        <a:xfrm>
          <a:off x="18288000" y="15116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BD6A0FAA-6246-452E-B54B-9C1ED4AA3450}"/>
            </a:ext>
          </a:extLst>
        </xdr:cNvPr>
        <xdr:cNvSpPr txBox="1"/>
      </xdr:nvSpPr>
      <xdr:spPr>
        <a:xfrm>
          <a:off x="18249900" y="14925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DD95B26E-1B21-4250-8B12-969659084DA9}"/>
            </a:ext>
          </a:extLst>
        </xdr:cNvPr>
        <xdr:cNvCxnSpPr/>
      </xdr:nvCxnSpPr>
      <xdr:spPr>
        <a:xfrm>
          <a:off x="18288000"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56E17C59-C681-46C2-80FC-CFCE7DA2A751}"/>
            </a:ext>
          </a:extLst>
        </xdr:cNvPr>
        <xdr:cNvCxnSpPr/>
      </xdr:nvCxnSpPr>
      <xdr:spPr>
        <a:xfrm>
          <a:off x="18288000" y="1625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F2386526-ED1F-419F-97A3-EC61B62877BE}"/>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3E3CE36D-405D-449F-8D7B-C023D6EA8798}"/>
            </a:ext>
          </a:extLst>
        </xdr:cNvPr>
        <xdr:cNvCxnSpPr/>
      </xdr:nvCxnSpPr>
      <xdr:spPr>
        <a:xfrm>
          <a:off x="18288000"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7E2FD89B-FA29-4DDC-B029-FAF928FB0074}"/>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FA7A6B35-89BA-411D-B87A-8D8BAE98E89A}"/>
            </a:ext>
          </a:extLst>
        </xdr:cNvPr>
        <xdr:cNvSpPr/>
      </xdr:nvSpPr>
      <xdr:spPr>
        <a:xfrm>
          <a:off x="18288000" y="15116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60468BA8-427C-4DE8-A02E-A922A8EA1661}"/>
            </a:ext>
          </a:extLst>
        </xdr:cNvPr>
        <xdr:cNvCxnSpPr/>
      </xdr:nvCxnSpPr>
      <xdr:spPr>
        <a:xfrm>
          <a:off x="22159595" y="16259175"/>
          <a:ext cx="4444"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6B011DBF-F84F-4F45-90DA-7E27987A12F3}"/>
            </a:ext>
          </a:extLst>
        </xdr:cNvPr>
        <xdr:cNvSpPr txBox="1"/>
      </xdr:nvSpPr>
      <xdr:spPr>
        <a:xfrm>
          <a:off x="22212300" y="16301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C4B6CF18-75FD-4C7C-A2F5-FE97BBCFB450}"/>
            </a:ext>
          </a:extLst>
        </xdr:cNvPr>
        <xdr:cNvCxnSpPr/>
      </xdr:nvCxnSpPr>
      <xdr:spPr>
        <a:xfrm>
          <a:off x="22075775" y="1625917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A4692954-309F-43FB-999D-D980E688DD22}"/>
            </a:ext>
          </a:extLst>
        </xdr:cNvPr>
        <xdr:cNvSpPr txBox="1"/>
      </xdr:nvSpPr>
      <xdr:spPr>
        <a:xfrm>
          <a:off x="22212300" y="159582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65A602B1-750F-4333-96F1-FC396C979AD0}"/>
            </a:ext>
          </a:extLst>
        </xdr:cNvPr>
        <xdr:cNvCxnSpPr/>
      </xdr:nvCxnSpPr>
      <xdr:spPr>
        <a:xfrm>
          <a:off x="22075775" y="1625917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470F8575-77DC-40CB-A617-95F0256CE96B}"/>
            </a:ext>
          </a:extLst>
        </xdr:cNvPr>
        <xdr:cNvCxnSpPr/>
      </xdr:nvCxnSpPr>
      <xdr:spPr>
        <a:xfrm>
          <a:off x="21326475" y="16259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C698D734-3A63-4598-8D3A-1E01F1365BA7}"/>
            </a:ext>
          </a:extLst>
        </xdr:cNvPr>
        <xdr:cNvSpPr txBox="1"/>
      </xdr:nvSpPr>
      <xdr:spPr>
        <a:xfrm>
          <a:off x="22212300" y="161868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D40CD346-EF81-4595-A01B-0BA5907B4328}"/>
            </a:ext>
          </a:extLst>
        </xdr:cNvPr>
        <xdr:cNvSpPr/>
      </xdr:nvSpPr>
      <xdr:spPr>
        <a:xfrm>
          <a:off x="22113875" y="1620837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A9D60860-6AF5-4DD2-8F20-4C89B10D32F8}"/>
            </a:ext>
          </a:extLst>
        </xdr:cNvPr>
        <xdr:cNvCxnSpPr/>
      </xdr:nvCxnSpPr>
      <xdr:spPr>
        <a:xfrm>
          <a:off x="20437475" y="16259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22843287-1B72-4DF1-9DA7-5941F0438B6A}"/>
            </a:ext>
          </a:extLst>
        </xdr:cNvPr>
        <xdr:cNvSpPr/>
      </xdr:nvSpPr>
      <xdr:spPr>
        <a:xfrm>
          <a:off x="21275675" y="1620837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534BE519-F392-403D-8819-4729DE6D7868}"/>
            </a:ext>
          </a:extLst>
        </xdr:cNvPr>
        <xdr:cNvSpPr txBox="1"/>
      </xdr:nvSpPr>
      <xdr:spPr>
        <a:xfrm>
          <a:off x="21198650" y="16301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B5D45FB4-D271-4B0E-9F85-F41209A2146E}"/>
            </a:ext>
          </a:extLst>
        </xdr:cNvPr>
        <xdr:cNvCxnSpPr/>
      </xdr:nvCxnSpPr>
      <xdr:spPr>
        <a:xfrm>
          <a:off x="19545300" y="16259175"/>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AE07330A-6D95-4394-8D0F-86B8BCD512D1}"/>
            </a:ext>
          </a:extLst>
        </xdr:cNvPr>
        <xdr:cNvSpPr/>
      </xdr:nvSpPr>
      <xdr:spPr>
        <a:xfrm>
          <a:off x="20383500" y="1620837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DF776282-113F-46FD-A343-465276EB6F42}"/>
            </a:ext>
          </a:extLst>
        </xdr:cNvPr>
        <xdr:cNvSpPr txBox="1"/>
      </xdr:nvSpPr>
      <xdr:spPr>
        <a:xfrm>
          <a:off x="20309650" y="16301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B19BE48C-4E67-4C1E-AFCA-275D25124BF8}"/>
            </a:ext>
          </a:extLst>
        </xdr:cNvPr>
        <xdr:cNvCxnSpPr/>
      </xdr:nvCxnSpPr>
      <xdr:spPr>
        <a:xfrm>
          <a:off x="18659475" y="16259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F6206D8D-AC4B-4913-8DCB-D13C81E569D5}"/>
            </a:ext>
          </a:extLst>
        </xdr:cNvPr>
        <xdr:cNvSpPr/>
      </xdr:nvSpPr>
      <xdr:spPr>
        <a:xfrm>
          <a:off x="19497675" y="162083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E5ABD635-71B1-4BFB-8571-77BFCE01BD28}"/>
            </a:ext>
          </a:extLst>
        </xdr:cNvPr>
        <xdr:cNvSpPr txBox="1"/>
      </xdr:nvSpPr>
      <xdr:spPr>
        <a:xfrm>
          <a:off x="19423825" y="16301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8B4D96C9-3C3E-428D-872D-43CE646A959E}"/>
            </a:ext>
          </a:extLst>
        </xdr:cNvPr>
        <xdr:cNvSpPr/>
      </xdr:nvSpPr>
      <xdr:spPr>
        <a:xfrm>
          <a:off x="18608675" y="1620837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5B548BE5-C5D9-4647-AA02-1090D85DDF8C}"/>
            </a:ext>
          </a:extLst>
        </xdr:cNvPr>
        <xdr:cNvSpPr txBox="1"/>
      </xdr:nvSpPr>
      <xdr:spPr>
        <a:xfrm>
          <a:off x="18531650" y="16301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C894BE06-D434-487A-B92E-E6206A81FBE4}"/>
            </a:ext>
          </a:extLst>
        </xdr:cNvPr>
        <xdr:cNvSpPr txBox="1"/>
      </xdr:nvSpPr>
      <xdr:spPr>
        <a:xfrm>
          <a:off x="219741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83ADAEDF-22F7-48BE-AEBE-314864EF7BCF}"/>
            </a:ext>
          </a:extLst>
        </xdr:cNvPr>
        <xdr:cNvSpPr txBox="1"/>
      </xdr:nvSpPr>
      <xdr:spPr>
        <a:xfrm>
          <a:off x="21135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94DBCFEB-AB53-46C0-B7B8-55C54F4F5188}"/>
            </a:ext>
          </a:extLst>
        </xdr:cNvPr>
        <xdr:cNvSpPr txBox="1"/>
      </xdr:nvSpPr>
      <xdr:spPr>
        <a:xfrm>
          <a:off x="20246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444A698B-32CF-4DD4-BC27-DCA6AF7CF9F4}"/>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C5C0EDB8-3170-4177-80C6-5EFF03BF8648}"/>
            </a:ext>
          </a:extLst>
        </xdr:cNvPr>
        <xdr:cNvSpPr txBox="1"/>
      </xdr:nvSpPr>
      <xdr:spPr>
        <a:xfrm>
          <a:off x="18468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EC390B2C-07EA-4BE0-A449-4753B74E0E73}"/>
            </a:ext>
          </a:extLst>
        </xdr:cNvPr>
        <xdr:cNvSpPr/>
      </xdr:nvSpPr>
      <xdr:spPr>
        <a:xfrm>
          <a:off x="22113875" y="162083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C6935663-E968-471D-8F73-8FB75F64342D}"/>
            </a:ext>
          </a:extLst>
        </xdr:cNvPr>
        <xdr:cNvSpPr txBox="1"/>
      </xdr:nvSpPr>
      <xdr:spPr>
        <a:xfrm>
          <a:off x="22212300" y="16072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9B0E47BB-0558-435B-A22A-EC761A476FDE}"/>
            </a:ext>
          </a:extLst>
        </xdr:cNvPr>
        <xdr:cNvSpPr/>
      </xdr:nvSpPr>
      <xdr:spPr>
        <a:xfrm>
          <a:off x="21275675" y="162083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E573AAF-4CE4-4E3C-861B-D1933AD2AAFE}"/>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9390D9AB-D6E3-4331-AAF2-97200366639E}"/>
            </a:ext>
          </a:extLst>
        </xdr:cNvPr>
        <xdr:cNvSpPr/>
      </xdr:nvSpPr>
      <xdr:spPr>
        <a:xfrm>
          <a:off x="20383500" y="1620837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93A19D1C-4389-439E-A842-460DAC25BE19}"/>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479F133-25E9-4AE2-9380-16CE785EFC8B}"/>
            </a:ext>
          </a:extLst>
        </xdr:cNvPr>
        <xdr:cNvSpPr/>
      </xdr:nvSpPr>
      <xdr:spPr>
        <a:xfrm>
          <a:off x="19497675" y="162083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A81F4E26-BADC-4F65-B589-028D30AA7D45}"/>
            </a:ext>
          </a:extLst>
        </xdr:cNvPr>
        <xdr:cNvSpPr txBox="1"/>
      </xdr:nvSpPr>
      <xdr:spPr>
        <a:xfrm>
          <a:off x="19423825"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E711D814-1A40-460C-A036-5BBF5920CD18}"/>
            </a:ext>
          </a:extLst>
        </xdr:cNvPr>
        <xdr:cNvSpPr/>
      </xdr:nvSpPr>
      <xdr:spPr>
        <a:xfrm>
          <a:off x="18608675" y="162083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B2F41864-EE9B-41CA-8F3C-BD255EC8B0B7}"/>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5DFA74D0-91A4-4F83-A309-DD74ECF5E981}"/>
            </a:ext>
          </a:extLst>
        </xdr:cNvPr>
        <xdr:cNvSpPr/>
      </xdr:nvSpPr>
      <xdr:spPr>
        <a:xfrm>
          <a:off x="762000" y="17783175"/>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9F2D1A47-252C-468F-B0B8-7DC2F45644AA}"/>
            </a:ext>
          </a:extLst>
        </xdr:cNvPr>
        <xdr:cNvSpPr/>
      </xdr:nvSpPr>
      <xdr:spPr>
        <a:xfrm>
          <a:off x="762000" y="17846675"/>
          <a:ext cx="38481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486DF27C-75A6-449C-982A-AF057ACF3B42}"/>
            </a:ext>
          </a:extLst>
        </xdr:cNvPr>
        <xdr:cNvSpPr txBox="1"/>
      </xdr:nvSpPr>
      <xdr:spPr>
        <a:xfrm>
          <a:off x="790575"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歳出決算総額は、住民一人当たり約</a:t>
          </a:r>
          <a:r>
            <a:rPr kumimoji="1" lang="en-US" altLang="ja-JP" sz="1100">
              <a:solidFill>
                <a:schemeClr val="dk1"/>
              </a:solidFill>
              <a:effectLst/>
              <a:latin typeface="+mn-lt"/>
              <a:ea typeface="+mn-ea"/>
              <a:cs typeface="+mn-cs"/>
            </a:rPr>
            <a:t>914,160</a:t>
          </a:r>
          <a:r>
            <a:rPr kumimoji="1" lang="ja-JP" altLang="ja-JP" sz="1100">
              <a:solidFill>
                <a:schemeClr val="dk1"/>
              </a:solidFill>
              <a:effectLst/>
              <a:latin typeface="+mn-lt"/>
              <a:ea typeface="+mn-ea"/>
              <a:cs typeface="+mn-cs"/>
            </a:rPr>
            <a:t>円であり、前年度と比較して、</a:t>
          </a:r>
          <a:r>
            <a:rPr kumimoji="1" lang="en-US" altLang="ja-JP" sz="1100">
              <a:solidFill>
                <a:schemeClr val="dk1"/>
              </a:solidFill>
              <a:effectLst/>
              <a:latin typeface="+mn-lt"/>
              <a:ea typeface="+mn-ea"/>
              <a:cs typeface="+mn-cs"/>
            </a:rPr>
            <a:t>21,460</a:t>
          </a:r>
          <a:r>
            <a:rPr kumimoji="1" lang="ja-JP" altLang="ja-JP" sz="1100">
              <a:solidFill>
                <a:schemeClr val="dk1"/>
              </a:solidFill>
              <a:effectLst/>
              <a:latin typeface="+mn-lt"/>
              <a:ea typeface="+mn-ea"/>
              <a:cs typeface="+mn-cs"/>
            </a:rPr>
            <a:t>円の増額となった。主な構成項目である人件費は、住民一人当たり</a:t>
          </a:r>
          <a:r>
            <a:rPr kumimoji="1" lang="en-US" altLang="ja-JP" sz="1100">
              <a:solidFill>
                <a:schemeClr val="dk1"/>
              </a:solidFill>
              <a:effectLst/>
              <a:latin typeface="+mn-lt"/>
              <a:ea typeface="+mn-ea"/>
              <a:cs typeface="+mn-cs"/>
            </a:rPr>
            <a:t>247,246</a:t>
          </a:r>
          <a:r>
            <a:rPr kumimoji="1" lang="ja-JP" altLang="ja-JP" sz="1100">
              <a:solidFill>
                <a:schemeClr val="dk1"/>
              </a:solidFill>
              <a:effectLst/>
              <a:latin typeface="+mn-lt"/>
              <a:ea typeface="+mn-ea"/>
              <a:cs typeface="+mn-cs"/>
            </a:rPr>
            <a:t>円となっており、前年度から増額しているものの、類似団体平均が大幅に増額したことにより、類似団体平均を下回った。</a:t>
          </a:r>
          <a:endParaRPr lang="ja-JP" altLang="ja-JP" sz="1400">
            <a:effectLst/>
          </a:endParaRPr>
        </a:p>
        <a:p>
          <a:r>
            <a:rPr kumimoji="1" lang="ja-JP" altLang="ja-JP" sz="1100">
              <a:solidFill>
                <a:schemeClr val="dk1"/>
              </a:solidFill>
              <a:effectLst/>
              <a:latin typeface="+mn-lt"/>
              <a:ea typeface="+mn-ea"/>
              <a:cs typeface="+mn-cs"/>
            </a:rPr>
            <a:t>　普通建設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費は、村道の新設工事を行ったことや施設の老朽化に伴う改修工事等が増えたことにより、前年度と比較して</a:t>
          </a:r>
          <a:r>
            <a:rPr kumimoji="1" lang="en-US" altLang="ja-JP" sz="1100">
              <a:solidFill>
                <a:schemeClr val="dk1"/>
              </a:solidFill>
              <a:effectLst/>
              <a:latin typeface="+mn-lt"/>
              <a:ea typeface="+mn-ea"/>
              <a:cs typeface="+mn-cs"/>
            </a:rPr>
            <a:t>16,278</a:t>
          </a:r>
          <a:r>
            <a:rPr kumimoji="1" lang="ja-JP" altLang="ja-JP" sz="1100">
              <a:solidFill>
                <a:schemeClr val="dk1"/>
              </a:solidFill>
              <a:effectLst/>
              <a:latin typeface="+mn-lt"/>
              <a:ea typeface="+mn-ea"/>
              <a:cs typeface="+mn-cs"/>
            </a:rPr>
            <a:t>円と大幅の増額となった。類似団体平均と比較して低い水準を維持しているが、今後も増加傾向となることが予想されるため、公共施設等総合管理計画等に基づき、計画的な更新及び経費の平準化に努める必要がある。繰出金は、下水道施設の長寿命化に伴い、下水道事業特別会計への繰出が年々増加しており、普通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費と同様に計画的な更新及び経費の平準化に努める必要がある。積立金は、前年度の普通交付税の追加交付などがあったことにより、前年度と比較して大幅な減額となったが、村営住宅に係る大きな修繕等がなかったことにより直近５ヶ年間においては前年度を除いて最大となっている。今後は学校施設の統廃合をにより多額の取崩しが予想されるため、新たな自主財源の確保策を検討し、積立金の増加を図っ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09E77C-BA57-4786-AD29-DC24FA8384EB}"/>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8AC23E0-B252-4DD9-B903-2182DD2E0C4C}"/>
            </a:ext>
          </a:extLst>
        </xdr:cNvPr>
        <xdr:cNvSpPr/>
      </xdr:nvSpPr>
      <xdr:spPr>
        <a:xfrm>
          <a:off x="19050000" y="190500"/>
          <a:ext cx="39243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B396312-4047-45D3-8E67-DBACF22A8E1D}"/>
            </a:ext>
          </a:extLst>
        </xdr:cNvPr>
        <xdr:cNvSpPr/>
      </xdr:nvSpPr>
      <xdr:spPr>
        <a:xfrm>
          <a:off x="19069050" y="219075"/>
          <a:ext cx="388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6E41C357-CEB3-445E-9A68-03711EE28B69}"/>
            </a:ext>
          </a:extLst>
        </xdr:cNvPr>
        <xdr:cNvSpPr/>
      </xdr:nvSpPr>
      <xdr:spPr>
        <a:xfrm>
          <a:off x="19097625" y="244475"/>
          <a:ext cx="38195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CC229B-394F-47AD-874B-D31CD186FF88}"/>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B63C07-BDCC-4AD5-9269-95677D961EBE}"/>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9C6759-09CC-4780-A2FE-70052A9F8229}"/>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2F7B76-8FFB-4D28-AE05-D165C716C268}"/>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046C5F9-DB1C-4765-9A44-2560328EB3AA}"/>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3F0BF49-5BEE-4A32-912D-E63E45A9E0E8}"/>
            </a:ext>
          </a:extLst>
        </xdr:cNvPr>
        <xdr:cNvSpPr/>
      </xdr:nvSpPr>
      <xdr:spPr>
        <a:xfrm>
          <a:off x="2225675" y="923925"/>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2,812
2,759
71.24
2,699,791
2,570,618
99,115
1,826,980
1,080,711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6FF4E85-D643-43CA-8929-293F35D7612F}"/>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ED67E8-7C0E-46F6-AC35-EC81D7BE9014}"/>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E574897-296A-4BDF-A586-949172E2AA39}"/>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73891A-C909-4797-B12C-3088A245BFE3}"/>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1A2475-432F-46F2-AA5D-C1B7A7F3BA06}"/>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4CC62E1A-5C9C-4891-A4D9-6ACD8F08D9C3}"/>
            </a:ext>
          </a:extLst>
        </xdr:cNvPr>
        <xdr:cNvSpPr/>
      </xdr:nvSpPr>
      <xdr:spPr>
        <a:xfrm>
          <a:off x="7178675" y="1714500"/>
          <a:ext cx="3810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DE83E93E-2D07-4B62-90F1-6722CA832C11}"/>
            </a:ext>
          </a:extLst>
        </xdr:cNvPr>
        <xdr:cNvSpPr/>
      </xdr:nvSpPr>
      <xdr:spPr>
        <a:xfrm>
          <a:off x="11077575" y="892175"/>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5F1E055-1264-4B3B-AE12-56E74CF2145D}"/>
            </a:ext>
          </a:extLst>
        </xdr:cNvPr>
        <xdr:cNvSpPr/>
      </xdr:nvSpPr>
      <xdr:spPr>
        <a:xfrm>
          <a:off x="11334750" y="952500"/>
          <a:ext cx="146367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F8A9A0FD-2BD9-45F6-ADC4-2814A488DBE1}"/>
            </a:ext>
          </a:extLst>
        </xdr:cNvPr>
        <xdr:cNvSpPr/>
      </xdr:nvSpPr>
      <xdr:spPr>
        <a:xfrm>
          <a:off x="11334750" y="1219200"/>
          <a:ext cx="146367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68A146-81FD-49F0-9D60-593C648E1C06}"/>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9F8716C-F59C-41AC-B3F4-EB36557E2543}"/>
            </a:ext>
          </a:extLst>
        </xdr:cNvPr>
        <xdr:cNvCxnSpPr/>
      </xdr:nvCxnSpPr>
      <xdr:spPr>
        <a:xfrm flipH="1">
          <a:off x="11160125"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F6243C8-1581-48D2-BCF0-DA4D2E28FAC3}"/>
            </a:ext>
          </a:extLst>
        </xdr:cNvPr>
        <xdr:cNvSpPr/>
      </xdr:nvSpPr>
      <xdr:spPr>
        <a:xfrm>
          <a:off x="11214100" y="10191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B6A9C6C-FFDC-4A00-8362-CDAD8B92DAB2}"/>
            </a:ext>
          </a:extLst>
        </xdr:cNvPr>
        <xdr:cNvSpPr/>
      </xdr:nvSpPr>
      <xdr:spPr>
        <a:xfrm>
          <a:off x="11214100" y="12858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7F7F282-BED6-455E-BE1A-46ADAA9EFBD1}"/>
            </a:ext>
          </a:extLst>
        </xdr:cNvPr>
        <xdr:cNvCxnSpPr/>
      </xdr:nvCxnSpPr>
      <xdr:spPr>
        <a:xfrm>
          <a:off x="11257280"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05F89D-0A6D-4DFB-9530-3E6ECB8DA653}"/>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415F278-B772-4428-813A-2ABC48BB6835}"/>
            </a:ext>
          </a:extLst>
        </xdr:cNvPr>
        <xdr:cNvCxnSpPr/>
      </xdr:nvCxnSpPr>
      <xdr:spPr>
        <a:xfrm flipV="1">
          <a:off x="11257280"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EB9D1BA-CCC7-4858-809C-BD0694885BF9}"/>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48A46F7-2FE2-47C6-81B5-081DF4EBB074}"/>
            </a:ext>
          </a:extLst>
        </xdr:cNvPr>
        <xdr:cNvSpPr txBox="1"/>
      </xdr:nvSpPr>
      <xdr:spPr>
        <a:xfrm>
          <a:off x="701675"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9D519D4-92DD-4E02-895E-A3807D7068E5}"/>
            </a:ext>
          </a:extLst>
        </xdr:cNvPr>
        <xdr:cNvSpPr txBox="1"/>
      </xdr:nvSpPr>
      <xdr:spPr>
        <a:xfrm>
          <a:off x="701675" y="31781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24F3E49D-E4C2-4337-8594-EB1FADAFF2EE}"/>
            </a:ext>
          </a:extLst>
        </xdr:cNvPr>
        <xdr:cNvSpPr txBox="1"/>
      </xdr:nvSpPr>
      <xdr:spPr>
        <a:xfrm>
          <a:off x="701675" y="3495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240E370-2207-4A23-9A01-62FF4E761371}"/>
            </a:ext>
          </a:extLst>
        </xdr:cNvPr>
        <xdr:cNvSpPr/>
      </xdr:nvSpPr>
      <xdr:spPr>
        <a:xfrm>
          <a:off x="762000" y="4000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1FA2701-EE07-4663-93A9-39EF8E08EA83}"/>
            </a:ext>
          </a:extLst>
        </xdr:cNvPr>
        <xdr:cNvSpPr/>
      </xdr:nvSpPr>
      <xdr:spPr>
        <a:xfrm>
          <a:off x="892175"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DA763EDE-E829-41E3-9DCC-B9762B43325F}"/>
            </a:ext>
          </a:extLst>
        </xdr:cNvPr>
        <xdr:cNvSpPr/>
      </xdr:nvSpPr>
      <xdr:spPr>
        <a:xfrm>
          <a:off x="892175"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1EF58BA-6766-49A1-92D6-5B28DD87D9EF}"/>
            </a:ext>
          </a:extLst>
        </xdr:cNvPr>
        <xdr:cNvSpPr/>
      </xdr:nvSpPr>
      <xdr:spPr>
        <a:xfrm>
          <a:off x="1905000"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B96144C-FADB-4775-99BE-F01620C5F551}"/>
            </a:ext>
          </a:extLst>
        </xdr:cNvPr>
        <xdr:cNvSpPr/>
      </xdr:nvSpPr>
      <xdr:spPr>
        <a:xfrm>
          <a:off x="1905000"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53FCDC8C-D6AD-41B0-8308-EA047734296E}"/>
            </a:ext>
          </a:extLst>
        </xdr:cNvPr>
        <xdr:cNvSpPr/>
      </xdr:nvSpPr>
      <xdr:spPr>
        <a:xfrm>
          <a:off x="3048000"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11C6410-F849-41B4-9E7F-97511843CCBF}"/>
            </a:ext>
          </a:extLst>
        </xdr:cNvPr>
        <xdr:cNvSpPr/>
      </xdr:nvSpPr>
      <xdr:spPr>
        <a:xfrm>
          <a:off x="3048000"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4E0EEF76-6A7C-4845-A744-AE86F35E6214}"/>
            </a:ext>
          </a:extLst>
        </xdr:cNvPr>
        <xdr:cNvSpPr/>
      </xdr:nvSpPr>
      <xdr:spPr>
        <a:xfrm>
          <a:off x="762000" y="4829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85ADA850-444F-4CA3-A119-39B2C77B37E9}"/>
            </a:ext>
          </a:extLst>
        </xdr:cNvPr>
        <xdr:cNvSpPr txBox="1"/>
      </xdr:nvSpPr>
      <xdr:spPr>
        <a:xfrm>
          <a:off x="723900"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229F1D4-E4F5-4971-B850-8E642DA529E8}"/>
            </a:ext>
          </a:extLst>
        </xdr:cNvPr>
        <xdr:cNvCxnSpPr/>
      </xdr:nvCxnSpPr>
      <xdr:spPr>
        <a:xfrm>
          <a:off x="762000"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60A9FB10-06B1-4112-A9E4-2ADDC5B7FC45}"/>
            </a:ext>
          </a:extLst>
        </xdr:cNvPr>
        <xdr:cNvCxnSpPr/>
      </xdr:nvCxnSpPr>
      <xdr:spPr>
        <a:xfrm>
          <a:off x="762000" y="68294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96EB06C0-CDF3-414C-8E0D-037E9B837C97}"/>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994CAD93-314A-420D-BC58-A17191A1260C}"/>
            </a:ext>
          </a:extLst>
        </xdr:cNvPr>
        <xdr:cNvCxnSpPr/>
      </xdr:nvCxnSpPr>
      <xdr:spPr>
        <a:xfrm>
          <a:off x="762000" y="6543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DC0F23AD-FCAF-4729-AEED-7C1144747FAF}"/>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82852EAE-821D-4EAB-817A-43E9C5360370}"/>
            </a:ext>
          </a:extLst>
        </xdr:cNvPr>
        <xdr:cNvCxnSpPr/>
      </xdr:nvCxnSpPr>
      <xdr:spPr>
        <a:xfrm>
          <a:off x="762000" y="6257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C1D18270-4514-4390-BAE0-33A54A91DBE6}"/>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7A8EEE2C-D76C-452E-B04D-AEAB92EAE986}"/>
            </a:ext>
          </a:extLst>
        </xdr:cNvPr>
        <xdr:cNvCxnSpPr/>
      </xdr:nvCxnSpPr>
      <xdr:spPr>
        <a:xfrm>
          <a:off x="762000" y="597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9D149466-0F26-4BB3-8C57-17A03D2B0D66}"/>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314BAA43-FD81-4DB0-98B9-B22F60D83DF0}"/>
            </a:ext>
          </a:extLst>
        </xdr:cNvPr>
        <xdr:cNvCxnSpPr/>
      </xdr:nvCxnSpPr>
      <xdr:spPr>
        <a:xfrm>
          <a:off x="762000" y="56864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31166D26-0CB8-46B0-899E-6923DAAAD347}"/>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CAD6594A-FAC9-4C0E-A031-D429F93FFD44}"/>
            </a:ext>
          </a:extLst>
        </xdr:cNvPr>
        <xdr:cNvCxnSpPr/>
      </xdr:nvCxnSpPr>
      <xdr:spPr>
        <a:xfrm>
          <a:off x="762000" y="5400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FF547163-E678-410D-984B-6B655E70C001}"/>
            </a:ext>
          </a:extLst>
        </xdr:cNvPr>
        <xdr:cNvSpPr txBox="1"/>
      </xdr:nvSpPr>
      <xdr:spPr>
        <a:xfrm>
          <a:off x="169756"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DB713B14-E0F3-436A-A235-379E232B233F}"/>
            </a:ext>
          </a:extLst>
        </xdr:cNvPr>
        <xdr:cNvCxnSpPr/>
      </xdr:nvCxnSpPr>
      <xdr:spPr>
        <a:xfrm>
          <a:off x="762000" y="5114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E88B81C1-DCC8-4716-AAD6-3249A2FC6422}"/>
            </a:ext>
          </a:extLst>
        </xdr:cNvPr>
        <xdr:cNvSpPr txBox="1"/>
      </xdr:nvSpPr>
      <xdr:spPr>
        <a:xfrm>
          <a:off x="169756"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5E279193-85FB-4EB1-B10F-24E6FD16611F}"/>
            </a:ext>
          </a:extLst>
        </xdr:cNvPr>
        <xdr:cNvCxnSpPr/>
      </xdr:nvCxnSpPr>
      <xdr:spPr>
        <a:xfrm>
          <a:off x="762000"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B64425AE-AEE4-4E16-84C9-64F7FCCE90B9}"/>
            </a:ext>
          </a:extLst>
        </xdr:cNvPr>
        <xdr:cNvSpPr txBox="1"/>
      </xdr:nvSpPr>
      <xdr:spPr>
        <a:xfrm>
          <a:off x="169756"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80EB482D-5C25-4539-B6D9-D66D502412CD}"/>
            </a:ext>
          </a:extLst>
        </xdr:cNvPr>
        <xdr:cNvSpPr/>
      </xdr:nvSpPr>
      <xdr:spPr>
        <a:xfrm>
          <a:off x="762000" y="4829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96FF91E2-B3B4-4422-A23E-FAAB8789D5D3}"/>
            </a:ext>
          </a:extLst>
        </xdr:cNvPr>
        <xdr:cNvCxnSpPr/>
      </xdr:nvCxnSpPr>
      <xdr:spPr>
        <a:xfrm flipV="1">
          <a:off x="4633595" y="5308064"/>
          <a:ext cx="4445"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DFCCB447-A7BB-4E32-A587-B28F27C51BA4}"/>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A3B4FB6C-08FE-4734-920E-809C936E19E2}"/>
            </a:ext>
          </a:extLst>
        </xdr:cNvPr>
        <xdr:cNvCxnSpPr/>
      </xdr:nvCxnSpPr>
      <xdr:spPr>
        <a:xfrm>
          <a:off x="4549775" y="670195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DF2C93F4-A033-45D2-88DB-53F0FC20D227}"/>
            </a:ext>
          </a:extLst>
        </xdr:cNvPr>
        <xdr:cNvSpPr txBox="1"/>
      </xdr:nvSpPr>
      <xdr:spPr>
        <a:xfrm>
          <a:off x="4686300" y="508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49046B1D-C3D1-4C39-B89B-6666D98E4D60}"/>
            </a:ext>
          </a:extLst>
        </xdr:cNvPr>
        <xdr:cNvCxnSpPr/>
      </xdr:nvCxnSpPr>
      <xdr:spPr>
        <a:xfrm>
          <a:off x="4549775" y="5308064"/>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140143</xdr:rowOff>
    </xdr:from>
    <xdr:to>
      <xdr:col>24</xdr:col>
      <xdr:colOff>63500</xdr:colOff>
      <xdr:row>37</xdr:row>
      <xdr:rowOff>141215</xdr:rowOff>
    </xdr:to>
    <xdr:cxnSp macro="">
      <xdr:nvCxnSpPr>
        <xdr:cNvPr id="64" name="直線コネクタ 63">
          <a:extLst>
            <a:ext uri="{FF2B5EF4-FFF2-40B4-BE49-F238E27FC236}">
              <a16:creationId xmlns:a16="http://schemas.microsoft.com/office/drawing/2014/main" id="{8C7DEFCD-86D0-4A57-A50A-05FA2FF2EF96}"/>
            </a:ext>
          </a:extLst>
        </xdr:cNvPr>
        <xdr:cNvCxnSpPr/>
      </xdr:nvCxnSpPr>
      <xdr:spPr>
        <a:xfrm flipV="1">
          <a:off x="3800475" y="6486968"/>
          <a:ext cx="838200" cy="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254FC88A-635A-4BC8-A35E-1F726C9542E1}"/>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1D3FE69A-7D47-49DE-AAD2-91A865915228}"/>
            </a:ext>
          </a:extLst>
        </xdr:cNvPr>
        <xdr:cNvSpPr/>
      </xdr:nvSpPr>
      <xdr:spPr>
        <a:xfrm>
          <a:off x="4587875" y="647947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118783</xdr:rowOff>
    </xdr:from>
    <xdr:to>
      <xdr:col>19</xdr:col>
      <xdr:colOff>177800</xdr:colOff>
      <xdr:row>37</xdr:row>
      <xdr:rowOff>141215</xdr:rowOff>
    </xdr:to>
    <xdr:cxnSp macro="">
      <xdr:nvCxnSpPr>
        <xdr:cNvPr id="67" name="直線コネクタ 66">
          <a:extLst>
            <a:ext uri="{FF2B5EF4-FFF2-40B4-BE49-F238E27FC236}">
              <a16:creationId xmlns:a16="http://schemas.microsoft.com/office/drawing/2014/main" id="{04819FF1-8976-42E3-B987-D888F3F12808}"/>
            </a:ext>
          </a:extLst>
        </xdr:cNvPr>
        <xdr:cNvCxnSpPr/>
      </xdr:nvCxnSpPr>
      <xdr:spPr>
        <a:xfrm>
          <a:off x="2911475" y="6462433"/>
          <a:ext cx="889000" cy="2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DE4C531-E631-42E7-9ED4-4134EDC8AB9E}"/>
            </a:ext>
          </a:extLst>
        </xdr:cNvPr>
        <xdr:cNvSpPr/>
      </xdr:nvSpPr>
      <xdr:spPr>
        <a:xfrm>
          <a:off x="3749675" y="650420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5FC4A068-EE69-4DDF-8F27-332485597084}"/>
            </a:ext>
          </a:extLst>
        </xdr:cNvPr>
        <xdr:cNvSpPr txBox="1"/>
      </xdr:nvSpPr>
      <xdr:spPr>
        <a:xfrm>
          <a:off x="3533286"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114626</xdr:rowOff>
    </xdr:from>
    <xdr:to>
      <xdr:col>15</xdr:col>
      <xdr:colOff>50800</xdr:colOff>
      <xdr:row>37</xdr:row>
      <xdr:rowOff>118783</xdr:rowOff>
    </xdr:to>
    <xdr:cxnSp macro="">
      <xdr:nvCxnSpPr>
        <xdr:cNvPr id="70" name="直線コネクタ 69">
          <a:extLst>
            <a:ext uri="{FF2B5EF4-FFF2-40B4-BE49-F238E27FC236}">
              <a16:creationId xmlns:a16="http://schemas.microsoft.com/office/drawing/2014/main" id="{8A9FEB6C-9E73-4269-A5C8-F2C28A235FBF}"/>
            </a:ext>
          </a:extLst>
        </xdr:cNvPr>
        <xdr:cNvCxnSpPr/>
      </xdr:nvCxnSpPr>
      <xdr:spPr>
        <a:xfrm>
          <a:off x="2019300" y="6458276"/>
          <a:ext cx="892175" cy="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73CB688C-16E1-400F-B6B2-76AF3BC34199}"/>
            </a:ext>
          </a:extLst>
        </xdr:cNvPr>
        <xdr:cNvSpPr/>
      </xdr:nvSpPr>
      <xdr:spPr>
        <a:xfrm>
          <a:off x="2857500" y="6500759"/>
          <a:ext cx="104775" cy="1047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B48A3F5E-2304-4C8E-8001-2A85AB9DCC62}"/>
            </a:ext>
          </a:extLst>
        </xdr:cNvPr>
        <xdr:cNvSpPr txBox="1"/>
      </xdr:nvSpPr>
      <xdr:spPr>
        <a:xfrm>
          <a:off x="2644286"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97795</xdr:rowOff>
    </xdr:from>
    <xdr:to>
      <xdr:col>10</xdr:col>
      <xdr:colOff>114300</xdr:colOff>
      <xdr:row>37</xdr:row>
      <xdr:rowOff>114626</xdr:rowOff>
    </xdr:to>
    <xdr:cxnSp macro="">
      <xdr:nvCxnSpPr>
        <xdr:cNvPr id="73" name="直線コネクタ 72">
          <a:extLst>
            <a:ext uri="{FF2B5EF4-FFF2-40B4-BE49-F238E27FC236}">
              <a16:creationId xmlns:a16="http://schemas.microsoft.com/office/drawing/2014/main" id="{39256BA8-4F14-4502-8642-BEE9A477E341}"/>
            </a:ext>
          </a:extLst>
        </xdr:cNvPr>
        <xdr:cNvCxnSpPr/>
      </xdr:nvCxnSpPr>
      <xdr:spPr>
        <a:xfrm>
          <a:off x="1133475" y="6441445"/>
          <a:ext cx="885825" cy="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B20406C5-A8C5-4CF2-91AA-2FB6FD0FE71B}"/>
            </a:ext>
          </a:extLst>
        </xdr:cNvPr>
        <xdr:cNvSpPr/>
      </xdr:nvSpPr>
      <xdr:spPr>
        <a:xfrm>
          <a:off x="1971675" y="64927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D3B7B684-F34E-465A-9B68-79E1842A3777}"/>
            </a:ext>
          </a:extLst>
        </xdr:cNvPr>
        <xdr:cNvSpPr txBox="1"/>
      </xdr:nvSpPr>
      <xdr:spPr>
        <a:xfrm>
          <a:off x="1752111" y="658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CD88567A-A520-4DAC-B446-F44A1047AEEE}"/>
            </a:ext>
          </a:extLst>
        </xdr:cNvPr>
        <xdr:cNvSpPr/>
      </xdr:nvSpPr>
      <xdr:spPr>
        <a:xfrm>
          <a:off x="1082675" y="649491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168F34BF-5E8E-4A2D-BF8D-6B5768F8A9AE}"/>
            </a:ext>
          </a:extLst>
        </xdr:cNvPr>
        <xdr:cNvSpPr txBox="1"/>
      </xdr:nvSpPr>
      <xdr:spPr>
        <a:xfrm>
          <a:off x="866286"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F9C0665-FE45-4C8D-B1EE-ACE0843B0343}"/>
            </a:ext>
          </a:extLst>
        </xdr:cNvPr>
        <xdr:cNvSpPr txBox="1"/>
      </xdr:nvSpPr>
      <xdr:spPr>
        <a:xfrm>
          <a:off x="44481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7C16DF9-085D-46B5-817B-C973DAD75133}"/>
            </a:ext>
          </a:extLst>
        </xdr:cNvPr>
        <xdr:cNvSpPr txBox="1"/>
      </xdr:nvSpPr>
      <xdr:spPr>
        <a:xfrm>
          <a:off x="3609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C9B1EE08-F28F-44CA-BF8D-3E49793F3C95}"/>
            </a:ext>
          </a:extLst>
        </xdr:cNvPr>
        <xdr:cNvSpPr txBox="1"/>
      </xdr:nvSpPr>
      <xdr:spPr>
        <a:xfrm>
          <a:off x="2720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CCEF1B06-B960-408C-864F-AE09FF745573}"/>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3908ED26-4884-4B8D-8236-7671A109588A}"/>
            </a:ext>
          </a:extLst>
        </xdr:cNvPr>
        <xdr:cNvSpPr txBox="1"/>
      </xdr:nvSpPr>
      <xdr:spPr>
        <a:xfrm>
          <a:off x="942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89343</xdr:rowOff>
    </xdr:from>
    <xdr:to>
      <xdr:col>24</xdr:col>
      <xdr:colOff>114300</xdr:colOff>
      <xdr:row>38</xdr:row>
      <xdr:rowOff>19493</xdr:rowOff>
    </xdr:to>
    <xdr:sp macro="" textlink="">
      <xdr:nvSpPr>
        <xdr:cNvPr id="83" name="楕円 82">
          <a:extLst>
            <a:ext uri="{FF2B5EF4-FFF2-40B4-BE49-F238E27FC236}">
              <a16:creationId xmlns:a16="http://schemas.microsoft.com/office/drawing/2014/main" id="{18B3BA78-C914-41FE-8A6F-8FC7E4CE5FC2}"/>
            </a:ext>
          </a:extLst>
        </xdr:cNvPr>
        <xdr:cNvSpPr/>
      </xdr:nvSpPr>
      <xdr:spPr>
        <a:xfrm>
          <a:off x="4587875" y="643616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112220</xdr:rowOff>
    </xdr:from>
    <xdr:ext cx="534377" cy="259045"/>
    <xdr:sp macro="" textlink="">
      <xdr:nvSpPr>
        <xdr:cNvPr id="84" name="議会費該当値テキスト">
          <a:extLst>
            <a:ext uri="{FF2B5EF4-FFF2-40B4-BE49-F238E27FC236}">
              <a16:creationId xmlns:a16="http://schemas.microsoft.com/office/drawing/2014/main" id="{8142A802-B3F8-4604-9598-EA52DAC1BE01}"/>
            </a:ext>
          </a:extLst>
        </xdr:cNvPr>
        <xdr:cNvSpPr txBox="1"/>
      </xdr:nvSpPr>
      <xdr:spPr>
        <a:xfrm>
          <a:off x="4686300" y="62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90415</xdr:rowOff>
    </xdr:from>
    <xdr:to>
      <xdr:col>20</xdr:col>
      <xdr:colOff>38100</xdr:colOff>
      <xdr:row>38</xdr:row>
      <xdr:rowOff>20565</xdr:rowOff>
    </xdr:to>
    <xdr:sp macro="" textlink="">
      <xdr:nvSpPr>
        <xdr:cNvPr id="85" name="楕円 84">
          <a:extLst>
            <a:ext uri="{FF2B5EF4-FFF2-40B4-BE49-F238E27FC236}">
              <a16:creationId xmlns:a16="http://schemas.microsoft.com/office/drawing/2014/main" id="{723A28AC-0E8E-4CAC-A571-783C5065665A}"/>
            </a:ext>
          </a:extLst>
        </xdr:cNvPr>
        <xdr:cNvSpPr/>
      </xdr:nvSpPr>
      <xdr:spPr>
        <a:xfrm>
          <a:off x="3749675" y="643724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37092</xdr:rowOff>
    </xdr:from>
    <xdr:ext cx="534377" cy="259045"/>
    <xdr:sp macro="" textlink="">
      <xdr:nvSpPr>
        <xdr:cNvPr id="86" name="テキスト ボックス 85">
          <a:extLst>
            <a:ext uri="{FF2B5EF4-FFF2-40B4-BE49-F238E27FC236}">
              <a16:creationId xmlns:a16="http://schemas.microsoft.com/office/drawing/2014/main" id="{4467E42D-27B1-4E1F-A616-790B15547979}"/>
            </a:ext>
          </a:extLst>
        </xdr:cNvPr>
        <xdr:cNvSpPr txBox="1"/>
      </xdr:nvSpPr>
      <xdr:spPr>
        <a:xfrm>
          <a:off x="3533286" y="620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67983</xdr:rowOff>
    </xdr:from>
    <xdr:to>
      <xdr:col>15</xdr:col>
      <xdr:colOff>101600</xdr:colOff>
      <xdr:row>37</xdr:row>
      <xdr:rowOff>169583</xdr:rowOff>
    </xdr:to>
    <xdr:sp macro="" textlink="">
      <xdr:nvSpPr>
        <xdr:cNvPr id="87" name="楕円 86">
          <a:extLst>
            <a:ext uri="{FF2B5EF4-FFF2-40B4-BE49-F238E27FC236}">
              <a16:creationId xmlns:a16="http://schemas.microsoft.com/office/drawing/2014/main" id="{6577CF90-EAC1-46ED-BA2A-33B5A2489E39}"/>
            </a:ext>
          </a:extLst>
        </xdr:cNvPr>
        <xdr:cNvSpPr/>
      </xdr:nvSpPr>
      <xdr:spPr>
        <a:xfrm>
          <a:off x="2857500" y="6414808"/>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14660</xdr:rowOff>
    </xdr:from>
    <xdr:ext cx="534377" cy="259045"/>
    <xdr:sp macro="" textlink="">
      <xdr:nvSpPr>
        <xdr:cNvPr id="88" name="テキスト ボックス 87">
          <a:extLst>
            <a:ext uri="{FF2B5EF4-FFF2-40B4-BE49-F238E27FC236}">
              <a16:creationId xmlns:a16="http://schemas.microsoft.com/office/drawing/2014/main" id="{A7383930-50AC-41F0-AF85-E3BF62D0CED5}"/>
            </a:ext>
          </a:extLst>
        </xdr:cNvPr>
        <xdr:cNvSpPr txBox="1"/>
      </xdr:nvSpPr>
      <xdr:spPr>
        <a:xfrm>
          <a:off x="2644286" y="6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63826</xdr:rowOff>
    </xdr:from>
    <xdr:to>
      <xdr:col>10</xdr:col>
      <xdr:colOff>165100</xdr:colOff>
      <xdr:row>37</xdr:row>
      <xdr:rowOff>165426</xdr:rowOff>
    </xdr:to>
    <xdr:sp macro="" textlink="">
      <xdr:nvSpPr>
        <xdr:cNvPr id="89" name="楕円 88">
          <a:extLst>
            <a:ext uri="{FF2B5EF4-FFF2-40B4-BE49-F238E27FC236}">
              <a16:creationId xmlns:a16="http://schemas.microsoft.com/office/drawing/2014/main" id="{47A4A7AC-2A1C-4F47-BE3F-2991EB3CC53E}"/>
            </a:ext>
          </a:extLst>
        </xdr:cNvPr>
        <xdr:cNvSpPr/>
      </xdr:nvSpPr>
      <xdr:spPr>
        <a:xfrm>
          <a:off x="1971675" y="641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10503</xdr:rowOff>
    </xdr:from>
    <xdr:ext cx="534377" cy="259045"/>
    <xdr:sp macro="" textlink="">
      <xdr:nvSpPr>
        <xdr:cNvPr id="90" name="テキスト ボックス 89">
          <a:extLst>
            <a:ext uri="{FF2B5EF4-FFF2-40B4-BE49-F238E27FC236}">
              <a16:creationId xmlns:a16="http://schemas.microsoft.com/office/drawing/2014/main" id="{15298021-466A-4F09-9751-E1B34827DB4F}"/>
            </a:ext>
          </a:extLst>
        </xdr:cNvPr>
        <xdr:cNvSpPr txBox="1"/>
      </xdr:nvSpPr>
      <xdr:spPr>
        <a:xfrm>
          <a:off x="1752111" y="618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46995</xdr:rowOff>
    </xdr:from>
    <xdr:to>
      <xdr:col>6</xdr:col>
      <xdr:colOff>38100</xdr:colOff>
      <xdr:row>37</xdr:row>
      <xdr:rowOff>148595</xdr:rowOff>
    </xdr:to>
    <xdr:sp macro="" textlink="">
      <xdr:nvSpPr>
        <xdr:cNvPr id="91" name="楕円 90">
          <a:extLst>
            <a:ext uri="{FF2B5EF4-FFF2-40B4-BE49-F238E27FC236}">
              <a16:creationId xmlns:a16="http://schemas.microsoft.com/office/drawing/2014/main" id="{3B86D5B6-08CA-4334-933A-A61E674F8B68}"/>
            </a:ext>
          </a:extLst>
        </xdr:cNvPr>
        <xdr:cNvSpPr/>
      </xdr:nvSpPr>
      <xdr:spPr>
        <a:xfrm>
          <a:off x="1082675" y="639382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165122</xdr:rowOff>
    </xdr:from>
    <xdr:ext cx="534377" cy="259045"/>
    <xdr:sp macro="" textlink="">
      <xdr:nvSpPr>
        <xdr:cNvPr id="92" name="テキスト ボックス 91">
          <a:extLst>
            <a:ext uri="{FF2B5EF4-FFF2-40B4-BE49-F238E27FC236}">
              <a16:creationId xmlns:a16="http://schemas.microsoft.com/office/drawing/2014/main" id="{32CB574C-F3EF-49AD-A4C8-A937D6444139}"/>
            </a:ext>
          </a:extLst>
        </xdr:cNvPr>
        <xdr:cNvSpPr txBox="1"/>
      </xdr:nvSpPr>
      <xdr:spPr>
        <a:xfrm>
          <a:off x="866286" y="616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33796D51-5BB1-4971-89CD-C3B69BBF4ED4}"/>
            </a:ext>
          </a:extLst>
        </xdr:cNvPr>
        <xdr:cNvSpPr/>
      </xdr:nvSpPr>
      <xdr:spPr>
        <a:xfrm>
          <a:off x="762000" y="7429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7F6BA63D-E9AF-4EC0-9521-1792D38FFAB9}"/>
            </a:ext>
          </a:extLst>
        </xdr:cNvPr>
        <xdr:cNvSpPr/>
      </xdr:nvSpPr>
      <xdr:spPr>
        <a:xfrm>
          <a:off x="892175"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56CA77B3-38E3-41F6-8C24-59318D098BE1}"/>
            </a:ext>
          </a:extLst>
        </xdr:cNvPr>
        <xdr:cNvSpPr/>
      </xdr:nvSpPr>
      <xdr:spPr>
        <a:xfrm>
          <a:off x="892175"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DDD0C13D-9F86-4396-BABF-459C925EFC38}"/>
            </a:ext>
          </a:extLst>
        </xdr:cNvPr>
        <xdr:cNvSpPr/>
      </xdr:nvSpPr>
      <xdr:spPr>
        <a:xfrm>
          <a:off x="1905000"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F6E0A878-D6C0-47ED-B2FC-CED4F1B64200}"/>
            </a:ext>
          </a:extLst>
        </xdr:cNvPr>
        <xdr:cNvSpPr/>
      </xdr:nvSpPr>
      <xdr:spPr>
        <a:xfrm>
          <a:off x="1905000"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2407D2A8-DE10-49B3-96E3-BFB8C1467309}"/>
            </a:ext>
          </a:extLst>
        </xdr:cNvPr>
        <xdr:cNvSpPr/>
      </xdr:nvSpPr>
      <xdr:spPr>
        <a:xfrm>
          <a:off x="3048000"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CB95FBE3-DEEC-41C6-A04C-BA16795966BA}"/>
            </a:ext>
          </a:extLst>
        </xdr:cNvPr>
        <xdr:cNvSpPr/>
      </xdr:nvSpPr>
      <xdr:spPr>
        <a:xfrm>
          <a:off x="3048000"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C85D22A2-8A37-435B-85AC-FFE6F953937A}"/>
            </a:ext>
          </a:extLst>
        </xdr:cNvPr>
        <xdr:cNvSpPr/>
      </xdr:nvSpPr>
      <xdr:spPr>
        <a:xfrm>
          <a:off x="762000" y="8258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E946C04E-EC66-4ED8-A198-DCCD8788B1FC}"/>
            </a:ext>
          </a:extLst>
        </xdr:cNvPr>
        <xdr:cNvSpPr txBox="1"/>
      </xdr:nvSpPr>
      <xdr:spPr>
        <a:xfrm>
          <a:off x="723900" y="8067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7AC99135-085E-4398-8CBC-46F7880D3074}"/>
            </a:ext>
          </a:extLst>
        </xdr:cNvPr>
        <xdr:cNvCxnSpPr/>
      </xdr:nvCxnSpPr>
      <xdr:spPr>
        <a:xfrm>
          <a:off x="762000"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A147B9F7-C4C1-4DA4-BC3D-9828FC286365}"/>
            </a:ext>
          </a:extLst>
        </xdr:cNvPr>
        <xdr:cNvCxnSpPr/>
      </xdr:nvCxnSpPr>
      <xdr:spPr>
        <a:xfrm>
          <a:off x="762000" y="1016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E108C969-ECBD-4405-AABE-6DE45BD7E22A}"/>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C47851EF-FD68-4D66-8E6B-69C62656B9B9}"/>
            </a:ext>
          </a:extLst>
        </xdr:cNvPr>
        <xdr:cNvCxnSpPr/>
      </xdr:nvCxnSpPr>
      <xdr:spPr>
        <a:xfrm>
          <a:off x="762000" y="978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1B4DD467-5801-4EEC-A373-E9C9105FD097}"/>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8E66D490-C819-412E-AA99-297A810AEDCF}"/>
            </a:ext>
          </a:extLst>
        </xdr:cNvPr>
        <xdr:cNvCxnSpPr/>
      </xdr:nvCxnSpPr>
      <xdr:spPr>
        <a:xfrm>
          <a:off x="762000"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170A21BF-D44C-42F8-A53C-047F26D11EE7}"/>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2C5BF3BA-FFCF-4488-AF30-A6B64FC35C9E}"/>
            </a:ext>
          </a:extLst>
        </xdr:cNvPr>
        <xdr:cNvCxnSpPr/>
      </xdr:nvCxnSpPr>
      <xdr:spPr>
        <a:xfrm>
          <a:off x="762000" y="902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D1E61DAC-81D2-4EF0-9DA9-6C097AB4E08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46EC5F64-7D60-4500-843D-173C36E06BBB}"/>
            </a:ext>
          </a:extLst>
        </xdr:cNvPr>
        <xdr:cNvCxnSpPr/>
      </xdr:nvCxnSpPr>
      <xdr:spPr>
        <a:xfrm>
          <a:off x="762000" y="863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2F9F019D-B476-45AE-B2EB-8CC38B77A598}"/>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42BBA996-2E54-41F7-A77C-1536392E0F48}"/>
            </a:ext>
          </a:extLst>
        </xdr:cNvPr>
        <xdr:cNvCxnSpPr/>
      </xdr:nvCxnSpPr>
      <xdr:spPr>
        <a:xfrm>
          <a:off x="762000"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A0BF67AA-D14E-457D-A52A-9899CFD2C9BA}"/>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23A901EE-D66C-4FF6-8D5F-EA93F26B791F}"/>
            </a:ext>
          </a:extLst>
        </xdr:cNvPr>
        <xdr:cNvSpPr/>
      </xdr:nvSpPr>
      <xdr:spPr>
        <a:xfrm>
          <a:off x="762000" y="8258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A2E6F400-1FDB-4EC6-9DA8-465E1791EAAD}"/>
            </a:ext>
          </a:extLst>
        </xdr:cNvPr>
        <xdr:cNvCxnSpPr/>
      </xdr:nvCxnSpPr>
      <xdr:spPr>
        <a:xfrm flipV="1">
          <a:off x="4633595" y="8758824"/>
          <a:ext cx="4445"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AE585914-1C7A-4EA9-B4CA-20E6BC674E5A}"/>
            </a:ext>
          </a:extLst>
        </xdr:cNvPr>
        <xdr:cNvSpPr txBox="1"/>
      </xdr:nvSpPr>
      <xdr:spPr>
        <a:xfrm>
          <a:off x="4686300" y="1012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92644D99-3D79-4996-9BF9-1DE7BA5118BB}"/>
            </a:ext>
          </a:extLst>
        </xdr:cNvPr>
        <xdr:cNvCxnSpPr/>
      </xdr:nvCxnSpPr>
      <xdr:spPr>
        <a:xfrm>
          <a:off x="4549775" y="1011739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5E771D33-C937-4A40-92D0-3AA91F27EC7E}"/>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AFB066E-887A-4A02-9F67-B9E9C547F369}"/>
            </a:ext>
          </a:extLst>
        </xdr:cNvPr>
        <xdr:cNvCxnSpPr/>
      </xdr:nvCxnSpPr>
      <xdr:spPr>
        <a:xfrm>
          <a:off x="4549775" y="8758824"/>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129401</xdr:rowOff>
    </xdr:from>
    <xdr:to>
      <xdr:col>24</xdr:col>
      <xdr:colOff>63500</xdr:colOff>
      <xdr:row>58</xdr:row>
      <xdr:rowOff>129762</xdr:rowOff>
    </xdr:to>
    <xdr:cxnSp macro="">
      <xdr:nvCxnSpPr>
        <xdr:cNvPr id="121" name="直線コネクタ 120">
          <a:extLst>
            <a:ext uri="{FF2B5EF4-FFF2-40B4-BE49-F238E27FC236}">
              <a16:creationId xmlns:a16="http://schemas.microsoft.com/office/drawing/2014/main" id="{FADA988A-67D9-45EF-A984-9741C318FD98}"/>
            </a:ext>
          </a:extLst>
        </xdr:cNvPr>
        <xdr:cNvCxnSpPr/>
      </xdr:nvCxnSpPr>
      <xdr:spPr>
        <a:xfrm flipV="1">
          <a:off x="3800475" y="10073501"/>
          <a:ext cx="8382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12708</xdr:rowOff>
    </xdr:from>
    <xdr:ext cx="599010" cy="259045"/>
    <xdr:sp macro="" textlink="">
      <xdr:nvSpPr>
        <xdr:cNvPr id="122" name="総務費平均値テキスト">
          <a:extLst>
            <a:ext uri="{FF2B5EF4-FFF2-40B4-BE49-F238E27FC236}">
              <a16:creationId xmlns:a16="http://schemas.microsoft.com/office/drawing/2014/main" id="{0846B73B-A00F-430B-A473-038F44101A66}"/>
            </a:ext>
          </a:extLst>
        </xdr:cNvPr>
        <xdr:cNvSpPr txBox="1"/>
      </xdr:nvSpPr>
      <xdr:spPr>
        <a:xfrm>
          <a:off x="4686300" y="97885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F86D83CF-9B52-4CAE-A854-072F0781682F}"/>
            </a:ext>
          </a:extLst>
        </xdr:cNvPr>
        <xdr:cNvSpPr/>
      </xdr:nvSpPr>
      <xdr:spPr>
        <a:xfrm>
          <a:off x="4587875" y="993710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109727</xdr:rowOff>
    </xdr:from>
    <xdr:to>
      <xdr:col>19</xdr:col>
      <xdr:colOff>177800</xdr:colOff>
      <xdr:row>58</xdr:row>
      <xdr:rowOff>129762</xdr:rowOff>
    </xdr:to>
    <xdr:cxnSp macro="">
      <xdr:nvCxnSpPr>
        <xdr:cNvPr id="124" name="直線コネクタ 123">
          <a:extLst>
            <a:ext uri="{FF2B5EF4-FFF2-40B4-BE49-F238E27FC236}">
              <a16:creationId xmlns:a16="http://schemas.microsoft.com/office/drawing/2014/main" id="{F8892888-0DB6-4C63-81D7-A2D927727A98}"/>
            </a:ext>
          </a:extLst>
        </xdr:cNvPr>
        <xdr:cNvCxnSpPr/>
      </xdr:nvCxnSpPr>
      <xdr:spPr>
        <a:xfrm>
          <a:off x="2911475" y="10053827"/>
          <a:ext cx="889000" cy="2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855D6DE5-C2EF-464B-AA2D-9195A6662C8D}"/>
            </a:ext>
          </a:extLst>
        </xdr:cNvPr>
        <xdr:cNvSpPr/>
      </xdr:nvSpPr>
      <xdr:spPr>
        <a:xfrm>
          <a:off x="3749675" y="9906831"/>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D6420E9A-B956-4391-8D4E-7C7494987B9E}"/>
            </a:ext>
          </a:extLst>
        </xdr:cNvPr>
        <xdr:cNvSpPr txBox="1"/>
      </xdr:nvSpPr>
      <xdr:spPr>
        <a:xfrm>
          <a:off x="3500970"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109727</xdr:rowOff>
    </xdr:from>
    <xdr:to>
      <xdr:col>15</xdr:col>
      <xdr:colOff>50800</xdr:colOff>
      <xdr:row>58</xdr:row>
      <xdr:rowOff>145366</xdr:rowOff>
    </xdr:to>
    <xdr:cxnSp macro="">
      <xdr:nvCxnSpPr>
        <xdr:cNvPr id="127" name="直線コネクタ 126">
          <a:extLst>
            <a:ext uri="{FF2B5EF4-FFF2-40B4-BE49-F238E27FC236}">
              <a16:creationId xmlns:a16="http://schemas.microsoft.com/office/drawing/2014/main" id="{923CC380-E0EF-4AC2-9C74-EA9B6004E0D1}"/>
            </a:ext>
          </a:extLst>
        </xdr:cNvPr>
        <xdr:cNvCxnSpPr/>
      </xdr:nvCxnSpPr>
      <xdr:spPr>
        <a:xfrm flipV="1">
          <a:off x="2019300" y="10053827"/>
          <a:ext cx="892175" cy="3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7C65EBD6-7D03-4036-8E30-7C472B07BA41}"/>
            </a:ext>
          </a:extLst>
        </xdr:cNvPr>
        <xdr:cNvSpPr/>
      </xdr:nvSpPr>
      <xdr:spPr>
        <a:xfrm>
          <a:off x="2857500" y="993658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107440</xdr:rowOff>
    </xdr:from>
    <xdr:ext cx="599010" cy="259045"/>
    <xdr:sp macro="" textlink="">
      <xdr:nvSpPr>
        <xdr:cNvPr id="129" name="テキスト ボックス 128">
          <a:extLst>
            <a:ext uri="{FF2B5EF4-FFF2-40B4-BE49-F238E27FC236}">
              <a16:creationId xmlns:a16="http://schemas.microsoft.com/office/drawing/2014/main" id="{73285525-FF83-43AF-9EAE-61A79C831487}"/>
            </a:ext>
          </a:extLst>
        </xdr:cNvPr>
        <xdr:cNvSpPr txBox="1"/>
      </xdr:nvSpPr>
      <xdr:spPr>
        <a:xfrm>
          <a:off x="2608795" y="97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111392</xdr:rowOff>
    </xdr:from>
    <xdr:to>
      <xdr:col>10</xdr:col>
      <xdr:colOff>114300</xdr:colOff>
      <xdr:row>58</xdr:row>
      <xdr:rowOff>145366</xdr:rowOff>
    </xdr:to>
    <xdr:cxnSp macro="">
      <xdr:nvCxnSpPr>
        <xdr:cNvPr id="130" name="直線コネクタ 129">
          <a:extLst>
            <a:ext uri="{FF2B5EF4-FFF2-40B4-BE49-F238E27FC236}">
              <a16:creationId xmlns:a16="http://schemas.microsoft.com/office/drawing/2014/main" id="{0F2B1D47-8C14-465E-A867-B2ED14626EDC}"/>
            </a:ext>
          </a:extLst>
        </xdr:cNvPr>
        <xdr:cNvCxnSpPr/>
      </xdr:nvCxnSpPr>
      <xdr:spPr>
        <a:xfrm>
          <a:off x="1133475" y="10055492"/>
          <a:ext cx="885825" cy="3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3E6754ED-F8F9-407D-863E-ACA6A314B911}"/>
            </a:ext>
          </a:extLst>
        </xdr:cNvPr>
        <xdr:cNvSpPr/>
      </xdr:nvSpPr>
      <xdr:spPr>
        <a:xfrm>
          <a:off x="1971675" y="998295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156977</xdr:rowOff>
    </xdr:from>
    <xdr:ext cx="599010" cy="259045"/>
    <xdr:sp macro="" textlink="">
      <xdr:nvSpPr>
        <xdr:cNvPr id="132" name="テキスト ボックス 131">
          <a:extLst>
            <a:ext uri="{FF2B5EF4-FFF2-40B4-BE49-F238E27FC236}">
              <a16:creationId xmlns:a16="http://schemas.microsoft.com/office/drawing/2014/main" id="{EF5B882A-5DD0-4632-9745-2C88B9C2814B}"/>
            </a:ext>
          </a:extLst>
        </xdr:cNvPr>
        <xdr:cNvSpPr txBox="1"/>
      </xdr:nvSpPr>
      <xdr:spPr>
        <a:xfrm>
          <a:off x="1722970"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703B0ACA-A0DB-416F-B3FF-324664DD4D04}"/>
            </a:ext>
          </a:extLst>
        </xdr:cNvPr>
        <xdr:cNvSpPr/>
      </xdr:nvSpPr>
      <xdr:spPr>
        <a:xfrm>
          <a:off x="1082675" y="997986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153896</xdr:rowOff>
    </xdr:from>
    <xdr:ext cx="599010" cy="259045"/>
    <xdr:sp macro="" textlink="">
      <xdr:nvSpPr>
        <xdr:cNvPr id="134" name="テキスト ボックス 133">
          <a:extLst>
            <a:ext uri="{FF2B5EF4-FFF2-40B4-BE49-F238E27FC236}">
              <a16:creationId xmlns:a16="http://schemas.microsoft.com/office/drawing/2014/main" id="{47029B3C-6E07-4C8B-BAB5-9E4938D58ED6}"/>
            </a:ext>
          </a:extLst>
        </xdr:cNvPr>
        <xdr:cNvSpPr txBox="1"/>
      </xdr:nvSpPr>
      <xdr:spPr>
        <a:xfrm>
          <a:off x="833970"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E2ED9A2F-B3BA-412C-8117-847ED79F60E9}"/>
            </a:ext>
          </a:extLst>
        </xdr:cNvPr>
        <xdr:cNvSpPr txBox="1"/>
      </xdr:nvSpPr>
      <xdr:spPr>
        <a:xfrm>
          <a:off x="44481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A457E0D-606E-4794-B43A-C2F0A4F4D5AE}"/>
            </a:ext>
          </a:extLst>
        </xdr:cNvPr>
        <xdr:cNvSpPr txBox="1"/>
      </xdr:nvSpPr>
      <xdr:spPr>
        <a:xfrm>
          <a:off x="3609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8067863C-1B04-4D9D-A987-DA2A6E52F9DE}"/>
            </a:ext>
          </a:extLst>
        </xdr:cNvPr>
        <xdr:cNvSpPr txBox="1"/>
      </xdr:nvSpPr>
      <xdr:spPr>
        <a:xfrm>
          <a:off x="2720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C22BD3AD-8327-4CBB-BCEB-5AD156EE484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28479517-C7D3-4E00-B562-AEC79C1BF37B}"/>
            </a:ext>
          </a:extLst>
        </xdr:cNvPr>
        <xdr:cNvSpPr txBox="1"/>
      </xdr:nvSpPr>
      <xdr:spPr>
        <a:xfrm>
          <a:off x="942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78601</xdr:rowOff>
    </xdr:from>
    <xdr:to>
      <xdr:col>24</xdr:col>
      <xdr:colOff>114300</xdr:colOff>
      <xdr:row>59</xdr:row>
      <xdr:rowOff>8751</xdr:rowOff>
    </xdr:to>
    <xdr:sp macro="" textlink="">
      <xdr:nvSpPr>
        <xdr:cNvPr id="140" name="楕円 139">
          <a:extLst>
            <a:ext uri="{FF2B5EF4-FFF2-40B4-BE49-F238E27FC236}">
              <a16:creationId xmlns:a16="http://schemas.microsoft.com/office/drawing/2014/main" id="{C7568AED-1ABA-425E-8D7F-443984E829D2}"/>
            </a:ext>
          </a:extLst>
        </xdr:cNvPr>
        <xdr:cNvSpPr/>
      </xdr:nvSpPr>
      <xdr:spPr>
        <a:xfrm>
          <a:off x="4587875" y="10022701"/>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164978</xdr:rowOff>
    </xdr:from>
    <xdr:ext cx="599010" cy="259045"/>
    <xdr:sp macro="" textlink="">
      <xdr:nvSpPr>
        <xdr:cNvPr id="141" name="総務費該当値テキスト">
          <a:extLst>
            <a:ext uri="{FF2B5EF4-FFF2-40B4-BE49-F238E27FC236}">
              <a16:creationId xmlns:a16="http://schemas.microsoft.com/office/drawing/2014/main" id="{AEB27915-9A13-42A9-8A52-C745DFC91DD7}"/>
            </a:ext>
          </a:extLst>
        </xdr:cNvPr>
        <xdr:cNvSpPr txBox="1"/>
      </xdr:nvSpPr>
      <xdr:spPr>
        <a:xfrm>
          <a:off x="4686300" y="994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78962</xdr:rowOff>
    </xdr:from>
    <xdr:to>
      <xdr:col>20</xdr:col>
      <xdr:colOff>38100</xdr:colOff>
      <xdr:row>59</xdr:row>
      <xdr:rowOff>9112</xdr:rowOff>
    </xdr:to>
    <xdr:sp macro="" textlink="">
      <xdr:nvSpPr>
        <xdr:cNvPr id="142" name="楕円 141">
          <a:extLst>
            <a:ext uri="{FF2B5EF4-FFF2-40B4-BE49-F238E27FC236}">
              <a16:creationId xmlns:a16="http://schemas.microsoft.com/office/drawing/2014/main" id="{4BE0CCFD-3CDB-42A2-AC64-1936B3AAE970}"/>
            </a:ext>
          </a:extLst>
        </xdr:cNvPr>
        <xdr:cNvSpPr/>
      </xdr:nvSpPr>
      <xdr:spPr>
        <a:xfrm>
          <a:off x="3749675" y="10023062"/>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239</xdr:rowOff>
    </xdr:from>
    <xdr:ext cx="599010" cy="259045"/>
    <xdr:sp macro="" textlink="">
      <xdr:nvSpPr>
        <xdr:cNvPr id="143" name="テキスト ボックス 142">
          <a:extLst>
            <a:ext uri="{FF2B5EF4-FFF2-40B4-BE49-F238E27FC236}">
              <a16:creationId xmlns:a16="http://schemas.microsoft.com/office/drawing/2014/main" id="{3344D078-BA39-4B45-89C8-F03D744BDD00}"/>
            </a:ext>
          </a:extLst>
        </xdr:cNvPr>
        <xdr:cNvSpPr txBox="1"/>
      </xdr:nvSpPr>
      <xdr:spPr>
        <a:xfrm>
          <a:off x="3500970" y="1011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58927</xdr:rowOff>
    </xdr:from>
    <xdr:to>
      <xdr:col>15</xdr:col>
      <xdr:colOff>101600</xdr:colOff>
      <xdr:row>58</xdr:row>
      <xdr:rowOff>160527</xdr:rowOff>
    </xdr:to>
    <xdr:sp macro="" textlink="">
      <xdr:nvSpPr>
        <xdr:cNvPr id="144" name="楕円 143">
          <a:extLst>
            <a:ext uri="{FF2B5EF4-FFF2-40B4-BE49-F238E27FC236}">
              <a16:creationId xmlns:a16="http://schemas.microsoft.com/office/drawing/2014/main" id="{0576408C-4896-44DD-A5EB-255590C7B721}"/>
            </a:ext>
          </a:extLst>
        </xdr:cNvPr>
        <xdr:cNvSpPr/>
      </xdr:nvSpPr>
      <xdr:spPr>
        <a:xfrm>
          <a:off x="2857500" y="1000302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151654</xdr:rowOff>
    </xdr:from>
    <xdr:ext cx="599010" cy="259045"/>
    <xdr:sp macro="" textlink="">
      <xdr:nvSpPr>
        <xdr:cNvPr id="145" name="テキスト ボックス 144">
          <a:extLst>
            <a:ext uri="{FF2B5EF4-FFF2-40B4-BE49-F238E27FC236}">
              <a16:creationId xmlns:a16="http://schemas.microsoft.com/office/drawing/2014/main" id="{3D5DACF0-BDF3-4183-9D55-FBB2B60732B9}"/>
            </a:ext>
          </a:extLst>
        </xdr:cNvPr>
        <xdr:cNvSpPr txBox="1"/>
      </xdr:nvSpPr>
      <xdr:spPr>
        <a:xfrm>
          <a:off x="2608795" y="1009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94566</xdr:rowOff>
    </xdr:from>
    <xdr:to>
      <xdr:col>10</xdr:col>
      <xdr:colOff>165100</xdr:colOff>
      <xdr:row>59</xdr:row>
      <xdr:rowOff>24716</xdr:rowOff>
    </xdr:to>
    <xdr:sp macro="" textlink="">
      <xdr:nvSpPr>
        <xdr:cNvPr id="146" name="楕円 145">
          <a:extLst>
            <a:ext uri="{FF2B5EF4-FFF2-40B4-BE49-F238E27FC236}">
              <a16:creationId xmlns:a16="http://schemas.microsoft.com/office/drawing/2014/main" id="{09F65E97-69B0-44C4-92FD-FC7B1A06CE08}"/>
            </a:ext>
          </a:extLst>
        </xdr:cNvPr>
        <xdr:cNvSpPr/>
      </xdr:nvSpPr>
      <xdr:spPr>
        <a:xfrm>
          <a:off x="1971675" y="10038666"/>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15843</xdr:rowOff>
    </xdr:from>
    <xdr:ext cx="599010" cy="259045"/>
    <xdr:sp macro="" textlink="">
      <xdr:nvSpPr>
        <xdr:cNvPr id="147" name="テキスト ボックス 146">
          <a:extLst>
            <a:ext uri="{FF2B5EF4-FFF2-40B4-BE49-F238E27FC236}">
              <a16:creationId xmlns:a16="http://schemas.microsoft.com/office/drawing/2014/main" id="{80BCF5C4-CEAF-4C3D-A692-24CA80037946}"/>
            </a:ext>
          </a:extLst>
        </xdr:cNvPr>
        <xdr:cNvSpPr txBox="1"/>
      </xdr:nvSpPr>
      <xdr:spPr>
        <a:xfrm>
          <a:off x="1722970" y="1013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60592</xdr:rowOff>
    </xdr:from>
    <xdr:to>
      <xdr:col>6</xdr:col>
      <xdr:colOff>38100</xdr:colOff>
      <xdr:row>58</xdr:row>
      <xdr:rowOff>162192</xdr:rowOff>
    </xdr:to>
    <xdr:sp macro="" textlink="">
      <xdr:nvSpPr>
        <xdr:cNvPr id="148" name="楕円 147">
          <a:extLst>
            <a:ext uri="{FF2B5EF4-FFF2-40B4-BE49-F238E27FC236}">
              <a16:creationId xmlns:a16="http://schemas.microsoft.com/office/drawing/2014/main" id="{827B56A5-F47C-4E1B-8C4D-F02078D2CC09}"/>
            </a:ext>
          </a:extLst>
        </xdr:cNvPr>
        <xdr:cNvSpPr/>
      </xdr:nvSpPr>
      <xdr:spPr>
        <a:xfrm>
          <a:off x="1082675" y="10004692"/>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153319</xdr:rowOff>
    </xdr:from>
    <xdr:ext cx="599010" cy="259045"/>
    <xdr:sp macro="" textlink="">
      <xdr:nvSpPr>
        <xdr:cNvPr id="149" name="テキスト ボックス 148">
          <a:extLst>
            <a:ext uri="{FF2B5EF4-FFF2-40B4-BE49-F238E27FC236}">
              <a16:creationId xmlns:a16="http://schemas.microsoft.com/office/drawing/2014/main" id="{8273D157-5C2D-4717-A100-5F962E2801F5}"/>
            </a:ext>
          </a:extLst>
        </xdr:cNvPr>
        <xdr:cNvSpPr txBox="1"/>
      </xdr:nvSpPr>
      <xdr:spPr>
        <a:xfrm>
          <a:off x="833970" y="100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E176A237-8812-4DE7-A4F9-BE6CCD742A50}"/>
            </a:ext>
          </a:extLst>
        </xdr:cNvPr>
        <xdr:cNvSpPr/>
      </xdr:nvSpPr>
      <xdr:spPr>
        <a:xfrm>
          <a:off x="762000" y="10858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CB3ACE68-C283-4C38-99BA-19440EDFAFE5}"/>
            </a:ext>
          </a:extLst>
        </xdr:cNvPr>
        <xdr:cNvSpPr/>
      </xdr:nvSpPr>
      <xdr:spPr>
        <a:xfrm>
          <a:off x="892175"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EE422338-B35D-4FB7-952D-70FAEB022E34}"/>
            </a:ext>
          </a:extLst>
        </xdr:cNvPr>
        <xdr:cNvSpPr/>
      </xdr:nvSpPr>
      <xdr:spPr>
        <a:xfrm>
          <a:off x="892175"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1C4CBBF9-4BE6-434B-AF52-4750BB0B8871}"/>
            </a:ext>
          </a:extLst>
        </xdr:cNvPr>
        <xdr:cNvSpPr/>
      </xdr:nvSpPr>
      <xdr:spPr>
        <a:xfrm>
          <a:off x="1905000"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4925D31F-FFA9-4D05-85F8-44B84054A5C8}"/>
            </a:ext>
          </a:extLst>
        </xdr:cNvPr>
        <xdr:cNvSpPr/>
      </xdr:nvSpPr>
      <xdr:spPr>
        <a:xfrm>
          <a:off x="1905000"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BA2D627A-969F-4930-929A-2EC91501B7B8}"/>
            </a:ext>
          </a:extLst>
        </xdr:cNvPr>
        <xdr:cNvSpPr/>
      </xdr:nvSpPr>
      <xdr:spPr>
        <a:xfrm>
          <a:off x="3048000"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DA40D325-4FB9-4614-B3F3-3710BC544DD9}"/>
            </a:ext>
          </a:extLst>
        </xdr:cNvPr>
        <xdr:cNvSpPr/>
      </xdr:nvSpPr>
      <xdr:spPr>
        <a:xfrm>
          <a:off x="3048000"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7944323F-2D3D-4727-891B-B00919384732}"/>
            </a:ext>
          </a:extLst>
        </xdr:cNvPr>
        <xdr:cNvSpPr/>
      </xdr:nvSpPr>
      <xdr:spPr>
        <a:xfrm>
          <a:off x="762000" y="11687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55B231D8-7D7A-47DA-ABAE-8A842E3FD915}"/>
            </a:ext>
          </a:extLst>
        </xdr:cNvPr>
        <xdr:cNvSpPr txBox="1"/>
      </xdr:nvSpPr>
      <xdr:spPr>
        <a:xfrm>
          <a:off x="723900" y="11496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FCF266A8-390B-41C9-8BBD-CA4C6EE75F44}"/>
            </a:ext>
          </a:extLst>
        </xdr:cNvPr>
        <xdr:cNvCxnSpPr/>
      </xdr:nvCxnSpPr>
      <xdr:spPr>
        <a:xfrm>
          <a:off x="762000"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5FA29D90-1E70-4EF8-AE6C-9C97CC3226E0}"/>
            </a:ext>
          </a:extLst>
        </xdr:cNvPr>
        <xdr:cNvCxnSpPr/>
      </xdr:nvCxnSpPr>
      <xdr:spPr>
        <a:xfrm>
          <a:off x="762000" y="1359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4BCE2042-6CBA-4D64-8CEE-1F551E070A58}"/>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F6C2DD10-FA68-4DBA-B420-B40AE9F7529D}"/>
            </a:ext>
          </a:extLst>
        </xdr:cNvPr>
        <xdr:cNvCxnSpPr/>
      </xdr:nvCxnSpPr>
      <xdr:spPr>
        <a:xfrm>
          <a:off x="762000"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C1AC82CF-E76F-4DBA-8BE2-B10FDC29B33B}"/>
            </a:ext>
          </a:extLst>
        </xdr:cNvPr>
        <xdr:cNvSpPr txBox="1"/>
      </xdr:nvSpPr>
      <xdr:spPr>
        <a:xfrm>
          <a:off x="169756"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9D626549-C8D5-4F39-954C-C882FE122DDB}"/>
            </a:ext>
          </a:extLst>
        </xdr:cNvPr>
        <xdr:cNvCxnSpPr/>
      </xdr:nvCxnSpPr>
      <xdr:spPr>
        <a:xfrm>
          <a:off x="762000" y="1283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D1EF5BAE-3104-48CC-9F38-4330212EE170}"/>
            </a:ext>
          </a:extLst>
        </xdr:cNvPr>
        <xdr:cNvSpPr txBox="1"/>
      </xdr:nvSpPr>
      <xdr:spPr>
        <a:xfrm>
          <a:off x="169756"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88CD07E0-06DB-4D8A-9654-C6A217B57916}"/>
            </a:ext>
          </a:extLst>
        </xdr:cNvPr>
        <xdr:cNvCxnSpPr/>
      </xdr:nvCxnSpPr>
      <xdr:spPr>
        <a:xfrm>
          <a:off x="762000" y="1244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9A2A86F3-87E9-4153-BCDF-63AA6F1C302B}"/>
            </a:ext>
          </a:extLst>
        </xdr:cNvPr>
        <xdr:cNvSpPr txBox="1"/>
      </xdr:nvSpPr>
      <xdr:spPr>
        <a:xfrm>
          <a:off x="169756"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ED08A976-0D9D-4856-BBF7-DE3F8517D984}"/>
            </a:ext>
          </a:extLst>
        </xdr:cNvPr>
        <xdr:cNvCxnSpPr/>
      </xdr:nvCxnSpPr>
      <xdr:spPr>
        <a:xfrm>
          <a:off x="762000" y="1206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BD80127C-B37C-4D43-8128-A38E0991947E}"/>
            </a:ext>
          </a:extLst>
        </xdr:cNvPr>
        <xdr:cNvSpPr txBox="1"/>
      </xdr:nvSpPr>
      <xdr:spPr>
        <a:xfrm>
          <a:off x="169756"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3B9CD850-BD6A-4C22-8BE2-70CDB85ED8CA}"/>
            </a:ext>
          </a:extLst>
        </xdr:cNvPr>
        <xdr:cNvCxnSpPr/>
      </xdr:nvCxnSpPr>
      <xdr:spPr>
        <a:xfrm>
          <a:off x="762000"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a:extLst>
            <a:ext uri="{FF2B5EF4-FFF2-40B4-BE49-F238E27FC236}">
              <a16:creationId xmlns:a16="http://schemas.microsoft.com/office/drawing/2014/main" id="{01637ADA-4B19-467B-A415-4A01E95D4007}"/>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FE84A8BC-5F91-4D76-BE6A-3EE57C20915E}"/>
            </a:ext>
          </a:extLst>
        </xdr:cNvPr>
        <xdr:cNvSpPr/>
      </xdr:nvSpPr>
      <xdr:spPr>
        <a:xfrm>
          <a:off x="762000" y="11687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49744</xdr:rowOff>
    </xdr:from>
    <xdr:to>
      <xdr:col>24</xdr:col>
      <xdr:colOff>62865</xdr:colOff>
      <xdr:row>77</xdr:row>
      <xdr:rowOff>84609</xdr:rowOff>
    </xdr:to>
    <xdr:cxnSp macro="">
      <xdr:nvCxnSpPr>
        <xdr:cNvPr id="173" name="直線コネクタ 172">
          <a:extLst>
            <a:ext uri="{FF2B5EF4-FFF2-40B4-BE49-F238E27FC236}">
              <a16:creationId xmlns:a16="http://schemas.microsoft.com/office/drawing/2014/main" id="{D8CD6900-1FC7-4C04-ACDE-14360A72055A}"/>
            </a:ext>
          </a:extLst>
        </xdr:cNvPr>
        <xdr:cNvCxnSpPr/>
      </xdr:nvCxnSpPr>
      <xdr:spPr>
        <a:xfrm flipV="1">
          <a:off x="4633595" y="12225869"/>
          <a:ext cx="4445" cy="106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88436</xdr:rowOff>
    </xdr:from>
    <xdr:ext cx="599010" cy="259045"/>
    <xdr:sp macro="" textlink="">
      <xdr:nvSpPr>
        <xdr:cNvPr id="174" name="民生費最小値テキスト">
          <a:extLst>
            <a:ext uri="{FF2B5EF4-FFF2-40B4-BE49-F238E27FC236}">
              <a16:creationId xmlns:a16="http://schemas.microsoft.com/office/drawing/2014/main" id="{B9DE8DE5-B9A8-4127-89A6-C814DABB71E5}"/>
            </a:ext>
          </a:extLst>
        </xdr:cNvPr>
        <xdr:cNvSpPr txBox="1"/>
      </xdr:nvSpPr>
      <xdr:spPr>
        <a:xfrm>
          <a:off x="4686300" y="132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84609</xdr:rowOff>
    </xdr:from>
    <xdr:to>
      <xdr:col>24</xdr:col>
      <xdr:colOff>152400</xdr:colOff>
      <xdr:row>77</xdr:row>
      <xdr:rowOff>84609</xdr:rowOff>
    </xdr:to>
    <xdr:cxnSp macro="">
      <xdr:nvCxnSpPr>
        <xdr:cNvPr id="175" name="直線コネクタ 174">
          <a:extLst>
            <a:ext uri="{FF2B5EF4-FFF2-40B4-BE49-F238E27FC236}">
              <a16:creationId xmlns:a16="http://schemas.microsoft.com/office/drawing/2014/main" id="{9F4A07E3-8173-4E45-9C7A-AE5BAD968133}"/>
            </a:ext>
          </a:extLst>
        </xdr:cNvPr>
        <xdr:cNvCxnSpPr/>
      </xdr:nvCxnSpPr>
      <xdr:spPr>
        <a:xfrm>
          <a:off x="4549775" y="13289434"/>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167871</xdr:rowOff>
    </xdr:from>
    <xdr:ext cx="599010" cy="259045"/>
    <xdr:sp macro="" textlink="">
      <xdr:nvSpPr>
        <xdr:cNvPr id="176" name="民生費最大値テキスト">
          <a:extLst>
            <a:ext uri="{FF2B5EF4-FFF2-40B4-BE49-F238E27FC236}">
              <a16:creationId xmlns:a16="http://schemas.microsoft.com/office/drawing/2014/main" id="{AF19B5E3-E022-4812-8A6A-F451818AD7CD}"/>
            </a:ext>
          </a:extLst>
        </xdr:cNvPr>
        <xdr:cNvSpPr txBox="1"/>
      </xdr:nvSpPr>
      <xdr:spPr>
        <a:xfrm>
          <a:off x="4686300" y="119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49744</xdr:rowOff>
    </xdr:from>
    <xdr:to>
      <xdr:col>24</xdr:col>
      <xdr:colOff>152400</xdr:colOff>
      <xdr:row>71</xdr:row>
      <xdr:rowOff>49744</xdr:rowOff>
    </xdr:to>
    <xdr:cxnSp macro="">
      <xdr:nvCxnSpPr>
        <xdr:cNvPr id="177" name="直線コネクタ 176">
          <a:extLst>
            <a:ext uri="{FF2B5EF4-FFF2-40B4-BE49-F238E27FC236}">
              <a16:creationId xmlns:a16="http://schemas.microsoft.com/office/drawing/2014/main" id="{09CCEAF1-3D9F-4E85-8768-A11F467A6F5A}"/>
            </a:ext>
          </a:extLst>
        </xdr:cNvPr>
        <xdr:cNvCxnSpPr/>
      </xdr:nvCxnSpPr>
      <xdr:spPr>
        <a:xfrm>
          <a:off x="4549775" y="1222586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63185</xdr:rowOff>
    </xdr:from>
    <xdr:to>
      <xdr:col>24</xdr:col>
      <xdr:colOff>63500</xdr:colOff>
      <xdr:row>77</xdr:row>
      <xdr:rowOff>81211</xdr:rowOff>
    </xdr:to>
    <xdr:cxnSp macro="">
      <xdr:nvCxnSpPr>
        <xdr:cNvPr id="178" name="直線コネクタ 177">
          <a:extLst>
            <a:ext uri="{FF2B5EF4-FFF2-40B4-BE49-F238E27FC236}">
              <a16:creationId xmlns:a16="http://schemas.microsoft.com/office/drawing/2014/main" id="{E36F5F32-4753-4ECB-946F-4511D1033BBC}"/>
            </a:ext>
          </a:extLst>
        </xdr:cNvPr>
        <xdr:cNvCxnSpPr/>
      </xdr:nvCxnSpPr>
      <xdr:spPr>
        <a:xfrm>
          <a:off x="3800475" y="13268010"/>
          <a:ext cx="838200" cy="1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39071</xdr:rowOff>
    </xdr:from>
    <xdr:ext cx="599010" cy="259045"/>
    <xdr:sp macro="" textlink="">
      <xdr:nvSpPr>
        <xdr:cNvPr id="179" name="民生費平均値テキスト">
          <a:extLst>
            <a:ext uri="{FF2B5EF4-FFF2-40B4-BE49-F238E27FC236}">
              <a16:creationId xmlns:a16="http://schemas.microsoft.com/office/drawing/2014/main" id="{9FCBA111-9F45-4B9A-9B03-0E49795775DF}"/>
            </a:ext>
          </a:extLst>
        </xdr:cNvPr>
        <xdr:cNvSpPr txBox="1"/>
      </xdr:nvSpPr>
      <xdr:spPr>
        <a:xfrm>
          <a:off x="4686300" y="12897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16194</xdr:rowOff>
    </xdr:from>
    <xdr:to>
      <xdr:col>24</xdr:col>
      <xdr:colOff>114300</xdr:colOff>
      <xdr:row>76</xdr:row>
      <xdr:rowOff>117794</xdr:rowOff>
    </xdr:to>
    <xdr:sp macro="" textlink="">
      <xdr:nvSpPr>
        <xdr:cNvPr id="180" name="フローチャート: 判断 179">
          <a:extLst>
            <a:ext uri="{FF2B5EF4-FFF2-40B4-BE49-F238E27FC236}">
              <a16:creationId xmlns:a16="http://schemas.microsoft.com/office/drawing/2014/main" id="{1964FEAA-F894-4DAC-9293-4F58E48BE37C}"/>
            </a:ext>
          </a:extLst>
        </xdr:cNvPr>
        <xdr:cNvSpPr/>
      </xdr:nvSpPr>
      <xdr:spPr>
        <a:xfrm>
          <a:off x="4587875" y="1304639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63185</xdr:rowOff>
    </xdr:from>
    <xdr:to>
      <xdr:col>19</xdr:col>
      <xdr:colOff>177800</xdr:colOff>
      <xdr:row>77</xdr:row>
      <xdr:rowOff>109134</xdr:rowOff>
    </xdr:to>
    <xdr:cxnSp macro="">
      <xdr:nvCxnSpPr>
        <xdr:cNvPr id="181" name="直線コネクタ 180">
          <a:extLst>
            <a:ext uri="{FF2B5EF4-FFF2-40B4-BE49-F238E27FC236}">
              <a16:creationId xmlns:a16="http://schemas.microsoft.com/office/drawing/2014/main" id="{78738619-748A-4B4A-9EBD-4A2C711AB7CC}"/>
            </a:ext>
          </a:extLst>
        </xdr:cNvPr>
        <xdr:cNvCxnSpPr/>
      </xdr:nvCxnSpPr>
      <xdr:spPr>
        <a:xfrm flipV="1">
          <a:off x="2911475" y="13268010"/>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17777</xdr:rowOff>
    </xdr:from>
    <xdr:to>
      <xdr:col>20</xdr:col>
      <xdr:colOff>38100</xdr:colOff>
      <xdr:row>76</xdr:row>
      <xdr:rowOff>119377</xdr:rowOff>
    </xdr:to>
    <xdr:sp macro="" textlink="">
      <xdr:nvSpPr>
        <xdr:cNvPr id="182" name="フローチャート: 判断 181">
          <a:extLst>
            <a:ext uri="{FF2B5EF4-FFF2-40B4-BE49-F238E27FC236}">
              <a16:creationId xmlns:a16="http://schemas.microsoft.com/office/drawing/2014/main" id="{832EA6BF-2D64-4347-98DE-2FFE7B335328}"/>
            </a:ext>
          </a:extLst>
        </xdr:cNvPr>
        <xdr:cNvSpPr/>
      </xdr:nvSpPr>
      <xdr:spPr>
        <a:xfrm>
          <a:off x="3749675" y="1304797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135904</xdr:rowOff>
    </xdr:from>
    <xdr:ext cx="599010" cy="259045"/>
    <xdr:sp macro="" textlink="">
      <xdr:nvSpPr>
        <xdr:cNvPr id="183" name="テキスト ボックス 182">
          <a:extLst>
            <a:ext uri="{FF2B5EF4-FFF2-40B4-BE49-F238E27FC236}">
              <a16:creationId xmlns:a16="http://schemas.microsoft.com/office/drawing/2014/main" id="{019330FC-CE20-4AEE-BE76-05F272A6436F}"/>
            </a:ext>
          </a:extLst>
        </xdr:cNvPr>
        <xdr:cNvSpPr txBox="1"/>
      </xdr:nvSpPr>
      <xdr:spPr>
        <a:xfrm>
          <a:off x="3500970" y="128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109134</xdr:rowOff>
    </xdr:from>
    <xdr:to>
      <xdr:col>15</xdr:col>
      <xdr:colOff>50800</xdr:colOff>
      <xdr:row>77</xdr:row>
      <xdr:rowOff>110458</xdr:rowOff>
    </xdr:to>
    <xdr:cxnSp macro="">
      <xdr:nvCxnSpPr>
        <xdr:cNvPr id="184" name="直線コネクタ 183">
          <a:extLst>
            <a:ext uri="{FF2B5EF4-FFF2-40B4-BE49-F238E27FC236}">
              <a16:creationId xmlns:a16="http://schemas.microsoft.com/office/drawing/2014/main" id="{025E56DC-A834-4D6F-896A-632C73759236}"/>
            </a:ext>
          </a:extLst>
        </xdr:cNvPr>
        <xdr:cNvCxnSpPr/>
      </xdr:nvCxnSpPr>
      <xdr:spPr>
        <a:xfrm flipV="1">
          <a:off x="2019300" y="13313959"/>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36672</xdr:rowOff>
    </xdr:from>
    <xdr:to>
      <xdr:col>15</xdr:col>
      <xdr:colOff>101600</xdr:colOff>
      <xdr:row>76</xdr:row>
      <xdr:rowOff>138272</xdr:rowOff>
    </xdr:to>
    <xdr:sp macro="" textlink="">
      <xdr:nvSpPr>
        <xdr:cNvPr id="185" name="フローチャート: 判断 184">
          <a:extLst>
            <a:ext uri="{FF2B5EF4-FFF2-40B4-BE49-F238E27FC236}">
              <a16:creationId xmlns:a16="http://schemas.microsoft.com/office/drawing/2014/main" id="{DB28BEF9-95E9-4CEC-9916-C8DC05B5890C}"/>
            </a:ext>
          </a:extLst>
        </xdr:cNvPr>
        <xdr:cNvSpPr/>
      </xdr:nvSpPr>
      <xdr:spPr>
        <a:xfrm>
          <a:off x="2857500" y="1306687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154799</xdr:rowOff>
    </xdr:from>
    <xdr:ext cx="599010" cy="259045"/>
    <xdr:sp macro="" textlink="">
      <xdr:nvSpPr>
        <xdr:cNvPr id="186" name="テキスト ボックス 185">
          <a:extLst>
            <a:ext uri="{FF2B5EF4-FFF2-40B4-BE49-F238E27FC236}">
              <a16:creationId xmlns:a16="http://schemas.microsoft.com/office/drawing/2014/main" id="{A7FA2FFB-EEEF-4153-9FA9-4C7ED04AA49E}"/>
            </a:ext>
          </a:extLst>
        </xdr:cNvPr>
        <xdr:cNvSpPr txBox="1"/>
      </xdr:nvSpPr>
      <xdr:spPr>
        <a:xfrm>
          <a:off x="2608795" y="1284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110458</xdr:rowOff>
    </xdr:from>
    <xdr:to>
      <xdr:col>10</xdr:col>
      <xdr:colOff>114300</xdr:colOff>
      <xdr:row>77</xdr:row>
      <xdr:rowOff>130977</xdr:rowOff>
    </xdr:to>
    <xdr:cxnSp macro="">
      <xdr:nvCxnSpPr>
        <xdr:cNvPr id="187" name="直線コネクタ 186">
          <a:extLst>
            <a:ext uri="{FF2B5EF4-FFF2-40B4-BE49-F238E27FC236}">
              <a16:creationId xmlns:a16="http://schemas.microsoft.com/office/drawing/2014/main" id="{A5EA3AA0-E231-4595-BDD9-2903F2F9468B}"/>
            </a:ext>
          </a:extLst>
        </xdr:cNvPr>
        <xdr:cNvCxnSpPr/>
      </xdr:nvCxnSpPr>
      <xdr:spPr>
        <a:xfrm flipV="1">
          <a:off x="1133475" y="13312108"/>
          <a:ext cx="885825" cy="2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59758</xdr:rowOff>
    </xdr:from>
    <xdr:to>
      <xdr:col>10</xdr:col>
      <xdr:colOff>165100</xdr:colOff>
      <xdr:row>76</xdr:row>
      <xdr:rowOff>161358</xdr:rowOff>
    </xdr:to>
    <xdr:sp macro="" textlink="">
      <xdr:nvSpPr>
        <xdr:cNvPr id="188" name="フローチャート: 判断 187">
          <a:extLst>
            <a:ext uri="{FF2B5EF4-FFF2-40B4-BE49-F238E27FC236}">
              <a16:creationId xmlns:a16="http://schemas.microsoft.com/office/drawing/2014/main" id="{10D2C725-FDF3-4AA8-BF43-4BA605BB7E2F}"/>
            </a:ext>
          </a:extLst>
        </xdr:cNvPr>
        <xdr:cNvSpPr/>
      </xdr:nvSpPr>
      <xdr:spPr>
        <a:xfrm>
          <a:off x="1971675" y="13089958"/>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6435</xdr:rowOff>
    </xdr:from>
    <xdr:ext cx="599010" cy="259045"/>
    <xdr:sp macro="" textlink="">
      <xdr:nvSpPr>
        <xdr:cNvPr id="189" name="テキスト ボックス 188">
          <a:extLst>
            <a:ext uri="{FF2B5EF4-FFF2-40B4-BE49-F238E27FC236}">
              <a16:creationId xmlns:a16="http://schemas.microsoft.com/office/drawing/2014/main" id="{2A113304-B70A-4AEA-93D5-1F71CF5CB52E}"/>
            </a:ext>
          </a:extLst>
        </xdr:cNvPr>
        <xdr:cNvSpPr txBox="1"/>
      </xdr:nvSpPr>
      <xdr:spPr>
        <a:xfrm>
          <a:off x="1722970" y="128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56029</xdr:rowOff>
    </xdr:from>
    <xdr:to>
      <xdr:col>6</xdr:col>
      <xdr:colOff>38100</xdr:colOff>
      <xdr:row>76</xdr:row>
      <xdr:rowOff>157629</xdr:rowOff>
    </xdr:to>
    <xdr:sp macro="" textlink="">
      <xdr:nvSpPr>
        <xdr:cNvPr id="190" name="フローチャート: 判断 189">
          <a:extLst>
            <a:ext uri="{FF2B5EF4-FFF2-40B4-BE49-F238E27FC236}">
              <a16:creationId xmlns:a16="http://schemas.microsoft.com/office/drawing/2014/main" id="{D21ADBA8-CE45-4600-9DED-1A23515A6E71}"/>
            </a:ext>
          </a:extLst>
        </xdr:cNvPr>
        <xdr:cNvSpPr/>
      </xdr:nvSpPr>
      <xdr:spPr>
        <a:xfrm>
          <a:off x="1082675" y="1308622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2706</xdr:rowOff>
    </xdr:from>
    <xdr:ext cx="599010" cy="259045"/>
    <xdr:sp macro="" textlink="">
      <xdr:nvSpPr>
        <xdr:cNvPr id="191" name="テキスト ボックス 190">
          <a:extLst>
            <a:ext uri="{FF2B5EF4-FFF2-40B4-BE49-F238E27FC236}">
              <a16:creationId xmlns:a16="http://schemas.microsoft.com/office/drawing/2014/main" id="{BEB2DFD0-32A1-41BA-ABD0-37DB938DEC41}"/>
            </a:ext>
          </a:extLst>
        </xdr:cNvPr>
        <xdr:cNvSpPr txBox="1"/>
      </xdr:nvSpPr>
      <xdr:spPr>
        <a:xfrm>
          <a:off x="833970"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464FD32-781D-4323-859D-56EDCDD07228}"/>
            </a:ext>
          </a:extLst>
        </xdr:cNvPr>
        <xdr:cNvSpPr txBox="1"/>
      </xdr:nvSpPr>
      <xdr:spPr>
        <a:xfrm>
          <a:off x="44481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5C4C43A8-0745-4650-9D30-6C9B557EC746}"/>
            </a:ext>
          </a:extLst>
        </xdr:cNvPr>
        <xdr:cNvSpPr txBox="1"/>
      </xdr:nvSpPr>
      <xdr:spPr>
        <a:xfrm>
          <a:off x="3609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B37A17F0-D65F-43B6-958F-A6ADBD3814C7}"/>
            </a:ext>
          </a:extLst>
        </xdr:cNvPr>
        <xdr:cNvSpPr txBox="1"/>
      </xdr:nvSpPr>
      <xdr:spPr>
        <a:xfrm>
          <a:off x="2720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D3901DD-6C5E-4FDA-B5F4-1BFA7A16530E}"/>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A0C6FD5B-7D3F-4158-B5C2-CEACDFA2C3E5}"/>
            </a:ext>
          </a:extLst>
        </xdr:cNvPr>
        <xdr:cNvSpPr txBox="1"/>
      </xdr:nvSpPr>
      <xdr:spPr>
        <a:xfrm>
          <a:off x="942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30411</xdr:rowOff>
    </xdr:from>
    <xdr:to>
      <xdr:col>24</xdr:col>
      <xdr:colOff>114300</xdr:colOff>
      <xdr:row>77</xdr:row>
      <xdr:rowOff>132011</xdr:rowOff>
    </xdr:to>
    <xdr:sp macro="" textlink="">
      <xdr:nvSpPr>
        <xdr:cNvPr id="197" name="楕円 196">
          <a:extLst>
            <a:ext uri="{FF2B5EF4-FFF2-40B4-BE49-F238E27FC236}">
              <a16:creationId xmlns:a16="http://schemas.microsoft.com/office/drawing/2014/main" id="{077FC9F4-A5BD-4BCE-806F-94994E490149}"/>
            </a:ext>
          </a:extLst>
        </xdr:cNvPr>
        <xdr:cNvSpPr/>
      </xdr:nvSpPr>
      <xdr:spPr>
        <a:xfrm>
          <a:off x="4587875" y="1323523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116788</xdr:rowOff>
    </xdr:from>
    <xdr:ext cx="599010" cy="259045"/>
    <xdr:sp macro="" textlink="">
      <xdr:nvSpPr>
        <xdr:cNvPr id="198" name="民生費該当値テキスト">
          <a:extLst>
            <a:ext uri="{FF2B5EF4-FFF2-40B4-BE49-F238E27FC236}">
              <a16:creationId xmlns:a16="http://schemas.microsoft.com/office/drawing/2014/main" id="{3F585B53-38D1-4E60-9157-F33C863AFA68}"/>
            </a:ext>
          </a:extLst>
        </xdr:cNvPr>
        <xdr:cNvSpPr txBox="1"/>
      </xdr:nvSpPr>
      <xdr:spPr>
        <a:xfrm>
          <a:off x="4686300" y="1314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12385</xdr:rowOff>
    </xdr:from>
    <xdr:to>
      <xdr:col>20</xdr:col>
      <xdr:colOff>38100</xdr:colOff>
      <xdr:row>77</xdr:row>
      <xdr:rowOff>113985</xdr:rowOff>
    </xdr:to>
    <xdr:sp macro="" textlink="">
      <xdr:nvSpPr>
        <xdr:cNvPr id="199" name="楕円 198">
          <a:extLst>
            <a:ext uri="{FF2B5EF4-FFF2-40B4-BE49-F238E27FC236}">
              <a16:creationId xmlns:a16="http://schemas.microsoft.com/office/drawing/2014/main" id="{22DB9E73-9A18-4485-86CA-4DD7DEA96304}"/>
            </a:ext>
          </a:extLst>
        </xdr:cNvPr>
        <xdr:cNvSpPr/>
      </xdr:nvSpPr>
      <xdr:spPr>
        <a:xfrm>
          <a:off x="3749675" y="1321721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105112</xdr:rowOff>
    </xdr:from>
    <xdr:ext cx="599010" cy="259045"/>
    <xdr:sp macro="" textlink="">
      <xdr:nvSpPr>
        <xdr:cNvPr id="200" name="テキスト ボックス 199">
          <a:extLst>
            <a:ext uri="{FF2B5EF4-FFF2-40B4-BE49-F238E27FC236}">
              <a16:creationId xmlns:a16="http://schemas.microsoft.com/office/drawing/2014/main" id="{EC435E50-818D-413B-BFB9-5F702ABD7BC9}"/>
            </a:ext>
          </a:extLst>
        </xdr:cNvPr>
        <xdr:cNvSpPr txBox="1"/>
      </xdr:nvSpPr>
      <xdr:spPr>
        <a:xfrm>
          <a:off x="3500970" y="1330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58334</xdr:rowOff>
    </xdr:from>
    <xdr:to>
      <xdr:col>15</xdr:col>
      <xdr:colOff>101600</xdr:colOff>
      <xdr:row>77</xdr:row>
      <xdr:rowOff>159934</xdr:rowOff>
    </xdr:to>
    <xdr:sp macro="" textlink="">
      <xdr:nvSpPr>
        <xdr:cNvPr id="201" name="楕円 200">
          <a:extLst>
            <a:ext uri="{FF2B5EF4-FFF2-40B4-BE49-F238E27FC236}">
              <a16:creationId xmlns:a16="http://schemas.microsoft.com/office/drawing/2014/main" id="{E7CB4DF4-3DC7-426A-90D9-692B56EC0B3A}"/>
            </a:ext>
          </a:extLst>
        </xdr:cNvPr>
        <xdr:cNvSpPr/>
      </xdr:nvSpPr>
      <xdr:spPr>
        <a:xfrm>
          <a:off x="2857500" y="132599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151061</xdr:rowOff>
    </xdr:from>
    <xdr:ext cx="599010" cy="259045"/>
    <xdr:sp macro="" textlink="">
      <xdr:nvSpPr>
        <xdr:cNvPr id="202" name="テキスト ボックス 201">
          <a:extLst>
            <a:ext uri="{FF2B5EF4-FFF2-40B4-BE49-F238E27FC236}">
              <a16:creationId xmlns:a16="http://schemas.microsoft.com/office/drawing/2014/main" id="{7F5B10C1-0FC8-494B-9A77-6CFA177C14E7}"/>
            </a:ext>
          </a:extLst>
        </xdr:cNvPr>
        <xdr:cNvSpPr txBox="1"/>
      </xdr:nvSpPr>
      <xdr:spPr>
        <a:xfrm>
          <a:off x="2608795" y="1335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59658</xdr:rowOff>
    </xdr:from>
    <xdr:to>
      <xdr:col>10</xdr:col>
      <xdr:colOff>165100</xdr:colOff>
      <xdr:row>77</xdr:row>
      <xdr:rowOff>161258</xdr:rowOff>
    </xdr:to>
    <xdr:sp macro="" textlink="">
      <xdr:nvSpPr>
        <xdr:cNvPr id="203" name="楕円 202">
          <a:extLst>
            <a:ext uri="{FF2B5EF4-FFF2-40B4-BE49-F238E27FC236}">
              <a16:creationId xmlns:a16="http://schemas.microsoft.com/office/drawing/2014/main" id="{4B7F97A4-AD47-499C-81D4-257E5B379855}"/>
            </a:ext>
          </a:extLst>
        </xdr:cNvPr>
        <xdr:cNvSpPr/>
      </xdr:nvSpPr>
      <xdr:spPr>
        <a:xfrm>
          <a:off x="1971675" y="13261308"/>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152385</xdr:rowOff>
    </xdr:from>
    <xdr:ext cx="599010" cy="259045"/>
    <xdr:sp macro="" textlink="">
      <xdr:nvSpPr>
        <xdr:cNvPr id="204" name="テキスト ボックス 203">
          <a:extLst>
            <a:ext uri="{FF2B5EF4-FFF2-40B4-BE49-F238E27FC236}">
              <a16:creationId xmlns:a16="http://schemas.microsoft.com/office/drawing/2014/main" id="{5CFB5A63-37CC-4E92-9E7A-5D7DF0B133F4}"/>
            </a:ext>
          </a:extLst>
        </xdr:cNvPr>
        <xdr:cNvSpPr txBox="1"/>
      </xdr:nvSpPr>
      <xdr:spPr>
        <a:xfrm>
          <a:off x="1722970" y="1335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80177</xdr:rowOff>
    </xdr:from>
    <xdr:to>
      <xdr:col>6</xdr:col>
      <xdr:colOff>38100</xdr:colOff>
      <xdr:row>78</xdr:row>
      <xdr:rowOff>10327</xdr:rowOff>
    </xdr:to>
    <xdr:sp macro="" textlink="">
      <xdr:nvSpPr>
        <xdr:cNvPr id="205" name="楕円 204">
          <a:extLst>
            <a:ext uri="{FF2B5EF4-FFF2-40B4-BE49-F238E27FC236}">
              <a16:creationId xmlns:a16="http://schemas.microsoft.com/office/drawing/2014/main" id="{26A0D26C-95F2-47A5-89C5-2A35FC964874}"/>
            </a:ext>
          </a:extLst>
        </xdr:cNvPr>
        <xdr:cNvSpPr/>
      </xdr:nvSpPr>
      <xdr:spPr>
        <a:xfrm>
          <a:off x="1082675" y="1328182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1454</xdr:rowOff>
    </xdr:from>
    <xdr:ext cx="599010" cy="259045"/>
    <xdr:sp macro="" textlink="">
      <xdr:nvSpPr>
        <xdr:cNvPr id="206" name="テキスト ボックス 205">
          <a:extLst>
            <a:ext uri="{FF2B5EF4-FFF2-40B4-BE49-F238E27FC236}">
              <a16:creationId xmlns:a16="http://schemas.microsoft.com/office/drawing/2014/main" id="{DD6E7AD5-D42B-4D73-82FF-3D01F3C1EF3C}"/>
            </a:ext>
          </a:extLst>
        </xdr:cNvPr>
        <xdr:cNvSpPr txBox="1"/>
      </xdr:nvSpPr>
      <xdr:spPr>
        <a:xfrm>
          <a:off x="833970" y="1337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8F91BBBE-FF8D-4759-92CA-53C650610BE8}"/>
            </a:ext>
          </a:extLst>
        </xdr:cNvPr>
        <xdr:cNvSpPr/>
      </xdr:nvSpPr>
      <xdr:spPr>
        <a:xfrm>
          <a:off x="762000" y="14287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BC4C350B-3C03-4E9F-989E-26E126D41B4A}"/>
            </a:ext>
          </a:extLst>
        </xdr:cNvPr>
        <xdr:cNvSpPr/>
      </xdr:nvSpPr>
      <xdr:spPr>
        <a:xfrm>
          <a:off x="892175"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FE08CD1F-5202-42AE-AB85-26CB7A584428}"/>
            </a:ext>
          </a:extLst>
        </xdr:cNvPr>
        <xdr:cNvSpPr/>
      </xdr:nvSpPr>
      <xdr:spPr>
        <a:xfrm>
          <a:off x="892175"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6A40EFB4-F236-4534-B484-605BB8775E45}"/>
            </a:ext>
          </a:extLst>
        </xdr:cNvPr>
        <xdr:cNvSpPr/>
      </xdr:nvSpPr>
      <xdr:spPr>
        <a:xfrm>
          <a:off x="1905000"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1858A2A3-3C7B-4ED1-B9A0-B9C699264C4F}"/>
            </a:ext>
          </a:extLst>
        </xdr:cNvPr>
        <xdr:cNvSpPr/>
      </xdr:nvSpPr>
      <xdr:spPr>
        <a:xfrm>
          <a:off x="1905000"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528E684-5088-4029-B7B3-BB864124E270}"/>
            </a:ext>
          </a:extLst>
        </xdr:cNvPr>
        <xdr:cNvSpPr/>
      </xdr:nvSpPr>
      <xdr:spPr>
        <a:xfrm>
          <a:off x="3048000"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E5230F5D-15A9-48A1-B397-D5C2DC24D332}"/>
            </a:ext>
          </a:extLst>
        </xdr:cNvPr>
        <xdr:cNvSpPr/>
      </xdr:nvSpPr>
      <xdr:spPr>
        <a:xfrm>
          <a:off x="3048000"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45341091-73FF-4EAA-B9BF-C48238615558}"/>
            </a:ext>
          </a:extLst>
        </xdr:cNvPr>
        <xdr:cNvSpPr/>
      </xdr:nvSpPr>
      <xdr:spPr>
        <a:xfrm>
          <a:off x="762000" y="15116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EC3AA46F-A700-4FD0-A312-2A4A8E3345AB}"/>
            </a:ext>
          </a:extLst>
        </xdr:cNvPr>
        <xdr:cNvSpPr txBox="1"/>
      </xdr:nvSpPr>
      <xdr:spPr>
        <a:xfrm>
          <a:off x="723900" y="14925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9D683844-4AA3-462D-857F-7A813FBDDEF3}"/>
            </a:ext>
          </a:extLst>
        </xdr:cNvPr>
        <xdr:cNvCxnSpPr/>
      </xdr:nvCxnSpPr>
      <xdr:spPr>
        <a:xfrm>
          <a:off x="762000"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DCF763FF-DB6D-412A-8E96-410447EBB70B}"/>
            </a:ext>
          </a:extLst>
        </xdr:cNvPr>
        <xdr:cNvCxnSpPr/>
      </xdr:nvCxnSpPr>
      <xdr:spPr>
        <a:xfrm>
          <a:off x="762000" y="1702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EBBDAC92-207D-437E-83D0-C4A5B8B43456}"/>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43388B8-ED39-4AAB-866A-1B45BE64D683}"/>
            </a:ext>
          </a:extLst>
        </xdr:cNvPr>
        <xdr:cNvCxnSpPr/>
      </xdr:nvCxnSpPr>
      <xdr:spPr>
        <a:xfrm>
          <a:off x="762000" y="1664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F3158631-C456-415F-8BB7-463810E916D1}"/>
            </a:ext>
          </a:extLst>
        </xdr:cNvPr>
        <xdr:cNvSpPr txBox="1"/>
      </xdr:nvSpPr>
      <xdr:spPr>
        <a:xfrm>
          <a:off x="169756"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FD2721FA-59DF-4A2C-A5C3-D499CFA0AA0C}"/>
            </a:ext>
          </a:extLst>
        </xdr:cNvPr>
        <xdr:cNvCxnSpPr/>
      </xdr:nvCxnSpPr>
      <xdr:spPr>
        <a:xfrm>
          <a:off x="762000" y="1625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8643C6CE-9758-4B02-9CED-2135F500F3A8}"/>
            </a:ext>
          </a:extLst>
        </xdr:cNvPr>
        <xdr:cNvSpPr txBox="1"/>
      </xdr:nvSpPr>
      <xdr:spPr>
        <a:xfrm>
          <a:off x="169756"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21AD9FFD-32A5-46B7-9FD6-4E05017AC254}"/>
            </a:ext>
          </a:extLst>
        </xdr:cNvPr>
        <xdr:cNvCxnSpPr/>
      </xdr:nvCxnSpPr>
      <xdr:spPr>
        <a:xfrm>
          <a:off x="762000" y="1587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F3C3D040-AC83-4DC7-A05F-1A4AADF5B572}"/>
            </a:ext>
          </a:extLst>
        </xdr:cNvPr>
        <xdr:cNvSpPr txBox="1"/>
      </xdr:nvSpPr>
      <xdr:spPr>
        <a:xfrm>
          <a:off x="169756"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5DEEAC9-216C-47C6-A1B4-EF9C2E82B5A4}"/>
            </a:ext>
          </a:extLst>
        </xdr:cNvPr>
        <xdr:cNvCxnSpPr/>
      </xdr:nvCxnSpPr>
      <xdr:spPr>
        <a:xfrm>
          <a:off x="762000" y="1549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78400BC2-059F-4381-AA0D-FEBD5244953D}"/>
            </a:ext>
          </a:extLst>
        </xdr:cNvPr>
        <xdr:cNvSpPr txBox="1"/>
      </xdr:nvSpPr>
      <xdr:spPr>
        <a:xfrm>
          <a:off x="169756"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FC712B29-DD49-4DB0-8DB0-005F977DF424}"/>
            </a:ext>
          </a:extLst>
        </xdr:cNvPr>
        <xdr:cNvCxnSpPr/>
      </xdr:nvCxnSpPr>
      <xdr:spPr>
        <a:xfrm>
          <a:off x="762000"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2E883312-1595-4EA1-B8F5-28FA72B48AE3}"/>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1BC097D5-5020-418D-9426-AF80E624D122}"/>
            </a:ext>
          </a:extLst>
        </xdr:cNvPr>
        <xdr:cNvSpPr/>
      </xdr:nvSpPr>
      <xdr:spPr>
        <a:xfrm>
          <a:off x="762000" y="15116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30" name="直線コネクタ 229">
          <a:extLst>
            <a:ext uri="{FF2B5EF4-FFF2-40B4-BE49-F238E27FC236}">
              <a16:creationId xmlns:a16="http://schemas.microsoft.com/office/drawing/2014/main" id="{A782536D-FA7C-4530-A6F6-AA89996DD407}"/>
            </a:ext>
          </a:extLst>
        </xdr:cNvPr>
        <xdr:cNvCxnSpPr/>
      </xdr:nvCxnSpPr>
      <xdr:spPr>
        <a:xfrm flipV="1">
          <a:off x="4633595" y="15491800"/>
          <a:ext cx="4445" cy="145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1" name="衛生費最小値テキスト">
          <a:extLst>
            <a:ext uri="{FF2B5EF4-FFF2-40B4-BE49-F238E27FC236}">
              <a16:creationId xmlns:a16="http://schemas.microsoft.com/office/drawing/2014/main" id="{3C8C4C91-2EA1-4FBD-BF7E-9D3234F01C65}"/>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2" name="直線コネクタ 231">
          <a:extLst>
            <a:ext uri="{FF2B5EF4-FFF2-40B4-BE49-F238E27FC236}">
              <a16:creationId xmlns:a16="http://schemas.microsoft.com/office/drawing/2014/main" id="{61D5F1E4-F7D5-4DBE-AA56-73193E06C613}"/>
            </a:ext>
          </a:extLst>
        </xdr:cNvPr>
        <xdr:cNvCxnSpPr/>
      </xdr:nvCxnSpPr>
      <xdr:spPr>
        <a:xfrm>
          <a:off x="4549775" y="1695060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3" name="衛生費最大値テキスト">
          <a:extLst>
            <a:ext uri="{FF2B5EF4-FFF2-40B4-BE49-F238E27FC236}">
              <a16:creationId xmlns:a16="http://schemas.microsoft.com/office/drawing/2014/main" id="{9B734AE3-5C46-44E6-8D9B-39D21C18FB32}"/>
            </a:ext>
          </a:extLst>
        </xdr:cNvPr>
        <xdr:cNvSpPr txBox="1"/>
      </xdr:nvSpPr>
      <xdr:spPr>
        <a:xfrm>
          <a:off x="4686300" y="1527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4" name="直線コネクタ 233">
          <a:extLst>
            <a:ext uri="{FF2B5EF4-FFF2-40B4-BE49-F238E27FC236}">
              <a16:creationId xmlns:a16="http://schemas.microsoft.com/office/drawing/2014/main" id="{4850AD20-6E3A-47DA-AF0D-0304FA641076}"/>
            </a:ext>
          </a:extLst>
        </xdr:cNvPr>
        <xdr:cNvCxnSpPr/>
      </xdr:nvCxnSpPr>
      <xdr:spPr>
        <a:xfrm>
          <a:off x="4549775" y="154918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47254</xdr:rowOff>
    </xdr:from>
    <xdr:to>
      <xdr:col>24</xdr:col>
      <xdr:colOff>63500</xdr:colOff>
      <xdr:row>98</xdr:row>
      <xdr:rowOff>59310</xdr:rowOff>
    </xdr:to>
    <xdr:cxnSp macro="">
      <xdr:nvCxnSpPr>
        <xdr:cNvPr id="235" name="直線コネクタ 234">
          <a:extLst>
            <a:ext uri="{FF2B5EF4-FFF2-40B4-BE49-F238E27FC236}">
              <a16:creationId xmlns:a16="http://schemas.microsoft.com/office/drawing/2014/main" id="{E5DE4F94-AAA5-46A9-8D44-5D982FDAA975}"/>
            </a:ext>
          </a:extLst>
        </xdr:cNvPr>
        <xdr:cNvCxnSpPr/>
      </xdr:nvCxnSpPr>
      <xdr:spPr>
        <a:xfrm flipV="1">
          <a:off x="3800475" y="16852529"/>
          <a:ext cx="838200" cy="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6" name="衛生費平均値テキスト">
          <a:extLst>
            <a:ext uri="{FF2B5EF4-FFF2-40B4-BE49-F238E27FC236}">
              <a16:creationId xmlns:a16="http://schemas.microsoft.com/office/drawing/2014/main" id="{0756D17F-2AAB-4915-B4EC-440948160A35}"/>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7" name="フローチャート: 判断 236">
          <a:extLst>
            <a:ext uri="{FF2B5EF4-FFF2-40B4-BE49-F238E27FC236}">
              <a16:creationId xmlns:a16="http://schemas.microsoft.com/office/drawing/2014/main" id="{B64D312A-1497-45F4-9CB0-C6352156129F}"/>
            </a:ext>
          </a:extLst>
        </xdr:cNvPr>
        <xdr:cNvSpPr/>
      </xdr:nvSpPr>
      <xdr:spPr>
        <a:xfrm>
          <a:off x="4587875" y="16684977"/>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59310</xdr:rowOff>
    </xdr:from>
    <xdr:to>
      <xdr:col>19</xdr:col>
      <xdr:colOff>177800</xdr:colOff>
      <xdr:row>98</xdr:row>
      <xdr:rowOff>84691</xdr:rowOff>
    </xdr:to>
    <xdr:cxnSp macro="">
      <xdr:nvCxnSpPr>
        <xdr:cNvPr id="238" name="直線コネクタ 237">
          <a:extLst>
            <a:ext uri="{FF2B5EF4-FFF2-40B4-BE49-F238E27FC236}">
              <a16:creationId xmlns:a16="http://schemas.microsoft.com/office/drawing/2014/main" id="{6ACD704B-270F-4CF9-A44E-C42C15890546}"/>
            </a:ext>
          </a:extLst>
        </xdr:cNvPr>
        <xdr:cNvCxnSpPr/>
      </xdr:nvCxnSpPr>
      <xdr:spPr>
        <a:xfrm flipV="1">
          <a:off x="2911475" y="16861410"/>
          <a:ext cx="889000" cy="2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9" name="フローチャート: 判断 238">
          <a:extLst>
            <a:ext uri="{FF2B5EF4-FFF2-40B4-BE49-F238E27FC236}">
              <a16:creationId xmlns:a16="http://schemas.microsoft.com/office/drawing/2014/main" id="{2604C6BD-271E-4E3E-A07B-EB343CE0AF86}"/>
            </a:ext>
          </a:extLst>
        </xdr:cNvPr>
        <xdr:cNvSpPr/>
      </xdr:nvSpPr>
      <xdr:spPr>
        <a:xfrm>
          <a:off x="3749675" y="1669048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40" name="テキスト ボックス 239">
          <a:extLst>
            <a:ext uri="{FF2B5EF4-FFF2-40B4-BE49-F238E27FC236}">
              <a16:creationId xmlns:a16="http://schemas.microsoft.com/office/drawing/2014/main" id="{D08904BC-0E67-47F3-A6FD-F57A2BAC91F4}"/>
            </a:ext>
          </a:extLst>
        </xdr:cNvPr>
        <xdr:cNvSpPr txBox="1"/>
      </xdr:nvSpPr>
      <xdr:spPr>
        <a:xfrm>
          <a:off x="3500970" y="1646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84691</xdr:rowOff>
    </xdr:from>
    <xdr:to>
      <xdr:col>15</xdr:col>
      <xdr:colOff>50800</xdr:colOff>
      <xdr:row>98</xdr:row>
      <xdr:rowOff>97546</xdr:rowOff>
    </xdr:to>
    <xdr:cxnSp macro="">
      <xdr:nvCxnSpPr>
        <xdr:cNvPr id="241" name="直線コネクタ 240">
          <a:extLst>
            <a:ext uri="{FF2B5EF4-FFF2-40B4-BE49-F238E27FC236}">
              <a16:creationId xmlns:a16="http://schemas.microsoft.com/office/drawing/2014/main" id="{E98C3236-B13B-4741-A291-0215A0F8876C}"/>
            </a:ext>
          </a:extLst>
        </xdr:cNvPr>
        <xdr:cNvCxnSpPr/>
      </xdr:nvCxnSpPr>
      <xdr:spPr>
        <a:xfrm flipV="1">
          <a:off x="2019300" y="16889966"/>
          <a:ext cx="892175" cy="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2" name="フローチャート: 判断 241">
          <a:extLst>
            <a:ext uri="{FF2B5EF4-FFF2-40B4-BE49-F238E27FC236}">
              <a16:creationId xmlns:a16="http://schemas.microsoft.com/office/drawing/2014/main" id="{2C85B1D5-B6EE-45EB-86F4-0FA45094688A}"/>
            </a:ext>
          </a:extLst>
        </xdr:cNvPr>
        <xdr:cNvSpPr/>
      </xdr:nvSpPr>
      <xdr:spPr>
        <a:xfrm>
          <a:off x="2857500" y="1670979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25826</xdr:rowOff>
    </xdr:from>
    <xdr:ext cx="599010" cy="259045"/>
    <xdr:sp macro="" textlink="">
      <xdr:nvSpPr>
        <xdr:cNvPr id="243" name="テキスト ボックス 242">
          <a:extLst>
            <a:ext uri="{FF2B5EF4-FFF2-40B4-BE49-F238E27FC236}">
              <a16:creationId xmlns:a16="http://schemas.microsoft.com/office/drawing/2014/main" id="{5C3438AE-84E8-4C3A-91BA-4F381F58E2E7}"/>
            </a:ext>
          </a:extLst>
        </xdr:cNvPr>
        <xdr:cNvSpPr txBox="1"/>
      </xdr:nvSpPr>
      <xdr:spPr>
        <a:xfrm>
          <a:off x="2608795" y="1648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65196</xdr:rowOff>
    </xdr:from>
    <xdr:to>
      <xdr:col>10</xdr:col>
      <xdr:colOff>114300</xdr:colOff>
      <xdr:row>98</xdr:row>
      <xdr:rowOff>97546</xdr:rowOff>
    </xdr:to>
    <xdr:cxnSp macro="">
      <xdr:nvCxnSpPr>
        <xdr:cNvPr id="244" name="直線コネクタ 243">
          <a:extLst>
            <a:ext uri="{FF2B5EF4-FFF2-40B4-BE49-F238E27FC236}">
              <a16:creationId xmlns:a16="http://schemas.microsoft.com/office/drawing/2014/main" id="{B13A03A4-64DB-4F82-930D-205FB09A6B0E}"/>
            </a:ext>
          </a:extLst>
        </xdr:cNvPr>
        <xdr:cNvCxnSpPr/>
      </xdr:nvCxnSpPr>
      <xdr:spPr>
        <a:xfrm>
          <a:off x="1133475" y="16870471"/>
          <a:ext cx="885825" cy="2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5" name="フローチャート: 判断 244">
          <a:extLst>
            <a:ext uri="{FF2B5EF4-FFF2-40B4-BE49-F238E27FC236}">
              <a16:creationId xmlns:a16="http://schemas.microsoft.com/office/drawing/2014/main" id="{82B6F0F4-CDDF-4E9A-ADED-6425B0653958}"/>
            </a:ext>
          </a:extLst>
        </xdr:cNvPr>
        <xdr:cNvSpPr/>
      </xdr:nvSpPr>
      <xdr:spPr>
        <a:xfrm>
          <a:off x="1971675" y="1670816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24187</xdr:rowOff>
    </xdr:from>
    <xdr:ext cx="599010" cy="259045"/>
    <xdr:sp macro="" textlink="">
      <xdr:nvSpPr>
        <xdr:cNvPr id="246" name="テキスト ボックス 245">
          <a:extLst>
            <a:ext uri="{FF2B5EF4-FFF2-40B4-BE49-F238E27FC236}">
              <a16:creationId xmlns:a16="http://schemas.microsoft.com/office/drawing/2014/main" id="{7E1FC1D4-0550-48F8-B7FC-1FC8DBDBE324}"/>
            </a:ext>
          </a:extLst>
        </xdr:cNvPr>
        <xdr:cNvSpPr txBox="1"/>
      </xdr:nvSpPr>
      <xdr:spPr>
        <a:xfrm>
          <a:off x="1722970" y="1648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7" name="フローチャート: 判断 246">
          <a:extLst>
            <a:ext uri="{FF2B5EF4-FFF2-40B4-BE49-F238E27FC236}">
              <a16:creationId xmlns:a16="http://schemas.microsoft.com/office/drawing/2014/main" id="{B4A1CF78-3641-46E5-BB90-3F4AD056C743}"/>
            </a:ext>
          </a:extLst>
        </xdr:cNvPr>
        <xdr:cNvSpPr/>
      </xdr:nvSpPr>
      <xdr:spPr>
        <a:xfrm>
          <a:off x="1082675" y="16683241"/>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170718</xdr:rowOff>
    </xdr:from>
    <xdr:ext cx="599010" cy="259045"/>
    <xdr:sp macro="" textlink="">
      <xdr:nvSpPr>
        <xdr:cNvPr id="248" name="テキスト ボックス 247">
          <a:extLst>
            <a:ext uri="{FF2B5EF4-FFF2-40B4-BE49-F238E27FC236}">
              <a16:creationId xmlns:a16="http://schemas.microsoft.com/office/drawing/2014/main" id="{91061D4D-F823-49E0-BD65-EFCFFBE268EE}"/>
            </a:ext>
          </a:extLst>
        </xdr:cNvPr>
        <xdr:cNvSpPr txBox="1"/>
      </xdr:nvSpPr>
      <xdr:spPr>
        <a:xfrm>
          <a:off x="833970"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21CB2DAC-7040-46C9-8100-69C81F963F75}"/>
            </a:ext>
          </a:extLst>
        </xdr:cNvPr>
        <xdr:cNvSpPr txBox="1"/>
      </xdr:nvSpPr>
      <xdr:spPr>
        <a:xfrm>
          <a:off x="44481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B05582D0-5F43-4EB2-88E5-84C0D007B91D}"/>
            </a:ext>
          </a:extLst>
        </xdr:cNvPr>
        <xdr:cNvSpPr txBox="1"/>
      </xdr:nvSpPr>
      <xdr:spPr>
        <a:xfrm>
          <a:off x="3609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E2ACF9D-CADB-4079-8CF0-1B4C5D71D103}"/>
            </a:ext>
          </a:extLst>
        </xdr:cNvPr>
        <xdr:cNvSpPr txBox="1"/>
      </xdr:nvSpPr>
      <xdr:spPr>
        <a:xfrm>
          <a:off x="2720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6B1FB480-FA25-471D-843D-1F9A403EB72B}"/>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D9FFEFD4-CB8F-4F68-A527-6F71224F6E71}"/>
            </a:ext>
          </a:extLst>
        </xdr:cNvPr>
        <xdr:cNvSpPr txBox="1"/>
      </xdr:nvSpPr>
      <xdr:spPr>
        <a:xfrm>
          <a:off x="942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167904</xdr:rowOff>
    </xdr:from>
    <xdr:to>
      <xdr:col>24</xdr:col>
      <xdr:colOff>114300</xdr:colOff>
      <xdr:row>98</xdr:row>
      <xdr:rowOff>98054</xdr:rowOff>
    </xdr:to>
    <xdr:sp macro="" textlink="">
      <xdr:nvSpPr>
        <xdr:cNvPr id="254" name="楕円 253">
          <a:extLst>
            <a:ext uri="{FF2B5EF4-FFF2-40B4-BE49-F238E27FC236}">
              <a16:creationId xmlns:a16="http://schemas.microsoft.com/office/drawing/2014/main" id="{0F621310-7634-4C80-83A1-BBBE82269738}"/>
            </a:ext>
          </a:extLst>
        </xdr:cNvPr>
        <xdr:cNvSpPr/>
      </xdr:nvSpPr>
      <xdr:spPr>
        <a:xfrm>
          <a:off x="4587875" y="1679855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82831</xdr:rowOff>
    </xdr:from>
    <xdr:ext cx="534377" cy="259045"/>
    <xdr:sp macro="" textlink="">
      <xdr:nvSpPr>
        <xdr:cNvPr id="255" name="衛生費該当値テキスト">
          <a:extLst>
            <a:ext uri="{FF2B5EF4-FFF2-40B4-BE49-F238E27FC236}">
              <a16:creationId xmlns:a16="http://schemas.microsoft.com/office/drawing/2014/main" id="{C68BCDCE-08E5-4ECF-80B8-D407B47F5A24}"/>
            </a:ext>
          </a:extLst>
        </xdr:cNvPr>
        <xdr:cNvSpPr txBox="1"/>
      </xdr:nvSpPr>
      <xdr:spPr>
        <a:xfrm>
          <a:off x="4686300" y="1671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8510</xdr:rowOff>
    </xdr:from>
    <xdr:to>
      <xdr:col>20</xdr:col>
      <xdr:colOff>38100</xdr:colOff>
      <xdr:row>98</xdr:row>
      <xdr:rowOff>110110</xdr:rowOff>
    </xdr:to>
    <xdr:sp macro="" textlink="">
      <xdr:nvSpPr>
        <xdr:cNvPr id="256" name="楕円 255">
          <a:extLst>
            <a:ext uri="{FF2B5EF4-FFF2-40B4-BE49-F238E27FC236}">
              <a16:creationId xmlns:a16="http://schemas.microsoft.com/office/drawing/2014/main" id="{74713DD2-95C9-4D10-844F-2152FF0E93DE}"/>
            </a:ext>
          </a:extLst>
        </xdr:cNvPr>
        <xdr:cNvSpPr/>
      </xdr:nvSpPr>
      <xdr:spPr>
        <a:xfrm>
          <a:off x="3749675" y="1681378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101237</xdr:rowOff>
    </xdr:from>
    <xdr:ext cx="534377" cy="259045"/>
    <xdr:sp macro="" textlink="">
      <xdr:nvSpPr>
        <xdr:cNvPr id="257" name="テキスト ボックス 256">
          <a:extLst>
            <a:ext uri="{FF2B5EF4-FFF2-40B4-BE49-F238E27FC236}">
              <a16:creationId xmlns:a16="http://schemas.microsoft.com/office/drawing/2014/main" id="{DF27C0E5-F9AD-43BC-BEFB-0DD228F67D8D}"/>
            </a:ext>
          </a:extLst>
        </xdr:cNvPr>
        <xdr:cNvSpPr txBox="1"/>
      </xdr:nvSpPr>
      <xdr:spPr>
        <a:xfrm>
          <a:off x="3533286" y="169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33891</xdr:rowOff>
    </xdr:from>
    <xdr:to>
      <xdr:col>15</xdr:col>
      <xdr:colOff>101600</xdr:colOff>
      <xdr:row>98</xdr:row>
      <xdr:rowOff>135491</xdr:rowOff>
    </xdr:to>
    <xdr:sp macro="" textlink="">
      <xdr:nvSpPr>
        <xdr:cNvPr id="258" name="楕円 257">
          <a:extLst>
            <a:ext uri="{FF2B5EF4-FFF2-40B4-BE49-F238E27FC236}">
              <a16:creationId xmlns:a16="http://schemas.microsoft.com/office/drawing/2014/main" id="{B96541CD-7B87-43FE-B9BE-6B5616F58873}"/>
            </a:ext>
          </a:extLst>
        </xdr:cNvPr>
        <xdr:cNvSpPr/>
      </xdr:nvSpPr>
      <xdr:spPr>
        <a:xfrm>
          <a:off x="2857500" y="16835991"/>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126618</xdr:rowOff>
    </xdr:from>
    <xdr:ext cx="534377" cy="259045"/>
    <xdr:sp macro="" textlink="">
      <xdr:nvSpPr>
        <xdr:cNvPr id="259" name="テキスト ボックス 258">
          <a:extLst>
            <a:ext uri="{FF2B5EF4-FFF2-40B4-BE49-F238E27FC236}">
              <a16:creationId xmlns:a16="http://schemas.microsoft.com/office/drawing/2014/main" id="{C626CBC1-1E24-40C0-BE19-AF26F9055521}"/>
            </a:ext>
          </a:extLst>
        </xdr:cNvPr>
        <xdr:cNvSpPr txBox="1"/>
      </xdr:nvSpPr>
      <xdr:spPr>
        <a:xfrm>
          <a:off x="2644286" y="1693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46746</xdr:rowOff>
    </xdr:from>
    <xdr:to>
      <xdr:col>10</xdr:col>
      <xdr:colOff>165100</xdr:colOff>
      <xdr:row>98</xdr:row>
      <xdr:rowOff>148346</xdr:rowOff>
    </xdr:to>
    <xdr:sp macro="" textlink="">
      <xdr:nvSpPr>
        <xdr:cNvPr id="260" name="楕円 259">
          <a:extLst>
            <a:ext uri="{FF2B5EF4-FFF2-40B4-BE49-F238E27FC236}">
              <a16:creationId xmlns:a16="http://schemas.microsoft.com/office/drawing/2014/main" id="{91B39DFF-0CF3-48D6-A776-04BDED9E07D8}"/>
            </a:ext>
          </a:extLst>
        </xdr:cNvPr>
        <xdr:cNvSpPr/>
      </xdr:nvSpPr>
      <xdr:spPr>
        <a:xfrm>
          <a:off x="1971675" y="16852021"/>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139473</xdr:rowOff>
    </xdr:from>
    <xdr:ext cx="534377" cy="259045"/>
    <xdr:sp macro="" textlink="">
      <xdr:nvSpPr>
        <xdr:cNvPr id="261" name="テキスト ボックス 260">
          <a:extLst>
            <a:ext uri="{FF2B5EF4-FFF2-40B4-BE49-F238E27FC236}">
              <a16:creationId xmlns:a16="http://schemas.microsoft.com/office/drawing/2014/main" id="{7C19B784-07EC-47A1-84B8-E55EB53FA8AA}"/>
            </a:ext>
          </a:extLst>
        </xdr:cNvPr>
        <xdr:cNvSpPr txBox="1"/>
      </xdr:nvSpPr>
      <xdr:spPr>
        <a:xfrm>
          <a:off x="1752111" y="1694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14396</xdr:rowOff>
    </xdr:from>
    <xdr:to>
      <xdr:col>6</xdr:col>
      <xdr:colOff>38100</xdr:colOff>
      <xdr:row>98</xdr:row>
      <xdr:rowOff>115996</xdr:rowOff>
    </xdr:to>
    <xdr:sp macro="" textlink="">
      <xdr:nvSpPr>
        <xdr:cNvPr id="262" name="楕円 261">
          <a:extLst>
            <a:ext uri="{FF2B5EF4-FFF2-40B4-BE49-F238E27FC236}">
              <a16:creationId xmlns:a16="http://schemas.microsoft.com/office/drawing/2014/main" id="{F0198FC8-F63F-459C-9995-DB7BF2530C9D}"/>
            </a:ext>
          </a:extLst>
        </xdr:cNvPr>
        <xdr:cNvSpPr/>
      </xdr:nvSpPr>
      <xdr:spPr>
        <a:xfrm>
          <a:off x="1082675" y="16816496"/>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107123</xdr:rowOff>
    </xdr:from>
    <xdr:ext cx="534377" cy="259045"/>
    <xdr:sp macro="" textlink="">
      <xdr:nvSpPr>
        <xdr:cNvPr id="263" name="テキスト ボックス 262">
          <a:extLst>
            <a:ext uri="{FF2B5EF4-FFF2-40B4-BE49-F238E27FC236}">
              <a16:creationId xmlns:a16="http://schemas.microsoft.com/office/drawing/2014/main" id="{493CCC82-9120-4F5F-9FA6-5CE9ADF35BA6}"/>
            </a:ext>
          </a:extLst>
        </xdr:cNvPr>
        <xdr:cNvSpPr txBox="1"/>
      </xdr:nvSpPr>
      <xdr:spPr>
        <a:xfrm>
          <a:off x="866286" y="1691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97DC722E-9059-4D0F-B699-EB504C869752}"/>
            </a:ext>
          </a:extLst>
        </xdr:cNvPr>
        <xdr:cNvSpPr/>
      </xdr:nvSpPr>
      <xdr:spPr>
        <a:xfrm>
          <a:off x="6607175" y="4000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D17B80EA-D114-49CA-8869-C69B1F483506}"/>
            </a:ext>
          </a:extLst>
        </xdr:cNvPr>
        <xdr:cNvSpPr/>
      </xdr:nvSpPr>
      <xdr:spPr>
        <a:xfrm>
          <a:off x="6734175"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FE000BF4-246F-4913-8A6B-6174CCC37B6B}"/>
            </a:ext>
          </a:extLst>
        </xdr:cNvPr>
        <xdr:cNvSpPr/>
      </xdr:nvSpPr>
      <xdr:spPr>
        <a:xfrm>
          <a:off x="6734175"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C6B39E1E-2EBB-4BBB-8C32-34097E777029}"/>
            </a:ext>
          </a:extLst>
        </xdr:cNvPr>
        <xdr:cNvSpPr/>
      </xdr:nvSpPr>
      <xdr:spPr>
        <a:xfrm>
          <a:off x="7750175"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2E3E0049-8501-41F4-A78A-A52017002866}"/>
            </a:ext>
          </a:extLst>
        </xdr:cNvPr>
        <xdr:cNvSpPr/>
      </xdr:nvSpPr>
      <xdr:spPr>
        <a:xfrm>
          <a:off x="7750175"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D4DC3D15-D7F9-4672-8045-281498B1AF54}"/>
            </a:ext>
          </a:extLst>
        </xdr:cNvPr>
        <xdr:cNvSpPr/>
      </xdr:nvSpPr>
      <xdr:spPr>
        <a:xfrm>
          <a:off x="8893175"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7E24781C-F092-4F6A-A702-E6206E6686AC}"/>
            </a:ext>
          </a:extLst>
        </xdr:cNvPr>
        <xdr:cNvSpPr/>
      </xdr:nvSpPr>
      <xdr:spPr>
        <a:xfrm>
          <a:off x="8893175"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6D81920D-6013-47E3-A2EF-0091A8B95048}"/>
            </a:ext>
          </a:extLst>
        </xdr:cNvPr>
        <xdr:cNvSpPr/>
      </xdr:nvSpPr>
      <xdr:spPr>
        <a:xfrm>
          <a:off x="6607175" y="4829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2AF2BA23-8531-43CF-B41E-629435AC21A3}"/>
            </a:ext>
          </a:extLst>
        </xdr:cNvPr>
        <xdr:cNvSpPr txBox="1"/>
      </xdr:nvSpPr>
      <xdr:spPr>
        <a:xfrm>
          <a:off x="656907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2C9490ED-A4B7-4D8C-ACB6-30D33A8D2E75}"/>
            </a:ext>
          </a:extLst>
        </xdr:cNvPr>
        <xdr:cNvCxnSpPr/>
      </xdr:nvCxnSpPr>
      <xdr:spPr>
        <a:xfrm>
          <a:off x="6607175"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EF93E7B2-78FC-49F0-BF14-E3E7F17BB54A}"/>
            </a:ext>
          </a:extLst>
        </xdr:cNvPr>
        <xdr:cNvCxnSpPr/>
      </xdr:nvCxnSpPr>
      <xdr:spPr>
        <a:xfrm>
          <a:off x="6607175"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719B79E1-369C-440C-9191-E2FEF909E628}"/>
            </a:ext>
          </a:extLst>
        </xdr:cNvPr>
        <xdr:cNvSpPr txBox="1"/>
      </xdr:nvSpPr>
      <xdr:spPr>
        <a:xfrm>
          <a:off x="6358389"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CBC8A90A-5D0A-476A-8CA9-E1E188B96AA9}"/>
            </a:ext>
          </a:extLst>
        </xdr:cNvPr>
        <xdr:cNvCxnSpPr/>
      </xdr:nvCxnSpPr>
      <xdr:spPr>
        <a:xfrm>
          <a:off x="6607175" y="635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F62A84B0-25FE-4184-BD78-CAB06E573247}"/>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29DC4518-38D4-4CFE-81C5-D9BE2BA5F0E2}"/>
            </a:ext>
          </a:extLst>
        </xdr:cNvPr>
        <xdr:cNvCxnSpPr/>
      </xdr:nvCxnSpPr>
      <xdr:spPr>
        <a:xfrm>
          <a:off x="6607175" y="597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29918403-DB0D-4321-98D9-8C322F97E12A}"/>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32EA442A-AF55-4E61-8D3E-1508B636C467}"/>
            </a:ext>
          </a:extLst>
        </xdr:cNvPr>
        <xdr:cNvCxnSpPr/>
      </xdr:nvCxnSpPr>
      <xdr:spPr>
        <a:xfrm>
          <a:off x="6607175" y="559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C38D9A35-EB71-4960-A446-06ACC9D8E3E7}"/>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4B72075-4197-4363-A863-30194173E993}"/>
            </a:ext>
          </a:extLst>
        </xdr:cNvPr>
        <xdr:cNvCxnSpPr/>
      </xdr:nvCxnSpPr>
      <xdr:spPr>
        <a:xfrm>
          <a:off x="6607175" y="521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D067F86-8C89-4158-B5FC-16E3B909DF0A}"/>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49043C37-9CDC-47AC-96EB-F17BDE7C06F9}"/>
            </a:ext>
          </a:extLst>
        </xdr:cNvPr>
        <xdr:cNvCxnSpPr/>
      </xdr:nvCxnSpPr>
      <xdr:spPr>
        <a:xfrm>
          <a:off x="6607175"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4EC25682-445B-4D4E-9E33-C0654F182009}"/>
            </a:ext>
          </a:extLst>
        </xdr:cNvPr>
        <xdr:cNvSpPr txBox="1"/>
      </xdr:nvSpPr>
      <xdr:spPr>
        <a:xfrm>
          <a:off x="6011756"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144753CE-F14D-467F-8985-718546510CBB}"/>
            </a:ext>
          </a:extLst>
        </xdr:cNvPr>
        <xdr:cNvSpPr/>
      </xdr:nvSpPr>
      <xdr:spPr>
        <a:xfrm>
          <a:off x="6607175" y="4829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73C71F70-9253-42B7-8B47-53204CD97661}"/>
            </a:ext>
          </a:extLst>
        </xdr:cNvPr>
        <xdr:cNvCxnSpPr/>
      </xdr:nvCxnSpPr>
      <xdr:spPr>
        <a:xfrm flipV="1">
          <a:off x="10475595" y="5274031"/>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8" name="労働費最小値テキスト">
          <a:extLst>
            <a:ext uri="{FF2B5EF4-FFF2-40B4-BE49-F238E27FC236}">
              <a16:creationId xmlns:a16="http://schemas.microsoft.com/office/drawing/2014/main" id="{1D0F983A-7849-4C98-8FFA-B2E291AFB264}"/>
            </a:ext>
          </a:extLst>
        </xdr:cNvPr>
        <xdr:cNvSpPr txBox="1"/>
      </xdr:nvSpPr>
      <xdr:spPr>
        <a:xfrm>
          <a:off x="10531475"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19465849-EA30-4FE8-95E6-15854E6CFD32}"/>
            </a:ext>
          </a:extLst>
        </xdr:cNvPr>
        <xdr:cNvCxnSpPr/>
      </xdr:nvCxnSpPr>
      <xdr:spPr>
        <a:xfrm>
          <a:off x="10391775" y="673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90" name="労働費最大値テキスト">
          <a:extLst>
            <a:ext uri="{FF2B5EF4-FFF2-40B4-BE49-F238E27FC236}">
              <a16:creationId xmlns:a16="http://schemas.microsoft.com/office/drawing/2014/main" id="{74803319-79BE-4D48-9A66-1062C49E1FCC}"/>
            </a:ext>
          </a:extLst>
        </xdr:cNvPr>
        <xdr:cNvSpPr txBox="1"/>
      </xdr:nvSpPr>
      <xdr:spPr>
        <a:xfrm>
          <a:off x="10531475"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1" name="直線コネクタ 290">
          <a:extLst>
            <a:ext uri="{FF2B5EF4-FFF2-40B4-BE49-F238E27FC236}">
              <a16:creationId xmlns:a16="http://schemas.microsoft.com/office/drawing/2014/main" id="{9302DC73-C31F-43F2-861F-693F7081DD23}"/>
            </a:ext>
          </a:extLst>
        </xdr:cNvPr>
        <xdr:cNvCxnSpPr/>
      </xdr:nvCxnSpPr>
      <xdr:spPr>
        <a:xfrm>
          <a:off x="10391775" y="52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922104DB-95C1-4B0B-A340-EB35EE63A177}"/>
            </a:ext>
          </a:extLst>
        </xdr:cNvPr>
        <xdr:cNvCxnSpPr/>
      </xdr:nvCxnSpPr>
      <xdr:spPr>
        <a:xfrm>
          <a:off x="9639300" y="6734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3" name="労働費平均値テキスト">
          <a:extLst>
            <a:ext uri="{FF2B5EF4-FFF2-40B4-BE49-F238E27FC236}">
              <a16:creationId xmlns:a16="http://schemas.microsoft.com/office/drawing/2014/main" id="{954D0FD8-DEB2-4503-89BA-14B54115B0A1}"/>
            </a:ext>
          </a:extLst>
        </xdr:cNvPr>
        <xdr:cNvSpPr txBox="1"/>
      </xdr:nvSpPr>
      <xdr:spPr>
        <a:xfrm>
          <a:off x="10531475" y="6489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4" name="フローチャート: 判断 293">
          <a:extLst>
            <a:ext uri="{FF2B5EF4-FFF2-40B4-BE49-F238E27FC236}">
              <a16:creationId xmlns:a16="http://schemas.microsoft.com/office/drawing/2014/main" id="{A4CC58CA-8B49-44F4-A804-682AF4BF6B46}"/>
            </a:ext>
          </a:extLst>
        </xdr:cNvPr>
        <xdr:cNvSpPr/>
      </xdr:nvSpPr>
      <xdr:spPr>
        <a:xfrm>
          <a:off x="10429875" y="663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F6F1DAF9-07A0-4E53-95F2-73227D8657D8}"/>
            </a:ext>
          </a:extLst>
        </xdr:cNvPr>
        <xdr:cNvCxnSpPr/>
      </xdr:nvCxnSpPr>
      <xdr:spPr>
        <a:xfrm>
          <a:off x="8753475" y="6734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6" name="フローチャート: 判断 295">
          <a:extLst>
            <a:ext uri="{FF2B5EF4-FFF2-40B4-BE49-F238E27FC236}">
              <a16:creationId xmlns:a16="http://schemas.microsoft.com/office/drawing/2014/main" id="{A9A3377E-0F60-49D0-B8A5-10C2A99C0444}"/>
            </a:ext>
          </a:extLst>
        </xdr:cNvPr>
        <xdr:cNvSpPr/>
      </xdr:nvSpPr>
      <xdr:spPr>
        <a:xfrm>
          <a:off x="9591675" y="6632328"/>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7" name="テキスト ボックス 296">
          <a:extLst>
            <a:ext uri="{FF2B5EF4-FFF2-40B4-BE49-F238E27FC236}">
              <a16:creationId xmlns:a16="http://schemas.microsoft.com/office/drawing/2014/main" id="{23B9B259-B07B-47DD-8BA6-0D0EDA5E7A45}"/>
            </a:ext>
          </a:extLst>
        </xdr:cNvPr>
        <xdr:cNvSpPr txBox="1"/>
      </xdr:nvSpPr>
      <xdr:spPr>
        <a:xfrm>
          <a:off x="9407603" y="641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79EFB48-EC00-42B3-92F6-4D8DD87066A1}"/>
            </a:ext>
          </a:extLst>
        </xdr:cNvPr>
        <xdr:cNvCxnSpPr/>
      </xdr:nvCxnSpPr>
      <xdr:spPr>
        <a:xfrm>
          <a:off x="7864475" y="6734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9" name="フローチャート: 判断 298">
          <a:extLst>
            <a:ext uri="{FF2B5EF4-FFF2-40B4-BE49-F238E27FC236}">
              <a16:creationId xmlns:a16="http://schemas.microsoft.com/office/drawing/2014/main" id="{9E9CCB1C-2A48-41C9-8E5F-CDD697F2721E}"/>
            </a:ext>
          </a:extLst>
        </xdr:cNvPr>
        <xdr:cNvSpPr/>
      </xdr:nvSpPr>
      <xdr:spPr>
        <a:xfrm>
          <a:off x="8702675" y="662270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300" name="テキスト ボックス 299">
          <a:extLst>
            <a:ext uri="{FF2B5EF4-FFF2-40B4-BE49-F238E27FC236}">
              <a16:creationId xmlns:a16="http://schemas.microsoft.com/office/drawing/2014/main" id="{85150CB1-41E3-4330-BC03-511A21AB57F7}"/>
            </a:ext>
          </a:extLst>
        </xdr:cNvPr>
        <xdr:cNvSpPr txBox="1"/>
      </xdr:nvSpPr>
      <xdr:spPr>
        <a:xfrm>
          <a:off x="8515428" y="639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53CA47BD-CDA2-4CB2-9EBD-CFCD431ACA0A}"/>
            </a:ext>
          </a:extLst>
        </xdr:cNvPr>
        <xdr:cNvCxnSpPr/>
      </xdr:nvCxnSpPr>
      <xdr:spPr>
        <a:xfrm>
          <a:off x="6972300" y="6734175"/>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2" name="フローチャート: 判断 301">
          <a:extLst>
            <a:ext uri="{FF2B5EF4-FFF2-40B4-BE49-F238E27FC236}">
              <a16:creationId xmlns:a16="http://schemas.microsoft.com/office/drawing/2014/main" id="{31169AA6-59BD-4D99-8A92-F0CC51CA9E54}"/>
            </a:ext>
          </a:extLst>
        </xdr:cNvPr>
        <xdr:cNvSpPr/>
      </xdr:nvSpPr>
      <xdr:spPr>
        <a:xfrm>
          <a:off x="7810500" y="66140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3" name="テキスト ボックス 302">
          <a:extLst>
            <a:ext uri="{FF2B5EF4-FFF2-40B4-BE49-F238E27FC236}">
              <a16:creationId xmlns:a16="http://schemas.microsoft.com/office/drawing/2014/main" id="{306FDC9B-FEA9-4033-B8ED-617C81802C4B}"/>
            </a:ext>
          </a:extLst>
        </xdr:cNvPr>
        <xdr:cNvSpPr txBox="1"/>
      </xdr:nvSpPr>
      <xdr:spPr>
        <a:xfrm>
          <a:off x="7629603" y="639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4" name="フローチャート: 判断 303">
          <a:extLst>
            <a:ext uri="{FF2B5EF4-FFF2-40B4-BE49-F238E27FC236}">
              <a16:creationId xmlns:a16="http://schemas.microsoft.com/office/drawing/2014/main" id="{982F48A5-BC8D-4C37-9545-5261B274F8A8}"/>
            </a:ext>
          </a:extLst>
        </xdr:cNvPr>
        <xdr:cNvSpPr/>
      </xdr:nvSpPr>
      <xdr:spPr>
        <a:xfrm>
          <a:off x="6924675"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5" name="テキスト ボックス 304">
          <a:extLst>
            <a:ext uri="{FF2B5EF4-FFF2-40B4-BE49-F238E27FC236}">
              <a16:creationId xmlns:a16="http://schemas.microsoft.com/office/drawing/2014/main" id="{026F1CF8-0D82-4B68-B134-991E7E26C1EB}"/>
            </a:ext>
          </a:extLst>
        </xdr:cNvPr>
        <xdr:cNvSpPr txBox="1"/>
      </xdr:nvSpPr>
      <xdr:spPr>
        <a:xfrm>
          <a:off x="6740603"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A5F4B7E8-3527-40C7-9DC1-450AA5C5750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86D5D104-A285-4B28-953A-7456D474B2C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60AAE7CA-F69E-46FD-87A7-51D52DC44CEE}"/>
            </a:ext>
          </a:extLst>
        </xdr:cNvPr>
        <xdr:cNvSpPr txBox="1"/>
      </xdr:nvSpPr>
      <xdr:spPr>
        <a:xfrm>
          <a:off x="8562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8AEF500C-D75D-46B5-A3B8-CA3A7FE88AFE}"/>
            </a:ext>
          </a:extLst>
        </xdr:cNvPr>
        <xdr:cNvSpPr txBox="1"/>
      </xdr:nvSpPr>
      <xdr:spPr>
        <a:xfrm>
          <a:off x="7673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9375A13-E2EC-4ECB-BFEE-AC96FE27169D}"/>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3F7E4775-5440-4118-A6E0-246359AD163F}"/>
            </a:ext>
          </a:extLst>
        </xdr:cNvPr>
        <xdr:cNvSpPr/>
      </xdr:nvSpPr>
      <xdr:spPr>
        <a:xfrm>
          <a:off x="10429875" y="66833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2" name="労働費該当値テキスト">
          <a:extLst>
            <a:ext uri="{FF2B5EF4-FFF2-40B4-BE49-F238E27FC236}">
              <a16:creationId xmlns:a16="http://schemas.microsoft.com/office/drawing/2014/main" id="{ED6DDDB9-8D00-4AB2-9F44-20E6BDFAE412}"/>
            </a:ext>
          </a:extLst>
        </xdr:cNvPr>
        <xdr:cNvSpPr txBox="1"/>
      </xdr:nvSpPr>
      <xdr:spPr>
        <a:xfrm>
          <a:off x="10531475"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C59E4C60-7302-414B-A807-06B3294A433D}"/>
            </a:ext>
          </a:extLst>
        </xdr:cNvPr>
        <xdr:cNvSpPr/>
      </xdr:nvSpPr>
      <xdr:spPr>
        <a:xfrm>
          <a:off x="9591675" y="66833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E74CFCA6-4630-4B49-B7C9-1BC0122A282E}"/>
            </a:ext>
          </a:extLst>
        </xdr:cNvPr>
        <xdr:cNvSpPr txBox="1"/>
      </xdr:nvSpPr>
      <xdr:spPr>
        <a:xfrm>
          <a:off x="9517825" y="6776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AA8FCC78-3EE6-4F95-8466-E0F7919DE4C5}"/>
            </a:ext>
          </a:extLst>
        </xdr:cNvPr>
        <xdr:cNvSpPr/>
      </xdr:nvSpPr>
      <xdr:spPr>
        <a:xfrm>
          <a:off x="8702675" y="66833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4DCF613C-9574-4D1F-842E-E243362C3CB7}"/>
            </a:ext>
          </a:extLst>
        </xdr:cNvPr>
        <xdr:cNvSpPr txBox="1"/>
      </xdr:nvSpPr>
      <xdr:spPr>
        <a:xfrm>
          <a:off x="8625650" y="6776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DB937951-6445-4DA1-8179-C7A79C6A771A}"/>
            </a:ext>
          </a:extLst>
        </xdr:cNvPr>
        <xdr:cNvSpPr/>
      </xdr:nvSpPr>
      <xdr:spPr>
        <a:xfrm>
          <a:off x="7810500" y="668337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74014F37-2DC5-42C3-84DD-BE9A38085729}"/>
            </a:ext>
          </a:extLst>
        </xdr:cNvPr>
        <xdr:cNvSpPr txBox="1"/>
      </xdr:nvSpPr>
      <xdr:spPr>
        <a:xfrm>
          <a:off x="7736650" y="6776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B1D7A3E6-5052-46EB-8D31-FBE9F90F210C}"/>
            </a:ext>
          </a:extLst>
        </xdr:cNvPr>
        <xdr:cNvSpPr/>
      </xdr:nvSpPr>
      <xdr:spPr>
        <a:xfrm>
          <a:off x="6924675" y="66833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CD5B8989-D671-4349-B54C-BFA827B99643}"/>
            </a:ext>
          </a:extLst>
        </xdr:cNvPr>
        <xdr:cNvSpPr txBox="1"/>
      </xdr:nvSpPr>
      <xdr:spPr>
        <a:xfrm>
          <a:off x="6850825" y="6776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AEEB87A2-8720-4D77-9DE1-608F4591C35C}"/>
            </a:ext>
          </a:extLst>
        </xdr:cNvPr>
        <xdr:cNvSpPr/>
      </xdr:nvSpPr>
      <xdr:spPr>
        <a:xfrm>
          <a:off x="6607175" y="7429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E77C07A6-6547-45F8-A281-D13FD01F8EB1}"/>
            </a:ext>
          </a:extLst>
        </xdr:cNvPr>
        <xdr:cNvSpPr/>
      </xdr:nvSpPr>
      <xdr:spPr>
        <a:xfrm>
          <a:off x="6734175"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E9CB1242-085A-426B-9AC8-663746664AF7}"/>
            </a:ext>
          </a:extLst>
        </xdr:cNvPr>
        <xdr:cNvSpPr/>
      </xdr:nvSpPr>
      <xdr:spPr>
        <a:xfrm>
          <a:off x="6734175"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DB3326DD-98DF-4DC5-A178-1BFB965DA022}"/>
            </a:ext>
          </a:extLst>
        </xdr:cNvPr>
        <xdr:cNvSpPr/>
      </xdr:nvSpPr>
      <xdr:spPr>
        <a:xfrm>
          <a:off x="7750175"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EBC56CF9-C57B-4FF7-8F77-A917CFB75373}"/>
            </a:ext>
          </a:extLst>
        </xdr:cNvPr>
        <xdr:cNvSpPr/>
      </xdr:nvSpPr>
      <xdr:spPr>
        <a:xfrm>
          <a:off x="7750175"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649116FB-67EC-4CE5-9E70-141FB7F7C102}"/>
            </a:ext>
          </a:extLst>
        </xdr:cNvPr>
        <xdr:cNvSpPr/>
      </xdr:nvSpPr>
      <xdr:spPr>
        <a:xfrm>
          <a:off x="8893175"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E19072F7-D15C-4FAD-ACA8-F2E7932FCCE0}"/>
            </a:ext>
          </a:extLst>
        </xdr:cNvPr>
        <xdr:cNvSpPr/>
      </xdr:nvSpPr>
      <xdr:spPr>
        <a:xfrm>
          <a:off x="8893175"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34C559BC-958C-484B-AC90-FFB73F534777}"/>
            </a:ext>
          </a:extLst>
        </xdr:cNvPr>
        <xdr:cNvSpPr/>
      </xdr:nvSpPr>
      <xdr:spPr>
        <a:xfrm>
          <a:off x="6607175" y="8258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CD71BBD6-BC77-49E3-AD60-78081CEE620B}"/>
            </a:ext>
          </a:extLst>
        </xdr:cNvPr>
        <xdr:cNvSpPr txBox="1"/>
      </xdr:nvSpPr>
      <xdr:spPr>
        <a:xfrm>
          <a:off x="6569075" y="8067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1DC60257-7287-4D50-927D-8750120A887C}"/>
            </a:ext>
          </a:extLst>
        </xdr:cNvPr>
        <xdr:cNvCxnSpPr/>
      </xdr:nvCxnSpPr>
      <xdr:spPr>
        <a:xfrm>
          <a:off x="6607175"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B74888F1-6620-4197-8F07-6936EFB4C5E0}"/>
            </a:ext>
          </a:extLst>
        </xdr:cNvPr>
        <xdr:cNvCxnSpPr/>
      </xdr:nvCxnSpPr>
      <xdr:spPr>
        <a:xfrm>
          <a:off x="6607175" y="10086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314F6EB4-4D61-4C10-A6FE-2B1C9778B80E}"/>
            </a:ext>
          </a:extLst>
        </xdr:cNvPr>
        <xdr:cNvSpPr txBox="1"/>
      </xdr:nvSpPr>
      <xdr:spPr>
        <a:xfrm>
          <a:off x="6358389"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15E90860-9491-4008-B99D-A3FD9E56BFD7}"/>
            </a:ext>
          </a:extLst>
        </xdr:cNvPr>
        <xdr:cNvCxnSpPr/>
      </xdr:nvCxnSpPr>
      <xdr:spPr>
        <a:xfrm>
          <a:off x="6607175" y="9629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769500-47AB-4EB9-8C22-99D743E4995E}"/>
            </a:ext>
          </a:extLst>
        </xdr:cNvPr>
        <xdr:cNvSpPr txBox="1"/>
      </xdr:nvSpPr>
      <xdr:spPr>
        <a:xfrm>
          <a:off x="6011756"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1B29E1E9-155B-4EBA-A478-9F48A792826B}"/>
            </a:ext>
          </a:extLst>
        </xdr:cNvPr>
        <xdr:cNvCxnSpPr/>
      </xdr:nvCxnSpPr>
      <xdr:spPr>
        <a:xfrm>
          <a:off x="6607175" y="91725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692F1EC4-D6D5-4BDA-AC66-47CBF94539C7}"/>
            </a:ext>
          </a:extLst>
        </xdr:cNvPr>
        <xdr:cNvSpPr txBox="1"/>
      </xdr:nvSpPr>
      <xdr:spPr>
        <a:xfrm>
          <a:off x="6011756"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3FBA8F02-33D8-4D63-8B8B-EC84D5B37795}"/>
            </a:ext>
          </a:extLst>
        </xdr:cNvPr>
        <xdr:cNvCxnSpPr/>
      </xdr:nvCxnSpPr>
      <xdr:spPr>
        <a:xfrm>
          <a:off x="6607175" y="8715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BD94F73E-2EAE-4564-9447-C489FE16DDA7}"/>
            </a:ext>
          </a:extLst>
        </xdr:cNvPr>
        <xdr:cNvSpPr txBox="1"/>
      </xdr:nvSpPr>
      <xdr:spPr>
        <a:xfrm>
          <a:off x="6011756"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80E96722-C402-437A-840B-53E1FF8B9512}"/>
            </a:ext>
          </a:extLst>
        </xdr:cNvPr>
        <xdr:cNvCxnSpPr/>
      </xdr:nvCxnSpPr>
      <xdr:spPr>
        <a:xfrm>
          <a:off x="6607175"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69FE5870-F808-4FA3-B79A-E71BE3F3A926}"/>
            </a:ext>
          </a:extLst>
        </xdr:cNvPr>
        <xdr:cNvSpPr txBox="1"/>
      </xdr:nvSpPr>
      <xdr:spPr>
        <a:xfrm>
          <a:off x="6011756"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4922B42C-D55E-4D02-A8F7-19D661606486}"/>
            </a:ext>
          </a:extLst>
        </xdr:cNvPr>
        <xdr:cNvSpPr/>
      </xdr:nvSpPr>
      <xdr:spPr>
        <a:xfrm>
          <a:off x="6607175" y="8258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2" name="直線コネクタ 341">
          <a:extLst>
            <a:ext uri="{FF2B5EF4-FFF2-40B4-BE49-F238E27FC236}">
              <a16:creationId xmlns:a16="http://schemas.microsoft.com/office/drawing/2014/main" id="{89F54BD3-AC84-40DF-A3D6-3D44EE0903AE}"/>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3" name="農林水産業費最小値テキスト">
          <a:extLst>
            <a:ext uri="{FF2B5EF4-FFF2-40B4-BE49-F238E27FC236}">
              <a16:creationId xmlns:a16="http://schemas.microsoft.com/office/drawing/2014/main" id="{321A93DA-A371-4985-B0A6-F297C7A4F1AD}"/>
            </a:ext>
          </a:extLst>
        </xdr:cNvPr>
        <xdr:cNvSpPr txBox="1"/>
      </xdr:nvSpPr>
      <xdr:spPr>
        <a:xfrm>
          <a:off x="10531475" y="1008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4" name="直線コネクタ 343">
          <a:extLst>
            <a:ext uri="{FF2B5EF4-FFF2-40B4-BE49-F238E27FC236}">
              <a16:creationId xmlns:a16="http://schemas.microsoft.com/office/drawing/2014/main" id="{51CAB11A-1794-48F7-8B5C-151A0F254B5E}"/>
            </a:ext>
          </a:extLst>
        </xdr:cNvPr>
        <xdr:cNvCxnSpPr/>
      </xdr:nvCxnSpPr>
      <xdr:spPr>
        <a:xfrm>
          <a:off x="10391775"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5" name="農林水産業費最大値テキスト">
          <a:extLst>
            <a:ext uri="{FF2B5EF4-FFF2-40B4-BE49-F238E27FC236}">
              <a16:creationId xmlns:a16="http://schemas.microsoft.com/office/drawing/2014/main" id="{0E2B3222-0970-4AEB-BCAD-600FF995016C}"/>
            </a:ext>
          </a:extLst>
        </xdr:cNvPr>
        <xdr:cNvSpPr txBox="1"/>
      </xdr:nvSpPr>
      <xdr:spPr>
        <a:xfrm>
          <a:off x="10531475"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6" name="直線コネクタ 345">
          <a:extLst>
            <a:ext uri="{FF2B5EF4-FFF2-40B4-BE49-F238E27FC236}">
              <a16:creationId xmlns:a16="http://schemas.microsoft.com/office/drawing/2014/main" id="{6DE54C67-16E0-4D69-972F-64D78BCB1187}"/>
            </a:ext>
          </a:extLst>
        </xdr:cNvPr>
        <xdr:cNvCxnSpPr/>
      </xdr:nvCxnSpPr>
      <xdr:spPr>
        <a:xfrm>
          <a:off x="10391775"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21973</xdr:rowOff>
    </xdr:from>
    <xdr:to>
      <xdr:col>55</xdr:col>
      <xdr:colOff>0</xdr:colOff>
      <xdr:row>58</xdr:row>
      <xdr:rowOff>26445</xdr:rowOff>
    </xdr:to>
    <xdr:cxnSp macro="">
      <xdr:nvCxnSpPr>
        <xdr:cNvPr id="347" name="直線コネクタ 346">
          <a:extLst>
            <a:ext uri="{FF2B5EF4-FFF2-40B4-BE49-F238E27FC236}">
              <a16:creationId xmlns:a16="http://schemas.microsoft.com/office/drawing/2014/main" id="{B64057E6-C3EA-4C7C-88B3-7A3B4006C689}"/>
            </a:ext>
          </a:extLst>
        </xdr:cNvPr>
        <xdr:cNvCxnSpPr/>
      </xdr:nvCxnSpPr>
      <xdr:spPr>
        <a:xfrm flipV="1">
          <a:off x="9639300" y="9966073"/>
          <a:ext cx="8382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36138</xdr:rowOff>
    </xdr:from>
    <xdr:ext cx="599010" cy="259045"/>
    <xdr:sp macro="" textlink="">
      <xdr:nvSpPr>
        <xdr:cNvPr id="348" name="農林水産業費平均値テキスト">
          <a:extLst>
            <a:ext uri="{FF2B5EF4-FFF2-40B4-BE49-F238E27FC236}">
              <a16:creationId xmlns:a16="http://schemas.microsoft.com/office/drawing/2014/main" id="{E336CCC9-441A-407D-A555-A29867F5F990}"/>
            </a:ext>
          </a:extLst>
        </xdr:cNvPr>
        <xdr:cNvSpPr txBox="1"/>
      </xdr:nvSpPr>
      <xdr:spPr>
        <a:xfrm>
          <a:off x="10531475" y="9637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9" name="フローチャート: 判断 348">
          <a:extLst>
            <a:ext uri="{FF2B5EF4-FFF2-40B4-BE49-F238E27FC236}">
              <a16:creationId xmlns:a16="http://schemas.microsoft.com/office/drawing/2014/main" id="{95DC5D77-54CE-44EB-B55A-3D54F2CAE136}"/>
            </a:ext>
          </a:extLst>
        </xdr:cNvPr>
        <xdr:cNvSpPr/>
      </xdr:nvSpPr>
      <xdr:spPr>
        <a:xfrm>
          <a:off x="10429875" y="978908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12916</xdr:rowOff>
    </xdr:from>
    <xdr:to>
      <xdr:col>50</xdr:col>
      <xdr:colOff>114300</xdr:colOff>
      <xdr:row>58</xdr:row>
      <xdr:rowOff>26445</xdr:rowOff>
    </xdr:to>
    <xdr:cxnSp macro="">
      <xdr:nvCxnSpPr>
        <xdr:cNvPr id="350" name="直線コネクタ 349">
          <a:extLst>
            <a:ext uri="{FF2B5EF4-FFF2-40B4-BE49-F238E27FC236}">
              <a16:creationId xmlns:a16="http://schemas.microsoft.com/office/drawing/2014/main" id="{B69CA79B-4DF6-4277-A775-706555B039F4}"/>
            </a:ext>
          </a:extLst>
        </xdr:cNvPr>
        <xdr:cNvCxnSpPr/>
      </xdr:nvCxnSpPr>
      <xdr:spPr>
        <a:xfrm>
          <a:off x="8753475" y="9960191"/>
          <a:ext cx="885825" cy="1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1" name="フローチャート: 判断 350">
          <a:extLst>
            <a:ext uri="{FF2B5EF4-FFF2-40B4-BE49-F238E27FC236}">
              <a16:creationId xmlns:a16="http://schemas.microsoft.com/office/drawing/2014/main" id="{9EC63761-E4F0-4445-8B9C-EFD912777291}"/>
            </a:ext>
          </a:extLst>
        </xdr:cNvPr>
        <xdr:cNvSpPr/>
      </xdr:nvSpPr>
      <xdr:spPr>
        <a:xfrm>
          <a:off x="9591675" y="9784592"/>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2" name="テキスト ボックス 351">
          <a:extLst>
            <a:ext uri="{FF2B5EF4-FFF2-40B4-BE49-F238E27FC236}">
              <a16:creationId xmlns:a16="http://schemas.microsoft.com/office/drawing/2014/main" id="{CDFD25C4-CE97-4B52-A2B1-F936EDF2979E}"/>
            </a:ext>
          </a:extLst>
        </xdr:cNvPr>
        <xdr:cNvSpPr txBox="1"/>
      </xdr:nvSpPr>
      <xdr:spPr>
        <a:xfrm>
          <a:off x="9342970" y="955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12916</xdr:rowOff>
    </xdr:from>
    <xdr:to>
      <xdr:col>45</xdr:col>
      <xdr:colOff>177800</xdr:colOff>
      <xdr:row>58</xdr:row>
      <xdr:rowOff>26943</xdr:rowOff>
    </xdr:to>
    <xdr:cxnSp macro="">
      <xdr:nvCxnSpPr>
        <xdr:cNvPr id="353" name="直線コネクタ 352">
          <a:extLst>
            <a:ext uri="{FF2B5EF4-FFF2-40B4-BE49-F238E27FC236}">
              <a16:creationId xmlns:a16="http://schemas.microsoft.com/office/drawing/2014/main" id="{CADE5988-135F-426D-878C-E8929DC8207D}"/>
            </a:ext>
          </a:extLst>
        </xdr:cNvPr>
        <xdr:cNvCxnSpPr/>
      </xdr:nvCxnSpPr>
      <xdr:spPr>
        <a:xfrm flipV="1">
          <a:off x="7864475" y="9960191"/>
          <a:ext cx="889000" cy="1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4" name="フローチャート: 判断 353">
          <a:extLst>
            <a:ext uri="{FF2B5EF4-FFF2-40B4-BE49-F238E27FC236}">
              <a16:creationId xmlns:a16="http://schemas.microsoft.com/office/drawing/2014/main" id="{40953DFF-EDF4-44DC-AF2C-11FEADF0C6D9}"/>
            </a:ext>
          </a:extLst>
        </xdr:cNvPr>
        <xdr:cNvSpPr/>
      </xdr:nvSpPr>
      <xdr:spPr>
        <a:xfrm>
          <a:off x="8702675" y="9737882"/>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83359</xdr:rowOff>
    </xdr:from>
    <xdr:ext cx="599010" cy="259045"/>
    <xdr:sp macro="" textlink="">
      <xdr:nvSpPr>
        <xdr:cNvPr id="355" name="テキスト ボックス 354">
          <a:extLst>
            <a:ext uri="{FF2B5EF4-FFF2-40B4-BE49-F238E27FC236}">
              <a16:creationId xmlns:a16="http://schemas.microsoft.com/office/drawing/2014/main" id="{AFACF734-D5BB-422E-B8E0-7B66800116CC}"/>
            </a:ext>
          </a:extLst>
        </xdr:cNvPr>
        <xdr:cNvSpPr txBox="1"/>
      </xdr:nvSpPr>
      <xdr:spPr>
        <a:xfrm>
          <a:off x="8453970" y="951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26943</xdr:rowOff>
    </xdr:from>
    <xdr:to>
      <xdr:col>41</xdr:col>
      <xdr:colOff>50800</xdr:colOff>
      <xdr:row>58</xdr:row>
      <xdr:rowOff>32375</xdr:rowOff>
    </xdr:to>
    <xdr:cxnSp macro="">
      <xdr:nvCxnSpPr>
        <xdr:cNvPr id="356" name="直線コネクタ 355">
          <a:extLst>
            <a:ext uri="{FF2B5EF4-FFF2-40B4-BE49-F238E27FC236}">
              <a16:creationId xmlns:a16="http://schemas.microsoft.com/office/drawing/2014/main" id="{1D48AC41-5417-49E4-80BC-AD1767CE0333}"/>
            </a:ext>
          </a:extLst>
        </xdr:cNvPr>
        <xdr:cNvCxnSpPr/>
      </xdr:nvCxnSpPr>
      <xdr:spPr>
        <a:xfrm flipV="1">
          <a:off x="6972300" y="9974218"/>
          <a:ext cx="892175"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7" name="フローチャート: 判断 356">
          <a:extLst>
            <a:ext uri="{FF2B5EF4-FFF2-40B4-BE49-F238E27FC236}">
              <a16:creationId xmlns:a16="http://schemas.microsoft.com/office/drawing/2014/main" id="{89C5F5A7-13BD-40A8-91B9-3579E2957DB1}"/>
            </a:ext>
          </a:extLst>
        </xdr:cNvPr>
        <xdr:cNvSpPr/>
      </xdr:nvSpPr>
      <xdr:spPr>
        <a:xfrm>
          <a:off x="7810500" y="9768423"/>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8" name="テキスト ボックス 357">
          <a:extLst>
            <a:ext uri="{FF2B5EF4-FFF2-40B4-BE49-F238E27FC236}">
              <a16:creationId xmlns:a16="http://schemas.microsoft.com/office/drawing/2014/main" id="{5C9428A6-13AD-4E66-AE0A-3993AF07A1B2}"/>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9" name="フローチャート: 判断 358">
          <a:extLst>
            <a:ext uri="{FF2B5EF4-FFF2-40B4-BE49-F238E27FC236}">
              <a16:creationId xmlns:a16="http://schemas.microsoft.com/office/drawing/2014/main" id="{D17FA426-E8BF-418F-953A-2367586A53C2}"/>
            </a:ext>
          </a:extLst>
        </xdr:cNvPr>
        <xdr:cNvSpPr/>
      </xdr:nvSpPr>
      <xdr:spPr>
        <a:xfrm>
          <a:off x="6924675" y="9784699"/>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127001</xdr:rowOff>
    </xdr:from>
    <xdr:ext cx="599010" cy="259045"/>
    <xdr:sp macro="" textlink="">
      <xdr:nvSpPr>
        <xdr:cNvPr id="360" name="テキスト ボックス 359">
          <a:extLst>
            <a:ext uri="{FF2B5EF4-FFF2-40B4-BE49-F238E27FC236}">
              <a16:creationId xmlns:a16="http://schemas.microsoft.com/office/drawing/2014/main" id="{5AD10945-49E8-4BF6-8ABB-08F3B0EF6ABC}"/>
            </a:ext>
          </a:extLst>
        </xdr:cNvPr>
        <xdr:cNvSpPr txBox="1"/>
      </xdr:nvSpPr>
      <xdr:spPr>
        <a:xfrm>
          <a:off x="6675970" y="955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145F0DE-1F60-4CCA-AC84-9A6A09BE930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6994A593-7C7E-4D9F-80D6-546CC469A952}"/>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B4B9876B-0BD7-4718-A406-7D48690FC77D}"/>
            </a:ext>
          </a:extLst>
        </xdr:cNvPr>
        <xdr:cNvSpPr txBox="1"/>
      </xdr:nvSpPr>
      <xdr:spPr>
        <a:xfrm>
          <a:off x="8562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CD758802-ABD3-455B-8A85-43668442FFAC}"/>
            </a:ext>
          </a:extLst>
        </xdr:cNvPr>
        <xdr:cNvSpPr txBox="1"/>
      </xdr:nvSpPr>
      <xdr:spPr>
        <a:xfrm>
          <a:off x="7673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D8EDBC94-1CBE-4A1A-B60E-D3943F08355E}"/>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142623</xdr:rowOff>
    </xdr:from>
    <xdr:to>
      <xdr:col>55</xdr:col>
      <xdr:colOff>50800</xdr:colOff>
      <xdr:row>58</xdr:row>
      <xdr:rowOff>72773</xdr:rowOff>
    </xdr:to>
    <xdr:sp macro="" textlink="">
      <xdr:nvSpPr>
        <xdr:cNvPr id="366" name="楕円 365">
          <a:extLst>
            <a:ext uri="{FF2B5EF4-FFF2-40B4-BE49-F238E27FC236}">
              <a16:creationId xmlns:a16="http://schemas.microsoft.com/office/drawing/2014/main" id="{BE43B014-1ECC-4033-AF7B-70B7ED351784}"/>
            </a:ext>
          </a:extLst>
        </xdr:cNvPr>
        <xdr:cNvSpPr/>
      </xdr:nvSpPr>
      <xdr:spPr>
        <a:xfrm>
          <a:off x="10429875" y="9918448"/>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57550</xdr:rowOff>
    </xdr:from>
    <xdr:ext cx="534377" cy="259045"/>
    <xdr:sp macro="" textlink="">
      <xdr:nvSpPr>
        <xdr:cNvPr id="367" name="農林水産業費該当値テキスト">
          <a:extLst>
            <a:ext uri="{FF2B5EF4-FFF2-40B4-BE49-F238E27FC236}">
              <a16:creationId xmlns:a16="http://schemas.microsoft.com/office/drawing/2014/main" id="{B871900B-CC62-4528-B2B7-C78C802E779F}"/>
            </a:ext>
          </a:extLst>
        </xdr:cNvPr>
        <xdr:cNvSpPr txBox="1"/>
      </xdr:nvSpPr>
      <xdr:spPr>
        <a:xfrm>
          <a:off x="10531475" y="9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147095</xdr:rowOff>
    </xdr:from>
    <xdr:to>
      <xdr:col>50</xdr:col>
      <xdr:colOff>165100</xdr:colOff>
      <xdr:row>58</xdr:row>
      <xdr:rowOff>77245</xdr:rowOff>
    </xdr:to>
    <xdr:sp macro="" textlink="">
      <xdr:nvSpPr>
        <xdr:cNvPr id="368" name="楕円 367">
          <a:extLst>
            <a:ext uri="{FF2B5EF4-FFF2-40B4-BE49-F238E27FC236}">
              <a16:creationId xmlns:a16="http://schemas.microsoft.com/office/drawing/2014/main" id="{D0AA0680-D60A-4359-8921-736126B5C6E9}"/>
            </a:ext>
          </a:extLst>
        </xdr:cNvPr>
        <xdr:cNvSpPr/>
      </xdr:nvSpPr>
      <xdr:spPr>
        <a:xfrm>
          <a:off x="9591675" y="99229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68372</xdr:rowOff>
    </xdr:from>
    <xdr:ext cx="534377" cy="259045"/>
    <xdr:sp macro="" textlink="">
      <xdr:nvSpPr>
        <xdr:cNvPr id="369" name="テキスト ボックス 368">
          <a:extLst>
            <a:ext uri="{FF2B5EF4-FFF2-40B4-BE49-F238E27FC236}">
              <a16:creationId xmlns:a16="http://schemas.microsoft.com/office/drawing/2014/main" id="{A75057A8-2204-4C77-99B3-EC4C196E4E0E}"/>
            </a:ext>
          </a:extLst>
        </xdr:cNvPr>
        <xdr:cNvSpPr txBox="1"/>
      </xdr:nvSpPr>
      <xdr:spPr>
        <a:xfrm>
          <a:off x="9372111" y="1001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133566</xdr:rowOff>
    </xdr:from>
    <xdr:to>
      <xdr:col>46</xdr:col>
      <xdr:colOff>38100</xdr:colOff>
      <xdr:row>58</xdr:row>
      <xdr:rowOff>63716</xdr:rowOff>
    </xdr:to>
    <xdr:sp macro="" textlink="">
      <xdr:nvSpPr>
        <xdr:cNvPr id="370" name="楕円 369">
          <a:extLst>
            <a:ext uri="{FF2B5EF4-FFF2-40B4-BE49-F238E27FC236}">
              <a16:creationId xmlns:a16="http://schemas.microsoft.com/office/drawing/2014/main" id="{A8C75403-1188-4983-960D-F01F593C91B8}"/>
            </a:ext>
          </a:extLst>
        </xdr:cNvPr>
        <xdr:cNvSpPr/>
      </xdr:nvSpPr>
      <xdr:spPr>
        <a:xfrm>
          <a:off x="8702675" y="990621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54843</xdr:rowOff>
    </xdr:from>
    <xdr:ext cx="534377" cy="259045"/>
    <xdr:sp macro="" textlink="">
      <xdr:nvSpPr>
        <xdr:cNvPr id="371" name="テキスト ボックス 370">
          <a:extLst>
            <a:ext uri="{FF2B5EF4-FFF2-40B4-BE49-F238E27FC236}">
              <a16:creationId xmlns:a16="http://schemas.microsoft.com/office/drawing/2014/main" id="{AA95F34A-727B-47C7-8D19-45CE05A91869}"/>
            </a:ext>
          </a:extLst>
        </xdr:cNvPr>
        <xdr:cNvSpPr txBox="1"/>
      </xdr:nvSpPr>
      <xdr:spPr>
        <a:xfrm>
          <a:off x="8486286" y="999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147593</xdr:rowOff>
    </xdr:from>
    <xdr:to>
      <xdr:col>41</xdr:col>
      <xdr:colOff>101600</xdr:colOff>
      <xdr:row>58</xdr:row>
      <xdr:rowOff>77743</xdr:rowOff>
    </xdr:to>
    <xdr:sp macro="" textlink="">
      <xdr:nvSpPr>
        <xdr:cNvPr id="372" name="楕円 371">
          <a:extLst>
            <a:ext uri="{FF2B5EF4-FFF2-40B4-BE49-F238E27FC236}">
              <a16:creationId xmlns:a16="http://schemas.microsoft.com/office/drawing/2014/main" id="{7C0B260B-B252-4B98-9978-1644CCF69EAA}"/>
            </a:ext>
          </a:extLst>
        </xdr:cNvPr>
        <xdr:cNvSpPr/>
      </xdr:nvSpPr>
      <xdr:spPr>
        <a:xfrm>
          <a:off x="7810500" y="9923418"/>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68870</xdr:rowOff>
    </xdr:from>
    <xdr:ext cx="534377" cy="259045"/>
    <xdr:sp macro="" textlink="">
      <xdr:nvSpPr>
        <xdr:cNvPr id="373" name="テキスト ボックス 372">
          <a:extLst>
            <a:ext uri="{FF2B5EF4-FFF2-40B4-BE49-F238E27FC236}">
              <a16:creationId xmlns:a16="http://schemas.microsoft.com/office/drawing/2014/main" id="{511D2CDF-225B-40E2-971A-A676B0F3A4E1}"/>
            </a:ext>
          </a:extLst>
        </xdr:cNvPr>
        <xdr:cNvSpPr txBox="1"/>
      </xdr:nvSpPr>
      <xdr:spPr>
        <a:xfrm>
          <a:off x="7597286" y="1001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153025</xdr:rowOff>
    </xdr:from>
    <xdr:to>
      <xdr:col>36</xdr:col>
      <xdr:colOff>165100</xdr:colOff>
      <xdr:row>58</xdr:row>
      <xdr:rowOff>83175</xdr:rowOff>
    </xdr:to>
    <xdr:sp macro="" textlink="">
      <xdr:nvSpPr>
        <xdr:cNvPr id="374" name="楕円 373">
          <a:extLst>
            <a:ext uri="{FF2B5EF4-FFF2-40B4-BE49-F238E27FC236}">
              <a16:creationId xmlns:a16="http://schemas.microsoft.com/office/drawing/2014/main" id="{BDE162CE-BC71-4B3F-A1C5-EB757F4CFDED}"/>
            </a:ext>
          </a:extLst>
        </xdr:cNvPr>
        <xdr:cNvSpPr/>
      </xdr:nvSpPr>
      <xdr:spPr>
        <a:xfrm>
          <a:off x="6924675" y="992567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74302</xdr:rowOff>
    </xdr:from>
    <xdr:ext cx="534377" cy="259045"/>
    <xdr:sp macro="" textlink="">
      <xdr:nvSpPr>
        <xdr:cNvPr id="375" name="テキスト ボックス 374">
          <a:extLst>
            <a:ext uri="{FF2B5EF4-FFF2-40B4-BE49-F238E27FC236}">
              <a16:creationId xmlns:a16="http://schemas.microsoft.com/office/drawing/2014/main" id="{E426E4A6-DA5F-4686-A903-F99AA5E2E9D2}"/>
            </a:ext>
          </a:extLst>
        </xdr:cNvPr>
        <xdr:cNvSpPr txBox="1"/>
      </xdr:nvSpPr>
      <xdr:spPr>
        <a:xfrm>
          <a:off x="6705111" y="100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1156234-B3A3-4043-A484-748FAABE3933}"/>
            </a:ext>
          </a:extLst>
        </xdr:cNvPr>
        <xdr:cNvSpPr/>
      </xdr:nvSpPr>
      <xdr:spPr>
        <a:xfrm>
          <a:off x="6607175" y="10858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843BA7B0-973D-4FB0-9740-73BBD9601589}"/>
            </a:ext>
          </a:extLst>
        </xdr:cNvPr>
        <xdr:cNvSpPr/>
      </xdr:nvSpPr>
      <xdr:spPr>
        <a:xfrm>
          <a:off x="6734175"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8C6F1651-C902-4B6A-8014-98050164D343}"/>
            </a:ext>
          </a:extLst>
        </xdr:cNvPr>
        <xdr:cNvSpPr/>
      </xdr:nvSpPr>
      <xdr:spPr>
        <a:xfrm>
          <a:off x="6734175"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7C40E86B-6018-481B-8664-5A4122EEB027}"/>
            </a:ext>
          </a:extLst>
        </xdr:cNvPr>
        <xdr:cNvSpPr/>
      </xdr:nvSpPr>
      <xdr:spPr>
        <a:xfrm>
          <a:off x="7750175"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AB092761-7453-47A2-84F9-C1D8627E818F}"/>
            </a:ext>
          </a:extLst>
        </xdr:cNvPr>
        <xdr:cNvSpPr/>
      </xdr:nvSpPr>
      <xdr:spPr>
        <a:xfrm>
          <a:off x="7750175"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91E17E3F-62DB-4106-93C4-5C8D342626FB}"/>
            </a:ext>
          </a:extLst>
        </xdr:cNvPr>
        <xdr:cNvSpPr/>
      </xdr:nvSpPr>
      <xdr:spPr>
        <a:xfrm>
          <a:off x="8893175"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29E2B416-5B57-4A84-B885-5D32DBD8260D}"/>
            </a:ext>
          </a:extLst>
        </xdr:cNvPr>
        <xdr:cNvSpPr/>
      </xdr:nvSpPr>
      <xdr:spPr>
        <a:xfrm>
          <a:off x="8893175"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BFFF7B50-E602-42FC-BADC-6784578C0BC1}"/>
            </a:ext>
          </a:extLst>
        </xdr:cNvPr>
        <xdr:cNvSpPr/>
      </xdr:nvSpPr>
      <xdr:spPr>
        <a:xfrm>
          <a:off x="6607175" y="11687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7BDB777E-7D5F-46A6-BBA1-2D9642E77B4E}"/>
            </a:ext>
          </a:extLst>
        </xdr:cNvPr>
        <xdr:cNvSpPr txBox="1"/>
      </xdr:nvSpPr>
      <xdr:spPr>
        <a:xfrm>
          <a:off x="6569075" y="11496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3EFE9E91-6280-46DF-991A-7930B905B22D}"/>
            </a:ext>
          </a:extLst>
        </xdr:cNvPr>
        <xdr:cNvCxnSpPr/>
      </xdr:nvCxnSpPr>
      <xdr:spPr>
        <a:xfrm>
          <a:off x="6607175"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AF24D9E9-7F05-43BF-872D-0A2985EB3D2D}"/>
            </a:ext>
          </a:extLst>
        </xdr:cNvPr>
        <xdr:cNvCxnSpPr/>
      </xdr:nvCxnSpPr>
      <xdr:spPr>
        <a:xfrm>
          <a:off x="6607175" y="1359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6F5CC2DB-BC7D-41BB-A747-0FFF3798FD6C}"/>
            </a:ext>
          </a:extLst>
        </xdr:cNvPr>
        <xdr:cNvSpPr txBox="1"/>
      </xdr:nvSpPr>
      <xdr:spPr>
        <a:xfrm>
          <a:off x="6358389"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F31FCBC3-277D-446D-8C38-91460BD5F20B}"/>
            </a:ext>
          </a:extLst>
        </xdr:cNvPr>
        <xdr:cNvCxnSpPr/>
      </xdr:nvCxnSpPr>
      <xdr:spPr>
        <a:xfrm>
          <a:off x="6607175"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BC418B24-26D4-45EB-8EAC-287E20C6CBBE}"/>
            </a:ext>
          </a:extLst>
        </xdr:cNvPr>
        <xdr:cNvSpPr txBox="1"/>
      </xdr:nvSpPr>
      <xdr:spPr>
        <a:xfrm>
          <a:off x="6011756"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DD4BB769-41AD-4F28-8F08-C7D090270655}"/>
            </a:ext>
          </a:extLst>
        </xdr:cNvPr>
        <xdr:cNvCxnSpPr/>
      </xdr:nvCxnSpPr>
      <xdr:spPr>
        <a:xfrm>
          <a:off x="6607175" y="1283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FEF9BB27-74C2-4AA7-B3A3-E8B6F564A389}"/>
            </a:ext>
          </a:extLst>
        </xdr:cNvPr>
        <xdr:cNvSpPr txBox="1"/>
      </xdr:nvSpPr>
      <xdr:spPr>
        <a:xfrm>
          <a:off x="6011756"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DB832E04-BD74-4488-A477-CAE1C3A91CD3}"/>
            </a:ext>
          </a:extLst>
        </xdr:cNvPr>
        <xdr:cNvCxnSpPr/>
      </xdr:nvCxnSpPr>
      <xdr:spPr>
        <a:xfrm>
          <a:off x="6607175" y="1244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87F9445E-B5A6-4EF0-A769-97F5AA072C56}"/>
            </a:ext>
          </a:extLst>
        </xdr:cNvPr>
        <xdr:cNvSpPr txBox="1"/>
      </xdr:nvSpPr>
      <xdr:spPr>
        <a:xfrm>
          <a:off x="6011756"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E249A944-3567-4B02-AC60-F701A356080E}"/>
            </a:ext>
          </a:extLst>
        </xdr:cNvPr>
        <xdr:cNvCxnSpPr/>
      </xdr:nvCxnSpPr>
      <xdr:spPr>
        <a:xfrm>
          <a:off x="6607175" y="1206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3B3BDC03-D113-45A7-933D-3F8F79916481}"/>
            </a:ext>
          </a:extLst>
        </xdr:cNvPr>
        <xdr:cNvSpPr txBox="1"/>
      </xdr:nvSpPr>
      <xdr:spPr>
        <a:xfrm>
          <a:off x="6011756"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C023EA70-91D3-4B82-A0AA-F1D0887B1AF9}"/>
            </a:ext>
          </a:extLst>
        </xdr:cNvPr>
        <xdr:cNvCxnSpPr/>
      </xdr:nvCxnSpPr>
      <xdr:spPr>
        <a:xfrm>
          <a:off x="6607175"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FBB8A240-C72A-4FA1-8C2A-A11AAE386C39}"/>
            </a:ext>
          </a:extLst>
        </xdr:cNvPr>
        <xdr:cNvSpPr txBox="1"/>
      </xdr:nvSpPr>
      <xdr:spPr>
        <a:xfrm>
          <a:off x="5921603"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D35BAC26-37AA-4EDA-9434-2D9C84F27DBE}"/>
            </a:ext>
          </a:extLst>
        </xdr:cNvPr>
        <xdr:cNvSpPr/>
      </xdr:nvSpPr>
      <xdr:spPr>
        <a:xfrm>
          <a:off x="6607175" y="11687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9" name="直線コネクタ 398">
          <a:extLst>
            <a:ext uri="{FF2B5EF4-FFF2-40B4-BE49-F238E27FC236}">
              <a16:creationId xmlns:a16="http://schemas.microsoft.com/office/drawing/2014/main" id="{B9519B27-D5C3-47AD-98F9-CFB467F16081}"/>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400" name="商工費最小値テキスト">
          <a:extLst>
            <a:ext uri="{FF2B5EF4-FFF2-40B4-BE49-F238E27FC236}">
              <a16:creationId xmlns:a16="http://schemas.microsoft.com/office/drawing/2014/main" id="{14D9AAA8-8E55-46B9-8C36-4F7015207248}"/>
            </a:ext>
          </a:extLst>
        </xdr:cNvPr>
        <xdr:cNvSpPr txBox="1"/>
      </xdr:nvSpPr>
      <xdr:spPr>
        <a:xfrm>
          <a:off x="10531475" y="1359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1" name="直線コネクタ 400">
          <a:extLst>
            <a:ext uri="{FF2B5EF4-FFF2-40B4-BE49-F238E27FC236}">
              <a16:creationId xmlns:a16="http://schemas.microsoft.com/office/drawing/2014/main" id="{5A2A2F8E-03A2-4840-BB22-351F4438E461}"/>
            </a:ext>
          </a:extLst>
        </xdr:cNvPr>
        <xdr:cNvCxnSpPr/>
      </xdr:nvCxnSpPr>
      <xdr:spPr>
        <a:xfrm>
          <a:off x="10391775"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2" name="商工費最大値テキスト">
          <a:extLst>
            <a:ext uri="{FF2B5EF4-FFF2-40B4-BE49-F238E27FC236}">
              <a16:creationId xmlns:a16="http://schemas.microsoft.com/office/drawing/2014/main" id="{AA68CA81-6630-4CA2-922F-9923FB8B8760}"/>
            </a:ext>
          </a:extLst>
        </xdr:cNvPr>
        <xdr:cNvSpPr txBox="1"/>
      </xdr:nvSpPr>
      <xdr:spPr>
        <a:xfrm>
          <a:off x="10531475"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3" name="直線コネクタ 402">
          <a:extLst>
            <a:ext uri="{FF2B5EF4-FFF2-40B4-BE49-F238E27FC236}">
              <a16:creationId xmlns:a16="http://schemas.microsoft.com/office/drawing/2014/main" id="{D83FCE6F-6714-45C6-95DB-92B68D4B6EAA}"/>
            </a:ext>
          </a:extLst>
        </xdr:cNvPr>
        <xdr:cNvCxnSpPr/>
      </xdr:nvCxnSpPr>
      <xdr:spPr>
        <a:xfrm>
          <a:off x="10391775"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108328</xdr:rowOff>
    </xdr:from>
    <xdr:to>
      <xdr:col>55</xdr:col>
      <xdr:colOff>0</xdr:colOff>
      <xdr:row>78</xdr:row>
      <xdr:rowOff>116596</xdr:rowOff>
    </xdr:to>
    <xdr:cxnSp macro="">
      <xdr:nvCxnSpPr>
        <xdr:cNvPr id="404" name="直線コネクタ 403">
          <a:extLst>
            <a:ext uri="{FF2B5EF4-FFF2-40B4-BE49-F238E27FC236}">
              <a16:creationId xmlns:a16="http://schemas.microsoft.com/office/drawing/2014/main" id="{8DB70899-6B9A-4187-9077-262DDC8A5A16}"/>
            </a:ext>
          </a:extLst>
        </xdr:cNvPr>
        <xdr:cNvCxnSpPr/>
      </xdr:nvCxnSpPr>
      <xdr:spPr>
        <a:xfrm flipV="1">
          <a:off x="9639300" y="13484603"/>
          <a:ext cx="8382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5" name="商工費平均値テキスト">
          <a:extLst>
            <a:ext uri="{FF2B5EF4-FFF2-40B4-BE49-F238E27FC236}">
              <a16:creationId xmlns:a16="http://schemas.microsoft.com/office/drawing/2014/main" id="{506F735E-698B-4E43-86B6-0BF8DE2AB6ED}"/>
            </a:ext>
          </a:extLst>
        </xdr:cNvPr>
        <xdr:cNvSpPr txBox="1"/>
      </xdr:nvSpPr>
      <xdr:spPr>
        <a:xfrm>
          <a:off x="10531475"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6" name="フローチャート: 判断 405">
          <a:extLst>
            <a:ext uri="{FF2B5EF4-FFF2-40B4-BE49-F238E27FC236}">
              <a16:creationId xmlns:a16="http://schemas.microsoft.com/office/drawing/2014/main" id="{32AD3DE2-42B7-4F81-A053-5F623AF83388}"/>
            </a:ext>
          </a:extLst>
        </xdr:cNvPr>
        <xdr:cNvSpPr/>
      </xdr:nvSpPr>
      <xdr:spPr>
        <a:xfrm>
          <a:off x="10429875" y="13368624"/>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113762</xdr:rowOff>
    </xdr:from>
    <xdr:to>
      <xdr:col>50</xdr:col>
      <xdr:colOff>114300</xdr:colOff>
      <xdr:row>78</xdr:row>
      <xdr:rowOff>116596</xdr:rowOff>
    </xdr:to>
    <xdr:cxnSp macro="">
      <xdr:nvCxnSpPr>
        <xdr:cNvPr id="407" name="直線コネクタ 406">
          <a:extLst>
            <a:ext uri="{FF2B5EF4-FFF2-40B4-BE49-F238E27FC236}">
              <a16:creationId xmlns:a16="http://schemas.microsoft.com/office/drawing/2014/main" id="{F929D639-0BF7-4AD6-912F-6C744A9D7BA0}"/>
            </a:ext>
          </a:extLst>
        </xdr:cNvPr>
        <xdr:cNvCxnSpPr/>
      </xdr:nvCxnSpPr>
      <xdr:spPr>
        <a:xfrm>
          <a:off x="8753475" y="13486862"/>
          <a:ext cx="885825"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8" name="フローチャート: 判断 407">
          <a:extLst>
            <a:ext uri="{FF2B5EF4-FFF2-40B4-BE49-F238E27FC236}">
              <a16:creationId xmlns:a16="http://schemas.microsoft.com/office/drawing/2014/main" id="{5F5FEE8A-86B2-40CF-831E-40283090D6B4}"/>
            </a:ext>
          </a:extLst>
        </xdr:cNvPr>
        <xdr:cNvSpPr/>
      </xdr:nvSpPr>
      <xdr:spPr>
        <a:xfrm>
          <a:off x="9591675" y="13370032"/>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9" name="テキスト ボックス 408">
          <a:extLst>
            <a:ext uri="{FF2B5EF4-FFF2-40B4-BE49-F238E27FC236}">
              <a16:creationId xmlns:a16="http://schemas.microsoft.com/office/drawing/2014/main" id="{BD6A39EF-F9C6-4762-B5BD-CE746F1AEE4E}"/>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113762</xdr:rowOff>
    </xdr:from>
    <xdr:to>
      <xdr:col>45</xdr:col>
      <xdr:colOff>177800</xdr:colOff>
      <xdr:row>78</xdr:row>
      <xdr:rowOff>143797</xdr:rowOff>
    </xdr:to>
    <xdr:cxnSp macro="">
      <xdr:nvCxnSpPr>
        <xdr:cNvPr id="410" name="直線コネクタ 409">
          <a:extLst>
            <a:ext uri="{FF2B5EF4-FFF2-40B4-BE49-F238E27FC236}">
              <a16:creationId xmlns:a16="http://schemas.microsoft.com/office/drawing/2014/main" id="{A5CBAD7C-7C94-4F9E-9696-7565FD32F758}"/>
            </a:ext>
          </a:extLst>
        </xdr:cNvPr>
        <xdr:cNvCxnSpPr/>
      </xdr:nvCxnSpPr>
      <xdr:spPr>
        <a:xfrm flipV="1">
          <a:off x="7864475" y="13486862"/>
          <a:ext cx="889000" cy="3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1" name="フローチャート: 判断 410">
          <a:extLst>
            <a:ext uri="{FF2B5EF4-FFF2-40B4-BE49-F238E27FC236}">
              <a16:creationId xmlns:a16="http://schemas.microsoft.com/office/drawing/2014/main" id="{4E0FCFE3-A31F-4F7D-9817-DCBC53BFC05E}"/>
            </a:ext>
          </a:extLst>
        </xdr:cNvPr>
        <xdr:cNvSpPr/>
      </xdr:nvSpPr>
      <xdr:spPr>
        <a:xfrm>
          <a:off x="8702675" y="13343023"/>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2" name="テキスト ボックス 411">
          <a:extLst>
            <a:ext uri="{FF2B5EF4-FFF2-40B4-BE49-F238E27FC236}">
              <a16:creationId xmlns:a16="http://schemas.microsoft.com/office/drawing/2014/main" id="{065174E2-CDE6-4491-8697-F57F38746305}"/>
            </a:ext>
          </a:extLst>
        </xdr:cNvPr>
        <xdr:cNvSpPr txBox="1"/>
      </xdr:nvSpPr>
      <xdr:spPr>
        <a:xfrm>
          <a:off x="8453970" y="1311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143797</xdr:rowOff>
    </xdr:from>
    <xdr:to>
      <xdr:col>41</xdr:col>
      <xdr:colOff>50800</xdr:colOff>
      <xdr:row>78</xdr:row>
      <xdr:rowOff>150450</xdr:rowOff>
    </xdr:to>
    <xdr:cxnSp macro="">
      <xdr:nvCxnSpPr>
        <xdr:cNvPr id="413" name="直線コネクタ 412">
          <a:extLst>
            <a:ext uri="{FF2B5EF4-FFF2-40B4-BE49-F238E27FC236}">
              <a16:creationId xmlns:a16="http://schemas.microsoft.com/office/drawing/2014/main" id="{C022855C-550C-46BD-99AA-394432324892}"/>
            </a:ext>
          </a:extLst>
        </xdr:cNvPr>
        <xdr:cNvCxnSpPr/>
      </xdr:nvCxnSpPr>
      <xdr:spPr>
        <a:xfrm flipV="1">
          <a:off x="6972300" y="13520072"/>
          <a:ext cx="892175"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4" name="フローチャート: 判断 413">
          <a:extLst>
            <a:ext uri="{FF2B5EF4-FFF2-40B4-BE49-F238E27FC236}">
              <a16:creationId xmlns:a16="http://schemas.microsoft.com/office/drawing/2014/main" id="{3C93BB7C-E970-47C7-97E3-993582B69F98}"/>
            </a:ext>
          </a:extLst>
        </xdr:cNvPr>
        <xdr:cNvSpPr/>
      </xdr:nvSpPr>
      <xdr:spPr>
        <a:xfrm>
          <a:off x="7810500" y="13387494"/>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129346</xdr:rowOff>
    </xdr:from>
    <xdr:ext cx="534377" cy="259045"/>
    <xdr:sp macro="" textlink="">
      <xdr:nvSpPr>
        <xdr:cNvPr id="415" name="テキスト ボックス 414">
          <a:extLst>
            <a:ext uri="{FF2B5EF4-FFF2-40B4-BE49-F238E27FC236}">
              <a16:creationId xmlns:a16="http://schemas.microsoft.com/office/drawing/2014/main" id="{BEC30155-12B1-477C-A5F1-0C6B59602603}"/>
            </a:ext>
          </a:extLst>
        </xdr:cNvPr>
        <xdr:cNvSpPr txBox="1"/>
      </xdr:nvSpPr>
      <xdr:spPr>
        <a:xfrm>
          <a:off x="7597286" y="131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6" name="フローチャート: 判断 415">
          <a:extLst>
            <a:ext uri="{FF2B5EF4-FFF2-40B4-BE49-F238E27FC236}">
              <a16:creationId xmlns:a16="http://schemas.microsoft.com/office/drawing/2014/main" id="{E994E36B-4136-4604-B221-8E5CF7A223CB}"/>
            </a:ext>
          </a:extLst>
        </xdr:cNvPr>
        <xdr:cNvSpPr/>
      </xdr:nvSpPr>
      <xdr:spPr>
        <a:xfrm>
          <a:off x="6924675" y="1339159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136622</xdr:rowOff>
    </xdr:from>
    <xdr:ext cx="534377" cy="259045"/>
    <xdr:sp macro="" textlink="">
      <xdr:nvSpPr>
        <xdr:cNvPr id="417" name="テキスト ボックス 416">
          <a:extLst>
            <a:ext uri="{FF2B5EF4-FFF2-40B4-BE49-F238E27FC236}">
              <a16:creationId xmlns:a16="http://schemas.microsoft.com/office/drawing/2014/main" id="{81E380C1-70E1-48F6-A22B-0CE986D3D9F9}"/>
            </a:ext>
          </a:extLst>
        </xdr:cNvPr>
        <xdr:cNvSpPr txBox="1"/>
      </xdr:nvSpPr>
      <xdr:spPr>
        <a:xfrm>
          <a:off x="6705111" y="131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AB152EF2-CA11-44A3-B947-7C969EB2EE17}"/>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5C5C1C3E-BAE8-480A-982F-B7234811B5A1}"/>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E28DF90D-D31C-41DC-A51B-7AB0EFA4A30F}"/>
            </a:ext>
          </a:extLst>
        </xdr:cNvPr>
        <xdr:cNvSpPr txBox="1"/>
      </xdr:nvSpPr>
      <xdr:spPr>
        <a:xfrm>
          <a:off x="8562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3D07D956-7797-44B2-A581-322B99810D77}"/>
            </a:ext>
          </a:extLst>
        </xdr:cNvPr>
        <xdr:cNvSpPr txBox="1"/>
      </xdr:nvSpPr>
      <xdr:spPr>
        <a:xfrm>
          <a:off x="7673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356F78E4-AE42-4ABA-8BC7-080FB088AF1E}"/>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57528</xdr:rowOff>
    </xdr:from>
    <xdr:to>
      <xdr:col>55</xdr:col>
      <xdr:colOff>50800</xdr:colOff>
      <xdr:row>78</xdr:row>
      <xdr:rowOff>159128</xdr:rowOff>
    </xdr:to>
    <xdr:sp macro="" textlink="">
      <xdr:nvSpPr>
        <xdr:cNvPr id="423" name="楕円 422">
          <a:extLst>
            <a:ext uri="{FF2B5EF4-FFF2-40B4-BE49-F238E27FC236}">
              <a16:creationId xmlns:a16="http://schemas.microsoft.com/office/drawing/2014/main" id="{AD0A7421-C5EE-4CAE-B0C2-9E0ACD464924}"/>
            </a:ext>
          </a:extLst>
        </xdr:cNvPr>
        <xdr:cNvSpPr/>
      </xdr:nvSpPr>
      <xdr:spPr>
        <a:xfrm>
          <a:off x="10429875" y="13430628"/>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143905</xdr:rowOff>
    </xdr:from>
    <xdr:ext cx="534377" cy="259045"/>
    <xdr:sp macro="" textlink="">
      <xdr:nvSpPr>
        <xdr:cNvPr id="424" name="商工費該当値テキスト">
          <a:extLst>
            <a:ext uri="{FF2B5EF4-FFF2-40B4-BE49-F238E27FC236}">
              <a16:creationId xmlns:a16="http://schemas.microsoft.com/office/drawing/2014/main" id="{7E9F3CC7-667E-4B7F-A3C1-6A7021F67DD0}"/>
            </a:ext>
          </a:extLst>
        </xdr:cNvPr>
        <xdr:cNvSpPr txBox="1"/>
      </xdr:nvSpPr>
      <xdr:spPr>
        <a:xfrm>
          <a:off x="10531475" y="1334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65796</xdr:rowOff>
    </xdr:from>
    <xdr:to>
      <xdr:col>50</xdr:col>
      <xdr:colOff>165100</xdr:colOff>
      <xdr:row>78</xdr:row>
      <xdr:rowOff>167396</xdr:rowOff>
    </xdr:to>
    <xdr:sp macro="" textlink="">
      <xdr:nvSpPr>
        <xdr:cNvPr id="425" name="楕円 424">
          <a:extLst>
            <a:ext uri="{FF2B5EF4-FFF2-40B4-BE49-F238E27FC236}">
              <a16:creationId xmlns:a16="http://schemas.microsoft.com/office/drawing/2014/main" id="{439B9975-272C-418D-9D12-0ED73F44A63B}"/>
            </a:ext>
          </a:extLst>
        </xdr:cNvPr>
        <xdr:cNvSpPr/>
      </xdr:nvSpPr>
      <xdr:spPr>
        <a:xfrm>
          <a:off x="9591675" y="13442071"/>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158523</xdr:rowOff>
    </xdr:from>
    <xdr:ext cx="534377" cy="259045"/>
    <xdr:sp macro="" textlink="">
      <xdr:nvSpPr>
        <xdr:cNvPr id="426" name="テキスト ボックス 425">
          <a:extLst>
            <a:ext uri="{FF2B5EF4-FFF2-40B4-BE49-F238E27FC236}">
              <a16:creationId xmlns:a16="http://schemas.microsoft.com/office/drawing/2014/main" id="{E8B77559-4F23-4030-8CD9-2529E916C2CF}"/>
            </a:ext>
          </a:extLst>
        </xdr:cNvPr>
        <xdr:cNvSpPr txBox="1"/>
      </xdr:nvSpPr>
      <xdr:spPr>
        <a:xfrm>
          <a:off x="9372111" y="135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62962</xdr:rowOff>
    </xdr:from>
    <xdr:to>
      <xdr:col>46</xdr:col>
      <xdr:colOff>38100</xdr:colOff>
      <xdr:row>78</xdr:row>
      <xdr:rowOff>164562</xdr:rowOff>
    </xdr:to>
    <xdr:sp macro="" textlink="">
      <xdr:nvSpPr>
        <xdr:cNvPr id="427" name="楕円 426">
          <a:extLst>
            <a:ext uri="{FF2B5EF4-FFF2-40B4-BE49-F238E27FC236}">
              <a16:creationId xmlns:a16="http://schemas.microsoft.com/office/drawing/2014/main" id="{20C93E8F-1022-4E5F-AF28-9F74695E364D}"/>
            </a:ext>
          </a:extLst>
        </xdr:cNvPr>
        <xdr:cNvSpPr/>
      </xdr:nvSpPr>
      <xdr:spPr>
        <a:xfrm>
          <a:off x="8702675" y="13439237"/>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155689</xdr:rowOff>
    </xdr:from>
    <xdr:ext cx="534377" cy="259045"/>
    <xdr:sp macro="" textlink="">
      <xdr:nvSpPr>
        <xdr:cNvPr id="428" name="テキスト ボックス 427">
          <a:extLst>
            <a:ext uri="{FF2B5EF4-FFF2-40B4-BE49-F238E27FC236}">
              <a16:creationId xmlns:a16="http://schemas.microsoft.com/office/drawing/2014/main" id="{AE153A4A-BF3D-4E32-9435-18217AD8A7D7}"/>
            </a:ext>
          </a:extLst>
        </xdr:cNvPr>
        <xdr:cNvSpPr txBox="1"/>
      </xdr:nvSpPr>
      <xdr:spPr>
        <a:xfrm>
          <a:off x="8486286" y="1352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92997</xdr:rowOff>
    </xdr:from>
    <xdr:to>
      <xdr:col>41</xdr:col>
      <xdr:colOff>101600</xdr:colOff>
      <xdr:row>79</xdr:row>
      <xdr:rowOff>23147</xdr:rowOff>
    </xdr:to>
    <xdr:sp macro="" textlink="">
      <xdr:nvSpPr>
        <xdr:cNvPr id="429" name="楕円 428">
          <a:extLst>
            <a:ext uri="{FF2B5EF4-FFF2-40B4-BE49-F238E27FC236}">
              <a16:creationId xmlns:a16="http://schemas.microsoft.com/office/drawing/2014/main" id="{27F08792-52CF-499E-A21A-F9AADDBF4BAE}"/>
            </a:ext>
          </a:extLst>
        </xdr:cNvPr>
        <xdr:cNvSpPr/>
      </xdr:nvSpPr>
      <xdr:spPr>
        <a:xfrm>
          <a:off x="7810500" y="13466097"/>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14274</xdr:rowOff>
    </xdr:from>
    <xdr:ext cx="534377" cy="259045"/>
    <xdr:sp macro="" textlink="">
      <xdr:nvSpPr>
        <xdr:cNvPr id="430" name="テキスト ボックス 429">
          <a:extLst>
            <a:ext uri="{FF2B5EF4-FFF2-40B4-BE49-F238E27FC236}">
              <a16:creationId xmlns:a16="http://schemas.microsoft.com/office/drawing/2014/main" id="{75C9F741-85D7-45E9-840D-65C0C8101E73}"/>
            </a:ext>
          </a:extLst>
        </xdr:cNvPr>
        <xdr:cNvSpPr txBox="1"/>
      </xdr:nvSpPr>
      <xdr:spPr>
        <a:xfrm>
          <a:off x="7597286" y="135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99650</xdr:rowOff>
    </xdr:from>
    <xdr:to>
      <xdr:col>36</xdr:col>
      <xdr:colOff>165100</xdr:colOff>
      <xdr:row>79</xdr:row>
      <xdr:rowOff>29800</xdr:rowOff>
    </xdr:to>
    <xdr:sp macro="" textlink="">
      <xdr:nvSpPr>
        <xdr:cNvPr id="431" name="楕円 430">
          <a:extLst>
            <a:ext uri="{FF2B5EF4-FFF2-40B4-BE49-F238E27FC236}">
              <a16:creationId xmlns:a16="http://schemas.microsoft.com/office/drawing/2014/main" id="{665455D2-6854-4381-8299-05161FB7D572}"/>
            </a:ext>
          </a:extLst>
        </xdr:cNvPr>
        <xdr:cNvSpPr/>
      </xdr:nvSpPr>
      <xdr:spPr>
        <a:xfrm>
          <a:off x="6924675" y="134727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20927</xdr:rowOff>
    </xdr:from>
    <xdr:ext cx="534377" cy="259045"/>
    <xdr:sp macro="" textlink="">
      <xdr:nvSpPr>
        <xdr:cNvPr id="432" name="テキスト ボックス 431">
          <a:extLst>
            <a:ext uri="{FF2B5EF4-FFF2-40B4-BE49-F238E27FC236}">
              <a16:creationId xmlns:a16="http://schemas.microsoft.com/office/drawing/2014/main" id="{D8805DFF-75A8-480E-B9D2-730454859433}"/>
            </a:ext>
          </a:extLst>
        </xdr:cNvPr>
        <xdr:cNvSpPr txBox="1"/>
      </xdr:nvSpPr>
      <xdr:spPr>
        <a:xfrm>
          <a:off x="6705111" y="1356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70172E4C-3246-4F35-B6C1-C010259BCE1B}"/>
            </a:ext>
          </a:extLst>
        </xdr:cNvPr>
        <xdr:cNvSpPr/>
      </xdr:nvSpPr>
      <xdr:spPr>
        <a:xfrm>
          <a:off x="6607175" y="14287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9C2396E7-FB11-42C7-8BD4-AA3A11217E82}"/>
            </a:ext>
          </a:extLst>
        </xdr:cNvPr>
        <xdr:cNvSpPr/>
      </xdr:nvSpPr>
      <xdr:spPr>
        <a:xfrm>
          <a:off x="6734175"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DD804D8C-531D-47E9-9973-BB773657FBFE}"/>
            </a:ext>
          </a:extLst>
        </xdr:cNvPr>
        <xdr:cNvSpPr/>
      </xdr:nvSpPr>
      <xdr:spPr>
        <a:xfrm>
          <a:off x="6734175"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DA5B7F48-BB10-418A-B33F-A6D3BA0EEF67}"/>
            </a:ext>
          </a:extLst>
        </xdr:cNvPr>
        <xdr:cNvSpPr/>
      </xdr:nvSpPr>
      <xdr:spPr>
        <a:xfrm>
          <a:off x="7750175"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5FD94F2F-105D-4964-B021-2F53E1CA6AAF}"/>
            </a:ext>
          </a:extLst>
        </xdr:cNvPr>
        <xdr:cNvSpPr/>
      </xdr:nvSpPr>
      <xdr:spPr>
        <a:xfrm>
          <a:off x="7750175"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C462E1A7-22AF-484E-A94F-11403090FEA0}"/>
            </a:ext>
          </a:extLst>
        </xdr:cNvPr>
        <xdr:cNvSpPr/>
      </xdr:nvSpPr>
      <xdr:spPr>
        <a:xfrm>
          <a:off x="8893175"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BE008F7B-F3E0-4B72-97A6-A89B4D9331ED}"/>
            </a:ext>
          </a:extLst>
        </xdr:cNvPr>
        <xdr:cNvSpPr/>
      </xdr:nvSpPr>
      <xdr:spPr>
        <a:xfrm>
          <a:off x="8893175"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3877B50F-ABC6-4E14-9526-3C97ED928A56}"/>
            </a:ext>
          </a:extLst>
        </xdr:cNvPr>
        <xdr:cNvSpPr/>
      </xdr:nvSpPr>
      <xdr:spPr>
        <a:xfrm>
          <a:off x="6607175" y="15116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7F2DF9A-5FCD-444D-A9E3-B5975096A13E}"/>
            </a:ext>
          </a:extLst>
        </xdr:cNvPr>
        <xdr:cNvSpPr txBox="1"/>
      </xdr:nvSpPr>
      <xdr:spPr>
        <a:xfrm>
          <a:off x="6569075" y="14925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29DC511F-832C-4642-B546-FE0FD51D2148}"/>
            </a:ext>
          </a:extLst>
        </xdr:cNvPr>
        <xdr:cNvCxnSpPr/>
      </xdr:nvCxnSpPr>
      <xdr:spPr>
        <a:xfrm>
          <a:off x="6607175"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6A28BD2E-F26E-4AC6-B3F8-F488B78E4EFB}"/>
            </a:ext>
          </a:extLst>
        </xdr:cNvPr>
        <xdr:cNvCxnSpPr/>
      </xdr:nvCxnSpPr>
      <xdr:spPr>
        <a:xfrm>
          <a:off x="6607175" y="16830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25DAC819-8584-4F5A-AEDF-1BF8D900B22A}"/>
            </a:ext>
          </a:extLst>
        </xdr:cNvPr>
        <xdr:cNvSpPr txBox="1"/>
      </xdr:nvSpPr>
      <xdr:spPr>
        <a:xfrm>
          <a:off x="6358389"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33F52370-64B2-409C-A776-8B66D3B1B07A}"/>
            </a:ext>
          </a:extLst>
        </xdr:cNvPr>
        <xdr:cNvCxnSpPr/>
      </xdr:nvCxnSpPr>
      <xdr:spPr>
        <a:xfrm>
          <a:off x="6607175" y="1625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6" name="テキスト ボックス 445">
          <a:extLst>
            <a:ext uri="{FF2B5EF4-FFF2-40B4-BE49-F238E27FC236}">
              <a16:creationId xmlns:a16="http://schemas.microsoft.com/office/drawing/2014/main" id="{DA2BBB89-9A10-4B5E-BD97-2DEC7A1B4A55}"/>
            </a:ext>
          </a:extLst>
        </xdr:cNvPr>
        <xdr:cNvSpPr txBox="1"/>
      </xdr:nvSpPr>
      <xdr:spPr>
        <a:xfrm>
          <a:off x="5921603"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140B2B63-0ED7-4923-A8CF-C6C6B4899EDA}"/>
            </a:ext>
          </a:extLst>
        </xdr:cNvPr>
        <xdr:cNvCxnSpPr/>
      </xdr:nvCxnSpPr>
      <xdr:spPr>
        <a:xfrm>
          <a:off x="6607175" y="15687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8" name="テキスト ボックス 447">
          <a:extLst>
            <a:ext uri="{FF2B5EF4-FFF2-40B4-BE49-F238E27FC236}">
              <a16:creationId xmlns:a16="http://schemas.microsoft.com/office/drawing/2014/main" id="{ACC9B1C9-ABF9-47C8-AD52-DF41600B58C2}"/>
            </a:ext>
          </a:extLst>
        </xdr:cNvPr>
        <xdr:cNvSpPr txBox="1"/>
      </xdr:nvSpPr>
      <xdr:spPr>
        <a:xfrm>
          <a:off x="5921603"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FC4088FB-40D4-4267-92C6-AB2181EFD795}"/>
            </a:ext>
          </a:extLst>
        </xdr:cNvPr>
        <xdr:cNvCxnSpPr/>
      </xdr:nvCxnSpPr>
      <xdr:spPr>
        <a:xfrm>
          <a:off x="6607175"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9A3D27CC-5624-4B8B-BC57-180FB2B2AF29}"/>
            </a:ext>
          </a:extLst>
        </xdr:cNvPr>
        <xdr:cNvSpPr txBox="1"/>
      </xdr:nvSpPr>
      <xdr:spPr>
        <a:xfrm>
          <a:off x="5921603"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CCA2E893-98C7-46F5-815A-AE5802643925}"/>
            </a:ext>
          </a:extLst>
        </xdr:cNvPr>
        <xdr:cNvSpPr/>
      </xdr:nvSpPr>
      <xdr:spPr>
        <a:xfrm>
          <a:off x="6607175" y="15116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2" name="直線コネクタ 451">
          <a:extLst>
            <a:ext uri="{FF2B5EF4-FFF2-40B4-BE49-F238E27FC236}">
              <a16:creationId xmlns:a16="http://schemas.microsoft.com/office/drawing/2014/main" id="{1A60D7A6-FDC3-48CB-8565-9910D6C9B93C}"/>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3" name="土木費最小値テキスト">
          <a:extLst>
            <a:ext uri="{FF2B5EF4-FFF2-40B4-BE49-F238E27FC236}">
              <a16:creationId xmlns:a16="http://schemas.microsoft.com/office/drawing/2014/main" id="{CAF4163F-C900-4043-8980-89CEE2536BC2}"/>
            </a:ext>
          </a:extLst>
        </xdr:cNvPr>
        <xdr:cNvSpPr txBox="1"/>
      </xdr:nvSpPr>
      <xdr:spPr>
        <a:xfrm>
          <a:off x="10531475" y="1681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4" name="直線コネクタ 453">
          <a:extLst>
            <a:ext uri="{FF2B5EF4-FFF2-40B4-BE49-F238E27FC236}">
              <a16:creationId xmlns:a16="http://schemas.microsoft.com/office/drawing/2014/main" id="{5E3E15F5-9214-4286-9F6E-A7D9BEB1832B}"/>
            </a:ext>
          </a:extLst>
        </xdr:cNvPr>
        <xdr:cNvCxnSpPr/>
      </xdr:nvCxnSpPr>
      <xdr:spPr>
        <a:xfrm>
          <a:off x="10391775"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5" name="土木費最大値テキスト">
          <a:extLst>
            <a:ext uri="{FF2B5EF4-FFF2-40B4-BE49-F238E27FC236}">
              <a16:creationId xmlns:a16="http://schemas.microsoft.com/office/drawing/2014/main" id="{AED16783-CBF8-4C71-9378-831BAD587B5D}"/>
            </a:ext>
          </a:extLst>
        </xdr:cNvPr>
        <xdr:cNvSpPr txBox="1"/>
      </xdr:nvSpPr>
      <xdr:spPr>
        <a:xfrm>
          <a:off x="10531475"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6" name="直線コネクタ 455">
          <a:extLst>
            <a:ext uri="{FF2B5EF4-FFF2-40B4-BE49-F238E27FC236}">
              <a16:creationId xmlns:a16="http://schemas.microsoft.com/office/drawing/2014/main" id="{48EDB738-583F-4CAF-9AA5-5F64D8D18592}"/>
            </a:ext>
          </a:extLst>
        </xdr:cNvPr>
        <xdr:cNvCxnSpPr/>
      </xdr:nvCxnSpPr>
      <xdr:spPr>
        <a:xfrm>
          <a:off x="10391775"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122814</xdr:rowOff>
    </xdr:from>
    <xdr:to>
      <xdr:col>55</xdr:col>
      <xdr:colOff>0</xdr:colOff>
      <xdr:row>97</xdr:row>
      <xdr:rowOff>127811</xdr:rowOff>
    </xdr:to>
    <xdr:cxnSp macro="">
      <xdr:nvCxnSpPr>
        <xdr:cNvPr id="457" name="直線コネクタ 456">
          <a:extLst>
            <a:ext uri="{FF2B5EF4-FFF2-40B4-BE49-F238E27FC236}">
              <a16:creationId xmlns:a16="http://schemas.microsoft.com/office/drawing/2014/main" id="{4B0A924A-50B7-4C73-8D59-A66DCA58CB47}"/>
            </a:ext>
          </a:extLst>
        </xdr:cNvPr>
        <xdr:cNvCxnSpPr/>
      </xdr:nvCxnSpPr>
      <xdr:spPr>
        <a:xfrm flipV="1">
          <a:off x="9639300" y="16756639"/>
          <a:ext cx="8382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8" name="土木費平均値テキスト">
          <a:extLst>
            <a:ext uri="{FF2B5EF4-FFF2-40B4-BE49-F238E27FC236}">
              <a16:creationId xmlns:a16="http://schemas.microsoft.com/office/drawing/2014/main" id="{A762955D-E741-47B4-907E-9087AF4CD96E}"/>
            </a:ext>
          </a:extLst>
        </xdr:cNvPr>
        <xdr:cNvSpPr txBox="1"/>
      </xdr:nvSpPr>
      <xdr:spPr>
        <a:xfrm>
          <a:off x="10531475" y="16533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9" name="フローチャート: 判断 458">
          <a:extLst>
            <a:ext uri="{FF2B5EF4-FFF2-40B4-BE49-F238E27FC236}">
              <a16:creationId xmlns:a16="http://schemas.microsoft.com/office/drawing/2014/main" id="{7E20E8E5-5B8B-40CF-A84C-4E8B2FD8E90D}"/>
            </a:ext>
          </a:extLst>
        </xdr:cNvPr>
        <xdr:cNvSpPr/>
      </xdr:nvSpPr>
      <xdr:spPr>
        <a:xfrm>
          <a:off x="10429875" y="16682354"/>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127811</xdr:rowOff>
    </xdr:from>
    <xdr:to>
      <xdr:col>50</xdr:col>
      <xdr:colOff>114300</xdr:colOff>
      <xdr:row>97</xdr:row>
      <xdr:rowOff>145757</xdr:rowOff>
    </xdr:to>
    <xdr:cxnSp macro="">
      <xdr:nvCxnSpPr>
        <xdr:cNvPr id="460" name="直線コネクタ 459">
          <a:extLst>
            <a:ext uri="{FF2B5EF4-FFF2-40B4-BE49-F238E27FC236}">
              <a16:creationId xmlns:a16="http://schemas.microsoft.com/office/drawing/2014/main" id="{F21BF402-0A71-4824-9555-2065FC5C8109}"/>
            </a:ext>
          </a:extLst>
        </xdr:cNvPr>
        <xdr:cNvCxnSpPr/>
      </xdr:nvCxnSpPr>
      <xdr:spPr>
        <a:xfrm flipV="1">
          <a:off x="8753475" y="16761636"/>
          <a:ext cx="885825"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1" name="フローチャート: 判断 460">
          <a:extLst>
            <a:ext uri="{FF2B5EF4-FFF2-40B4-BE49-F238E27FC236}">
              <a16:creationId xmlns:a16="http://schemas.microsoft.com/office/drawing/2014/main" id="{A9173475-5FEB-4752-A79E-B67A2A686F0A}"/>
            </a:ext>
          </a:extLst>
        </xdr:cNvPr>
        <xdr:cNvSpPr/>
      </xdr:nvSpPr>
      <xdr:spPr>
        <a:xfrm>
          <a:off x="9591675" y="16668474"/>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2" name="テキスト ボックス 461">
          <a:extLst>
            <a:ext uri="{FF2B5EF4-FFF2-40B4-BE49-F238E27FC236}">
              <a16:creationId xmlns:a16="http://schemas.microsoft.com/office/drawing/2014/main" id="{C9CD2487-505B-4F6C-8E3A-14BA70F831E6}"/>
            </a:ext>
          </a:extLst>
        </xdr:cNvPr>
        <xdr:cNvSpPr txBox="1"/>
      </xdr:nvSpPr>
      <xdr:spPr>
        <a:xfrm>
          <a:off x="9342970"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145757</xdr:rowOff>
    </xdr:from>
    <xdr:to>
      <xdr:col>45</xdr:col>
      <xdr:colOff>177800</xdr:colOff>
      <xdr:row>97</xdr:row>
      <xdr:rowOff>154809</xdr:rowOff>
    </xdr:to>
    <xdr:cxnSp macro="">
      <xdr:nvCxnSpPr>
        <xdr:cNvPr id="463" name="直線コネクタ 462">
          <a:extLst>
            <a:ext uri="{FF2B5EF4-FFF2-40B4-BE49-F238E27FC236}">
              <a16:creationId xmlns:a16="http://schemas.microsoft.com/office/drawing/2014/main" id="{F78A5831-655E-4D86-AE8E-F4308DA5301D}"/>
            </a:ext>
          </a:extLst>
        </xdr:cNvPr>
        <xdr:cNvCxnSpPr/>
      </xdr:nvCxnSpPr>
      <xdr:spPr>
        <a:xfrm flipV="1">
          <a:off x="7864475" y="16779582"/>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4" name="フローチャート: 判断 463">
          <a:extLst>
            <a:ext uri="{FF2B5EF4-FFF2-40B4-BE49-F238E27FC236}">
              <a16:creationId xmlns:a16="http://schemas.microsoft.com/office/drawing/2014/main" id="{28CD440D-50F8-4DEE-8889-FD4F840583BA}"/>
            </a:ext>
          </a:extLst>
        </xdr:cNvPr>
        <xdr:cNvSpPr/>
      </xdr:nvSpPr>
      <xdr:spPr>
        <a:xfrm>
          <a:off x="8702675" y="166836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171097</xdr:rowOff>
    </xdr:from>
    <xdr:ext cx="599010" cy="259045"/>
    <xdr:sp macro="" textlink="">
      <xdr:nvSpPr>
        <xdr:cNvPr id="465" name="テキスト ボックス 464">
          <a:extLst>
            <a:ext uri="{FF2B5EF4-FFF2-40B4-BE49-F238E27FC236}">
              <a16:creationId xmlns:a16="http://schemas.microsoft.com/office/drawing/2014/main" id="{6D8C8CA3-769F-4786-B22B-2E2807741536}"/>
            </a:ext>
          </a:extLst>
        </xdr:cNvPr>
        <xdr:cNvSpPr txBox="1"/>
      </xdr:nvSpPr>
      <xdr:spPr>
        <a:xfrm>
          <a:off x="8453970"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146706</xdr:rowOff>
    </xdr:from>
    <xdr:to>
      <xdr:col>41</xdr:col>
      <xdr:colOff>50800</xdr:colOff>
      <xdr:row>97</xdr:row>
      <xdr:rowOff>154809</xdr:rowOff>
    </xdr:to>
    <xdr:cxnSp macro="">
      <xdr:nvCxnSpPr>
        <xdr:cNvPr id="466" name="直線コネクタ 465">
          <a:extLst>
            <a:ext uri="{FF2B5EF4-FFF2-40B4-BE49-F238E27FC236}">
              <a16:creationId xmlns:a16="http://schemas.microsoft.com/office/drawing/2014/main" id="{C00C63E7-E282-4107-B3A9-07250D859AD5}"/>
            </a:ext>
          </a:extLst>
        </xdr:cNvPr>
        <xdr:cNvCxnSpPr/>
      </xdr:nvCxnSpPr>
      <xdr:spPr>
        <a:xfrm>
          <a:off x="6972300" y="16780531"/>
          <a:ext cx="892175"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7" name="フローチャート: 判断 466">
          <a:extLst>
            <a:ext uri="{FF2B5EF4-FFF2-40B4-BE49-F238E27FC236}">
              <a16:creationId xmlns:a16="http://schemas.microsoft.com/office/drawing/2014/main" id="{1A38FBCA-2D03-494E-8973-0DF6AE9C4310}"/>
            </a:ext>
          </a:extLst>
        </xdr:cNvPr>
        <xdr:cNvSpPr/>
      </xdr:nvSpPr>
      <xdr:spPr>
        <a:xfrm>
          <a:off x="7810500" y="16684464"/>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168766</xdr:rowOff>
    </xdr:from>
    <xdr:ext cx="599010" cy="259045"/>
    <xdr:sp macro="" textlink="">
      <xdr:nvSpPr>
        <xdr:cNvPr id="468" name="テキスト ボックス 467">
          <a:extLst>
            <a:ext uri="{FF2B5EF4-FFF2-40B4-BE49-F238E27FC236}">
              <a16:creationId xmlns:a16="http://schemas.microsoft.com/office/drawing/2014/main" id="{22503AB8-52EE-4EED-9B33-548FED5E5A52}"/>
            </a:ext>
          </a:extLst>
        </xdr:cNvPr>
        <xdr:cNvSpPr txBox="1"/>
      </xdr:nvSpPr>
      <xdr:spPr>
        <a:xfrm>
          <a:off x="7561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9" name="フローチャート: 判断 468">
          <a:extLst>
            <a:ext uri="{FF2B5EF4-FFF2-40B4-BE49-F238E27FC236}">
              <a16:creationId xmlns:a16="http://schemas.microsoft.com/office/drawing/2014/main" id="{3FFAADA6-BAF2-4942-A0C2-6E0AE76CC047}"/>
            </a:ext>
          </a:extLst>
        </xdr:cNvPr>
        <xdr:cNvSpPr/>
      </xdr:nvSpPr>
      <xdr:spPr>
        <a:xfrm>
          <a:off x="6924675"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613</xdr:rowOff>
    </xdr:from>
    <xdr:ext cx="599010" cy="259045"/>
    <xdr:sp macro="" textlink="">
      <xdr:nvSpPr>
        <xdr:cNvPr id="470" name="テキスト ボックス 469">
          <a:extLst>
            <a:ext uri="{FF2B5EF4-FFF2-40B4-BE49-F238E27FC236}">
              <a16:creationId xmlns:a16="http://schemas.microsoft.com/office/drawing/2014/main" id="{60A68295-5DC4-4BAA-AEE9-78DAD1C0EDDD}"/>
            </a:ext>
          </a:extLst>
        </xdr:cNvPr>
        <xdr:cNvSpPr txBox="1"/>
      </xdr:nvSpPr>
      <xdr:spPr>
        <a:xfrm>
          <a:off x="6675970"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AF4C2D9F-2C01-4756-85E1-AD6FF9579026}"/>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D536C1CB-581A-4A3B-AF54-5C4A261C420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61EEF2BC-6182-4FAB-ABCE-EB0F05C7422A}"/>
            </a:ext>
          </a:extLst>
        </xdr:cNvPr>
        <xdr:cNvSpPr txBox="1"/>
      </xdr:nvSpPr>
      <xdr:spPr>
        <a:xfrm>
          <a:off x="8562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4AFDA4DB-7759-42FC-8695-C1E5BEF5E6DA}"/>
            </a:ext>
          </a:extLst>
        </xdr:cNvPr>
        <xdr:cNvSpPr txBox="1"/>
      </xdr:nvSpPr>
      <xdr:spPr>
        <a:xfrm>
          <a:off x="7673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C28C2C5A-FAA6-41C8-80A5-61149257A3C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72014</xdr:rowOff>
    </xdr:from>
    <xdr:to>
      <xdr:col>55</xdr:col>
      <xdr:colOff>50800</xdr:colOff>
      <xdr:row>98</xdr:row>
      <xdr:rowOff>2164</xdr:rowOff>
    </xdr:to>
    <xdr:sp macro="" textlink="">
      <xdr:nvSpPr>
        <xdr:cNvPr id="476" name="楕円 475">
          <a:extLst>
            <a:ext uri="{FF2B5EF4-FFF2-40B4-BE49-F238E27FC236}">
              <a16:creationId xmlns:a16="http://schemas.microsoft.com/office/drawing/2014/main" id="{6064EAF6-45FF-442C-85E6-6D379A6D99AD}"/>
            </a:ext>
          </a:extLst>
        </xdr:cNvPr>
        <xdr:cNvSpPr/>
      </xdr:nvSpPr>
      <xdr:spPr>
        <a:xfrm>
          <a:off x="10429875" y="1670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26955</xdr:rowOff>
    </xdr:from>
    <xdr:ext cx="599010" cy="259045"/>
    <xdr:sp macro="" textlink="">
      <xdr:nvSpPr>
        <xdr:cNvPr id="477" name="土木費該当値テキスト">
          <a:extLst>
            <a:ext uri="{FF2B5EF4-FFF2-40B4-BE49-F238E27FC236}">
              <a16:creationId xmlns:a16="http://schemas.microsoft.com/office/drawing/2014/main" id="{89EADC20-3ADC-4732-BB0F-E812EBA1AF64}"/>
            </a:ext>
          </a:extLst>
        </xdr:cNvPr>
        <xdr:cNvSpPr txBox="1"/>
      </xdr:nvSpPr>
      <xdr:spPr>
        <a:xfrm>
          <a:off x="10531475" y="1666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77011</xdr:rowOff>
    </xdr:from>
    <xdr:to>
      <xdr:col>50</xdr:col>
      <xdr:colOff>165100</xdr:colOff>
      <xdr:row>98</xdr:row>
      <xdr:rowOff>7161</xdr:rowOff>
    </xdr:to>
    <xdr:sp macro="" textlink="">
      <xdr:nvSpPr>
        <xdr:cNvPr id="478" name="楕円 477">
          <a:extLst>
            <a:ext uri="{FF2B5EF4-FFF2-40B4-BE49-F238E27FC236}">
              <a16:creationId xmlns:a16="http://schemas.microsoft.com/office/drawing/2014/main" id="{906CFA85-6286-4CC4-9B47-B258306BCE6B}"/>
            </a:ext>
          </a:extLst>
        </xdr:cNvPr>
        <xdr:cNvSpPr/>
      </xdr:nvSpPr>
      <xdr:spPr>
        <a:xfrm>
          <a:off x="9591675" y="16707661"/>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169738</xdr:rowOff>
    </xdr:from>
    <xdr:ext cx="599010" cy="259045"/>
    <xdr:sp macro="" textlink="">
      <xdr:nvSpPr>
        <xdr:cNvPr id="479" name="テキスト ボックス 478">
          <a:extLst>
            <a:ext uri="{FF2B5EF4-FFF2-40B4-BE49-F238E27FC236}">
              <a16:creationId xmlns:a16="http://schemas.microsoft.com/office/drawing/2014/main" id="{B944E056-0CF9-4CBE-A38E-4162468AD05B}"/>
            </a:ext>
          </a:extLst>
        </xdr:cNvPr>
        <xdr:cNvSpPr txBox="1"/>
      </xdr:nvSpPr>
      <xdr:spPr>
        <a:xfrm>
          <a:off x="9342970" y="1680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94957</xdr:rowOff>
    </xdr:from>
    <xdr:to>
      <xdr:col>46</xdr:col>
      <xdr:colOff>38100</xdr:colOff>
      <xdr:row>98</xdr:row>
      <xdr:rowOff>25107</xdr:rowOff>
    </xdr:to>
    <xdr:sp macro="" textlink="">
      <xdr:nvSpPr>
        <xdr:cNvPr id="480" name="楕円 479">
          <a:extLst>
            <a:ext uri="{FF2B5EF4-FFF2-40B4-BE49-F238E27FC236}">
              <a16:creationId xmlns:a16="http://schemas.microsoft.com/office/drawing/2014/main" id="{B28399BF-E60B-4033-9502-59DCF82DC760}"/>
            </a:ext>
          </a:extLst>
        </xdr:cNvPr>
        <xdr:cNvSpPr/>
      </xdr:nvSpPr>
      <xdr:spPr>
        <a:xfrm>
          <a:off x="8702675" y="1672560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16234</xdr:rowOff>
    </xdr:from>
    <xdr:ext cx="534377" cy="259045"/>
    <xdr:sp macro="" textlink="">
      <xdr:nvSpPr>
        <xdr:cNvPr id="481" name="テキスト ボックス 480">
          <a:extLst>
            <a:ext uri="{FF2B5EF4-FFF2-40B4-BE49-F238E27FC236}">
              <a16:creationId xmlns:a16="http://schemas.microsoft.com/office/drawing/2014/main" id="{BC8EDE17-B4C3-4095-89BD-0F188A12FE72}"/>
            </a:ext>
          </a:extLst>
        </xdr:cNvPr>
        <xdr:cNvSpPr txBox="1"/>
      </xdr:nvSpPr>
      <xdr:spPr>
        <a:xfrm>
          <a:off x="8486286" y="1681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104009</xdr:rowOff>
    </xdr:from>
    <xdr:to>
      <xdr:col>41</xdr:col>
      <xdr:colOff>101600</xdr:colOff>
      <xdr:row>98</xdr:row>
      <xdr:rowOff>34159</xdr:rowOff>
    </xdr:to>
    <xdr:sp macro="" textlink="">
      <xdr:nvSpPr>
        <xdr:cNvPr id="482" name="楕円 481">
          <a:extLst>
            <a:ext uri="{FF2B5EF4-FFF2-40B4-BE49-F238E27FC236}">
              <a16:creationId xmlns:a16="http://schemas.microsoft.com/office/drawing/2014/main" id="{83F771B8-6827-42D2-B119-3C9D8C88888B}"/>
            </a:ext>
          </a:extLst>
        </xdr:cNvPr>
        <xdr:cNvSpPr/>
      </xdr:nvSpPr>
      <xdr:spPr>
        <a:xfrm>
          <a:off x="7810500" y="16737834"/>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25286</xdr:rowOff>
    </xdr:from>
    <xdr:ext cx="534377" cy="259045"/>
    <xdr:sp macro="" textlink="">
      <xdr:nvSpPr>
        <xdr:cNvPr id="483" name="テキスト ボックス 482">
          <a:extLst>
            <a:ext uri="{FF2B5EF4-FFF2-40B4-BE49-F238E27FC236}">
              <a16:creationId xmlns:a16="http://schemas.microsoft.com/office/drawing/2014/main" id="{3D8BF05A-6300-4486-B979-CB4D49A29B1B}"/>
            </a:ext>
          </a:extLst>
        </xdr:cNvPr>
        <xdr:cNvSpPr txBox="1"/>
      </xdr:nvSpPr>
      <xdr:spPr>
        <a:xfrm>
          <a:off x="7597286" y="168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95906</xdr:rowOff>
    </xdr:from>
    <xdr:to>
      <xdr:col>36</xdr:col>
      <xdr:colOff>165100</xdr:colOff>
      <xdr:row>98</xdr:row>
      <xdr:rowOff>26056</xdr:rowOff>
    </xdr:to>
    <xdr:sp macro="" textlink="">
      <xdr:nvSpPr>
        <xdr:cNvPr id="484" name="楕円 483">
          <a:extLst>
            <a:ext uri="{FF2B5EF4-FFF2-40B4-BE49-F238E27FC236}">
              <a16:creationId xmlns:a16="http://schemas.microsoft.com/office/drawing/2014/main" id="{6D40322B-1BA5-45C0-AB08-14A21C1CF9CA}"/>
            </a:ext>
          </a:extLst>
        </xdr:cNvPr>
        <xdr:cNvSpPr/>
      </xdr:nvSpPr>
      <xdr:spPr>
        <a:xfrm>
          <a:off x="6924675" y="16726556"/>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17183</xdr:rowOff>
    </xdr:from>
    <xdr:ext cx="534377" cy="259045"/>
    <xdr:sp macro="" textlink="">
      <xdr:nvSpPr>
        <xdr:cNvPr id="485" name="テキスト ボックス 484">
          <a:extLst>
            <a:ext uri="{FF2B5EF4-FFF2-40B4-BE49-F238E27FC236}">
              <a16:creationId xmlns:a16="http://schemas.microsoft.com/office/drawing/2014/main" id="{B639CD2B-6256-4794-B457-9C671C782368}"/>
            </a:ext>
          </a:extLst>
        </xdr:cNvPr>
        <xdr:cNvSpPr txBox="1"/>
      </xdr:nvSpPr>
      <xdr:spPr>
        <a:xfrm>
          <a:off x="6705111" y="168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2F76DCF3-EBB5-44A5-9703-6136B837441D}"/>
            </a:ext>
          </a:extLst>
        </xdr:cNvPr>
        <xdr:cNvSpPr/>
      </xdr:nvSpPr>
      <xdr:spPr>
        <a:xfrm>
          <a:off x="12449175" y="4000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22EA857B-9EE4-418D-9E3A-C232BEF8D95F}"/>
            </a:ext>
          </a:extLst>
        </xdr:cNvPr>
        <xdr:cNvSpPr/>
      </xdr:nvSpPr>
      <xdr:spPr>
        <a:xfrm>
          <a:off x="12573000"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7667094-23C6-4323-9A00-710A03907EA0}"/>
            </a:ext>
          </a:extLst>
        </xdr:cNvPr>
        <xdr:cNvSpPr/>
      </xdr:nvSpPr>
      <xdr:spPr>
        <a:xfrm>
          <a:off x="12573000"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F1873497-D0F1-4FB9-B24B-2649380F2661}"/>
            </a:ext>
          </a:extLst>
        </xdr:cNvPr>
        <xdr:cNvSpPr/>
      </xdr:nvSpPr>
      <xdr:spPr>
        <a:xfrm>
          <a:off x="13592175"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8236D146-6D57-4310-B76D-1E8A81980F05}"/>
            </a:ext>
          </a:extLst>
        </xdr:cNvPr>
        <xdr:cNvSpPr/>
      </xdr:nvSpPr>
      <xdr:spPr>
        <a:xfrm>
          <a:off x="13592175"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192D821D-7A97-4C73-BBAB-B8FEFAE3E518}"/>
            </a:ext>
          </a:extLst>
        </xdr:cNvPr>
        <xdr:cNvSpPr/>
      </xdr:nvSpPr>
      <xdr:spPr>
        <a:xfrm>
          <a:off x="14735175"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C2D00441-44E0-44A5-AA31-BF214639B097}"/>
            </a:ext>
          </a:extLst>
        </xdr:cNvPr>
        <xdr:cNvSpPr/>
      </xdr:nvSpPr>
      <xdr:spPr>
        <a:xfrm>
          <a:off x="14735175"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715CDFE6-8095-43D9-A73A-BA620A9BF6A6}"/>
            </a:ext>
          </a:extLst>
        </xdr:cNvPr>
        <xdr:cNvSpPr/>
      </xdr:nvSpPr>
      <xdr:spPr>
        <a:xfrm>
          <a:off x="12449175" y="4829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F0C22A36-9CC4-48F3-94FF-B96E4E877AEF}"/>
            </a:ext>
          </a:extLst>
        </xdr:cNvPr>
        <xdr:cNvSpPr txBox="1"/>
      </xdr:nvSpPr>
      <xdr:spPr>
        <a:xfrm>
          <a:off x="1241107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9CC4DDF6-CDA8-4516-9457-4F79AE31A6C5}"/>
            </a:ext>
          </a:extLst>
        </xdr:cNvPr>
        <xdr:cNvCxnSpPr/>
      </xdr:nvCxnSpPr>
      <xdr:spPr>
        <a:xfrm>
          <a:off x="12449175"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2B7B932D-992F-4576-9C19-403173DDCF5A}"/>
            </a:ext>
          </a:extLst>
        </xdr:cNvPr>
        <xdr:cNvCxnSpPr/>
      </xdr:nvCxnSpPr>
      <xdr:spPr>
        <a:xfrm>
          <a:off x="12449175"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2B48E872-6D21-4E1B-8177-D5F7C8377D06}"/>
            </a:ext>
          </a:extLst>
        </xdr:cNvPr>
        <xdr:cNvSpPr txBox="1"/>
      </xdr:nvSpPr>
      <xdr:spPr>
        <a:xfrm>
          <a:off x="12200389" y="6646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6BBE9E97-32CE-4FDB-8A24-CE40B92642D1}"/>
            </a:ext>
          </a:extLst>
        </xdr:cNvPr>
        <xdr:cNvCxnSpPr/>
      </xdr:nvCxnSpPr>
      <xdr:spPr>
        <a:xfrm>
          <a:off x="12449175"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2E537EFC-7293-4E77-BACC-FFDBD632B214}"/>
            </a:ext>
          </a:extLst>
        </xdr:cNvPr>
        <xdr:cNvSpPr txBox="1"/>
      </xdr:nvSpPr>
      <xdr:spPr>
        <a:xfrm>
          <a:off x="11850581" y="63198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718057AF-2E49-4639-8A52-3179BE9EF0D5}"/>
            </a:ext>
          </a:extLst>
        </xdr:cNvPr>
        <xdr:cNvCxnSpPr/>
      </xdr:nvCxnSpPr>
      <xdr:spPr>
        <a:xfrm>
          <a:off x="12449175"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1DA97872-F813-42C2-98EA-C510584288FF}"/>
            </a:ext>
          </a:extLst>
        </xdr:cNvPr>
        <xdr:cNvSpPr txBox="1"/>
      </xdr:nvSpPr>
      <xdr:spPr>
        <a:xfrm>
          <a:off x="11850581" y="599323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36A458C4-20D6-49B8-9ED1-235AE1D701AF}"/>
            </a:ext>
          </a:extLst>
        </xdr:cNvPr>
        <xdr:cNvCxnSpPr/>
      </xdr:nvCxnSpPr>
      <xdr:spPr>
        <a:xfrm>
          <a:off x="12449175"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C23F8FD9-E27D-40F3-8BAC-542978D4628F}"/>
            </a:ext>
          </a:extLst>
        </xdr:cNvPr>
        <xdr:cNvSpPr txBox="1"/>
      </xdr:nvSpPr>
      <xdr:spPr>
        <a:xfrm>
          <a:off x="11850581" y="566666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5081F8C4-9EB8-49C6-BEF4-AE5E69ACDFE9}"/>
            </a:ext>
          </a:extLst>
        </xdr:cNvPr>
        <xdr:cNvCxnSpPr/>
      </xdr:nvCxnSpPr>
      <xdr:spPr>
        <a:xfrm>
          <a:off x="12449175" y="5482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BD651701-0F65-4CD0-B48A-D16EDCB2CFAB}"/>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1753298F-CC65-4485-9E31-A1C1793A383B}"/>
            </a:ext>
          </a:extLst>
        </xdr:cNvPr>
        <xdr:cNvCxnSpPr/>
      </xdr:nvCxnSpPr>
      <xdr:spPr>
        <a:xfrm>
          <a:off x="12449175" y="515574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E15C4945-D798-4EFD-B65A-3BF4D55F4E5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6B5E640C-E275-4E78-A7B0-2F44460E668F}"/>
            </a:ext>
          </a:extLst>
        </xdr:cNvPr>
        <xdr:cNvCxnSpPr/>
      </xdr:nvCxnSpPr>
      <xdr:spPr>
        <a:xfrm>
          <a:off x="12449175"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57222C9B-49CB-4DC3-B187-50B3BAE7BDA9}"/>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F6682072-E3BC-4ACC-AF45-F9F88380920F}"/>
            </a:ext>
          </a:extLst>
        </xdr:cNvPr>
        <xdr:cNvSpPr/>
      </xdr:nvSpPr>
      <xdr:spPr>
        <a:xfrm>
          <a:off x="12449175" y="4829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1" name="直線コネクタ 510">
          <a:extLst>
            <a:ext uri="{FF2B5EF4-FFF2-40B4-BE49-F238E27FC236}">
              <a16:creationId xmlns:a16="http://schemas.microsoft.com/office/drawing/2014/main" id="{14595EEF-1DA4-4628-888B-149299A602C7}"/>
            </a:ext>
          </a:extLst>
        </xdr:cNvPr>
        <xdr:cNvCxnSpPr/>
      </xdr:nvCxnSpPr>
      <xdr:spPr>
        <a:xfrm flipV="1">
          <a:off x="16320770" y="5328267"/>
          <a:ext cx="1269" cy="141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2" name="消防費最小値テキスト">
          <a:extLst>
            <a:ext uri="{FF2B5EF4-FFF2-40B4-BE49-F238E27FC236}">
              <a16:creationId xmlns:a16="http://schemas.microsoft.com/office/drawing/2014/main" id="{C7F276BF-3773-4365-8D0A-642F0B9DF3C4}"/>
            </a:ext>
          </a:extLst>
        </xdr:cNvPr>
        <xdr:cNvSpPr txBox="1"/>
      </xdr:nvSpPr>
      <xdr:spPr>
        <a:xfrm>
          <a:off x="16373475"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3" name="直線コネクタ 512">
          <a:extLst>
            <a:ext uri="{FF2B5EF4-FFF2-40B4-BE49-F238E27FC236}">
              <a16:creationId xmlns:a16="http://schemas.microsoft.com/office/drawing/2014/main" id="{6BB4D3DF-B218-451A-B738-EE3B1AB07985}"/>
            </a:ext>
          </a:extLst>
        </xdr:cNvPr>
        <xdr:cNvCxnSpPr/>
      </xdr:nvCxnSpPr>
      <xdr:spPr>
        <a:xfrm>
          <a:off x="16230600" y="674396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4" name="消防費最大値テキスト">
          <a:extLst>
            <a:ext uri="{FF2B5EF4-FFF2-40B4-BE49-F238E27FC236}">
              <a16:creationId xmlns:a16="http://schemas.microsoft.com/office/drawing/2014/main" id="{F5077434-B306-4BA7-9E8D-2562D48A8992}"/>
            </a:ext>
          </a:extLst>
        </xdr:cNvPr>
        <xdr:cNvSpPr txBox="1"/>
      </xdr:nvSpPr>
      <xdr:spPr>
        <a:xfrm>
          <a:off x="16373475" y="510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5" name="直線コネクタ 514">
          <a:extLst>
            <a:ext uri="{FF2B5EF4-FFF2-40B4-BE49-F238E27FC236}">
              <a16:creationId xmlns:a16="http://schemas.microsoft.com/office/drawing/2014/main" id="{51BE9F61-ACB9-4E20-B5D0-D27B1654519A}"/>
            </a:ext>
          </a:extLst>
        </xdr:cNvPr>
        <xdr:cNvCxnSpPr/>
      </xdr:nvCxnSpPr>
      <xdr:spPr>
        <a:xfrm>
          <a:off x="16230600" y="5328267"/>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87243</xdr:rowOff>
    </xdr:from>
    <xdr:to>
      <xdr:col>85</xdr:col>
      <xdr:colOff>127000</xdr:colOff>
      <xdr:row>38</xdr:row>
      <xdr:rowOff>90005</xdr:rowOff>
    </xdr:to>
    <xdr:cxnSp macro="">
      <xdr:nvCxnSpPr>
        <xdr:cNvPr id="516" name="直線コネクタ 515">
          <a:extLst>
            <a:ext uri="{FF2B5EF4-FFF2-40B4-BE49-F238E27FC236}">
              <a16:creationId xmlns:a16="http://schemas.microsoft.com/office/drawing/2014/main" id="{5CE1900D-AEFB-4AFF-B6D4-D22D4091B04F}"/>
            </a:ext>
          </a:extLst>
        </xdr:cNvPr>
        <xdr:cNvCxnSpPr/>
      </xdr:nvCxnSpPr>
      <xdr:spPr>
        <a:xfrm flipV="1">
          <a:off x="15484475" y="6605518"/>
          <a:ext cx="8382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7" name="消防費平均値テキスト">
          <a:extLst>
            <a:ext uri="{FF2B5EF4-FFF2-40B4-BE49-F238E27FC236}">
              <a16:creationId xmlns:a16="http://schemas.microsoft.com/office/drawing/2014/main" id="{97B97ADC-862B-4A90-8194-5539EC0D06FC}"/>
            </a:ext>
          </a:extLst>
        </xdr:cNvPr>
        <xdr:cNvSpPr txBox="1"/>
      </xdr:nvSpPr>
      <xdr:spPr>
        <a:xfrm>
          <a:off x="16373475" y="6390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8" name="フローチャート: 判断 517">
          <a:extLst>
            <a:ext uri="{FF2B5EF4-FFF2-40B4-BE49-F238E27FC236}">
              <a16:creationId xmlns:a16="http://schemas.microsoft.com/office/drawing/2014/main" id="{7D4FBB0F-C96E-4722-9D84-DE4AF9A934DD}"/>
            </a:ext>
          </a:extLst>
        </xdr:cNvPr>
        <xdr:cNvSpPr/>
      </xdr:nvSpPr>
      <xdr:spPr>
        <a:xfrm>
          <a:off x="16268700" y="65363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59292</xdr:rowOff>
    </xdr:from>
    <xdr:to>
      <xdr:col>81</xdr:col>
      <xdr:colOff>50800</xdr:colOff>
      <xdr:row>38</xdr:row>
      <xdr:rowOff>90005</xdr:rowOff>
    </xdr:to>
    <xdr:cxnSp macro="">
      <xdr:nvCxnSpPr>
        <xdr:cNvPr id="519" name="直線コネクタ 518">
          <a:extLst>
            <a:ext uri="{FF2B5EF4-FFF2-40B4-BE49-F238E27FC236}">
              <a16:creationId xmlns:a16="http://schemas.microsoft.com/office/drawing/2014/main" id="{B0BCFCDD-EE01-45C6-BF60-056E2B18F14E}"/>
            </a:ext>
          </a:extLst>
        </xdr:cNvPr>
        <xdr:cNvCxnSpPr/>
      </xdr:nvCxnSpPr>
      <xdr:spPr>
        <a:xfrm>
          <a:off x="14592300" y="6574392"/>
          <a:ext cx="892175" cy="3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20" name="フローチャート: 判断 519">
          <a:extLst>
            <a:ext uri="{FF2B5EF4-FFF2-40B4-BE49-F238E27FC236}">
              <a16:creationId xmlns:a16="http://schemas.microsoft.com/office/drawing/2014/main" id="{93D32986-0349-4350-BCB5-BA1FAC82D770}"/>
            </a:ext>
          </a:extLst>
        </xdr:cNvPr>
        <xdr:cNvSpPr/>
      </xdr:nvSpPr>
      <xdr:spPr>
        <a:xfrm>
          <a:off x="15430500" y="6524706"/>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1" name="テキスト ボックス 520">
          <a:extLst>
            <a:ext uri="{FF2B5EF4-FFF2-40B4-BE49-F238E27FC236}">
              <a16:creationId xmlns:a16="http://schemas.microsoft.com/office/drawing/2014/main" id="{FAF7F355-7B18-4E86-8655-4341D206DA44}"/>
            </a:ext>
          </a:extLst>
        </xdr:cNvPr>
        <xdr:cNvSpPr txBox="1"/>
      </xdr:nvSpPr>
      <xdr:spPr>
        <a:xfrm>
          <a:off x="15217286" y="62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59292</xdr:rowOff>
    </xdr:from>
    <xdr:to>
      <xdr:col>76</xdr:col>
      <xdr:colOff>114300</xdr:colOff>
      <xdr:row>38</xdr:row>
      <xdr:rowOff>80012</xdr:rowOff>
    </xdr:to>
    <xdr:cxnSp macro="">
      <xdr:nvCxnSpPr>
        <xdr:cNvPr id="522" name="直線コネクタ 521">
          <a:extLst>
            <a:ext uri="{FF2B5EF4-FFF2-40B4-BE49-F238E27FC236}">
              <a16:creationId xmlns:a16="http://schemas.microsoft.com/office/drawing/2014/main" id="{6BADF52E-4417-45FC-A47B-EE20B15B4547}"/>
            </a:ext>
          </a:extLst>
        </xdr:cNvPr>
        <xdr:cNvCxnSpPr/>
      </xdr:nvCxnSpPr>
      <xdr:spPr>
        <a:xfrm flipV="1">
          <a:off x="13706475" y="6574392"/>
          <a:ext cx="885825" cy="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3" name="フローチャート: 判断 522">
          <a:extLst>
            <a:ext uri="{FF2B5EF4-FFF2-40B4-BE49-F238E27FC236}">
              <a16:creationId xmlns:a16="http://schemas.microsoft.com/office/drawing/2014/main" id="{58876496-DE23-4649-909D-FC6A704FD423}"/>
            </a:ext>
          </a:extLst>
        </xdr:cNvPr>
        <xdr:cNvSpPr/>
      </xdr:nvSpPr>
      <xdr:spPr>
        <a:xfrm>
          <a:off x="14544675" y="649103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90888</xdr:rowOff>
    </xdr:from>
    <xdr:ext cx="534377" cy="259045"/>
    <xdr:sp macro="" textlink="">
      <xdr:nvSpPr>
        <xdr:cNvPr id="524" name="テキスト ボックス 523">
          <a:extLst>
            <a:ext uri="{FF2B5EF4-FFF2-40B4-BE49-F238E27FC236}">
              <a16:creationId xmlns:a16="http://schemas.microsoft.com/office/drawing/2014/main" id="{A15C4803-CDC3-4A55-B0F2-D1BD418A24BA}"/>
            </a:ext>
          </a:extLst>
        </xdr:cNvPr>
        <xdr:cNvSpPr txBox="1"/>
      </xdr:nvSpPr>
      <xdr:spPr>
        <a:xfrm>
          <a:off x="14325111" y="62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71917</xdr:rowOff>
    </xdr:from>
    <xdr:to>
      <xdr:col>71</xdr:col>
      <xdr:colOff>177800</xdr:colOff>
      <xdr:row>38</xdr:row>
      <xdr:rowOff>80012</xdr:rowOff>
    </xdr:to>
    <xdr:cxnSp macro="">
      <xdr:nvCxnSpPr>
        <xdr:cNvPr id="525" name="直線コネクタ 524">
          <a:extLst>
            <a:ext uri="{FF2B5EF4-FFF2-40B4-BE49-F238E27FC236}">
              <a16:creationId xmlns:a16="http://schemas.microsoft.com/office/drawing/2014/main" id="{2EA3571E-B206-4495-B352-DD08AC4231E1}"/>
            </a:ext>
          </a:extLst>
        </xdr:cNvPr>
        <xdr:cNvCxnSpPr/>
      </xdr:nvCxnSpPr>
      <xdr:spPr>
        <a:xfrm>
          <a:off x="12817475" y="6587017"/>
          <a:ext cx="889000" cy="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6" name="フローチャート: 判断 525">
          <a:extLst>
            <a:ext uri="{FF2B5EF4-FFF2-40B4-BE49-F238E27FC236}">
              <a16:creationId xmlns:a16="http://schemas.microsoft.com/office/drawing/2014/main" id="{6DA816F3-465E-436B-A6EF-5CA0E3FE0189}"/>
            </a:ext>
          </a:extLst>
        </xdr:cNvPr>
        <xdr:cNvSpPr/>
      </xdr:nvSpPr>
      <xdr:spPr>
        <a:xfrm>
          <a:off x="13655675" y="6488744"/>
          <a:ext cx="98425" cy="984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88596</xdr:rowOff>
    </xdr:from>
    <xdr:ext cx="534377" cy="259045"/>
    <xdr:sp macro="" textlink="">
      <xdr:nvSpPr>
        <xdr:cNvPr id="527" name="テキスト ボックス 526">
          <a:extLst>
            <a:ext uri="{FF2B5EF4-FFF2-40B4-BE49-F238E27FC236}">
              <a16:creationId xmlns:a16="http://schemas.microsoft.com/office/drawing/2014/main" id="{12A9CF74-9E26-4722-800B-B16F9744FC41}"/>
            </a:ext>
          </a:extLst>
        </xdr:cNvPr>
        <xdr:cNvSpPr txBox="1"/>
      </xdr:nvSpPr>
      <xdr:spPr>
        <a:xfrm>
          <a:off x="13439286" y="62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8" name="フローチャート: 判断 527">
          <a:extLst>
            <a:ext uri="{FF2B5EF4-FFF2-40B4-BE49-F238E27FC236}">
              <a16:creationId xmlns:a16="http://schemas.microsoft.com/office/drawing/2014/main" id="{5737707C-9107-48A1-820F-FD7A3CB7BB8A}"/>
            </a:ext>
          </a:extLst>
        </xdr:cNvPr>
        <xdr:cNvSpPr/>
      </xdr:nvSpPr>
      <xdr:spPr>
        <a:xfrm>
          <a:off x="12763500" y="65197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122749</xdr:rowOff>
    </xdr:from>
    <xdr:ext cx="534377" cy="259045"/>
    <xdr:sp macro="" textlink="">
      <xdr:nvSpPr>
        <xdr:cNvPr id="529" name="テキスト ボックス 528">
          <a:extLst>
            <a:ext uri="{FF2B5EF4-FFF2-40B4-BE49-F238E27FC236}">
              <a16:creationId xmlns:a16="http://schemas.microsoft.com/office/drawing/2014/main" id="{C2B71149-1799-4415-B398-8D6C58256105}"/>
            </a:ext>
          </a:extLst>
        </xdr:cNvPr>
        <xdr:cNvSpPr txBox="1"/>
      </xdr:nvSpPr>
      <xdr:spPr>
        <a:xfrm>
          <a:off x="12550286" y="629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33D0101B-D5BF-4FE1-B351-D74EB3992FCC}"/>
            </a:ext>
          </a:extLst>
        </xdr:cNvPr>
        <xdr:cNvSpPr txBox="1"/>
      </xdr:nvSpPr>
      <xdr:spPr>
        <a:xfrm>
          <a:off x="161321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E4BE8C70-136A-4042-AD6F-2809F2B39716}"/>
            </a:ext>
          </a:extLst>
        </xdr:cNvPr>
        <xdr:cNvSpPr txBox="1"/>
      </xdr:nvSpPr>
      <xdr:spPr>
        <a:xfrm>
          <a:off x="15293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70E328E-DE35-4210-AC62-AE1FF553F363}"/>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34DCD26C-F982-409C-A9A3-0BD6F6DAD40A}"/>
            </a:ext>
          </a:extLst>
        </xdr:cNvPr>
        <xdr:cNvSpPr txBox="1"/>
      </xdr:nvSpPr>
      <xdr:spPr>
        <a:xfrm>
          <a:off x="13515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83845E76-D31C-4854-81C1-9A9327783A72}"/>
            </a:ext>
          </a:extLst>
        </xdr:cNvPr>
        <xdr:cNvSpPr txBox="1"/>
      </xdr:nvSpPr>
      <xdr:spPr>
        <a:xfrm>
          <a:off x="12626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36443</xdr:rowOff>
    </xdr:from>
    <xdr:to>
      <xdr:col>85</xdr:col>
      <xdr:colOff>177800</xdr:colOff>
      <xdr:row>38</xdr:row>
      <xdr:rowOff>138043</xdr:rowOff>
    </xdr:to>
    <xdr:sp macro="" textlink="">
      <xdr:nvSpPr>
        <xdr:cNvPr id="535" name="楕円 534">
          <a:extLst>
            <a:ext uri="{FF2B5EF4-FFF2-40B4-BE49-F238E27FC236}">
              <a16:creationId xmlns:a16="http://schemas.microsoft.com/office/drawing/2014/main" id="{425494F5-3F2A-46E9-9F09-492B0E9BEDD1}"/>
            </a:ext>
          </a:extLst>
        </xdr:cNvPr>
        <xdr:cNvSpPr/>
      </xdr:nvSpPr>
      <xdr:spPr>
        <a:xfrm>
          <a:off x="16268700" y="6551543"/>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14870</xdr:rowOff>
    </xdr:from>
    <xdr:ext cx="534377" cy="259045"/>
    <xdr:sp macro="" textlink="">
      <xdr:nvSpPr>
        <xdr:cNvPr id="536" name="消防費該当値テキスト">
          <a:extLst>
            <a:ext uri="{FF2B5EF4-FFF2-40B4-BE49-F238E27FC236}">
              <a16:creationId xmlns:a16="http://schemas.microsoft.com/office/drawing/2014/main" id="{F28A0AF9-51FB-45FC-97AE-7F957E6EE345}"/>
            </a:ext>
          </a:extLst>
        </xdr:cNvPr>
        <xdr:cNvSpPr txBox="1"/>
      </xdr:nvSpPr>
      <xdr:spPr>
        <a:xfrm>
          <a:off x="16373475" y="652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39205</xdr:rowOff>
    </xdr:from>
    <xdr:to>
      <xdr:col>81</xdr:col>
      <xdr:colOff>101600</xdr:colOff>
      <xdr:row>38</xdr:row>
      <xdr:rowOff>140805</xdr:rowOff>
    </xdr:to>
    <xdr:sp macro="" textlink="">
      <xdr:nvSpPr>
        <xdr:cNvPr id="537" name="楕円 536">
          <a:extLst>
            <a:ext uri="{FF2B5EF4-FFF2-40B4-BE49-F238E27FC236}">
              <a16:creationId xmlns:a16="http://schemas.microsoft.com/office/drawing/2014/main" id="{E7A06473-F5EC-4AAA-B13C-5FE4629901D5}"/>
            </a:ext>
          </a:extLst>
        </xdr:cNvPr>
        <xdr:cNvSpPr/>
      </xdr:nvSpPr>
      <xdr:spPr>
        <a:xfrm>
          <a:off x="15430500" y="65543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131932</xdr:rowOff>
    </xdr:from>
    <xdr:ext cx="534377" cy="259045"/>
    <xdr:sp macro="" textlink="">
      <xdr:nvSpPr>
        <xdr:cNvPr id="538" name="テキスト ボックス 537">
          <a:extLst>
            <a:ext uri="{FF2B5EF4-FFF2-40B4-BE49-F238E27FC236}">
              <a16:creationId xmlns:a16="http://schemas.microsoft.com/office/drawing/2014/main" id="{4A6FFA43-AF24-4F05-8419-C3307FCB07F5}"/>
            </a:ext>
          </a:extLst>
        </xdr:cNvPr>
        <xdr:cNvSpPr txBox="1"/>
      </xdr:nvSpPr>
      <xdr:spPr>
        <a:xfrm>
          <a:off x="15217286" y="664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8492</xdr:rowOff>
    </xdr:from>
    <xdr:to>
      <xdr:col>76</xdr:col>
      <xdr:colOff>165100</xdr:colOff>
      <xdr:row>38</xdr:row>
      <xdr:rowOff>110092</xdr:rowOff>
    </xdr:to>
    <xdr:sp macro="" textlink="">
      <xdr:nvSpPr>
        <xdr:cNvPr id="539" name="楕円 538">
          <a:extLst>
            <a:ext uri="{FF2B5EF4-FFF2-40B4-BE49-F238E27FC236}">
              <a16:creationId xmlns:a16="http://schemas.microsoft.com/office/drawing/2014/main" id="{0B1EE86B-43C9-4A6A-8A3A-EB87FA60FAC3}"/>
            </a:ext>
          </a:extLst>
        </xdr:cNvPr>
        <xdr:cNvSpPr/>
      </xdr:nvSpPr>
      <xdr:spPr>
        <a:xfrm>
          <a:off x="14544675" y="6526767"/>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101219</xdr:rowOff>
    </xdr:from>
    <xdr:ext cx="534377" cy="259045"/>
    <xdr:sp macro="" textlink="">
      <xdr:nvSpPr>
        <xdr:cNvPr id="540" name="テキスト ボックス 539">
          <a:extLst>
            <a:ext uri="{FF2B5EF4-FFF2-40B4-BE49-F238E27FC236}">
              <a16:creationId xmlns:a16="http://schemas.microsoft.com/office/drawing/2014/main" id="{C5899700-4A10-4D8B-8015-2FED7DC9A11C}"/>
            </a:ext>
          </a:extLst>
        </xdr:cNvPr>
        <xdr:cNvSpPr txBox="1"/>
      </xdr:nvSpPr>
      <xdr:spPr>
        <a:xfrm>
          <a:off x="14325111" y="661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29212</xdr:rowOff>
    </xdr:from>
    <xdr:to>
      <xdr:col>72</xdr:col>
      <xdr:colOff>38100</xdr:colOff>
      <xdr:row>38</xdr:row>
      <xdr:rowOff>130812</xdr:rowOff>
    </xdr:to>
    <xdr:sp macro="" textlink="">
      <xdr:nvSpPr>
        <xdr:cNvPr id="541" name="楕円 540">
          <a:extLst>
            <a:ext uri="{FF2B5EF4-FFF2-40B4-BE49-F238E27FC236}">
              <a16:creationId xmlns:a16="http://schemas.microsoft.com/office/drawing/2014/main" id="{E1F8C8E7-E173-404D-8334-80C71DFF9A5E}"/>
            </a:ext>
          </a:extLst>
        </xdr:cNvPr>
        <xdr:cNvSpPr/>
      </xdr:nvSpPr>
      <xdr:spPr>
        <a:xfrm>
          <a:off x="13655675" y="6547487"/>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121939</xdr:rowOff>
    </xdr:from>
    <xdr:ext cx="534377" cy="259045"/>
    <xdr:sp macro="" textlink="">
      <xdr:nvSpPr>
        <xdr:cNvPr id="542" name="テキスト ボックス 541">
          <a:extLst>
            <a:ext uri="{FF2B5EF4-FFF2-40B4-BE49-F238E27FC236}">
              <a16:creationId xmlns:a16="http://schemas.microsoft.com/office/drawing/2014/main" id="{C1C534A4-B3F4-4240-8896-B9F6BA369951}"/>
            </a:ext>
          </a:extLst>
        </xdr:cNvPr>
        <xdr:cNvSpPr txBox="1"/>
      </xdr:nvSpPr>
      <xdr:spPr>
        <a:xfrm>
          <a:off x="13439286" y="664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21117</xdr:rowOff>
    </xdr:from>
    <xdr:to>
      <xdr:col>67</xdr:col>
      <xdr:colOff>101600</xdr:colOff>
      <xdr:row>38</xdr:row>
      <xdr:rowOff>122717</xdr:rowOff>
    </xdr:to>
    <xdr:sp macro="" textlink="">
      <xdr:nvSpPr>
        <xdr:cNvPr id="543" name="楕円 542">
          <a:extLst>
            <a:ext uri="{FF2B5EF4-FFF2-40B4-BE49-F238E27FC236}">
              <a16:creationId xmlns:a16="http://schemas.microsoft.com/office/drawing/2014/main" id="{A69E4871-217B-4B5A-B0BA-C9D4A94E09FF}"/>
            </a:ext>
          </a:extLst>
        </xdr:cNvPr>
        <xdr:cNvSpPr/>
      </xdr:nvSpPr>
      <xdr:spPr>
        <a:xfrm>
          <a:off x="12763500" y="653621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113844</xdr:rowOff>
    </xdr:from>
    <xdr:ext cx="534377" cy="259045"/>
    <xdr:sp macro="" textlink="">
      <xdr:nvSpPr>
        <xdr:cNvPr id="544" name="テキスト ボックス 543">
          <a:extLst>
            <a:ext uri="{FF2B5EF4-FFF2-40B4-BE49-F238E27FC236}">
              <a16:creationId xmlns:a16="http://schemas.microsoft.com/office/drawing/2014/main" id="{6A2B93DB-1AD0-495B-BDB0-0A3D3BB74AB6}"/>
            </a:ext>
          </a:extLst>
        </xdr:cNvPr>
        <xdr:cNvSpPr txBox="1"/>
      </xdr:nvSpPr>
      <xdr:spPr>
        <a:xfrm>
          <a:off x="12550286" y="662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60D0D2CF-F144-41B6-9A3C-0EAD4E5C6851}"/>
            </a:ext>
          </a:extLst>
        </xdr:cNvPr>
        <xdr:cNvSpPr/>
      </xdr:nvSpPr>
      <xdr:spPr>
        <a:xfrm>
          <a:off x="12449175" y="7429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605E018D-69EF-415D-9605-33D517F495FB}"/>
            </a:ext>
          </a:extLst>
        </xdr:cNvPr>
        <xdr:cNvSpPr/>
      </xdr:nvSpPr>
      <xdr:spPr>
        <a:xfrm>
          <a:off x="12573000"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C04F25F8-278C-4A6E-912C-2868125EE3FF}"/>
            </a:ext>
          </a:extLst>
        </xdr:cNvPr>
        <xdr:cNvSpPr/>
      </xdr:nvSpPr>
      <xdr:spPr>
        <a:xfrm>
          <a:off x="12573000"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48D3D9BA-1604-4F83-B3FE-58AA17E8BAF0}"/>
            </a:ext>
          </a:extLst>
        </xdr:cNvPr>
        <xdr:cNvSpPr/>
      </xdr:nvSpPr>
      <xdr:spPr>
        <a:xfrm>
          <a:off x="13592175"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A69CF80B-CD7F-4D82-812E-E12081EBA546}"/>
            </a:ext>
          </a:extLst>
        </xdr:cNvPr>
        <xdr:cNvSpPr/>
      </xdr:nvSpPr>
      <xdr:spPr>
        <a:xfrm>
          <a:off x="13592175"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28FC7A54-4450-4102-B517-0CBF6D791CDB}"/>
            </a:ext>
          </a:extLst>
        </xdr:cNvPr>
        <xdr:cNvSpPr/>
      </xdr:nvSpPr>
      <xdr:spPr>
        <a:xfrm>
          <a:off x="14735175"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89815DAE-2632-4AA7-B994-F3934D2877B4}"/>
            </a:ext>
          </a:extLst>
        </xdr:cNvPr>
        <xdr:cNvSpPr/>
      </xdr:nvSpPr>
      <xdr:spPr>
        <a:xfrm>
          <a:off x="14735175"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25EDF430-6ED4-4ECD-BEA5-FE831838FA99}"/>
            </a:ext>
          </a:extLst>
        </xdr:cNvPr>
        <xdr:cNvSpPr/>
      </xdr:nvSpPr>
      <xdr:spPr>
        <a:xfrm>
          <a:off x="12449175" y="8258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2B88C00D-F028-4F18-849F-BA26286FE90A}"/>
            </a:ext>
          </a:extLst>
        </xdr:cNvPr>
        <xdr:cNvSpPr txBox="1"/>
      </xdr:nvSpPr>
      <xdr:spPr>
        <a:xfrm>
          <a:off x="12411075" y="8067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C00A62EC-2465-41AF-912C-DA5EEA0B151A}"/>
            </a:ext>
          </a:extLst>
        </xdr:cNvPr>
        <xdr:cNvCxnSpPr/>
      </xdr:nvCxnSpPr>
      <xdr:spPr>
        <a:xfrm>
          <a:off x="12449175"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1194B934-B15D-4A30-8299-39EA52241A4A}"/>
            </a:ext>
          </a:extLst>
        </xdr:cNvPr>
        <xdr:cNvCxnSpPr/>
      </xdr:nvCxnSpPr>
      <xdr:spPr>
        <a:xfrm>
          <a:off x="12449175"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927CE5C1-7205-4E58-BB64-919CC091B35E}"/>
            </a:ext>
          </a:extLst>
        </xdr:cNvPr>
        <xdr:cNvSpPr txBox="1"/>
      </xdr:nvSpPr>
      <xdr:spPr>
        <a:xfrm>
          <a:off x="12200389" y="10075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242A7D5-8011-4B7C-90A6-F0414BF395FE}"/>
            </a:ext>
          </a:extLst>
        </xdr:cNvPr>
        <xdr:cNvCxnSpPr/>
      </xdr:nvCxnSpPr>
      <xdr:spPr>
        <a:xfrm>
          <a:off x="12449175"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8" name="テキスト ボックス 557">
          <a:extLst>
            <a:ext uri="{FF2B5EF4-FFF2-40B4-BE49-F238E27FC236}">
              <a16:creationId xmlns:a16="http://schemas.microsoft.com/office/drawing/2014/main" id="{5E57E79D-BCA6-47A3-B104-6133B642EE9C}"/>
            </a:ext>
          </a:extLst>
        </xdr:cNvPr>
        <xdr:cNvSpPr txBox="1"/>
      </xdr:nvSpPr>
      <xdr:spPr>
        <a:xfrm>
          <a:off x="11850581" y="97488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91EAA51E-1421-4466-AAB5-E9ADCF3B0C0A}"/>
            </a:ext>
          </a:extLst>
        </xdr:cNvPr>
        <xdr:cNvCxnSpPr/>
      </xdr:nvCxnSpPr>
      <xdr:spPr>
        <a:xfrm>
          <a:off x="12449175"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0" name="テキスト ボックス 559">
          <a:extLst>
            <a:ext uri="{FF2B5EF4-FFF2-40B4-BE49-F238E27FC236}">
              <a16:creationId xmlns:a16="http://schemas.microsoft.com/office/drawing/2014/main" id="{5857F7E8-DF4D-4CEA-AF9F-B67D289CB43C}"/>
            </a:ext>
          </a:extLst>
        </xdr:cNvPr>
        <xdr:cNvSpPr txBox="1"/>
      </xdr:nvSpPr>
      <xdr:spPr>
        <a:xfrm>
          <a:off x="11850581" y="9422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4FE3BE3B-D881-48A4-84A1-B84B03F1D683}"/>
            </a:ext>
          </a:extLst>
        </xdr:cNvPr>
        <xdr:cNvCxnSpPr/>
      </xdr:nvCxnSpPr>
      <xdr:spPr>
        <a:xfrm>
          <a:off x="12449175"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2" name="テキスト ボックス 561">
          <a:extLst>
            <a:ext uri="{FF2B5EF4-FFF2-40B4-BE49-F238E27FC236}">
              <a16:creationId xmlns:a16="http://schemas.microsoft.com/office/drawing/2014/main" id="{0AF22EF4-CEA3-470C-82F4-C8FEFCBBA7C4}"/>
            </a:ext>
          </a:extLst>
        </xdr:cNvPr>
        <xdr:cNvSpPr txBox="1"/>
      </xdr:nvSpPr>
      <xdr:spPr>
        <a:xfrm>
          <a:off x="11850581" y="9095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FDBB9FEA-056F-43EF-9ECD-C8CC616866EE}"/>
            </a:ext>
          </a:extLst>
        </xdr:cNvPr>
        <xdr:cNvCxnSpPr/>
      </xdr:nvCxnSpPr>
      <xdr:spPr>
        <a:xfrm>
          <a:off x="12449175" y="8911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a:extLst>
            <a:ext uri="{FF2B5EF4-FFF2-40B4-BE49-F238E27FC236}">
              <a16:creationId xmlns:a16="http://schemas.microsoft.com/office/drawing/2014/main" id="{9D920CB8-5DD5-445D-8457-EBBDEE7CF913}"/>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EDD6007E-1E56-4444-9478-DFA57DF0BE08}"/>
            </a:ext>
          </a:extLst>
        </xdr:cNvPr>
        <xdr:cNvCxnSpPr/>
      </xdr:nvCxnSpPr>
      <xdr:spPr>
        <a:xfrm>
          <a:off x="12449175" y="858474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6" name="テキスト ボックス 565">
          <a:extLst>
            <a:ext uri="{FF2B5EF4-FFF2-40B4-BE49-F238E27FC236}">
              <a16:creationId xmlns:a16="http://schemas.microsoft.com/office/drawing/2014/main" id="{A2AD3348-415F-46B7-B8F5-BF3E01148259}"/>
            </a:ext>
          </a:extLst>
        </xdr:cNvPr>
        <xdr:cNvSpPr txBox="1"/>
      </xdr:nvSpPr>
      <xdr:spPr>
        <a:xfrm>
          <a:off x="11763603"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607FE47C-CE87-4537-B9EF-5AF5C170360E}"/>
            </a:ext>
          </a:extLst>
        </xdr:cNvPr>
        <xdr:cNvCxnSpPr/>
      </xdr:nvCxnSpPr>
      <xdr:spPr>
        <a:xfrm>
          <a:off x="12449175"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578EE9BD-0DFD-4E5A-A018-3DE51F463B50}"/>
            </a:ext>
          </a:extLst>
        </xdr:cNvPr>
        <xdr:cNvSpPr txBox="1"/>
      </xdr:nvSpPr>
      <xdr:spPr>
        <a:xfrm>
          <a:off x="11763603"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93572343-8718-45E4-9EF5-1468D2F480B2}"/>
            </a:ext>
          </a:extLst>
        </xdr:cNvPr>
        <xdr:cNvSpPr/>
      </xdr:nvSpPr>
      <xdr:spPr>
        <a:xfrm>
          <a:off x="12449175" y="8258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70" name="直線コネクタ 569">
          <a:extLst>
            <a:ext uri="{FF2B5EF4-FFF2-40B4-BE49-F238E27FC236}">
              <a16:creationId xmlns:a16="http://schemas.microsoft.com/office/drawing/2014/main" id="{A6BB125E-858D-4BF5-BD06-6E1C4DF856D8}"/>
            </a:ext>
          </a:extLst>
        </xdr:cNvPr>
        <xdr:cNvCxnSpPr/>
      </xdr:nvCxnSpPr>
      <xdr:spPr>
        <a:xfrm flipV="1">
          <a:off x="16320770" y="8553398"/>
          <a:ext cx="1269" cy="1573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1" name="教育費最小値テキスト">
          <a:extLst>
            <a:ext uri="{FF2B5EF4-FFF2-40B4-BE49-F238E27FC236}">
              <a16:creationId xmlns:a16="http://schemas.microsoft.com/office/drawing/2014/main" id="{96897085-F667-410D-BB90-A1348262B88C}"/>
            </a:ext>
          </a:extLst>
        </xdr:cNvPr>
        <xdr:cNvSpPr txBox="1"/>
      </xdr:nvSpPr>
      <xdr:spPr>
        <a:xfrm>
          <a:off x="16373475" y="1013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2" name="直線コネクタ 571">
          <a:extLst>
            <a:ext uri="{FF2B5EF4-FFF2-40B4-BE49-F238E27FC236}">
              <a16:creationId xmlns:a16="http://schemas.microsoft.com/office/drawing/2014/main" id="{B0B59316-5929-4A35-9BEA-A20F9B32FA4A}"/>
            </a:ext>
          </a:extLst>
        </xdr:cNvPr>
        <xdr:cNvCxnSpPr/>
      </xdr:nvCxnSpPr>
      <xdr:spPr>
        <a:xfrm>
          <a:off x="16230600" y="10126991"/>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3" name="教育費最大値テキスト">
          <a:extLst>
            <a:ext uri="{FF2B5EF4-FFF2-40B4-BE49-F238E27FC236}">
              <a16:creationId xmlns:a16="http://schemas.microsoft.com/office/drawing/2014/main" id="{9B4974F5-282F-4076-980D-3D3F00ADF3A3}"/>
            </a:ext>
          </a:extLst>
        </xdr:cNvPr>
        <xdr:cNvSpPr txBox="1"/>
      </xdr:nvSpPr>
      <xdr:spPr>
        <a:xfrm>
          <a:off x="16373475"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4" name="直線コネクタ 573">
          <a:extLst>
            <a:ext uri="{FF2B5EF4-FFF2-40B4-BE49-F238E27FC236}">
              <a16:creationId xmlns:a16="http://schemas.microsoft.com/office/drawing/2014/main" id="{2A5C13C3-97FD-40DA-B717-FC3FB3211B24}"/>
            </a:ext>
          </a:extLst>
        </xdr:cNvPr>
        <xdr:cNvCxnSpPr/>
      </xdr:nvCxnSpPr>
      <xdr:spPr>
        <a:xfrm>
          <a:off x="16230600" y="855339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100068</xdr:rowOff>
    </xdr:from>
    <xdr:to>
      <xdr:col>85</xdr:col>
      <xdr:colOff>127000</xdr:colOff>
      <xdr:row>58</xdr:row>
      <xdr:rowOff>107407</xdr:rowOff>
    </xdr:to>
    <xdr:cxnSp macro="">
      <xdr:nvCxnSpPr>
        <xdr:cNvPr id="575" name="直線コネクタ 574">
          <a:extLst>
            <a:ext uri="{FF2B5EF4-FFF2-40B4-BE49-F238E27FC236}">
              <a16:creationId xmlns:a16="http://schemas.microsoft.com/office/drawing/2014/main" id="{8FC27E42-4EA3-4E16-9589-F3EE51CE70BF}"/>
            </a:ext>
          </a:extLst>
        </xdr:cNvPr>
        <xdr:cNvCxnSpPr/>
      </xdr:nvCxnSpPr>
      <xdr:spPr>
        <a:xfrm flipV="1">
          <a:off x="15484475" y="10047343"/>
          <a:ext cx="8382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6" name="教育費平均値テキスト">
          <a:extLst>
            <a:ext uri="{FF2B5EF4-FFF2-40B4-BE49-F238E27FC236}">
              <a16:creationId xmlns:a16="http://schemas.microsoft.com/office/drawing/2014/main" id="{F8C359BA-DE33-4391-8332-42DBE7929813}"/>
            </a:ext>
          </a:extLst>
        </xdr:cNvPr>
        <xdr:cNvSpPr txBox="1"/>
      </xdr:nvSpPr>
      <xdr:spPr>
        <a:xfrm>
          <a:off x="16373475"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7" name="フローチャート: 判断 576">
          <a:extLst>
            <a:ext uri="{FF2B5EF4-FFF2-40B4-BE49-F238E27FC236}">
              <a16:creationId xmlns:a16="http://schemas.microsoft.com/office/drawing/2014/main" id="{DB5F8E48-9B84-4EFD-8078-0D40834882FA}"/>
            </a:ext>
          </a:extLst>
        </xdr:cNvPr>
        <xdr:cNvSpPr/>
      </xdr:nvSpPr>
      <xdr:spPr>
        <a:xfrm>
          <a:off x="16268700" y="99056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107407</xdr:rowOff>
    </xdr:from>
    <xdr:to>
      <xdr:col>81</xdr:col>
      <xdr:colOff>50800</xdr:colOff>
      <xdr:row>58</xdr:row>
      <xdr:rowOff>108135</xdr:rowOff>
    </xdr:to>
    <xdr:cxnSp macro="">
      <xdr:nvCxnSpPr>
        <xdr:cNvPr id="578" name="直線コネクタ 577">
          <a:extLst>
            <a:ext uri="{FF2B5EF4-FFF2-40B4-BE49-F238E27FC236}">
              <a16:creationId xmlns:a16="http://schemas.microsoft.com/office/drawing/2014/main" id="{141AF774-73EF-42D0-A682-4DC92CAA64C2}"/>
            </a:ext>
          </a:extLst>
        </xdr:cNvPr>
        <xdr:cNvCxnSpPr/>
      </xdr:nvCxnSpPr>
      <xdr:spPr>
        <a:xfrm flipV="1">
          <a:off x="14592300" y="10054682"/>
          <a:ext cx="892175" cy="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9" name="フローチャート: 判断 578">
          <a:extLst>
            <a:ext uri="{FF2B5EF4-FFF2-40B4-BE49-F238E27FC236}">
              <a16:creationId xmlns:a16="http://schemas.microsoft.com/office/drawing/2014/main" id="{2846902E-D859-4B5A-89DF-544FE6D8BECE}"/>
            </a:ext>
          </a:extLst>
        </xdr:cNvPr>
        <xdr:cNvSpPr/>
      </xdr:nvSpPr>
      <xdr:spPr>
        <a:xfrm>
          <a:off x="15430500" y="9937216"/>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80" name="テキスト ボックス 579">
          <a:extLst>
            <a:ext uri="{FF2B5EF4-FFF2-40B4-BE49-F238E27FC236}">
              <a16:creationId xmlns:a16="http://schemas.microsoft.com/office/drawing/2014/main" id="{820B15D9-4F10-4C24-9452-8F43A1A4050A}"/>
            </a:ext>
          </a:extLst>
        </xdr:cNvPr>
        <xdr:cNvSpPr txBox="1"/>
      </xdr:nvSpPr>
      <xdr:spPr>
        <a:xfrm>
          <a:off x="15181795" y="971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108135</xdr:rowOff>
    </xdr:from>
    <xdr:to>
      <xdr:col>76</xdr:col>
      <xdr:colOff>114300</xdr:colOff>
      <xdr:row>58</xdr:row>
      <xdr:rowOff>108968</xdr:rowOff>
    </xdr:to>
    <xdr:cxnSp macro="">
      <xdr:nvCxnSpPr>
        <xdr:cNvPr id="581" name="直線コネクタ 580">
          <a:extLst>
            <a:ext uri="{FF2B5EF4-FFF2-40B4-BE49-F238E27FC236}">
              <a16:creationId xmlns:a16="http://schemas.microsoft.com/office/drawing/2014/main" id="{10643CB7-4B46-4492-92C5-892CB0D968C4}"/>
            </a:ext>
          </a:extLst>
        </xdr:cNvPr>
        <xdr:cNvCxnSpPr/>
      </xdr:nvCxnSpPr>
      <xdr:spPr>
        <a:xfrm flipV="1">
          <a:off x="13706475" y="10055410"/>
          <a:ext cx="885825" cy="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2" name="フローチャート: 判断 581">
          <a:extLst>
            <a:ext uri="{FF2B5EF4-FFF2-40B4-BE49-F238E27FC236}">
              <a16:creationId xmlns:a16="http://schemas.microsoft.com/office/drawing/2014/main" id="{6947D617-2799-4D8E-A93B-1AA0614FEF82}"/>
            </a:ext>
          </a:extLst>
        </xdr:cNvPr>
        <xdr:cNvSpPr/>
      </xdr:nvSpPr>
      <xdr:spPr>
        <a:xfrm>
          <a:off x="14544675" y="9948786"/>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122813</xdr:rowOff>
    </xdr:from>
    <xdr:ext cx="599010" cy="259045"/>
    <xdr:sp macro="" textlink="">
      <xdr:nvSpPr>
        <xdr:cNvPr id="583" name="テキスト ボックス 582">
          <a:extLst>
            <a:ext uri="{FF2B5EF4-FFF2-40B4-BE49-F238E27FC236}">
              <a16:creationId xmlns:a16="http://schemas.microsoft.com/office/drawing/2014/main" id="{9795E575-6897-4B50-975D-D965A9595CF0}"/>
            </a:ext>
          </a:extLst>
        </xdr:cNvPr>
        <xdr:cNvSpPr txBox="1"/>
      </xdr:nvSpPr>
      <xdr:spPr>
        <a:xfrm>
          <a:off x="14295970" y="972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108968</xdr:rowOff>
    </xdr:from>
    <xdr:to>
      <xdr:col>71</xdr:col>
      <xdr:colOff>177800</xdr:colOff>
      <xdr:row>58</xdr:row>
      <xdr:rowOff>140057</xdr:rowOff>
    </xdr:to>
    <xdr:cxnSp macro="">
      <xdr:nvCxnSpPr>
        <xdr:cNvPr id="584" name="直線コネクタ 583">
          <a:extLst>
            <a:ext uri="{FF2B5EF4-FFF2-40B4-BE49-F238E27FC236}">
              <a16:creationId xmlns:a16="http://schemas.microsoft.com/office/drawing/2014/main" id="{DC8ACE3E-9980-4533-81B9-E8495DD36C17}"/>
            </a:ext>
          </a:extLst>
        </xdr:cNvPr>
        <xdr:cNvCxnSpPr/>
      </xdr:nvCxnSpPr>
      <xdr:spPr>
        <a:xfrm flipV="1">
          <a:off x="12817475" y="10056243"/>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5" name="フローチャート: 判断 584">
          <a:extLst>
            <a:ext uri="{FF2B5EF4-FFF2-40B4-BE49-F238E27FC236}">
              <a16:creationId xmlns:a16="http://schemas.microsoft.com/office/drawing/2014/main" id="{1F0D8177-22A2-4597-BD8C-D8B41FA67B29}"/>
            </a:ext>
          </a:extLst>
        </xdr:cNvPr>
        <xdr:cNvSpPr/>
      </xdr:nvSpPr>
      <xdr:spPr>
        <a:xfrm>
          <a:off x="13655675" y="9926046"/>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100073</xdr:rowOff>
    </xdr:from>
    <xdr:ext cx="599010" cy="259045"/>
    <xdr:sp macro="" textlink="">
      <xdr:nvSpPr>
        <xdr:cNvPr id="586" name="テキスト ボックス 585">
          <a:extLst>
            <a:ext uri="{FF2B5EF4-FFF2-40B4-BE49-F238E27FC236}">
              <a16:creationId xmlns:a16="http://schemas.microsoft.com/office/drawing/2014/main" id="{F7DE6430-FAA4-45F1-8A11-07B6CDE0A019}"/>
            </a:ext>
          </a:extLst>
        </xdr:cNvPr>
        <xdr:cNvSpPr txBox="1"/>
      </xdr:nvSpPr>
      <xdr:spPr>
        <a:xfrm>
          <a:off x="13406970" y="9704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7" name="フローチャート: 判断 586">
          <a:extLst>
            <a:ext uri="{FF2B5EF4-FFF2-40B4-BE49-F238E27FC236}">
              <a16:creationId xmlns:a16="http://schemas.microsoft.com/office/drawing/2014/main" id="{8BC1C786-2802-4966-9AD5-1138F95569AE}"/>
            </a:ext>
          </a:extLst>
        </xdr:cNvPr>
        <xdr:cNvSpPr/>
      </xdr:nvSpPr>
      <xdr:spPr>
        <a:xfrm>
          <a:off x="12763500" y="9973518"/>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144370</xdr:rowOff>
    </xdr:from>
    <xdr:ext cx="599010" cy="259045"/>
    <xdr:sp macro="" textlink="">
      <xdr:nvSpPr>
        <xdr:cNvPr id="588" name="テキスト ボックス 587">
          <a:extLst>
            <a:ext uri="{FF2B5EF4-FFF2-40B4-BE49-F238E27FC236}">
              <a16:creationId xmlns:a16="http://schemas.microsoft.com/office/drawing/2014/main" id="{15EE7B78-057B-43D7-B669-96F3103419B4}"/>
            </a:ext>
          </a:extLst>
        </xdr:cNvPr>
        <xdr:cNvSpPr txBox="1"/>
      </xdr:nvSpPr>
      <xdr:spPr>
        <a:xfrm>
          <a:off x="12514795" y="974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BAC7929E-0115-4D00-8147-BE8A9548AB77}"/>
            </a:ext>
          </a:extLst>
        </xdr:cNvPr>
        <xdr:cNvSpPr txBox="1"/>
      </xdr:nvSpPr>
      <xdr:spPr>
        <a:xfrm>
          <a:off x="161321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6C4A5070-807A-4E3C-A9A2-E2A59A9FC546}"/>
            </a:ext>
          </a:extLst>
        </xdr:cNvPr>
        <xdr:cNvSpPr txBox="1"/>
      </xdr:nvSpPr>
      <xdr:spPr>
        <a:xfrm>
          <a:off x="15293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9EAAC55E-49AF-4E4A-8B65-1EA607C266B1}"/>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8393FDD7-21DF-4085-A775-646D607F331E}"/>
            </a:ext>
          </a:extLst>
        </xdr:cNvPr>
        <xdr:cNvSpPr txBox="1"/>
      </xdr:nvSpPr>
      <xdr:spPr>
        <a:xfrm>
          <a:off x="13515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12F1881C-70E3-4296-9A3A-12A40BC51387}"/>
            </a:ext>
          </a:extLst>
        </xdr:cNvPr>
        <xdr:cNvSpPr txBox="1"/>
      </xdr:nvSpPr>
      <xdr:spPr>
        <a:xfrm>
          <a:off x="12626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49268</xdr:rowOff>
    </xdr:from>
    <xdr:to>
      <xdr:col>85</xdr:col>
      <xdr:colOff>177800</xdr:colOff>
      <xdr:row>58</xdr:row>
      <xdr:rowOff>150868</xdr:rowOff>
    </xdr:to>
    <xdr:sp macro="" textlink="">
      <xdr:nvSpPr>
        <xdr:cNvPr id="594" name="楕円 593">
          <a:extLst>
            <a:ext uri="{FF2B5EF4-FFF2-40B4-BE49-F238E27FC236}">
              <a16:creationId xmlns:a16="http://schemas.microsoft.com/office/drawing/2014/main" id="{C7EC1905-2948-42FF-8AC9-12E92C07823D}"/>
            </a:ext>
          </a:extLst>
        </xdr:cNvPr>
        <xdr:cNvSpPr/>
      </xdr:nvSpPr>
      <xdr:spPr>
        <a:xfrm>
          <a:off x="16268700" y="9996543"/>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135645</xdr:rowOff>
    </xdr:from>
    <xdr:ext cx="599010" cy="259045"/>
    <xdr:sp macro="" textlink="">
      <xdr:nvSpPr>
        <xdr:cNvPr id="595" name="教育費該当値テキスト">
          <a:extLst>
            <a:ext uri="{FF2B5EF4-FFF2-40B4-BE49-F238E27FC236}">
              <a16:creationId xmlns:a16="http://schemas.microsoft.com/office/drawing/2014/main" id="{6DAF95C2-85DD-46C0-9EA7-974FFF89F412}"/>
            </a:ext>
          </a:extLst>
        </xdr:cNvPr>
        <xdr:cNvSpPr txBox="1"/>
      </xdr:nvSpPr>
      <xdr:spPr>
        <a:xfrm>
          <a:off x="16373475" y="990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56607</xdr:rowOff>
    </xdr:from>
    <xdr:to>
      <xdr:col>81</xdr:col>
      <xdr:colOff>101600</xdr:colOff>
      <xdr:row>58</xdr:row>
      <xdr:rowOff>158207</xdr:rowOff>
    </xdr:to>
    <xdr:sp macro="" textlink="">
      <xdr:nvSpPr>
        <xdr:cNvPr id="596" name="楕円 595">
          <a:extLst>
            <a:ext uri="{FF2B5EF4-FFF2-40B4-BE49-F238E27FC236}">
              <a16:creationId xmlns:a16="http://schemas.microsoft.com/office/drawing/2014/main" id="{97CEA0DE-D760-4370-B54E-22AD9CA8D902}"/>
            </a:ext>
          </a:extLst>
        </xdr:cNvPr>
        <xdr:cNvSpPr/>
      </xdr:nvSpPr>
      <xdr:spPr>
        <a:xfrm>
          <a:off x="15430500" y="100007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149334</xdr:rowOff>
    </xdr:from>
    <xdr:ext cx="534377" cy="259045"/>
    <xdr:sp macro="" textlink="">
      <xdr:nvSpPr>
        <xdr:cNvPr id="597" name="テキスト ボックス 596">
          <a:extLst>
            <a:ext uri="{FF2B5EF4-FFF2-40B4-BE49-F238E27FC236}">
              <a16:creationId xmlns:a16="http://schemas.microsoft.com/office/drawing/2014/main" id="{8B07032E-8909-46BA-8631-83A656CF6B30}"/>
            </a:ext>
          </a:extLst>
        </xdr:cNvPr>
        <xdr:cNvSpPr txBox="1"/>
      </xdr:nvSpPr>
      <xdr:spPr>
        <a:xfrm>
          <a:off x="15217286" y="1009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57335</xdr:rowOff>
    </xdr:from>
    <xdr:to>
      <xdr:col>76</xdr:col>
      <xdr:colOff>165100</xdr:colOff>
      <xdr:row>58</xdr:row>
      <xdr:rowOff>158935</xdr:rowOff>
    </xdr:to>
    <xdr:sp macro="" textlink="">
      <xdr:nvSpPr>
        <xdr:cNvPr id="598" name="楕円 597">
          <a:extLst>
            <a:ext uri="{FF2B5EF4-FFF2-40B4-BE49-F238E27FC236}">
              <a16:creationId xmlns:a16="http://schemas.microsoft.com/office/drawing/2014/main" id="{3D419E51-A0D4-48BD-9F3F-86C76089FDDB}"/>
            </a:ext>
          </a:extLst>
        </xdr:cNvPr>
        <xdr:cNvSpPr/>
      </xdr:nvSpPr>
      <xdr:spPr>
        <a:xfrm>
          <a:off x="14544675" y="1000143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150062</xdr:rowOff>
    </xdr:from>
    <xdr:ext cx="534377" cy="259045"/>
    <xdr:sp macro="" textlink="">
      <xdr:nvSpPr>
        <xdr:cNvPr id="599" name="テキスト ボックス 598">
          <a:extLst>
            <a:ext uri="{FF2B5EF4-FFF2-40B4-BE49-F238E27FC236}">
              <a16:creationId xmlns:a16="http://schemas.microsoft.com/office/drawing/2014/main" id="{057D754E-FB71-4E25-8FB9-A7F3557D500B}"/>
            </a:ext>
          </a:extLst>
        </xdr:cNvPr>
        <xdr:cNvSpPr txBox="1"/>
      </xdr:nvSpPr>
      <xdr:spPr>
        <a:xfrm>
          <a:off x="14325111" y="1009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58168</xdr:rowOff>
    </xdr:from>
    <xdr:to>
      <xdr:col>72</xdr:col>
      <xdr:colOff>38100</xdr:colOff>
      <xdr:row>58</xdr:row>
      <xdr:rowOff>159768</xdr:rowOff>
    </xdr:to>
    <xdr:sp macro="" textlink="">
      <xdr:nvSpPr>
        <xdr:cNvPr id="600" name="楕円 599">
          <a:extLst>
            <a:ext uri="{FF2B5EF4-FFF2-40B4-BE49-F238E27FC236}">
              <a16:creationId xmlns:a16="http://schemas.microsoft.com/office/drawing/2014/main" id="{3B4C5B65-804A-4C21-A6B9-96B882949B56}"/>
            </a:ext>
          </a:extLst>
        </xdr:cNvPr>
        <xdr:cNvSpPr/>
      </xdr:nvSpPr>
      <xdr:spPr>
        <a:xfrm>
          <a:off x="13655675" y="10002268"/>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150895</xdr:rowOff>
    </xdr:from>
    <xdr:ext cx="534377" cy="259045"/>
    <xdr:sp macro="" textlink="">
      <xdr:nvSpPr>
        <xdr:cNvPr id="601" name="テキスト ボックス 600">
          <a:extLst>
            <a:ext uri="{FF2B5EF4-FFF2-40B4-BE49-F238E27FC236}">
              <a16:creationId xmlns:a16="http://schemas.microsoft.com/office/drawing/2014/main" id="{DD3FEB46-F3BE-4CD9-AECA-2A841DA8F6DE}"/>
            </a:ext>
          </a:extLst>
        </xdr:cNvPr>
        <xdr:cNvSpPr txBox="1"/>
      </xdr:nvSpPr>
      <xdr:spPr>
        <a:xfrm>
          <a:off x="13439286" y="1009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89257</xdr:rowOff>
    </xdr:from>
    <xdr:to>
      <xdr:col>67</xdr:col>
      <xdr:colOff>101600</xdr:colOff>
      <xdr:row>59</xdr:row>
      <xdr:rowOff>19407</xdr:rowOff>
    </xdr:to>
    <xdr:sp macro="" textlink="">
      <xdr:nvSpPr>
        <xdr:cNvPr id="602" name="楕円 601">
          <a:extLst>
            <a:ext uri="{FF2B5EF4-FFF2-40B4-BE49-F238E27FC236}">
              <a16:creationId xmlns:a16="http://schemas.microsoft.com/office/drawing/2014/main" id="{501413D8-A640-4840-AB37-EBE510BA0B04}"/>
            </a:ext>
          </a:extLst>
        </xdr:cNvPr>
        <xdr:cNvSpPr/>
      </xdr:nvSpPr>
      <xdr:spPr>
        <a:xfrm>
          <a:off x="12763500" y="10036532"/>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10534</xdr:rowOff>
    </xdr:from>
    <xdr:ext cx="534377" cy="259045"/>
    <xdr:sp macro="" textlink="">
      <xdr:nvSpPr>
        <xdr:cNvPr id="603" name="テキスト ボックス 602">
          <a:extLst>
            <a:ext uri="{FF2B5EF4-FFF2-40B4-BE49-F238E27FC236}">
              <a16:creationId xmlns:a16="http://schemas.microsoft.com/office/drawing/2014/main" id="{4C0F5FEC-F0CA-425D-AA04-E0D1B9FB6357}"/>
            </a:ext>
          </a:extLst>
        </xdr:cNvPr>
        <xdr:cNvSpPr txBox="1"/>
      </xdr:nvSpPr>
      <xdr:spPr>
        <a:xfrm>
          <a:off x="12550286" y="1012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DE317532-AE64-4F0A-AE5E-7EAFC6927010}"/>
            </a:ext>
          </a:extLst>
        </xdr:cNvPr>
        <xdr:cNvSpPr/>
      </xdr:nvSpPr>
      <xdr:spPr>
        <a:xfrm>
          <a:off x="12449175" y="10858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36D3E569-C0E2-4CDA-80C4-E8652B907990}"/>
            </a:ext>
          </a:extLst>
        </xdr:cNvPr>
        <xdr:cNvSpPr/>
      </xdr:nvSpPr>
      <xdr:spPr>
        <a:xfrm>
          <a:off x="12573000"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610968FC-9291-483A-9D32-F492D9B84A4C}"/>
            </a:ext>
          </a:extLst>
        </xdr:cNvPr>
        <xdr:cNvSpPr/>
      </xdr:nvSpPr>
      <xdr:spPr>
        <a:xfrm>
          <a:off x="12573000"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916485BD-0F80-47DF-BA04-FBA83F30D837}"/>
            </a:ext>
          </a:extLst>
        </xdr:cNvPr>
        <xdr:cNvSpPr/>
      </xdr:nvSpPr>
      <xdr:spPr>
        <a:xfrm>
          <a:off x="13592175"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94BF7C62-E6E5-431D-930D-708A08098601}"/>
            </a:ext>
          </a:extLst>
        </xdr:cNvPr>
        <xdr:cNvSpPr/>
      </xdr:nvSpPr>
      <xdr:spPr>
        <a:xfrm>
          <a:off x="13592175"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1AFB7D2D-2E0A-4CDC-B679-30C1E8C65B40}"/>
            </a:ext>
          </a:extLst>
        </xdr:cNvPr>
        <xdr:cNvSpPr/>
      </xdr:nvSpPr>
      <xdr:spPr>
        <a:xfrm>
          <a:off x="14735175" y="11201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EB1188C7-DF5B-4DAD-B13B-891EF0309130}"/>
            </a:ext>
          </a:extLst>
        </xdr:cNvPr>
        <xdr:cNvSpPr/>
      </xdr:nvSpPr>
      <xdr:spPr>
        <a:xfrm>
          <a:off x="14735175" y="11407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E946CE66-9BFF-4A5F-8D1B-902C419C5E65}"/>
            </a:ext>
          </a:extLst>
        </xdr:cNvPr>
        <xdr:cNvSpPr/>
      </xdr:nvSpPr>
      <xdr:spPr>
        <a:xfrm>
          <a:off x="12449175" y="11687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48BA9098-8B47-4539-B27E-0F6F8AF1C7AA}"/>
            </a:ext>
          </a:extLst>
        </xdr:cNvPr>
        <xdr:cNvSpPr txBox="1"/>
      </xdr:nvSpPr>
      <xdr:spPr>
        <a:xfrm>
          <a:off x="12411075" y="11496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6B5B6577-3283-4F48-8CA4-4BABEDA6BA6C}"/>
            </a:ext>
          </a:extLst>
        </xdr:cNvPr>
        <xdr:cNvCxnSpPr/>
      </xdr:nvCxnSpPr>
      <xdr:spPr>
        <a:xfrm>
          <a:off x="12449175"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D534B15-DA8F-4899-AE79-4A09790F09B6}"/>
            </a:ext>
          </a:extLst>
        </xdr:cNvPr>
        <xdr:cNvCxnSpPr/>
      </xdr:nvCxnSpPr>
      <xdr:spPr>
        <a:xfrm>
          <a:off x="12449175"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2CA3E982-6517-42DD-9E19-DF4613C7505E}"/>
            </a:ext>
          </a:extLst>
        </xdr:cNvPr>
        <xdr:cNvSpPr txBox="1"/>
      </xdr:nvSpPr>
      <xdr:spPr>
        <a:xfrm>
          <a:off x="12200389" y="135043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3A9A14B1-32AA-4102-BDC9-BC3744631086}"/>
            </a:ext>
          </a:extLst>
        </xdr:cNvPr>
        <xdr:cNvCxnSpPr/>
      </xdr:nvCxnSpPr>
      <xdr:spPr>
        <a:xfrm>
          <a:off x="12449175"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51A27399-E4D5-4D71-B936-F4FE29F06136}"/>
            </a:ext>
          </a:extLst>
        </xdr:cNvPr>
        <xdr:cNvSpPr txBox="1"/>
      </xdr:nvSpPr>
      <xdr:spPr>
        <a:xfrm>
          <a:off x="11850581" y="131778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A62F85F1-8769-45AA-ADA8-1982552893E3}"/>
            </a:ext>
          </a:extLst>
        </xdr:cNvPr>
        <xdr:cNvCxnSpPr/>
      </xdr:nvCxnSpPr>
      <xdr:spPr>
        <a:xfrm>
          <a:off x="12449175"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A1A21E6B-F212-4492-8758-3E3D12FF61D3}"/>
            </a:ext>
          </a:extLst>
        </xdr:cNvPr>
        <xdr:cNvSpPr txBox="1"/>
      </xdr:nvSpPr>
      <xdr:spPr>
        <a:xfrm>
          <a:off x="11850581" y="12851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D9BEC6B-1F5E-41E0-AA56-4B6BD0B0E567}"/>
            </a:ext>
          </a:extLst>
        </xdr:cNvPr>
        <xdr:cNvCxnSpPr/>
      </xdr:nvCxnSpPr>
      <xdr:spPr>
        <a:xfrm>
          <a:off x="12449175"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989C02B0-125E-4514-A5B3-7AE8B5B63AA4}"/>
            </a:ext>
          </a:extLst>
        </xdr:cNvPr>
        <xdr:cNvSpPr txBox="1"/>
      </xdr:nvSpPr>
      <xdr:spPr>
        <a:xfrm>
          <a:off x="11850581" y="12524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F8DD783B-1FBC-4646-8CB2-9C9D388B8C87}"/>
            </a:ext>
          </a:extLst>
        </xdr:cNvPr>
        <xdr:cNvCxnSpPr/>
      </xdr:nvCxnSpPr>
      <xdr:spPr>
        <a:xfrm>
          <a:off x="12449175" y="1234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5FB344FF-8193-4C16-B149-E01AA23E1D8F}"/>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F689846D-DCBA-4C7D-95E8-CE175AAC1730}"/>
            </a:ext>
          </a:extLst>
        </xdr:cNvPr>
        <xdr:cNvCxnSpPr/>
      </xdr:nvCxnSpPr>
      <xdr:spPr>
        <a:xfrm>
          <a:off x="12449175" y="1201374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54A563F9-E7DD-4C69-8600-802A1CFBFCC5}"/>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D519BB03-4DAA-4B52-A6C1-55843CEC1A0F}"/>
            </a:ext>
          </a:extLst>
        </xdr:cNvPr>
        <xdr:cNvCxnSpPr/>
      </xdr:nvCxnSpPr>
      <xdr:spPr>
        <a:xfrm>
          <a:off x="12449175"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8912D964-0662-4CC7-9DDF-F79CE557F1DC}"/>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F391EDF4-210B-43A9-985C-9E3114B39FF8}"/>
            </a:ext>
          </a:extLst>
        </xdr:cNvPr>
        <xdr:cNvSpPr/>
      </xdr:nvSpPr>
      <xdr:spPr>
        <a:xfrm>
          <a:off x="12449175" y="11687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B8C07DD7-770F-4096-A78F-3AC68BE55828}"/>
            </a:ext>
          </a:extLst>
        </xdr:cNvPr>
        <xdr:cNvCxnSpPr/>
      </xdr:nvCxnSpPr>
      <xdr:spPr>
        <a:xfrm flipV="1">
          <a:off x="16320770"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60CD27BB-FC17-4D2C-A55A-4A8024F9B8DF}"/>
            </a:ext>
          </a:extLst>
        </xdr:cNvPr>
        <xdr:cNvSpPr txBox="1"/>
      </xdr:nvSpPr>
      <xdr:spPr>
        <a:xfrm>
          <a:off x="16373475" y="13650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97DFF37B-731C-46A7-AD3F-9575DF202DBA}"/>
            </a:ext>
          </a:extLst>
        </xdr:cNvPr>
        <xdr:cNvCxnSpPr/>
      </xdr:nvCxnSpPr>
      <xdr:spPr>
        <a:xfrm>
          <a:off x="16230600" y="1364342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2" name="災害復旧費最大値テキスト">
          <a:extLst>
            <a:ext uri="{FF2B5EF4-FFF2-40B4-BE49-F238E27FC236}">
              <a16:creationId xmlns:a16="http://schemas.microsoft.com/office/drawing/2014/main" id="{A05AB3F8-E37F-40D1-8B3B-1E01937E0D79}"/>
            </a:ext>
          </a:extLst>
        </xdr:cNvPr>
        <xdr:cNvSpPr txBox="1"/>
      </xdr:nvSpPr>
      <xdr:spPr>
        <a:xfrm>
          <a:off x="16373475"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3" name="直線コネクタ 632">
          <a:extLst>
            <a:ext uri="{FF2B5EF4-FFF2-40B4-BE49-F238E27FC236}">
              <a16:creationId xmlns:a16="http://schemas.microsoft.com/office/drawing/2014/main" id="{C61451F0-409E-47F0-BB35-7975E81A070A}"/>
            </a:ext>
          </a:extLst>
        </xdr:cNvPr>
        <xdr:cNvCxnSpPr/>
      </xdr:nvCxnSpPr>
      <xdr:spPr>
        <a:xfrm>
          <a:off x="16230600" y="1213230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A2A16D7-8320-4458-94D8-88938B16F73C}"/>
            </a:ext>
          </a:extLst>
        </xdr:cNvPr>
        <xdr:cNvCxnSpPr/>
      </xdr:nvCxnSpPr>
      <xdr:spPr>
        <a:xfrm>
          <a:off x="15484475"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5" name="災害復旧費平均値テキスト">
          <a:extLst>
            <a:ext uri="{FF2B5EF4-FFF2-40B4-BE49-F238E27FC236}">
              <a16:creationId xmlns:a16="http://schemas.microsoft.com/office/drawing/2014/main" id="{03C737BC-B5B8-4149-9C89-9D254C013649}"/>
            </a:ext>
          </a:extLst>
        </xdr:cNvPr>
        <xdr:cNvSpPr txBox="1"/>
      </xdr:nvSpPr>
      <xdr:spPr>
        <a:xfrm>
          <a:off x="16373475" y="133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6" name="フローチャート: 判断 635">
          <a:extLst>
            <a:ext uri="{FF2B5EF4-FFF2-40B4-BE49-F238E27FC236}">
              <a16:creationId xmlns:a16="http://schemas.microsoft.com/office/drawing/2014/main" id="{BCF5EAA8-3D3F-4403-9FA0-8751412FEA51}"/>
            </a:ext>
          </a:extLst>
        </xdr:cNvPr>
        <xdr:cNvSpPr/>
      </xdr:nvSpPr>
      <xdr:spPr>
        <a:xfrm>
          <a:off x="16268700" y="135266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83889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9985ABED-D229-4CF3-B384-D97320774B0A}"/>
            </a:ext>
          </a:extLst>
        </xdr:cNvPr>
        <xdr:cNvCxnSpPr/>
      </xdr:nvCxnSpPr>
      <xdr:spPr>
        <a:xfrm>
          <a:off x="14592300" y="13631614"/>
          <a:ext cx="892175" cy="1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8" name="フローチャート: 判断 637">
          <a:extLst>
            <a:ext uri="{FF2B5EF4-FFF2-40B4-BE49-F238E27FC236}">
              <a16:creationId xmlns:a16="http://schemas.microsoft.com/office/drawing/2014/main" id="{590D63BB-C186-447D-8745-ECB3F2A14FCF}"/>
            </a:ext>
          </a:extLst>
        </xdr:cNvPr>
        <xdr:cNvSpPr/>
      </xdr:nvSpPr>
      <xdr:spPr>
        <a:xfrm>
          <a:off x="15430500" y="13523193"/>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9" name="テキスト ボックス 638">
          <a:extLst>
            <a:ext uri="{FF2B5EF4-FFF2-40B4-BE49-F238E27FC236}">
              <a16:creationId xmlns:a16="http://schemas.microsoft.com/office/drawing/2014/main" id="{8B28C518-61F3-4E5B-90A5-D25613AB3FAB}"/>
            </a:ext>
          </a:extLst>
        </xdr:cNvPr>
        <xdr:cNvSpPr txBox="1"/>
      </xdr:nvSpPr>
      <xdr:spPr>
        <a:xfrm>
          <a:off x="15217286"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83889</xdr:rowOff>
    </xdr:from>
    <xdr:to>
      <xdr:col>76</xdr:col>
      <xdr:colOff>114300</xdr:colOff>
      <xdr:row>79</xdr:row>
      <xdr:rowOff>88860</xdr:rowOff>
    </xdr:to>
    <xdr:cxnSp macro="">
      <xdr:nvCxnSpPr>
        <xdr:cNvPr id="640" name="直線コネクタ 639">
          <a:extLst>
            <a:ext uri="{FF2B5EF4-FFF2-40B4-BE49-F238E27FC236}">
              <a16:creationId xmlns:a16="http://schemas.microsoft.com/office/drawing/2014/main" id="{F76C1EF8-0731-4C1F-8FBE-512CF7452AD7}"/>
            </a:ext>
          </a:extLst>
        </xdr:cNvPr>
        <xdr:cNvCxnSpPr/>
      </xdr:nvCxnSpPr>
      <xdr:spPr>
        <a:xfrm flipV="1">
          <a:off x="13706475" y="13631614"/>
          <a:ext cx="885825" cy="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1" name="フローチャート: 判断 640">
          <a:extLst>
            <a:ext uri="{FF2B5EF4-FFF2-40B4-BE49-F238E27FC236}">
              <a16:creationId xmlns:a16="http://schemas.microsoft.com/office/drawing/2014/main" id="{C035FE66-AF64-48DF-92F8-03AC9C4C8074}"/>
            </a:ext>
          </a:extLst>
        </xdr:cNvPr>
        <xdr:cNvSpPr/>
      </xdr:nvSpPr>
      <xdr:spPr>
        <a:xfrm>
          <a:off x="14544675" y="13508148"/>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2" name="テキスト ボックス 641">
          <a:extLst>
            <a:ext uri="{FF2B5EF4-FFF2-40B4-BE49-F238E27FC236}">
              <a16:creationId xmlns:a16="http://schemas.microsoft.com/office/drawing/2014/main" id="{232FBDCE-E558-4FF0-9D6D-9B68289FAFAA}"/>
            </a:ext>
          </a:extLst>
        </xdr:cNvPr>
        <xdr:cNvSpPr txBox="1"/>
      </xdr:nvSpPr>
      <xdr:spPr>
        <a:xfrm>
          <a:off x="14325111" y="1328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88860</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F4C8F504-947E-4DED-A941-F6353B743BA8}"/>
            </a:ext>
          </a:extLst>
        </xdr:cNvPr>
        <xdr:cNvCxnSpPr/>
      </xdr:nvCxnSpPr>
      <xdr:spPr>
        <a:xfrm flipV="1">
          <a:off x="12817475" y="13636585"/>
          <a:ext cx="889000" cy="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4" name="フローチャート: 判断 643">
          <a:extLst>
            <a:ext uri="{FF2B5EF4-FFF2-40B4-BE49-F238E27FC236}">
              <a16:creationId xmlns:a16="http://schemas.microsoft.com/office/drawing/2014/main" id="{DF5BC74D-50F6-4185-8E04-7A19B8CA6D49}"/>
            </a:ext>
          </a:extLst>
        </xdr:cNvPr>
        <xdr:cNvSpPr/>
      </xdr:nvSpPr>
      <xdr:spPr>
        <a:xfrm>
          <a:off x="13655675" y="13537843"/>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108245</xdr:rowOff>
    </xdr:from>
    <xdr:ext cx="534377" cy="259045"/>
    <xdr:sp macro="" textlink="">
      <xdr:nvSpPr>
        <xdr:cNvPr id="645" name="テキスト ボックス 644">
          <a:extLst>
            <a:ext uri="{FF2B5EF4-FFF2-40B4-BE49-F238E27FC236}">
              <a16:creationId xmlns:a16="http://schemas.microsoft.com/office/drawing/2014/main" id="{D1B5FED9-0D9C-417E-B032-13AAE0156AFB}"/>
            </a:ext>
          </a:extLst>
        </xdr:cNvPr>
        <xdr:cNvSpPr txBox="1"/>
      </xdr:nvSpPr>
      <xdr:spPr>
        <a:xfrm>
          <a:off x="13439286" y="1331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6" name="フローチャート: 判断 645">
          <a:extLst>
            <a:ext uri="{FF2B5EF4-FFF2-40B4-BE49-F238E27FC236}">
              <a16:creationId xmlns:a16="http://schemas.microsoft.com/office/drawing/2014/main" id="{1FF70D23-FB0A-4A0C-AA34-CE7F1A9109C9}"/>
            </a:ext>
          </a:extLst>
        </xdr:cNvPr>
        <xdr:cNvSpPr/>
      </xdr:nvSpPr>
      <xdr:spPr>
        <a:xfrm>
          <a:off x="12763500" y="13542383"/>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7" name="テキスト ボックス 646">
          <a:extLst>
            <a:ext uri="{FF2B5EF4-FFF2-40B4-BE49-F238E27FC236}">
              <a16:creationId xmlns:a16="http://schemas.microsoft.com/office/drawing/2014/main" id="{790E48E0-263E-44CF-BE32-0672CF08F57A}"/>
            </a:ext>
          </a:extLst>
        </xdr:cNvPr>
        <xdr:cNvSpPr txBox="1"/>
      </xdr:nvSpPr>
      <xdr:spPr>
        <a:xfrm>
          <a:off x="12550286"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B89B6F5C-2B0D-45E6-A7B9-7AEA8A2D9443}"/>
            </a:ext>
          </a:extLst>
        </xdr:cNvPr>
        <xdr:cNvSpPr txBox="1"/>
      </xdr:nvSpPr>
      <xdr:spPr>
        <a:xfrm>
          <a:off x="161321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B554957A-9FE8-4013-8946-117EF5E11356}"/>
            </a:ext>
          </a:extLst>
        </xdr:cNvPr>
        <xdr:cNvSpPr txBox="1"/>
      </xdr:nvSpPr>
      <xdr:spPr>
        <a:xfrm>
          <a:off x="15293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7734A16F-F139-444C-83FB-0C7D85FD0E2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AEF6C332-9F9B-4BAB-8B55-2FA91FCE2CE4}"/>
            </a:ext>
          </a:extLst>
        </xdr:cNvPr>
        <xdr:cNvSpPr txBox="1"/>
      </xdr:nvSpPr>
      <xdr:spPr>
        <a:xfrm>
          <a:off x="13515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C6CE84AB-057A-4C72-A092-4F87A318165D}"/>
            </a:ext>
          </a:extLst>
        </xdr:cNvPr>
        <xdr:cNvSpPr txBox="1"/>
      </xdr:nvSpPr>
      <xdr:spPr>
        <a:xfrm>
          <a:off x="126269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A045F928-9446-4CB5-B126-2391E69BF981}"/>
            </a:ext>
          </a:extLst>
        </xdr:cNvPr>
        <xdr:cNvSpPr/>
      </xdr:nvSpPr>
      <xdr:spPr>
        <a:xfrm>
          <a:off x="16268700" y="13595804"/>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4" name="災害復旧費該当値テキスト">
          <a:extLst>
            <a:ext uri="{FF2B5EF4-FFF2-40B4-BE49-F238E27FC236}">
              <a16:creationId xmlns:a16="http://schemas.microsoft.com/office/drawing/2014/main" id="{147949A8-C6AB-4B2E-909B-D57940202A0E}"/>
            </a:ext>
          </a:extLst>
        </xdr:cNvPr>
        <xdr:cNvSpPr txBox="1"/>
      </xdr:nvSpPr>
      <xdr:spPr>
        <a:xfrm>
          <a:off x="16373475"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1022F608-6751-4E3A-8D98-06253EC9B47E}"/>
            </a:ext>
          </a:extLst>
        </xdr:cNvPr>
        <xdr:cNvSpPr/>
      </xdr:nvSpPr>
      <xdr:spPr>
        <a:xfrm>
          <a:off x="15430500" y="13595804"/>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756352FF-F9F7-47BA-A5D8-B0A1322B2F34}"/>
            </a:ext>
          </a:extLst>
        </xdr:cNvPr>
        <xdr:cNvSpPr txBox="1"/>
      </xdr:nvSpPr>
      <xdr:spPr>
        <a:xfrm>
          <a:off x="15356650" y="136885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33089</xdr:rowOff>
    </xdr:from>
    <xdr:to>
      <xdr:col>76</xdr:col>
      <xdr:colOff>165100</xdr:colOff>
      <xdr:row>79</xdr:row>
      <xdr:rowOff>134689</xdr:rowOff>
    </xdr:to>
    <xdr:sp macro="" textlink="">
      <xdr:nvSpPr>
        <xdr:cNvPr id="657" name="楕円 656">
          <a:extLst>
            <a:ext uri="{FF2B5EF4-FFF2-40B4-BE49-F238E27FC236}">
              <a16:creationId xmlns:a16="http://schemas.microsoft.com/office/drawing/2014/main" id="{2E1BF7AA-4D57-4D8C-A3EF-367AC3D8A9DF}"/>
            </a:ext>
          </a:extLst>
        </xdr:cNvPr>
        <xdr:cNvSpPr/>
      </xdr:nvSpPr>
      <xdr:spPr>
        <a:xfrm>
          <a:off x="14544675" y="13580814"/>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125816</xdr:rowOff>
    </xdr:from>
    <xdr:ext cx="469744" cy="259045"/>
    <xdr:sp macro="" textlink="">
      <xdr:nvSpPr>
        <xdr:cNvPr id="658" name="テキスト ボックス 657">
          <a:extLst>
            <a:ext uri="{FF2B5EF4-FFF2-40B4-BE49-F238E27FC236}">
              <a16:creationId xmlns:a16="http://schemas.microsoft.com/office/drawing/2014/main" id="{D788D02D-3650-41C1-B450-E296E4CC65E1}"/>
            </a:ext>
          </a:extLst>
        </xdr:cNvPr>
        <xdr:cNvSpPr txBox="1"/>
      </xdr:nvSpPr>
      <xdr:spPr>
        <a:xfrm>
          <a:off x="14360603" y="1367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38060</xdr:rowOff>
    </xdr:from>
    <xdr:to>
      <xdr:col>72</xdr:col>
      <xdr:colOff>38100</xdr:colOff>
      <xdr:row>79</xdr:row>
      <xdr:rowOff>139660</xdr:rowOff>
    </xdr:to>
    <xdr:sp macro="" textlink="">
      <xdr:nvSpPr>
        <xdr:cNvPr id="659" name="楕円 658">
          <a:extLst>
            <a:ext uri="{FF2B5EF4-FFF2-40B4-BE49-F238E27FC236}">
              <a16:creationId xmlns:a16="http://schemas.microsoft.com/office/drawing/2014/main" id="{4694EE57-F7A8-4893-A1C6-7421E92BF456}"/>
            </a:ext>
          </a:extLst>
        </xdr:cNvPr>
        <xdr:cNvSpPr/>
      </xdr:nvSpPr>
      <xdr:spPr>
        <a:xfrm>
          <a:off x="13655675" y="1358261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130787</xdr:rowOff>
    </xdr:from>
    <xdr:ext cx="469744" cy="259045"/>
    <xdr:sp macro="" textlink="">
      <xdr:nvSpPr>
        <xdr:cNvPr id="660" name="テキスト ボックス 659">
          <a:extLst>
            <a:ext uri="{FF2B5EF4-FFF2-40B4-BE49-F238E27FC236}">
              <a16:creationId xmlns:a16="http://schemas.microsoft.com/office/drawing/2014/main" id="{8CC510BF-51EA-49BD-A4F4-0797EBA2E79B}"/>
            </a:ext>
          </a:extLst>
        </xdr:cNvPr>
        <xdr:cNvSpPr txBox="1"/>
      </xdr:nvSpPr>
      <xdr:spPr>
        <a:xfrm>
          <a:off x="13468428" y="1367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AB6B4185-E3E1-4C58-958B-D5A52279B85C}"/>
            </a:ext>
          </a:extLst>
        </xdr:cNvPr>
        <xdr:cNvSpPr/>
      </xdr:nvSpPr>
      <xdr:spPr>
        <a:xfrm>
          <a:off x="12763500" y="13595804"/>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F067F91B-A10E-4830-A83A-B703129284BE}"/>
            </a:ext>
          </a:extLst>
        </xdr:cNvPr>
        <xdr:cNvSpPr txBox="1"/>
      </xdr:nvSpPr>
      <xdr:spPr>
        <a:xfrm>
          <a:off x="12689650" y="136885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AA9DF518-41B8-45A8-8650-93B3FF1E3147}"/>
            </a:ext>
          </a:extLst>
        </xdr:cNvPr>
        <xdr:cNvSpPr/>
      </xdr:nvSpPr>
      <xdr:spPr>
        <a:xfrm>
          <a:off x="12449175" y="14287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F53C0B8E-5C4F-4175-93B8-8004941B1A1D}"/>
            </a:ext>
          </a:extLst>
        </xdr:cNvPr>
        <xdr:cNvSpPr/>
      </xdr:nvSpPr>
      <xdr:spPr>
        <a:xfrm>
          <a:off x="12573000"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D359D5AB-6460-4927-B2EE-048D4185F55F}"/>
            </a:ext>
          </a:extLst>
        </xdr:cNvPr>
        <xdr:cNvSpPr/>
      </xdr:nvSpPr>
      <xdr:spPr>
        <a:xfrm>
          <a:off x="12573000"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AB8F7751-5AFB-42C6-B305-723D688A3CB1}"/>
            </a:ext>
          </a:extLst>
        </xdr:cNvPr>
        <xdr:cNvSpPr/>
      </xdr:nvSpPr>
      <xdr:spPr>
        <a:xfrm>
          <a:off x="13592175"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2F4518FB-3188-4CDC-9A5F-7C01BD4A5F20}"/>
            </a:ext>
          </a:extLst>
        </xdr:cNvPr>
        <xdr:cNvSpPr/>
      </xdr:nvSpPr>
      <xdr:spPr>
        <a:xfrm>
          <a:off x="13592175"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A283B48E-0758-4DE6-A6DF-032003AE73AE}"/>
            </a:ext>
          </a:extLst>
        </xdr:cNvPr>
        <xdr:cNvSpPr/>
      </xdr:nvSpPr>
      <xdr:spPr>
        <a:xfrm>
          <a:off x="14735175" y="14630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43879E69-EE84-4C42-B54D-AADC0EC7DB40}"/>
            </a:ext>
          </a:extLst>
        </xdr:cNvPr>
        <xdr:cNvSpPr/>
      </xdr:nvSpPr>
      <xdr:spPr>
        <a:xfrm>
          <a:off x="14735175" y="14836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C003D9EE-3237-4913-A4C9-7863D56A6361}"/>
            </a:ext>
          </a:extLst>
        </xdr:cNvPr>
        <xdr:cNvSpPr/>
      </xdr:nvSpPr>
      <xdr:spPr>
        <a:xfrm>
          <a:off x="12449175" y="15116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93041AE0-D2B7-4710-8A5C-58078DBDBB45}"/>
            </a:ext>
          </a:extLst>
        </xdr:cNvPr>
        <xdr:cNvSpPr txBox="1"/>
      </xdr:nvSpPr>
      <xdr:spPr>
        <a:xfrm>
          <a:off x="12411075" y="14925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36B87D06-A553-4F70-AA77-CB114EC7AFFB}"/>
            </a:ext>
          </a:extLst>
        </xdr:cNvPr>
        <xdr:cNvCxnSpPr/>
      </xdr:nvCxnSpPr>
      <xdr:spPr>
        <a:xfrm>
          <a:off x="12449175"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C20D964D-F3F4-4BE2-B1E6-ED065FC066C1}"/>
            </a:ext>
          </a:extLst>
        </xdr:cNvPr>
        <xdr:cNvCxnSpPr/>
      </xdr:nvCxnSpPr>
      <xdr:spPr>
        <a:xfrm>
          <a:off x="12449175" y="1702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CD58412-78D9-40B5-BC60-6876E5B81692}"/>
            </a:ext>
          </a:extLst>
        </xdr:cNvPr>
        <xdr:cNvSpPr txBox="1"/>
      </xdr:nvSpPr>
      <xdr:spPr>
        <a:xfrm>
          <a:off x="12200389"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E863839F-0B04-470E-A130-1F3E73615810}"/>
            </a:ext>
          </a:extLst>
        </xdr:cNvPr>
        <xdr:cNvCxnSpPr/>
      </xdr:nvCxnSpPr>
      <xdr:spPr>
        <a:xfrm>
          <a:off x="12449175" y="1664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a:extLst>
            <a:ext uri="{FF2B5EF4-FFF2-40B4-BE49-F238E27FC236}">
              <a16:creationId xmlns:a16="http://schemas.microsoft.com/office/drawing/2014/main" id="{217D4783-E027-4747-AA15-CD736D5FEA03}"/>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D8D7CB0A-6B6B-4F57-B3F6-41B1C0ECD7C5}"/>
            </a:ext>
          </a:extLst>
        </xdr:cNvPr>
        <xdr:cNvCxnSpPr/>
      </xdr:nvCxnSpPr>
      <xdr:spPr>
        <a:xfrm>
          <a:off x="12449175" y="1625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8" name="テキスト ボックス 677">
          <a:extLst>
            <a:ext uri="{FF2B5EF4-FFF2-40B4-BE49-F238E27FC236}">
              <a16:creationId xmlns:a16="http://schemas.microsoft.com/office/drawing/2014/main" id="{A5F229AE-CE51-47E9-AF39-DB0EF64B87F4}"/>
            </a:ext>
          </a:extLst>
        </xdr:cNvPr>
        <xdr:cNvSpPr txBox="1"/>
      </xdr:nvSpPr>
      <xdr:spPr>
        <a:xfrm>
          <a:off x="11763603"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6390B7D7-4C18-4EF2-BFC2-4F14B1BED43A}"/>
            </a:ext>
          </a:extLst>
        </xdr:cNvPr>
        <xdr:cNvCxnSpPr/>
      </xdr:nvCxnSpPr>
      <xdr:spPr>
        <a:xfrm>
          <a:off x="12449175" y="1587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80" name="テキスト ボックス 679">
          <a:extLst>
            <a:ext uri="{FF2B5EF4-FFF2-40B4-BE49-F238E27FC236}">
              <a16:creationId xmlns:a16="http://schemas.microsoft.com/office/drawing/2014/main" id="{8FAC5708-5F25-4F54-AE91-2861E3DBA7E0}"/>
            </a:ext>
          </a:extLst>
        </xdr:cNvPr>
        <xdr:cNvSpPr txBox="1"/>
      </xdr:nvSpPr>
      <xdr:spPr>
        <a:xfrm>
          <a:off x="11763603"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1EF96CD5-1C4F-4BED-903B-E914D02774DE}"/>
            </a:ext>
          </a:extLst>
        </xdr:cNvPr>
        <xdr:cNvCxnSpPr/>
      </xdr:nvCxnSpPr>
      <xdr:spPr>
        <a:xfrm>
          <a:off x="12449175" y="1549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2" name="テキスト ボックス 681">
          <a:extLst>
            <a:ext uri="{FF2B5EF4-FFF2-40B4-BE49-F238E27FC236}">
              <a16:creationId xmlns:a16="http://schemas.microsoft.com/office/drawing/2014/main" id="{007CFFF9-3676-4401-BE2C-F62542F91941}"/>
            </a:ext>
          </a:extLst>
        </xdr:cNvPr>
        <xdr:cNvSpPr txBox="1"/>
      </xdr:nvSpPr>
      <xdr:spPr>
        <a:xfrm>
          <a:off x="11763603"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75986A96-900F-4016-953F-BE2A69C52891}"/>
            </a:ext>
          </a:extLst>
        </xdr:cNvPr>
        <xdr:cNvCxnSpPr/>
      </xdr:nvCxnSpPr>
      <xdr:spPr>
        <a:xfrm>
          <a:off x="12449175"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a:extLst>
            <a:ext uri="{FF2B5EF4-FFF2-40B4-BE49-F238E27FC236}">
              <a16:creationId xmlns:a16="http://schemas.microsoft.com/office/drawing/2014/main" id="{7993EC57-9042-4D2F-92DF-AF8FB1BC41FD}"/>
            </a:ext>
          </a:extLst>
        </xdr:cNvPr>
        <xdr:cNvSpPr txBox="1"/>
      </xdr:nvSpPr>
      <xdr:spPr>
        <a:xfrm>
          <a:off x="11763603"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ECB3068B-7649-4A93-9AD7-E37BD735B0E9}"/>
            </a:ext>
          </a:extLst>
        </xdr:cNvPr>
        <xdr:cNvSpPr/>
      </xdr:nvSpPr>
      <xdr:spPr>
        <a:xfrm>
          <a:off x="12449175" y="15116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6" name="直線コネクタ 685">
          <a:extLst>
            <a:ext uri="{FF2B5EF4-FFF2-40B4-BE49-F238E27FC236}">
              <a16:creationId xmlns:a16="http://schemas.microsoft.com/office/drawing/2014/main" id="{022A213D-3A0A-4A1E-847F-C31C99155B53}"/>
            </a:ext>
          </a:extLst>
        </xdr:cNvPr>
        <xdr:cNvCxnSpPr/>
      </xdr:nvCxnSpPr>
      <xdr:spPr>
        <a:xfrm flipV="1">
          <a:off x="16320770" y="15507940"/>
          <a:ext cx="1269" cy="1513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7" name="公債費最小値テキスト">
          <a:extLst>
            <a:ext uri="{FF2B5EF4-FFF2-40B4-BE49-F238E27FC236}">
              <a16:creationId xmlns:a16="http://schemas.microsoft.com/office/drawing/2014/main" id="{CF0FF3C5-C65E-404C-99C2-307C1A41B33B}"/>
            </a:ext>
          </a:extLst>
        </xdr:cNvPr>
        <xdr:cNvSpPr txBox="1"/>
      </xdr:nvSpPr>
      <xdr:spPr>
        <a:xfrm>
          <a:off x="16373475" y="17025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8" name="直線コネクタ 687">
          <a:extLst>
            <a:ext uri="{FF2B5EF4-FFF2-40B4-BE49-F238E27FC236}">
              <a16:creationId xmlns:a16="http://schemas.microsoft.com/office/drawing/2014/main" id="{9319B285-B88C-4AB6-86B6-BE815917904D}"/>
            </a:ext>
          </a:extLst>
        </xdr:cNvPr>
        <xdr:cNvCxnSpPr/>
      </xdr:nvCxnSpPr>
      <xdr:spPr>
        <a:xfrm>
          <a:off x="16230600" y="17021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9" name="公債費最大値テキスト">
          <a:extLst>
            <a:ext uri="{FF2B5EF4-FFF2-40B4-BE49-F238E27FC236}">
              <a16:creationId xmlns:a16="http://schemas.microsoft.com/office/drawing/2014/main" id="{7450DF38-039B-432F-92A6-4573894A0461}"/>
            </a:ext>
          </a:extLst>
        </xdr:cNvPr>
        <xdr:cNvSpPr txBox="1"/>
      </xdr:nvSpPr>
      <xdr:spPr>
        <a:xfrm>
          <a:off x="16373475" y="152863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90" name="直線コネクタ 689">
          <a:extLst>
            <a:ext uri="{FF2B5EF4-FFF2-40B4-BE49-F238E27FC236}">
              <a16:creationId xmlns:a16="http://schemas.microsoft.com/office/drawing/2014/main" id="{45CF6AF8-8585-4919-B24F-FAA6DC4245E9}"/>
            </a:ext>
          </a:extLst>
        </xdr:cNvPr>
        <xdr:cNvCxnSpPr/>
      </xdr:nvCxnSpPr>
      <xdr:spPr>
        <a:xfrm>
          <a:off x="16230600" y="1550794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32196</xdr:rowOff>
    </xdr:from>
    <xdr:to>
      <xdr:col>85</xdr:col>
      <xdr:colOff>127000</xdr:colOff>
      <xdr:row>99</xdr:row>
      <xdr:rowOff>34630</xdr:rowOff>
    </xdr:to>
    <xdr:cxnSp macro="">
      <xdr:nvCxnSpPr>
        <xdr:cNvPr id="691" name="直線コネクタ 690">
          <a:extLst>
            <a:ext uri="{FF2B5EF4-FFF2-40B4-BE49-F238E27FC236}">
              <a16:creationId xmlns:a16="http://schemas.microsoft.com/office/drawing/2014/main" id="{EC23B84D-927F-41DF-86AA-A2CA911BB4A7}"/>
            </a:ext>
          </a:extLst>
        </xdr:cNvPr>
        <xdr:cNvCxnSpPr/>
      </xdr:nvCxnSpPr>
      <xdr:spPr>
        <a:xfrm flipV="1">
          <a:off x="15484475" y="170089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2" name="公債費平均値テキスト">
          <a:extLst>
            <a:ext uri="{FF2B5EF4-FFF2-40B4-BE49-F238E27FC236}">
              <a16:creationId xmlns:a16="http://schemas.microsoft.com/office/drawing/2014/main" id="{8F8EC352-5611-43D7-9CD5-726FD4159843}"/>
            </a:ext>
          </a:extLst>
        </xdr:cNvPr>
        <xdr:cNvSpPr txBox="1"/>
      </xdr:nvSpPr>
      <xdr:spPr>
        <a:xfrm>
          <a:off x="16373475" y="16696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3" name="フローチャート: 判断 692">
          <a:extLst>
            <a:ext uri="{FF2B5EF4-FFF2-40B4-BE49-F238E27FC236}">
              <a16:creationId xmlns:a16="http://schemas.microsoft.com/office/drawing/2014/main" id="{905AE7A0-4854-4A03-9E30-8987FD68A491}"/>
            </a:ext>
          </a:extLst>
        </xdr:cNvPr>
        <xdr:cNvSpPr/>
      </xdr:nvSpPr>
      <xdr:spPr>
        <a:xfrm>
          <a:off x="16268700" y="1684226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34630</xdr:rowOff>
    </xdr:from>
    <xdr:to>
      <xdr:col>81</xdr:col>
      <xdr:colOff>50800</xdr:colOff>
      <xdr:row>99</xdr:row>
      <xdr:rowOff>35140</xdr:rowOff>
    </xdr:to>
    <xdr:cxnSp macro="">
      <xdr:nvCxnSpPr>
        <xdr:cNvPr id="694" name="直線コネクタ 693">
          <a:extLst>
            <a:ext uri="{FF2B5EF4-FFF2-40B4-BE49-F238E27FC236}">
              <a16:creationId xmlns:a16="http://schemas.microsoft.com/office/drawing/2014/main" id="{9FC23D28-A7F3-4011-80A9-340B79D2957F}"/>
            </a:ext>
          </a:extLst>
        </xdr:cNvPr>
        <xdr:cNvCxnSpPr/>
      </xdr:nvCxnSpPr>
      <xdr:spPr>
        <a:xfrm flipV="1">
          <a:off x="14592300" y="17008180"/>
          <a:ext cx="892175"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5" name="フローチャート: 判断 694">
          <a:extLst>
            <a:ext uri="{FF2B5EF4-FFF2-40B4-BE49-F238E27FC236}">
              <a16:creationId xmlns:a16="http://schemas.microsoft.com/office/drawing/2014/main" id="{2517C712-3BC8-4DEA-8339-B51C17658A39}"/>
            </a:ext>
          </a:extLst>
        </xdr:cNvPr>
        <xdr:cNvSpPr/>
      </xdr:nvSpPr>
      <xdr:spPr>
        <a:xfrm>
          <a:off x="15430500" y="16856236"/>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6" name="テキスト ボックス 695">
          <a:extLst>
            <a:ext uri="{FF2B5EF4-FFF2-40B4-BE49-F238E27FC236}">
              <a16:creationId xmlns:a16="http://schemas.microsoft.com/office/drawing/2014/main" id="{FB99E0E4-746A-40C9-9114-D75BA4575B68}"/>
            </a:ext>
          </a:extLst>
        </xdr:cNvPr>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35140</xdr:rowOff>
    </xdr:from>
    <xdr:to>
      <xdr:col>76</xdr:col>
      <xdr:colOff>114300</xdr:colOff>
      <xdr:row>99</xdr:row>
      <xdr:rowOff>36437</xdr:rowOff>
    </xdr:to>
    <xdr:cxnSp macro="">
      <xdr:nvCxnSpPr>
        <xdr:cNvPr id="697" name="直線コネクタ 696">
          <a:extLst>
            <a:ext uri="{FF2B5EF4-FFF2-40B4-BE49-F238E27FC236}">
              <a16:creationId xmlns:a16="http://schemas.microsoft.com/office/drawing/2014/main" id="{B3229844-C1FF-432B-9426-6D2C723ACC08}"/>
            </a:ext>
          </a:extLst>
        </xdr:cNvPr>
        <xdr:cNvCxnSpPr/>
      </xdr:nvCxnSpPr>
      <xdr:spPr>
        <a:xfrm flipV="1">
          <a:off x="13706475" y="17008690"/>
          <a:ext cx="885825"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8" name="フローチャート: 判断 697">
          <a:extLst>
            <a:ext uri="{FF2B5EF4-FFF2-40B4-BE49-F238E27FC236}">
              <a16:creationId xmlns:a16="http://schemas.microsoft.com/office/drawing/2014/main" id="{6742E530-2E77-48C3-A01F-F47CB256C051}"/>
            </a:ext>
          </a:extLst>
        </xdr:cNvPr>
        <xdr:cNvSpPr/>
      </xdr:nvSpPr>
      <xdr:spPr>
        <a:xfrm>
          <a:off x="14544675" y="16854213"/>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9" name="テキスト ボックス 698">
          <a:extLst>
            <a:ext uri="{FF2B5EF4-FFF2-40B4-BE49-F238E27FC236}">
              <a16:creationId xmlns:a16="http://schemas.microsoft.com/office/drawing/2014/main" id="{48C388D4-18F2-4BCF-97BF-9B755E09C36D}"/>
            </a:ext>
          </a:extLst>
        </xdr:cNvPr>
        <xdr:cNvSpPr txBox="1"/>
      </xdr:nvSpPr>
      <xdr:spPr>
        <a:xfrm>
          <a:off x="14295970"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36437</xdr:rowOff>
    </xdr:from>
    <xdr:to>
      <xdr:col>71</xdr:col>
      <xdr:colOff>177800</xdr:colOff>
      <xdr:row>99</xdr:row>
      <xdr:rowOff>39911</xdr:rowOff>
    </xdr:to>
    <xdr:cxnSp macro="">
      <xdr:nvCxnSpPr>
        <xdr:cNvPr id="700" name="直線コネクタ 699">
          <a:extLst>
            <a:ext uri="{FF2B5EF4-FFF2-40B4-BE49-F238E27FC236}">
              <a16:creationId xmlns:a16="http://schemas.microsoft.com/office/drawing/2014/main" id="{3A17B85E-FB7F-4168-9A00-2B9ACF7E9024}"/>
            </a:ext>
          </a:extLst>
        </xdr:cNvPr>
        <xdr:cNvCxnSpPr/>
      </xdr:nvCxnSpPr>
      <xdr:spPr>
        <a:xfrm flipV="1">
          <a:off x="12817475" y="17009987"/>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1" name="フローチャート: 判断 700">
          <a:extLst>
            <a:ext uri="{FF2B5EF4-FFF2-40B4-BE49-F238E27FC236}">
              <a16:creationId xmlns:a16="http://schemas.microsoft.com/office/drawing/2014/main" id="{A3B70CC1-715C-4F24-9C6E-D1F995D2B0A3}"/>
            </a:ext>
          </a:extLst>
        </xdr:cNvPr>
        <xdr:cNvSpPr/>
      </xdr:nvSpPr>
      <xdr:spPr>
        <a:xfrm>
          <a:off x="13655675" y="1684086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2" name="テキスト ボックス 701">
          <a:extLst>
            <a:ext uri="{FF2B5EF4-FFF2-40B4-BE49-F238E27FC236}">
              <a16:creationId xmlns:a16="http://schemas.microsoft.com/office/drawing/2014/main" id="{0B45B6FA-1F3A-4071-B845-F409ADCF15DF}"/>
            </a:ext>
          </a:extLst>
        </xdr:cNvPr>
        <xdr:cNvSpPr txBox="1"/>
      </xdr:nvSpPr>
      <xdr:spPr>
        <a:xfrm>
          <a:off x="13406970"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3" name="フローチャート: 判断 702">
          <a:extLst>
            <a:ext uri="{FF2B5EF4-FFF2-40B4-BE49-F238E27FC236}">
              <a16:creationId xmlns:a16="http://schemas.microsoft.com/office/drawing/2014/main" id="{70AB612C-A11B-4187-A105-DE0769B451D3}"/>
            </a:ext>
          </a:extLst>
        </xdr:cNvPr>
        <xdr:cNvSpPr/>
      </xdr:nvSpPr>
      <xdr:spPr>
        <a:xfrm>
          <a:off x="12763500" y="16852937"/>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4" name="テキスト ボックス 703">
          <a:extLst>
            <a:ext uri="{FF2B5EF4-FFF2-40B4-BE49-F238E27FC236}">
              <a16:creationId xmlns:a16="http://schemas.microsoft.com/office/drawing/2014/main" id="{BD3615DF-C465-4CBA-A5FD-04908B323327}"/>
            </a:ext>
          </a:extLst>
        </xdr:cNvPr>
        <xdr:cNvSpPr txBox="1"/>
      </xdr:nvSpPr>
      <xdr:spPr>
        <a:xfrm>
          <a:off x="12514795" y="1662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9DF40853-4B26-4DD0-855B-88D9C6CF0DBC}"/>
            </a:ext>
          </a:extLst>
        </xdr:cNvPr>
        <xdr:cNvSpPr txBox="1"/>
      </xdr:nvSpPr>
      <xdr:spPr>
        <a:xfrm>
          <a:off x="161321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80272AD6-7DF1-46BF-99A2-06F32CC965FF}"/>
            </a:ext>
          </a:extLst>
        </xdr:cNvPr>
        <xdr:cNvSpPr txBox="1"/>
      </xdr:nvSpPr>
      <xdr:spPr>
        <a:xfrm>
          <a:off x="15293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45EC3353-6ADE-4B24-9CB1-D305C8C5D18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4E728042-E97A-4091-A209-712899FE762D}"/>
            </a:ext>
          </a:extLst>
        </xdr:cNvPr>
        <xdr:cNvSpPr txBox="1"/>
      </xdr:nvSpPr>
      <xdr:spPr>
        <a:xfrm>
          <a:off x="13515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CE810F4-AA42-446B-A6C6-B2C591B6A3CC}"/>
            </a:ext>
          </a:extLst>
        </xdr:cNvPr>
        <xdr:cNvSpPr txBox="1"/>
      </xdr:nvSpPr>
      <xdr:spPr>
        <a:xfrm>
          <a:off x="126269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152846</xdr:rowOff>
    </xdr:from>
    <xdr:to>
      <xdr:col>85</xdr:col>
      <xdr:colOff>177800</xdr:colOff>
      <xdr:row>99</xdr:row>
      <xdr:rowOff>82996</xdr:rowOff>
    </xdr:to>
    <xdr:sp macro="" textlink="">
      <xdr:nvSpPr>
        <xdr:cNvPr id="710" name="楕円 709">
          <a:extLst>
            <a:ext uri="{FF2B5EF4-FFF2-40B4-BE49-F238E27FC236}">
              <a16:creationId xmlns:a16="http://schemas.microsoft.com/office/drawing/2014/main" id="{C2EFB08E-B57B-400D-8302-0C436B405155}"/>
            </a:ext>
          </a:extLst>
        </xdr:cNvPr>
        <xdr:cNvSpPr/>
      </xdr:nvSpPr>
      <xdr:spPr>
        <a:xfrm>
          <a:off x="16268700" y="169549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67773</xdr:rowOff>
    </xdr:from>
    <xdr:ext cx="534377" cy="259045"/>
    <xdr:sp macro="" textlink="">
      <xdr:nvSpPr>
        <xdr:cNvPr id="711" name="公債費該当値テキスト">
          <a:extLst>
            <a:ext uri="{FF2B5EF4-FFF2-40B4-BE49-F238E27FC236}">
              <a16:creationId xmlns:a16="http://schemas.microsoft.com/office/drawing/2014/main" id="{0F353D35-4209-4B62-BF78-7E63C0D6213B}"/>
            </a:ext>
          </a:extLst>
        </xdr:cNvPr>
        <xdr:cNvSpPr txBox="1"/>
      </xdr:nvSpPr>
      <xdr:spPr>
        <a:xfrm>
          <a:off x="16373475" y="168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155280</xdr:rowOff>
    </xdr:from>
    <xdr:to>
      <xdr:col>81</xdr:col>
      <xdr:colOff>101600</xdr:colOff>
      <xdr:row>99</xdr:row>
      <xdr:rowOff>85430</xdr:rowOff>
    </xdr:to>
    <xdr:sp macro="" textlink="">
      <xdr:nvSpPr>
        <xdr:cNvPr id="712" name="楕円 711">
          <a:extLst>
            <a:ext uri="{FF2B5EF4-FFF2-40B4-BE49-F238E27FC236}">
              <a16:creationId xmlns:a16="http://schemas.microsoft.com/office/drawing/2014/main" id="{BBEFA0FD-29B9-48A5-B743-D64882F3FB48}"/>
            </a:ext>
          </a:extLst>
        </xdr:cNvPr>
        <xdr:cNvSpPr/>
      </xdr:nvSpPr>
      <xdr:spPr>
        <a:xfrm>
          <a:off x="15430500" y="169573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76557</xdr:rowOff>
    </xdr:from>
    <xdr:ext cx="534377" cy="259045"/>
    <xdr:sp macro="" textlink="">
      <xdr:nvSpPr>
        <xdr:cNvPr id="713" name="テキスト ボックス 712">
          <a:extLst>
            <a:ext uri="{FF2B5EF4-FFF2-40B4-BE49-F238E27FC236}">
              <a16:creationId xmlns:a16="http://schemas.microsoft.com/office/drawing/2014/main" id="{DDE4CF13-77CE-4A2D-A5C1-1D3E75570BE4}"/>
            </a:ext>
          </a:extLst>
        </xdr:cNvPr>
        <xdr:cNvSpPr txBox="1"/>
      </xdr:nvSpPr>
      <xdr:spPr>
        <a:xfrm>
          <a:off x="15217286" y="170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155790</xdr:rowOff>
    </xdr:from>
    <xdr:to>
      <xdr:col>76</xdr:col>
      <xdr:colOff>165100</xdr:colOff>
      <xdr:row>99</xdr:row>
      <xdr:rowOff>85940</xdr:rowOff>
    </xdr:to>
    <xdr:sp macro="" textlink="">
      <xdr:nvSpPr>
        <xdr:cNvPr id="714" name="楕円 713">
          <a:extLst>
            <a:ext uri="{FF2B5EF4-FFF2-40B4-BE49-F238E27FC236}">
              <a16:creationId xmlns:a16="http://schemas.microsoft.com/office/drawing/2014/main" id="{09F71289-F60B-4561-A46C-FA8096B6B45F}"/>
            </a:ext>
          </a:extLst>
        </xdr:cNvPr>
        <xdr:cNvSpPr/>
      </xdr:nvSpPr>
      <xdr:spPr>
        <a:xfrm>
          <a:off x="14544675" y="1695789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77067</xdr:rowOff>
    </xdr:from>
    <xdr:ext cx="534377" cy="259045"/>
    <xdr:sp macro="" textlink="">
      <xdr:nvSpPr>
        <xdr:cNvPr id="715" name="テキスト ボックス 714">
          <a:extLst>
            <a:ext uri="{FF2B5EF4-FFF2-40B4-BE49-F238E27FC236}">
              <a16:creationId xmlns:a16="http://schemas.microsoft.com/office/drawing/2014/main" id="{279FC074-CB08-42A0-A3DA-885CC895AA38}"/>
            </a:ext>
          </a:extLst>
        </xdr:cNvPr>
        <xdr:cNvSpPr txBox="1"/>
      </xdr:nvSpPr>
      <xdr:spPr>
        <a:xfrm>
          <a:off x="14325111" y="1705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157087</xdr:rowOff>
    </xdr:from>
    <xdr:to>
      <xdr:col>72</xdr:col>
      <xdr:colOff>38100</xdr:colOff>
      <xdr:row>99</xdr:row>
      <xdr:rowOff>87237</xdr:rowOff>
    </xdr:to>
    <xdr:sp macro="" textlink="">
      <xdr:nvSpPr>
        <xdr:cNvPr id="716" name="楕円 715">
          <a:extLst>
            <a:ext uri="{FF2B5EF4-FFF2-40B4-BE49-F238E27FC236}">
              <a16:creationId xmlns:a16="http://schemas.microsoft.com/office/drawing/2014/main" id="{8630B660-61AE-471F-BA19-D1A8ED5B1D78}"/>
            </a:ext>
          </a:extLst>
        </xdr:cNvPr>
        <xdr:cNvSpPr/>
      </xdr:nvSpPr>
      <xdr:spPr>
        <a:xfrm>
          <a:off x="13655675" y="1695918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78364</xdr:rowOff>
    </xdr:from>
    <xdr:ext cx="534377" cy="259045"/>
    <xdr:sp macro="" textlink="">
      <xdr:nvSpPr>
        <xdr:cNvPr id="717" name="テキスト ボックス 716">
          <a:extLst>
            <a:ext uri="{FF2B5EF4-FFF2-40B4-BE49-F238E27FC236}">
              <a16:creationId xmlns:a16="http://schemas.microsoft.com/office/drawing/2014/main" id="{781ED520-6D95-4658-BEAA-559363146000}"/>
            </a:ext>
          </a:extLst>
        </xdr:cNvPr>
        <xdr:cNvSpPr txBox="1"/>
      </xdr:nvSpPr>
      <xdr:spPr>
        <a:xfrm>
          <a:off x="13439286" y="1705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160561</xdr:rowOff>
    </xdr:from>
    <xdr:to>
      <xdr:col>67</xdr:col>
      <xdr:colOff>101600</xdr:colOff>
      <xdr:row>99</xdr:row>
      <xdr:rowOff>90711</xdr:rowOff>
    </xdr:to>
    <xdr:sp macro="" textlink="">
      <xdr:nvSpPr>
        <xdr:cNvPr id="718" name="楕円 717">
          <a:extLst>
            <a:ext uri="{FF2B5EF4-FFF2-40B4-BE49-F238E27FC236}">
              <a16:creationId xmlns:a16="http://schemas.microsoft.com/office/drawing/2014/main" id="{A2B2E60F-EFE2-47B8-B839-6EE97C92839E}"/>
            </a:ext>
          </a:extLst>
        </xdr:cNvPr>
        <xdr:cNvSpPr/>
      </xdr:nvSpPr>
      <xdr:spPr>
        <a:xfrm>
          <a:off x="12763500" y="16965836"/>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81838</xdr:rowOff>
    </xdr:from>
    <xdr:ext cx="469744" cy="259045"/>
    <xdr:sp macro="" textlink="">
      <xdr:nvSpPr>
        <xdr:cNvPr id="719" name="テキスト ボックス 718">
          <a:extLst>
            <a:ext uri="{FF2B5EF4-FFF2-40B4-BE49-F238E27FC236}">
              <a16:creationId xmlns:a16="http://schemas.microsoft.com/office/drawing/2014/main" id="{6F699346-2CD6-46F9-A808-F4E425BAF554}"/>
            </a:ext>
          </a:extLst>
        </xdr:cNvPr>
        <xdr:cNvSpPr txBox="1"/>
      </xdr:nvSpPr>
      <xdr:spPr>
        <a:xfrm>
          <a:off x="12582603" y="1705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1F1A60BF-3D61-49CC-BDC9-88D713772272}"/>
            </a:ext>
          </a:extLst>
        </xdr:cNvPr>
        <xdr:cNvSpPr/>
      </xdr:nvSpPr>
      <xdr:spPr>
        <a:xfrm>
          <a:off x="18288000" y="4000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5747B83A-4AE6-4B82-9684-AA001D6B8412}"/>
            </a:ext>
          </a:extLst>
        </xdr:cNvPr>
        <xdr:cNvSpPr/>
      </xdr:nvSpPr>
      <xdr:spPr>
        <a:xfrm>
          <a:off x="18418175"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BA3E71DA-6877-440E-9DF0-D972BA82D14B}"/>
            </a:ext>
          </a:extLst>
        </xdr:cNvPr>
        <xdr:cNvSpPr/>
      </xdr:nvSpPr>
      <xdr:spPr>
        <a:xfrm>
          <a:off x="18418175"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3F8E27AB-3113-4954-8D27-4184408B2269}"/>
            </a:ext>
          </a:extLst>
        </xdr:cNvPr>
        <xdr:cNvSpPr/>
      </xdr:nvSpPr>
      <xdr:spPr>
        <a:xfrm>
          <a:off x="19431000"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2D056FD0-82AD-4DEF-97CD-03463E3F7A94}"/>
            </a:ext>
          </a:extLst>
        </xdr:cNvPr>
        <xdr:cNvSpPr/>
      </xdr:nvSpPr>
      <xdr:spPr>
        <a:xfrm>
          <a:off x="19431000"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62B11E0E-DA35-4632-8DF4-EC8FE7C5E0F3}"/>
            </a:ext>
          </a:extLst>
        </xdr:cNvPr>
        <xdr:cNvSpPr/>
      </xdr:nvSpPr>
      <xdr:spPr>
        <a:xfrm>
          <a:off x="20574000" y="4343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2B3E6E21-F987-4AC9-B922-95A975B09F1D}"/>
            </a:ext>
          </a:extLst>
        </xdr:cNvPr>
        <xdr:cNvSpPr/>
      </xdr:nvSpPr>
      <xdr:spPr>
        <a:xfrm>
          <a:off x="20574000" y="4549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D3F23B2C-8EAC-43F0-A5EB-4DA5CAF86C5B}"/>
            </a:ext>
          </a:extLst>
        </xdr:cNvPr>
        <xdr:cNvSpPr/>
      </xdr:nvSpPr>
      <xdr:spPr>
        <a:xfrm>
          <a:off x="18288000" y="4829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C94EA3E3-22F1-4E2E-A99F-5D71A58A839F}"/>
            </a:ext>
          </a:extLst>
        </xdr:cNvPr>
        <xdr:cNvSpPr txBox="1"/>
      </xdr:nvSpPr>
      <xdr:spPr>
        <a:xfrm>
          <a:off x="18249900"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C91E5F8F-AA6D-40A6-9414-1D9F9E16EF64}"/>
            </a:ext>
          </a:extLst>
        </xdr:cNvPr>
        <xdr:cNvCxnSpPr/>
      </xdr:nvCxnSpPr>
      <xdr:spPr>
        <a:xfrm>
          <a:off x="18288000"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34805414-409F-41B9-9E56-F8DC7B99E374}"/>
            </a:ext>
          </a:extLst>
        </xdr:cNvPr>
        <xdr:cNvCxnSpPr/>
      </xdr:nvCxnSpPr>
      <xdr:spPr>
        <a:xfrm>
          <a:off x="18288000"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C82EBD9F-5276-4BE3-A0FD-7B9AA24718E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E9756783-D0A0-478B-9C50-22A7001C284F}"/>
            </a:ext>
          </a:extLst>
        </xdr:cNvPr>
        <xdr:cNvCxnSpPr/>
      </xdr:nvCxnSpPr>
      <xdr:spPr>
        <a:xfrm>
          <a:off x="18288000" y="635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3" name="テキスト ボックス 732">
          <a:extLst>
            <a:ext uri="{FF2B5EF4-FFF2-40B4-BE49-F238E27FC236}">
              <a16:creationId xmlns:a16="http://schemas.microsoft.com/office/drawing/2014/main" id="{A0C74C0C-C765-47D8-8AC9-20F8A3A2FF1D}"/>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66AFC9A4-10CD-48BD-8E80-C2632B294449}"/>
            </a:ext>
          </a:extLst>
        </xdr:cNvPr>
        <xdr:cNvCxnSpPr/>
      </xdr:nvCxnSpPr>
      <xdr:spPr>
        <a:xfrm>
          <a:off x="18288000" y="597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5" name="テキスト ボックス 734">
          <a:extLst>
            <a:ext uri="{FF2B5EF4-FFF2-40B4-BE49-F238E27FC236}">
              <a16:creationId xmlns:a16="http://schemas.microsoft.com/office/drawing/2014/main" id="{74948AB7-FC6E-4F89-9E6F-88738391199A}"/>
            </a:ext>
          </a:extLst>
        </xdr:cNvPr>
        <xdr:cNvSpPr txBox="1"/>
      </xdr:nvSpPr>
      <xdr:spPr>
        <a:xfrm>
          <a:off x="17695756"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9DA90F19-4E74-468F-9BCA-CA85A20F27DC}"/>
            </a:ext>
          </a:extLst>
        </xdr:cNvPr>
        <xdr:cNvCxnSpPr/>
      </xdr:nvCxnSpPr>
      <xdr:spPr>
        <a:xfrm>
          <a:off x="18288000" y="559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7" name="テキスト ボックス 736">
          <a:extLst>
            <a:ext uri="{FF2B5EF4-FFF2-40B4-BE49-F238E27FC236}">
              <a16:creationId xmlns:a16="http://schemas.microsoft.com/office/drawing/2014/main" id="{CB1994E9-B447-4829-9C26-F1B5A7EC4293}"/>
            </a:ext>
          </a:extLst>
        </xdr:cNvPr>
        <xdr:cNvSpPr txBox="1"/>
      </xdr:nvSpPr>
      <xdr:spPr>
        <a:xfrm>
          <a:off x="17695756"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8110B08A-A921-458F-B52C-D57CF2E5D2B5}"/>
            </a:ext>
          </a:extLst>
        </xdr:cNvPr>
        <xdr:cNvCxnSpPr/>
      </xdr:nvCxnSpPr>
      <xdr:spPr>
        <a:xfrm>
          <a:off x="18288000" y="521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9" name="テキスト ボックス 738">
          <a:extLst>
            <a:ext uri="{FF2B5EF4-FFF2-40B4-BE49-F238E27FC236}">
              <a16:creationId xmlns:a16="http://schemas.microsoft.com/office/drawing/2014/main" id="{69967BDB-15D8-4F82-89C1-D48370677873}"/>
            </a:ext>
          </a:extLst>
        </xdr:cNvPr>
        <xdr:cNvSpPr txBox="1"/>
      </xdr:nvSpPr>
      <xdr:spPr>
        <a:xfrm>
          <a:off x="17695756"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48C75A9A-3950-4D7F-98B2-3BE5FF617EA6}"/>
            </a:ext>
          </a:extLst>
        </xdr:cNvPr>
        <xdr:cNvCxnSpPr/>
      </xdr:nvCxnSpPr>
      <xdr:spPr>
        <a:xfrm>
          <a:off x="18288000"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56D7A1A1-877A-47BE-9A2E-6D8290B92D51}"/>
            </a:ext>
          </a:extLst>
        </xdr:cNvPr>
        <xdr:cNvSpPr txBox="1"/>
      </xdr:nvSpPr>
      <xdr:spPr>
        <a:xfrm>
          <a:off x="17695756"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91AB0C0C-E747-45A3-ADDD-88CE69544E90}"/>
            </a:ext>
          </a:extLst>
        </xdr:cNvPr>
        <xdr:cNvSpPr/>
      </xdr:nvSpPr>
      <xdr:spPr>
        <a:xfrm>
          <a:off x="18288000" y="4829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B8361256-BFE7-46E1-BB11-DC9AF1F1C5BB}"/>
            </a:ext>
          </a:extLst>
        </xdr:cNvPr>
        <xdr:cNvCxnSpPr/>
      </xdr:nvCxnSpPr>
      <xdr:spPr>
        <a:xfrm flipV="1">
          <a:off x="22159595" y="5364625"/>
          <a:ext cx="4444"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4" name="諸支出金最小値テキスト">
          <a:extLst>
            <a:ext uri="{FF2B5EF4-FFF2-40B4-BE49-F238E27FC236}">
              <a16:creationId xmlns:a16="http://schemas.microsoft.com/office/drawing/2014/main" id="{640BA2A5-C064-4019-AE3E-A474B1F25E82}"/>
            </a:ext>
          </a:extLst>
        </xdr:cNvPr>
        <xdr:cNvSpPr txBox="1"/>
      </xdr:nvSpPr>
      <xdr:spPr>
        <a:xfrm>
          <a:off x="22212300" y="6774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AC027E4-3949-4A0E-A549-1ED85864088F}"/>
            </a:ext>
          </a:extLst>
        </xdr:cNvPr>
        <xdr:cNvCxnSpPr/>
      </xdr:nvCxnSpPr>
      <xdr:spPr>
        <a:xfrm>
          <a:off x="22075775" y="673417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6" name="諸支出金最大値テキスト">
          <a:extLst>
            <a:ext uri="{FF2B5EF4-FFF2-40B4-BE49-F238E27FC236}">
              <a16:creationId xmlns:a16="http://schemas.microsoft.com/office/drawing/2014/main" id="{E28EA77B-B069-44C7-A50C-CA1F3182C290}"/>
            </a:ext>
          </a:extLst>
        </xdr:cNvPr>
        <xdr:cNvSpPr txBox="1"/>
      </xdr:nvSpPr>
      <xdr:spPr>
        <a:xfrm>
          <a:off x="22212300" y="513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7" name="直線コネクタ 746">
          <a:extLst>
            <a:ext uri="{FF2B5EF4-FFF2-40B4-BE49-F238E27FC236}">
              <a16:creationId xmlns:a16="http://schemas.microsoft.com/office/drawing/2014/main" id="{DA69E237-3B4F-41BA-B528-8A6DDA9AD023}"/>
            </a:ext>
          </a:extLst>
        </xdr:cNvPr>
        <xdr:cNvCxnSpPr/>
      </xdr:nvCxnSpPr>
      <xdr:spPr>
        <a:xfrm>
          <a:off x="22075775" y="536462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1EC55590-CC56-4089-9145-4F456C7E5373}"/>
            </a:ext>
          </a:extLst>
        </xdr:cNvPr>
        <xdr:cNvCxnSpPr/>
      </xdr:nvCxnSpPr>
      <xdr:spPr>
        <a:xfrm>
          <a:off x="21326475" y="6734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9" name="諸支出金平均値テキスト">
          <a:extLst>
            <a:ext uri="{FF2B5EF4-FFF2-40B4-BE49-F238E27FC236}">
              <a16:creationId xmlns:a16="http://schemas.microsoft.com/office/drawing/2014/main" id="{51C7973E-B329-48E7-BE9A-670419D3C8C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50" name="フローチャート: 判断 749">
          <a:extLst>
            <a:ext uri="{FF2B5EF4-FFF2-40B4-BE49-F238E27FC236}">
              <a16:creationId xmlns:a16="http://schemas.microsoft.com/office/drawing/2014/main" id="{D42759FE-FABF-4BC1-9539-E5F5D4BCC94F}"/>
            </a:ext>
          </a:extLst>
        </xdr:cNvPr>
        <xdr:cNvSpPr/>
      </xdr:nvSpPr>
      <xdr:spPr>
        <a:xfrm>
          <a:off x="22113875" y="666630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E9B9EE66-7933-44D4-8AE4-38586DDAB2F7}"/>
            </a:ext>
          </a:extLst>
        </xdr:cNvPr>
        <xdr:cNvCxnSpPr/>
      </xdr:nvCxnSpPr>
      <xdr:spPr>
        <a:xfrm>
          <a:off x="20437475" y="6734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2" name="フローチャート: 判断 751">
          <a:extLst>
            <a:ext uri="{FF2B5EF4-FFF2-40B4-BE49-F238E27FC236}">
              <a16:creationId xmlns:a16="http://schemas.microsoft.com/office/drawing/2014/main" id="{661EC7E9-3FEE-46CE-A298-D1121F6F179B}"/>
            </a:ext>
          </a:extLst>
        </xdr:cNvPr>
        <xdr:cNvSpPr/>
      </xdr:nvSpPr>
      <xdr:spPr>
        <a:xfrm>
          <a:off x="21275675" y="6667833"/>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3" name="テキスト ボックス 752">
          <a:extLst>
            <a:ext uri="{FF2B5EF4-FFF2-40B4-BE49-F238E27FC236}">
              <a16:creationId xmlns:a16="http://schemas.microsoft.com/office/drawing/2014/main" id="{8735E9B0-FA5A-4771-901B-AC07AD382F04}"/>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A643E156-C4F8-47A0-82D4-5F8792DB40B1}"/>
            </a:ext>
          </a:extLst>
        </xdr:cNvPr>
        <xdr:cNvCxnSpPr/>
      </xdr:nvCxnSpPr>
      <xdr:spPr>
        <a:xfrm>
          <a:off x="19545300" y="6734175"/>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5" name="フローチャート: 判断 754">
          <a:extLst>
            <a:ext uri="{FF2B5EF4-FFF2-40B4-BE49-F238E27FC236}">
              <a16:creationId xmlns:a16="http://schemas.microsoft.com/office/drawing/2014/main" id="{321DDF44-C5EA-48B1-9BDD-1F70F782F08C}"/>
            </a:ext>
          </a:extLst>
        </xdr:cNvPr>
        <xdr:cNvSpPr/>
      </xdr:nvSpPr>
      <xdr:spPr>
        <a:xfrm>
          <a:off x="20383500" y="66711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6" name="テキスト ボックス 755">
          <a:extLst>
            <a:ext uri="{FF2B5EF4-FFF2-40B4-BE49-F238E27FC236}">
              <a16:creationId xmlns:a16="http://schemas.microsoft.com/office/drawing/2014/main" id="{92517856-F8CB-4D41-A565-8B25E6A75161}"/>
            </a:ext>
          </a:extLst>
        </xdr:cNvPr>
        <xdr:cNvSpPr txBox="1"/>
      </xdr:nvSpPr>
      <xdr:spPr>
        <a:xfrm>
          <a:off x="20202603" y="644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8AA72466-D893-4256-A95E-106FA86B2973}"/>
            </a:ext>
          </a:extLst>
        </xdr:cNvPr>
        <xdr:cNvCxnSpPr/>
      </xdr:nvCxnSpPr>
      <xdr:spPr>
        <a:xfrm>
          <a:off x="18659475" y="6734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8" name="フローチャート: 判断 757">
          <a:extLst>
            <a:ext uri="{FF2B5EF4-FFF2-40B4-BE49-F238E27FC236}">
              <a16:creationId xmlns:a16="http://schemas.microsoft.com/office/drawing/2014/main" id="{1C052C5D-DB94-4C47-AF4E-A8B77D7C3F3C}"/>
            </a:ext>
          </a:extLst>
        </xdr:cNvPr>
        <xdr:cNvSpPr/>
      </xdr:nvSpPr>
      <xdr:spPr>
        <a:xfrm>
          <a:off x="19497675" y="667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9" name="テキスト ボックス 758">
          <a:extLst>
            <a:ext uri="{FF2B5EF4-FFF2-40B4-BE49-F238E27FC236}">
              <a16:creationId xmlns:a16="http://schemas.microsoft.com/office/drawing/2014/main" id="{8287AD8E-C58F-4695-820B-06F7771E8004}"/>
            </a:ext>
          </a:extLst>
        </xdr:cNvPr>
        <xdr:cNvSpPr txBox="1"/>
      </xdr:nvSpPr>
      <xdr:spPr>
        <a:xfrm>
          <a:off x="19356017" y="645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60" name="フローチャート: 判断 759">
          <a:extLst>
            <a:ext uri="{FF2B5EF4-FFF2-40B4-BE49-F238E27FC236}">
              <a16:creationId xmlns:a16="http://schemas.microsoft.com/office/drawing/2014/main" id="{9FF9507C-6958-41B4-B739-EC5D17ADA1E4}"/>
            </a:ext>
          </a:extLst>
        </xdr:cNvPr>
        <xdr:cNvSpPr/>
      </xdr:nvSpPr>
      <xdr:spPr>
        <a:xfrm>
          <a:off x="18608675" y="662512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1" name="テキスト ボックス 760">
          <a:extLst>
            <a:ext uri="{FF2B5EF4-FFF2-40B4-BE49-F238E27FC236}">
              <a16:creationId xmlns:a16="http://schemas.microsoft.com/office/drawing/2014/main" id="{67AFD5BF-83E6-4195-B42A-611682263646}"/>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88F91411-25BA-4468-A4FF-C3BD9099B5BE}"/>
            </a:ext>
          </a:extLst>
        </xdr:cNvPr>
        <xdr:cNvSpPr txBox="1"/>
      </xdr:nvSpPr>
      <xdr:spPr>
        <a:xfrm>
          <a:off x="219741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D79807B6-D83F-4035-8ED0-B0C66E7CBBE9}"/>
            </a:ext>
          </a:extLst>
        </xdr:cNvPr>
        <xdr:cNvSpPr txBox="1"/>
      </xdr:nvSpPr>
      <xdr:spPr>
        <a:xfrm>
          <a:off x="21135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6CDF20A1-41E2-4CAF-8628-97A292D35C98}"/>
            </a:ext>
          </a:extLst>
        </xdr:cNvPr>
        <xdr:cNvSpPr txBox="1"/>
      </xdr:nvSpPr>
      <xdr:spPr>
        <a:xfrm>
          <a:off x="20246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4A90F0D6-1BC5-4699-94FD-0289D8DEBD47}"/>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D54FBB6-0E8B-4A7B-BD05-BCD66BD42A8C}"/>
            </a:ext>
          </a:extLst>
        </xdr:cNvPr>
        <xdr:cNvSpPr txBox="1"/>
      </xdr:nvSpPr>
      <xdr:spPr>
        <a:xfrm>
          <a:off x="184689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391C95F8-2986-419F-BE08-1AD1EB43DEEF}"/>
            </a:ext>
          </a:extLst>
        </xdr:cNvPr>
        <xdr:cNvSpPr/>
      </xdr:nvSpPr>
      <xdr:spPr>
        <a:xfrm>
          <a:off x="22113875" y="66833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8" name="諸支出金該当値テキスト">
          <a:extLst>
            <a:ext uri="{FF2B5EF4-FFF2-40B4-BE49-F238E27FC236}">
              <a16:creationId xmlns:a16="http://schemas.microsoft.com/office/drawing/2014/main" id="{3AC7AE01-213A-4678-BBC0-83A65691A9B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90D360B-4CCA-41A8-BB29-85BB4F6F157B}"/>
            </a:ext>
          </a:extLst>
        </xdr:cNvPr>
        <xdr:cNvSpPr/>
      </xdr:nvSpPr>
      <xdr:spPr>
        <a:xfrm>
          <a:off x="21275675" y="66833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82CB3230-6EDF-44BC-9AD4-BDEAB1A229C0}"/>
            </a:ext>
          </a:extLst>
        </xdr:cNvPr>
        <xdr:cNvSpPr txBox="1"/>
      </xdr:nvSpPr>
      <xdr:spPr>
        <a:xfrm>
          <a:off x="21198650" y="6776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14177C32-8CF3-43F6-885C-51FB64952C19}"/>
            </a:ext>
          </a:extLst>
        </xdr:cNvPr>
        <xdr:cNvSpPr/>
      </xdr:nvSpPr>
      <xdr:spPr>
        <a:xfrm>
          <a:off x="20383500" y="668337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6603BF0-EA58-4914-8282-C43BEF1F3327}"/>
            </a:ext>
          </a:extLst>
        </xdr:cNvPr>
        <xdr:cNvSpPr txBox="1"/>
      </xdr:nvSpPr>
      <xdr:spPr>
        <a:xfrm>
          <a:off x="20309650" y="6776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28F453E5-CD70-4B50-892A-D126FD67C979}"/>
            </a:ext>
          </a:extLst>
        </xdr:cNvPr>
        <xdr:cNvSpPr/>
      </xdr:nvSpPr>
      <xdr:spPr>
        <a:xfrm>
          <a:off x="19497675" y="66833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CAB66E12-6A2B-4DFA-B39B-80E971D22238}"/>
            </a:ext>
          </a:extLst>
        </xdr:cNvPr>
        <xdr:cNvSpPr txBox="1"/>
      </xdr:nvSpPr>
      <xdr:spPr>
        <a:xfrm>
          <a:off x="19423825" y="6776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BD661EAC-8D4B-4DF2-ADFE-DC2F6938D52B}"/>
            </a:ext>
          </a:extLst>
        </xdr:cNvPr>
        <xdr:cNvSpPr/>
      </xdr:nvSpPr>
      <xdr:spPr>
        <a:xfrm>
          <a:off x="18608675" y="66833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80C898D4-2857-44C7-AB47-63C4D16A8B46}"/>
            </a:ext>
          </a:extLst>
        </xdr:cNvPr>
        <xdr:cNvSpPr txBox="1"/>
      </xdr:nvSpPr>
      <xdr:spPr>
        <a:xfrm>
          <a:off x="18531650" y="6776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8D9D671F-3A17-49BC-9839-4235EA8C162A}"/>
            </a:ext>
          </a:extLst>
        </xdr:cNvPr>
        <xdr:cNvSpPr/>
      </xdr:nvSpPr>
      <xdr:spPr>
        <a:xfrm>
          <a:off x="18288000" y="7429500"/>
          <a:ext cx="468630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F2F24939-1E58-4D82-867C-FF056DFC124D}"/>
            </a:ext>
          </a:extLst>
        </xdr:cNvPr>
        <xdr:cNvSpPr/>
      </xdr:nvSpPr>
      <xdr:spPr>
        <a:xfrm>
          <a:off x="18418175"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2463800E-3EFC-498C-9547-3FA29ECD442A}"/>
            </a:ext>
          </a:extLst>
        </xdr:cNvPr>
        <xdr:cNvSpPr/>
      </xdr:nvSpPr>
      <xdr:spPr>
        <a:xfrm>
          <a:off x="18418175"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DBF43797-7EFD-429F-9EF5-53ECEC7F22B3}"/>
            </a:ext>
          </a:extLst>
        </xdr:cNvPr>
        <xdr:cNvSpPr/>
      </xdr:nvSpPr>
      <xdr:spPr>
        <a:xfrm>
          <a:off x="19431000"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489A722C-9475-4237-B6BA-5A37C0F87211}"/>
            </a:ext>
          </a:extLst>
        </xdr:cNvPr>
        <xdr:cNvSpPr/>
      </xdr:nvSpPr>
      <xdr:spPr>
        <a:xfrm>
          <a:off x="19431000"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BED48D17-4BE0-44CE-9EF7-87AC60499013}"/>
            </a:ext>
          </a:extLst>
        </xdr:cNvPr>
        <xdr:cNvSpPr/>
      </xdr:nvSpPr>
      <xdr:spPr>
        <a:xfrm>
          <a:off x="20574000" y="777240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A71E88AE-97A7-4D4B-827D-693592C70403}"/>
            </a:ext>
          </a:extLst>
        </xdr:cNvPr>
        <xdr:cNvSpPr/>
      </xdr:nvSpPr>
      <xdr:spPr>
        <a:xfrm>
          <a:off x="20574000" y="79787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D2A1E9C5-FF3B-4573-A210-30A087BF6475}"/>
            </a:ext>
          </a:extLst>
        </xdr:cNvPr>
        <xdr:cNvSpPr/>
      </xdr:nvSpPr>
      <xdr:spPr>
        <a:xfrm>
          <a:off x="18288000" y="8258175"/>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15FD119B-72AD-4815-B64D-053B75A329B4}"/>
            </a:ext>
          </a:extLst>
        </xdr:cNvPr>
        <xdr:cNvSpPr txBox="1"/>
      </xdr:nvSpPr>
      <xdr:spPr>
        <a:xfrm>
          <a:off x="18249900" y="8067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93A3B145-D233-4373-BF56-BD24CA236CFE}"/>
            </a:ext>
          </a:extLst>
        </xdr:cNvPr>
        <xdr:cNvCxnSpPr/>
      </xdr:nvCxnSpPr>
      <xdr:spPr>
        <a:xfrm>
          <a:off x="18288000"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FB6AB003-356A-496A-8F18-0D534B20B4B6}"/>
            </a:ext>
          </a:extLst>
        </xdr:cNvPr>
        <xdr:cNvCxnSpPr/>
      </xdr:nvCxnSpPr>
      <xdr:spPr>
        <a:xfrm>
          <a:off x="18288000"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2E8D76A8-6411-4E09-82A0-3710496E833C}"/>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747363D1-F31B-4A44-8830-F706665A4B55}"/>
            </a:ext>
          </a:extLst>
        </xdr:cNvPr>
        <xdr:cNvCxnSpPr/>
      </xdr:nvCxnSpPr>
      <xdr:spPr>
        <a:xfrm>
          <a:off x="18288000"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C3D200A7-3687-4A6F-A04D-6FAF91AF8085}"/>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4AEA4E59-9D55-4084-A92D-20B6321FF90F}"/>
            </a:ext>
          </a:extLst>
        </xdr:cNvPr>
        <xdr:cNvSpPr/>
      </xdr:nvSpPr>
      <xdr:spPr>
        <a:xfrm>
          <a:off x="18288000" y="8258175"/>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7EB0C8D3-CD69-4F06-8573-A0687D769744}"/>
            </a:ext>
          </a:extLst>
        </xdr:cNvPr>
        <xdr:cNvCxnSpPr/>
      </xdr:nvCxnSpPr>
      <xdr:spPr>
        <a:xfrm>
          <a:off x="22159595" y="9401175"/>
          <a:ext cx="4444"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FD22F-4B2F-4D5D-BBC8-8F46A983B255}"/>
            </a:ext>
          </a:extLst>
        </xdr:cNvPr>
        <xdr:cNvSpPr txBox="1"/>
      </xdr:nvSpPr>
      <xdr:spPr>
        <a:xfrm>
          <a:off x="22212300" y="9443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3B17C935-2AEC-4338-B42D-143C48F7D0CD}"/>
            </a:ext>
          </a:extLst>
        </xdr:cNvPr>
        <xdr:cNvCxnSpPr/>
      </xdr:nvCxnSpPr>
      <xdr:spPr>
        <a:xfrm>
          <a:off x="22075775" y="940117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B877A50F-F211-490D-9CE8-9794983B57A5}"/>
            </a:ext>
          </a:extLst>
        </xdr:cNvPr>
        <xdr:cNvSpPr txBox="1"/>
      </xdr:nvSpPr>
      <xdr:spPr>
        <a:xfrm>
          <a:off x="22212300" y="91002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8EF62286-6BDB-415C-B9C8-37C4E7626663}"/>
            </a:ext>
          </a:extLst>
        </xdr:cNvPr>
        <xdr:cNvCxnSpPr/>
      </xdr:nvCxnSpPr>
      <xdr:spPr>
        <a:xfrm>
          <a:off x="22075775" y="940117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AB631862-60B0-4B89-A045-004DECE88EDB}"/>
            </a:ext>
          </a:extLst>
        </xdr:cNvPr>
        <xdr:cNvCxnSpPr/>
      </xdr:nvCxnSpPr>
      <xdr:spPr>
        <a:xfrm>
          <a:off x="21326475" y="9401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BB332C5B-5AE5-4865-9AFE-1A444559E4DD}"/>
            </a:ext>
          </a:extLst>
        </xdr:cNvPr>
        <xdr:cNvSpPr txBox="1"/>
      </xdr:nvSpPr>
      <xdr:spPr>
        <a:xfrm>
          <a:off x="22212300" y="93288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627BDD7B-3286-45F8-9095-11BF4C83DF00}"/>
            </a:ext>
          </a:extLst>
        </xdr:cNvPr>
        <xdr:cNvSpPr/>
      </xdr:nvSpPr>
      <xdr:spPr>
        <a:xfrm>
          <a:off x="22113875" y="935037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A9FCE481-758C-47FC-9046-42C66A1041B0}"/>
            </a:ext>
          </a:extLst>
        </xdr:cNvPr>
        <xdr:cNvCxnSpPr/>
      </xdr:nvCxnSpPr>
      <xdr:spPr>
        <a:xfrm>
          <a:off x="20437475" y="9401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D3F33A86-25A4-4983-A1B1-523075508F28}"/>
            </a:ext>
          </a:extLst>
        </xdr:cNvPr>
        <xdr:cNvSpPr/>
      </xdr:nvSpPr>
      <xdr:spPr>
        <a:xfrm>
          <a:off x="21275675" y="935037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27E41FDB-16BF-4100-8FD7-A0A77EDB5B8D}"/>
            </a:ext>
          </a:extLst>
        </xdr:cNvPr>
        <xdr:cNvSpPr txBox="1"/>
      </xdr:nvSpPr>
      <xdr:spPr>
        <a:xfrm>
          <a:off x="21198650" y="9443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72F02C90-C198-4669-AFD1-E2DC67FC4263}"/>
            </a:ext>
          </a:extLst>
        </xdr:cNvPr>
        <xdr:cNvCxnSpPr/>
      </xdr:nvCxnSpPr>
      <xdr:spPr>
        <a:xfrm>
          <a:off x="19545300" y="9401175"/>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9F02DA02-30B6-469E-BFEC-ECA7BEEB738D}"/>
            </a:ext>
          </a:extLst>
        </xdr:cNvPr>
        <xdr:cNvSpPr/>
      </xdr:nvSpPr>
      <xdr:spPr>
        <a:xfrm>
          <a:off x="20383500" y="935037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B0B62713-73B2-4B90-A7CD-C69BD64FD26F}"/>
            </a:ext>
          </a:extLst>
        </xdr:cNvPr>
        <xdr:cNvSpPr txBox="1"/>
      </xdr:nvSpPr>
      <xdr:spPr>
        <a:xfrm>
          <a:off x="20309650" y="9443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151BC091-4985-4E97-99C6-8A162A263DA4}"/>
            </a:ext>
          </a:extLst>
        </xdr:cNvPr>
        <xdr:cNvCxnSpPr/>
      </xdr:nvCxnSpPr>
      <xdr:spPr>
        <a:xfrm>
          <a:off x="18659475" y="9401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19B4271E-1606-4B10-9191-FC32F359A142}"/>
            </a:ext>
          </a:extLst>
        </xdr:cNvPr>
        <xdr:cNvSpPr/>
      </xdr:nvSpPr>
      <xdr:spPr>
        <a:xfrm>
          <a:off x="19497675" y="93503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C3679EF4-504A-47EF-A82B-84B52B213755}"/>
            </a:ext>
          </a:extLst>
        </xdr:cNvPr>
        <xdr:cNvSpPr txBox="1"/>
      </xdr:nvSpPr>
      <xdr:spPr>
        <a:xfrm>
          <a:off x="19423825" y="9443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932EC295-8314-46CA-8D4A-7E93C879F9AC}"/>
            </a:ext>
          </a:extLst>
        </xdr:cNvPr>
        <xdr:cNvSpPr/>
      </xdr:nvSpPr>
      <xdr:spPr>
        <a:xfrm>
          <a:off x="18608675" y="935037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17921488-37E4-49E0-9294-38A35832FC6B}"/>
            </a:ext>
          </a:extLst>
        </xdr:cNvPr>
        <xdr:cNvSpPr txBox="1"/>
      </xdr:nvSpPr>
      <xdr:spPr>
        <a:xfrm>
          <a:off x="18531650" y="9443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7CD1E0B4-3BB7-462D-A866-C3AF9C3EB4DA}"/>
            </a:ext>
          </a:extLst>
        </xdr:cNvPr>
        <xdr:cNvSpPr txBox="1"/>
      </xdr:nvSpPr>
      <xdr:spPr>
        <a:xfrm>
          <a:off x="219741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32920439-5F51-4749-BD31-5EC935A1A83C}"/>
            </a:ext>
          </a:extLst>
        </xdr:cNvPr>
        <xdr:cNvSpPr txBox="1"/>
      </xdr:nvSpPr>
      <xdr:spPr>
        <a:xfrm>
          <a:off x="21135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1AC72CB3-2B13-436E-A7CE-5C5DC1B21746}"/>
            </a:ext>
          </a:extLst>
        </xdr:cNvPr>
        <xdr:cNvSpPr txBox="1"/>
      </xdr:nvSpPr>
      <xdr:spPr>
        <a:xfrm>
          <a:off x="20246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C6C6F299-3484-4EEE-BE88-BBEC5B185864}"/>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B31981A5-88CF-4E0E-8020-EFA05163F9D4}"/>
            </a:ext>
          </a:extLst>
        </xdr:cNvPr>
        <xdr:cNvSpPr txBox="1"/>
      </xdr:nvSpPr>
      <xdr:spPr>
        <a:xfrm>
          <a:off x="184689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3A190E5A-6B99-4E99-9FBE-7341C6418E0F}"/>
            </a:ext>
          </a:extLst>
        </xdr:cNvPr>
        <xdr:cNvSpPr/>
      </xdr:nvSpPr>
      <xdr:spPr>
        <a:xfrm>
          <a:off x="22113875" y="93503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BCB4AD93-5B6D-42A1-891C-F48BABA21680}"/>
            </a:ext>
          </a:extLst>
        </xdr:cNvPr>
        <xdr:cNvSpPr txBox="1"/>
      </xdr:nvSpPr>
      <xdr:spPr>
        <a:xfrm>
          <a:off x="22212300" y="9214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29D99009-903B-4F58-A0DC-CCDDDF8CB03C}"/>
            </a:ext>
          </a:extLst>
        </xdr:cNvPr>
        <xdr:cNvSpPr/>
      </xdr:nvSpPr>
      <xdr:spPr>
        <a:xfrm>
          <a:off x="21275675" y="93503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F7DF906B-4D14-41A4-B66A-50F9A75CE1BC}"/>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44003466-FB4F-44AB-8110-E7E1F5B90258}"/>
            </a:ext>
          </a:extLst>
        </xdr:cNvPr>
        <xdr:cNvSpPr/>
      </xdr:nvSpPr>
      <xdr:spPr>
        <a:xfrm>
          <a:off x="20383500" y="935037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26696B51-8E94-4B7B-A300-4245C5CB0461}"/>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E74E8262-1510-418E-AEA7-B6C685DA1CFA}"/>
            </a:ext>
          </a:extLst>
        </xdr:cNvPr>
        <xdr:cNvSpPr/>
      </xdr:nvSpPr>
      <xdr:spPr>
        <a:xfrm>
          <a:off x="19497675" y="93503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9D7630A5-4095-454F-B0BA-58B93377042F}"/>
            </a:ext>
          </a:extLst>
        </xdr:cNvPr>
        <xdr:cNvSpPr txBox="1"/>
      </xdr:nvSpPr>
      <xdr:spPr>
        <a:xfrm>
          <a:off x="19423825"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900C0799-7101-4C3D-97CF-1375B8EA19A4}"/>
            </a:ext>
          </a:extLst>
        </xdr:cNvPr>
        <xdr:cNvSpPr/>
      </xdr:nvSpPr>
      <xdr:spPr>
        <a:xfrm>
          <a:off x="18608675" y="93503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8F274ED-85F4-4184-B0CE-3F85ABFB29F1}"/>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5A8764A-71F9-4A15-B506-B57A6376357F}"/>
            </a:ext>
          </a:extLst>
        </xdr:cNvPr>
        <xdr:cNvSpPr/>
      </xdr:nvSpPr>
      <xdr:spPr>
        <a:xfrm>
          <a:off x="762000" y="17783175"/>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12534C9F-B029-4590-B43A-5274A2D2E171}"/>
            </a:ext>
          </a:extLst>
        </xdr:cNvPr>
        <xdr:cNvSpPr/>
      </xdr:nvSpPr>
      <xdr:spPr>
        <a:xfrm>
          <a:off x="762000" y="17846675"/>
          <a:ext cx="38481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BCD7307-F1A9-4DFA-94BD-56650D84533C}"/>
            </a:ext>
          </a:extLst>
        </xdr:cNvPr>
        <xdr:cNvSpPr txBox="1"/>
      </xdr:nvSpPr>
      <xdr:spPr>
        <a:xfrm>
          <a:off x="790575"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議会費を除き、類似団体平均を下回る数値で推移している。近年の状況としては、新型コロナウイルス感染症対策や物価高騰分対策の影響により、民生費及び衛生費が一時的に増加しているほか、道路橋りょうの維持や新設改良に係る経費の増加に伴い、土木費も大幅な増額となっており、今後も新設改良が予定されているため、増加傾向が続くと予想される。公債費については、新たに元利償還が始まった起債があることにより増加しており、毎年度、臨時財政対策債を借入れていることから、今後も増加していく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74615338-2BE0-4CEA-BFF1-4B16222BFF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E3737F6F-DAF6-47C9-AD42-6DDF619040B4}"/>
            </a:ext>
          </a:extLst>
        </xdr:cNvPr>
        <xdr:cNvSpPr>
          <a:spLocks noChangeArrowheads="1"/>
        </xdr:cNvSpPr>
      </xdr:nvSpPr>
      <xdr:spPr bwMode="auto">
        <a:xfrm>
          <a:off x="831850" y="10077450"/>
          <a:ext cx="692150"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C82154EC-3061-4C8F-96C3-C74D75CABEBD}"/>
            </a:ext>
          </a:extLst>
        </xdr:cNvPr>
        <xdr:cNvSpPr>
          <a:spLocks noChangeArrowheads="1"/>
        </xdr:cNvSpPr>
      </xdr:nvSpPr>
      <xdr:spPr bwMode="auto">
        <a:xfrm>
          <a:off x="831850" y="10820400"/>
          <a:ext cx="692150" cy="50800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C8310B93-B416-4427-AED0-45C5F0A6F98E}"/>
            </a:ext>
          </a:extLst>
        </xdr:cNvPr>
        <xdr:cNvSpPr>
          <a:spLocks noChangeShapeType="1"/>
        </xdr:cNvSpPr>
      </xdr:nvSpPr>
      <xdr:spPr bwMode="auto">
        <a:xfrm>
          <a:off x="831850" y="11817350"/>
          <a:ext cx="69215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FC5F8AFA-CEEA-427A-A279-1658C6502073}"/>
            </a:ext>
          </a:extLst>
        </xdr:cNvPr>
        <xdr:cNvSpPr>
          <a:spLocks noChangeArrowheads="1"/>
        </xdr:cNvSpPr>
      </xdr:nvSpPr>
      <xdr:spPr bwMode="auto">
        <a:xfrm>
          <a:off x="1079500" y="11722100"/>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3C1CF7E4-0116-44A8-AF09-B774C29A8D64}"/>
            </a:ext>
          </a:extLst>
        </xdr:cNvPr>
        <xdr:cNvSpPr>
          <a:spLocks noChangeArrowheads="1"/>
        </xdr:cNvSpPr>
      </xdr:nvSpPr>
      <xdr:spPr bwMode="auto">
        <a:xfrm>
          <a:off x="11010900" y="9607550"/>
          <a:ext cx="5988050" cy="257175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2879245E-1E59-4FA8-8DFF-15EE0B1BD9FA}"/>
            </a:ext>
          </a:extLst>
        </xdr:cNvPr>
        <xdr:cNvSpPr>
          <a:spLocks noChangeArrowheads="1"/>
        </xdr:cNvSpPr>
      </xdr:nvSpPr>
      <xdr:spPr bwMode="auto">
        <a:xfrm>
          <a:off x="11010900" y="9607550"/>
          <a:ext cx="901700" cy="3111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54F0CAF9-AA49-4A43-B80D-8FDC5DE92160}"/>
            </a:ext>
          </a:extLst>
        </xdr:cNvPr>
        <xdr:cNvSpPr>
          <a:spLocks noChangeArrowheads="1"/>
        </xdr:cNvSpPr>
      </xdr:nvSpPr>
      <xdr:spPr bwMode="auto">
        <a:xfrm>
          <a:off x="127000" y="127000"/>
          <a:ext cx="9550400" cy="63500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2AEA19D2-0B33-496D-86A0-E4A508B1484D}"/>
            </a:ext>
          </a:extLst>
        </xdr:cNvPr>
        <xdr:cNvSpPr>
          <a:spLocks noChangeShapeType="1"/>
        </xdr:cNvSpPr>
      </xdr:nvSpPr>
      <xdr:spPr bwMode="auto">
        <a:xfrm>
          <a:off x="628650" y="9594850"/>
          <a:ext cx="4470400" cy="3746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1F2C8EAB-4EFB-4391-8B75-187AB136007C}"/>
            </a:ext>
          </a:extLst>
        </xdr:cNvPr>
        <xdr:cNvSpPr>
          <a:spLocks noChangeArrowheads="1"/>
        </xdr:cNvSpPr>
      </xdr:nvSpPr>
      <xdr:spPr bwMode="auto">
        <a:xfrm>
          <a:off x="10198100" y="285750"/>
          <a:ext cx="254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A66DE56-F0A0-4F46-B3A0-0C24C491D19C}"/>
            </a:ext>
          </a:extLst>
        </xdr:cNvPr>
        <xdr:cNvSpPr>
          <a:spLocks noChangeArrowheads="1"/>
        </xdr:cNvSpPr>
      </xdr:nvSpPr>
      <xdr:spPr bwMode="auto">
        <a:xfrm>
          <a:off x="13144500" y="285750"/>
          <a:ext cx="38163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8E359246-B71C-4809-BCDE-417C3BDFCF72}"/>
            </a:ext>
          </a:extLst>
        </xdr:cNvPr>
        <xdr:cNvSpPr txBox="1">
          <a:spLocks noChangeArrowheads="1"/>
        </xdr:cNvSpPr>
      </xdr:nvSpPr>
      <xdr:spPr bwMode="auto">
        <a:xfrm>
          <a:off x="469900" y="838200"/>
          <a:ext cx="3130550" cy="4889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4896A428-3C73-4440-8D6B-37F9CFE6C1EA}"/>
            </a:ext>
          </a:extLst>
        </xdr:cNvPr>
        <xdr:cNvSpPr txBox="1"/>
      </xdr:nvSpPr>
      <xdr:spPr>
        <a:xfrm>
          <a:off x="11176001" y="9937750"/>
          <a:ext cx="5645149" cy="2095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４年度については、前年度と比較し実質収支額及び実質単年度収支はともに減となっているが、前年度に普通交付税の追加交付があったことや翌年度に繰り越すべき財源の増額が主な要因であり、直近５ヶ年の実質単年度収支もプラスで推移しており、また、財政調整基金も積立てできていることから、健全な状態を維持でき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4B92D5F6-BE68-4D85-BB90-8D88AA78BB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975B22BB-FA3F-46CE-A217-F7224203817F}"/>
            </a:ext>
          </a:extLst>
        </xdr:cNvPr>
        <xdr:cNvSpPr>
          <a:spLocks noChangeArrowheads="1"/>
        </xdr:cNvSpPr>
      </xdr:nvSpPr>
      <xdr:spPr bwMode="auto">
        <a:xfrm>
          <a:off x="113665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266CC3AD-7C46-4147-9B02-D8E99CD36E9F}"/>
            </a:ext>
          </a:extLst>
        </xdr:cNvPr>
        <xdr:cNvSpPr txBox="1">
          <a:spLocks noChangeArrowheads="1"/>
        </xdr:cNvSpPr>
      </xdr:nvSpPr>
      <xdr:spPr bwMode="auto">
        <a:xfrm>
          <a:off x="11430000" y="6927850"/>
          <a:ext cx="1524000" cy="4826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1FBA94BA-EBF0-4273-89DA-DEA5ED9C6EB8}"/>
            </a:ext>
          </a:extLst>
        </xdr:cNvPr>
        <xdr:cNvCxnSpPr/>
      </xdr:nvCxnSpPr>
      <xdr:spPr>
        <a:xfrm>
          <a:off x="508000" y="6896100"/>
          <a:ext cx="46863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D638ADB9-7014-43BC-9D6C-9C2FFED354BC}"/>
            </a:ext>
          </a:extLst>
        </xdr:cNvPr>
        <xdr:cNvSpPr>
          <a:spLocks noChangeArrowheads="1"/>
        </xdr:cNvSpPr>
      </xdr:nvSpPr>
      <xdr:spPr bwMode="auto">
        <a:xfrm>
          <a:off x="146050" y="146050"/>
          <a:ext cx="10331450" cy="63500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613A1196-348D-41A1-8B40-03B81A1D0F9D}"/>
            </a:ext>
          </a:extLst>
        </xdr:cNvPr>
        <xdr:cNvSpPr>
          <a:spLocks noChangeArrowheads="1"/>
        </xdr:cNvSpPr>
      </xdr:nvSpPr>
      <xdr:spPr bwMode="auto">
        <a:xfrm>
          <a:off x="10820400" y="241300"/>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ED8CE56B-5FCC-4DED-8459-2F3EABDF5ED6}"/>
            </a:ext>
          </a:extLst>
        </xdr:cNvPr>
        <xdr:cNvSpPr>
          <a:spLocks noChangeArrowheads="1"/>
        </xdr:cNvSpPr>
      </xdr:nvSpPr>
      <xdr:spPr bwMode="auto">
        <a:xfrm>
          <a:off x="13843000" y="241300"/>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editAs="oneCell">
    <xdr:from>
      <xdr:col>1</xdr:col>
      <xdr:colOff>0</xdr:colOff>
      <xdr:row>3</xdr:row>
      <xdr:rowOff>28575</xdr:rowOff>
    </xdr:from>
    <xdr:to>
      <xdr:col>4</xdr:col>
      <xdr:colOff>917575</xdr:colOff>
      <xdr:row>4</xdr:row>
      <xdr:rowOff>200025</xdr:rowOff>
    </xdr:to>
    <xdr:sp macro="" textlink="">
      <xdr:nvSpPr>
        <xdr:cNvPr id="9" name="テキスト ボックス 6">
          <a:extLst>
            <a:ext uri="{FF2B5EF4-FFF2-40B4-BE49-F238E27FC236}">
              <a16:creationId xmlns:a16="http://schemas.microsoft.com/office/drawing/2014/main" id="{E2E90A5D-9F2F-49C3-B680-B9760818FDE3}"/>
            </a:ext>
          </a:extLst>
        </xdr:cNvPr>
        <xdr:cNvSpPr txBox="1">
          <a:spLocks noChangeArrowheads="1"/>
        </xdr:cNvSpPr>
      </xdr:nvSpPr>
      <xdr:spPr bwMode="auto">
        <a:xfrm>
          <a:off x="508000" y="660400"/>
          <a:ext cx="4318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8543893C-50EA-440A-AAE3-49CB0BDB1A8A}"/>
            </a:ext>
          </a:extLst>
        </xdr:cNvPr>
        <xdr:cNvSpPr txBox="1"/>
      </xdr:nvSpPr>
      <xdr:spPr>
        <a:xfrm>
          <a:off x="11499850" y="7251700"/>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全会計において、黒字を維持できている。</a:t>
          </a:r>
          <a:endParaRPr lang="ja-JP" altLang="ja-JP" sz="1400">
            <a:effectLst/>
          </a:endParaRPr>
        </a:p>
        <a:p>
          <a:r>
            <a:rPr kumimoji="1" lang="ja-JP" altLang="ja-JP" sz="1100">
              <a:solidFill>
                <a:schemeClr val="dk1"/>
              </a:solidFill>
              <a:effectLst/>
              <a:latin typeface="+mn-lt"/>
              <a:ea typeface="+mn-ea"/>
              <a:cs typeface="+mn-cs"/>
            </a:rPr>
            <a:t>　簡易水道事業及び下水道事業特別会計については、施設の長寿命化や公営企業会計への移行に係る経費が増加していく見込みであるため、使用料の改定と合わせて、施設の計画的な更新及び財源の確保に努めていく必要がある。</a:t>
          </a:r>
          <a:endParaRPr lang="ja-JP" altLang="ja-JP" sz="1400">
            <a:effectLst/>
          </a:endParaRPr>
        </a:p>
        <a:p>
          <a:r>
            <a:rPr kumimoji="1" lang="ja-JP" altLang="ja-JP" sz="1100">
              <a:solidFill>
                <a:schemeClr val="dk1"/>
              </a:solidFill>
              <a:effectLst/>
              <a:latin typeface="+mn-lt"/>
              <a:ea typeface="+mn-ea"/>
              <a:cs typeface="+mn-cs"/>
            </a:rPr>
            <a:t>　介護保険事業特別会計についても黒字が続いているが、令和元年度に基金を大きく取崩したこと、また、高齢化の加速に伴う保険給付費等の増加が予想されることから、保険料の改定と合わせて引き続き介護予防に努めるとともに基金を積立て備え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9CFF0DD3-7AF7-496E-84E6-0BBDA15DF59C}"/>
            </a:ext>
          </a:extLst>
        </xdr:cNvPr>
        <xdr:cNvCxnSpPr/>
      </xdr:nvCxnSpPr>
      <xdr:spPr>
        <a:xfrm>
          <a:off x="508000" y="6896100"/>
          <a:ext cx="46863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386A5617-497B-4713-BDAB-D7CB3BCAB518}"/>
            </a:ext>
          </a:extLst>
        </xdr:cNvPr>
        <xdr:cNvSpPr/>
      </xdr:nvSpPr>
      <xdr:spPr bwMode="auto">
        <a:xfrm>
          <a:off x="638175" y="7483475"/>
          <a:ext cx="511175" cy="285750"/>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206A1998-3C83-4FE5-AAFD-CBF821C4E187}"/>
            </a:ext>
          </a:extLst>
        </xdr:cNvPr>
        <xdr:cNvSpPr/>
      </xdr:nvSpPr>
      <xdr:spPr bwMode="auto">
        <a:xfrm>
          <a:off x="638175" y="7978775"/>
          <a:ext cx="511175" cy="285750"/>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B7C34901-8FF8-43C7-9865-18BD72F523DA}"/>
            </a:ext>
          </a:extLst>
        </xdr:cNvPr>
        <xdr:cNvSpPr/>
      </xdr:nvSpPr>
      <xdr:spPr bwMode="auto">
        <a:xfrm>
          <a:off x="638175" y="8474075"/>
          <a:ext cx="511175" cy="285750"/>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76BCE357-184C-4205-BE78-98F1C15FEDB0}"/>
            </a:ext>
          </a:extLst>
        </xdr:cNvPr>
        <xdr:cNvSpPr/>
      </xdr:nvSpPr>
      <xdr:spPr bwMode="auto">
        <a:xfrm>
          <a:off x="638175" y="8969375"/>
          <a:ext cx="511175" cy="285750"/>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6FAB6E27-B6BF-4A94-9A02-9C89C45C91CE}"/>
            </a:ext>
          </a:extLst>
        </xdr:cNvPr>
        <xdr:cNvSpPr/>
      </xdr:nvSpPr>
      <xdr:spPr bwMode="auto">
        <a:xfrm>
          <a:off x="638175" y="9464675"/>
          <a:ext cx="511175" cy="285750"/>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E87712-C326-41EA-86F4-68504C0D57F6}"/>
            </a:ext>
          </a:extLst>
        </xdr:cNvPr>
        <xdr:cNvSpPr/>
      </xdr:nvSpPr>
      <xdr:spPr bwMode="auto">
        <a:xfrm>
          <a:off x="638175" y="9959975"/>
          <a:ext cx="511175" cy="285750"/>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448B1779-6E33-42F5-A129-6E90739F2AFB}"/>
            </a:ext>
          </a:extLst>
        </xdr:cNvPr>
        <xdr:cNvSpPr/>
      </xdr:nvSpPr>
      <xdr:spPr bwMode="auto">
        <a:xfrm>
          <a:off x="638175" y="11445875"/>
          <a:ext cx="511175" cy="285750"/>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159359FF-32C4-4535-9850-C1EB0579B8A5}"/>
            </a:ext>
          </a:extLst>
        </xdr:cNvPr>
        <xdr:cNvSpPr/>
      </xdr:nvSpPr>
      <xdr:spPr bwMode="auto">
        <a:xfrm>
          <a:off x="638175" y="11941175"/>
          <a:ext cx="511175" cy="285750"/>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ykw01\04&#25919;&#31574;&#25512;&#36914;&#35506;\&#36001;&#25919;&#20418;\15_&#12381;&#12398;&#20182;&#36890;&#30693;&#12539;&#35519;&#26619;\R6\02_&#35519;&#26619;\19_&#20196;&#21644;&#65300;&#24180;&#24230;&#36001;&#25919;&#29366;&#27841;&#36039;&#26009;&#38598;&#12398;&#20316;&#25104;&#12395;&#12388;&#12356;&#12390;&#65288;2&#22238;&#30446;&#12539;&#22320;&#26041;&#20844;&#20250;&#35336;&#38306;&#20418;&#65289;\04_&#32080;&#21512;&#24460;&#22238;&#31572;\&#12304;&#36001;&#25919;&#29366;&#27841;&#36039;&#26009;&#38598;&#12305;_144029_&#28165;&#24029;&#26449;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164596</v>
          </cell>
          <cell r="F3">
            <v>289738</v>
          </cell>
        </row>
        <row r="5">
          <cell r="A5" t="str">
            <v xml:space="preserve"> R01</v>
          </cell>
          <cell r="D5">
            <v>59042</v>
          </cell>
          <cell r="F5">
            <v>316937</v>
          </cell>
        </row>
        <row r="7">
          <cell r="A7" t="str">
            <v xml:space="preserve"> R02</v>
          </cell>
          <cell r="D7">
            <v>68993</v>
          </cell>
          <cell r="F7">
            <v>332350</v>
          </cell>
        </row>
        <row r="9">
          <cell r="A9" t="str">
            <v xml:space="preserve"> R03</v>
          </cell>
          <cell r="D9">
            <v>81251</v>
          </cell>
          <cell r="F9">
            <v>362690</v>
          </cell>
        </row>
        <row r="11">
          <cell r="A11" t="str">
            <v xml:space="preserve"> R04</v>
          </cell>
          <cell r="D11">
            <v>97529</v>
          </cell>
          <cell r="F11">
            <v>296093</v>
          </cell>
        </row>
        <row r="18">
          <cell r="B18" t="str">
            <v>H30</v>
          </cell>
          <cell r="C18" t="str">
            <v>R01</v>
          </cell>
          <cell r="D18" t="str">
            <v>R02</v>
          </cell>
          <cell r="E18" t="str">
            <v>R03</v>
          </cell>
          <cell r="F18" t="str">
            <v>R04</v>
          </cell>
        </row>
        <row r="19">
          <cell r="A19" t="str">
            <v>実質収支額</v>
          </cell>
          <cell r="B19">
            <v>5.5</v>
          </cell>
          <cell r="C19">
            <v>4.6399999999999997</v>
          </cell>
          <cell r="D19">
            <v>5.37</v>
          </cell>
          <cell r="E19">
            <v>6.12</v>
          </cell>
          <cell r="F19">
            <v>5.43</v>
          </cell>
        </row>
        <row r="20">
          <cell r="A20" t="str">
            <v>財政調整基金残高</v>
          </cell>
          <cell r="B20">
            <v>73.94</v>
          </cell>
          <cell r="C20">
            <v>76.41</v>
          </cell>
          <cell r="D20">
            <v>72.86</v>
          </cell>
          <cell r="E20">
            <v>73.569999999999993</v>
          </cell>
          <cell r="F20">
            <v>82.2</v>
          </cell>
        </row>
        <row r="21">
          <cell r="A21" t="str">
            <v>実質単年度収支</v>
          </cell>
          <cell r="B21">
            <v>3.22</v>
          </cell>
          <cell r="C21">
            <v>2.69</v>
          </cell>
          <cell r="D21">
            <v>1.92</v>
          </cell>
          <cell r="E21">
            <v>10.36</v>
          </cell>
          <cell r="F21">
            <v>4.47</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後期高齢者医療事業特別会計</v>
          </cell>
          <cell r="B31" t="e">
            <v>#N/A</v>
          </cell>
          <cell r="C31">
            <v>0.01</v>
          </cell>
          <cell r="D31" t="e">
            <v>#N/A</v>
          </cell>
          <cell r="E31">
            <v>0.03</v>
          </cell>
          <cell r="F31" t="e">
            <v>#N/A</v>
          </cell>
          <cell r="G31">
            <v>7.0000000000000007E-2</v>
          </cell>
          <cell r="H31" t="e">
            <v>#N/A</v>
          </cell>
          <cell r="I31">
            <v>7.0000000000000007E-2</v>
          </cell>
          <cell r="J31" t="e">
            <v>#N/A</v>
          </cell>
          <cell r="K31">
            <v>0.05</v>
          </cell>
        </row>
        <row r="32">
          <cell r="A32" t="str">
            <v>下水道事業特別会計</v>
          </cell>
          <cell r="B32" t="e">
            <v>#N/A</v>
          </cell>
          <cell r="C32">
            <v>0.34</v>
          </cell>
          <cell r="D32" t="e">
            <v>#N/A</v>
          </cell>
          <cell r="E32">
            <v>0.27</v>
          </cell>
          <cell r="F32" t="e">
            <v>#N/A</v>
          </cell>
          <cell r="G32">
            <v>0.35</v>
          </cell>
          <cell r="H32" t="e">
            <v>#N/A</v>
          </cell>
          <cell r="I32">
            <v>0.28999999999999998</v>
          </cell>
          <cell r="J32" t="e">
            <v>#N/A</v>
          </cell>
          <cell r="K32">
            <v>0.27</v>
          </cell>
        </row>
        <row r="33">
          <cell r="A33" t="str">
            <v>介護保険事業特別会計</v>
          </cell>
          <cell r="B33" t="e">
            <v>#N/A</v>
          </cell>
          <cell r="C33">
            <v>0.02</v>
          </cell>
          <cell r="D33" t="e">
            <v>#N/A</v>
          </cell>
          <cell r="E33">
            <v>0.27</v>
          </cell>
          <cell r="F33" t="e">
            <v>#N/A</v>
          </cell>
          <cell r="G33">
            <v>0.28999999999999998</v>
          </cell>
          <cell r="H33" t="e">
            <v>#N/A</v>
          </cell>
          <cell r="I33">
            <v>0.44</v>
          </cell>
          <cell r="J33" t="e">
            <v>#N/A</v>
          </cell>
          <cell r="K33">
            <v>0.28999999999999998</v>
          </cell>
        </row>
        <row r="34">
          <cell r="A34" t="str">
            <v>簡易水道事業特別会計</v>
          </cell>
          <cell r="B34" t="e">
            <v>#N/A</v>
          </cell>
          <cell r="C34">
            <v>0.46</v>
          </cell>
          <cell r="D34" t="e">
            <v>#N/A</v>
          </cell>
          <cell r="E34">
            <v>0.36</v>
          </cell>
          <cell r="F34" t="e">
            <v>#N/A</v>
          </cell>
          <cell r="G34">
            <v>0.45</v>
          </cell>
          <cell r="H34" t="e">
            <v>#N/A</v>
          </cell>
          <cell r="I34">
            <v>0.42</v>
          </cell>
          <cell r="J34" t="e">
            <v>#N/A</v>
          </cell>
          <cell r="K34">
            <v>0.31</v>
          </cell>
        </row>
        <row r="35">
          <cell r="A35" t="str">
            <v>国民健康保険事業特別会計</v>
          </cell>
          <cell r="B35" t="e">
            <v>#N/A</v>
          </cell>
          <cell r="C35">
            <v>0.81</v>
          </cell>
          <cell r="D35" t="e">
            <v>#N/A</v>
          </cell>
          <cell r="E35">
            <v>0.65</v>
          </cell>
          <cell r="F35" t="e">
            <v>#N/A</v>
          </cell>
          <cell r="G35">
            <v>0.64</v>
          </cell>
          <cell r="H35" t="e">
            <v>#N/A</v>
          </cell>
          <cell r="I35">
            <v>0.97</v>
          </cell>
          <cell r="J35" t="e">
            <v>#N/A</v>
          </cell>
          <cell r="K35">
            <v>0.9</v>
          </cell>
        </row>
        <row r="36">
          <cell r="A36" t="str">
            <v>一般会計</v>
          </cell>
          <cell r="B36" t="e">
            <v>#N/A</v>
          </cell>
          <cell r="C36">
            <v>5.5</v>
          </cell>
          <cell r="D36" t="e">
            <v>#N/A</v>
          </cell>
          <cell r="E36">
            <v>4.63</v>
          </cell>
          <cell r="F36" t="e">
            <v>#N/A</v>
          </cell>
          <cell r="G36">
            <v>4.6500000000000004</v>
          </cell>
          <cell r="H36" t="e">
            <v>#N/A</v>
          </cell>
          <cell r="I36">
            <v>5.84</v>
          </cell>
          <cell r="J36" t="e">
            <v>#N/A</v>
          </cell>
          <cell r="K36">
            <v>5.42</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128</v>
          </cell>
          <cell r="G42">
            <v>134</v>
          </cell>
          <cell r="J42">
            <v>135</v>
          </cell>
          <cell r="M42">
            <v>144</v>
          </cell>
          <cell r="P42">
            <v>146</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v>9</v>
          </cell>
          <cell r="K45">
            <v>10</v>
          </cell>
          <cell r="N45">
            <v>23</v>
          </cell>
        </row>
        <row r="46">
          <cell r="A46" t="str">
            <v>公営企業債の元利償還金に対する繰入金</v>
          </cell>
          <cell r="B46">
            <v>67</v>
          </cell>
          <cell r="E46">
            <v>66</v>
          </cell>
          <cell r="H46">
            <v>67</v>
          </cell>
          <cell r="K46">
            <v>68</v>
          </cell>
          <cell r="N46">
            <v>78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18</v>
          </cell>
          <cell r="E49">
            <v>31</v>
          </cell>
          <cell r="H49">
            <v>35</v>
          </cell>
          <cell r="K49">
            <v>37</v>
          </cell>
          <cell r="N49">
            <v>45</v>
          </cell>
        </row>
        <row r="50">
          <cell r="A50" t="str">
            <v>実質公債費比率の分子</v>
          </cell>
          <cell r="B50" t="e">
            <v>#N/A</v>
          </cell>
          <cell r="C50">
            <v>-43</v>
          </cell>
          <cell r="D50" t="e">
            <v>#N/A</v>
          </cell>
          <cell r="E50" t="e">
            <v>#N/A</v>
          </cell>
          <cell r="F50">
            <v>-37</v>
          </cell>
          <cell r="G50" t="e">
            <v>#N/A</v>
          </cell>
          <cell r="H50" t="e">
            <v>#N/A</v>
          </cell>
          <cell r="I50">
            <v>-24</v>
          </cell>
          <cell r="J50" t="e">
            <v>#N/A</v>
          </cell>
          <cell r="K50" t="e">
            <v>#N/A</v>
          </cell>
          <cell r="L50">
            <v>-29</v>
          </cell>
          <cell r="M50" t="e">
            <v>#N/A</v>
          </cell>
          <cell r="N50" t="e">
            <v>#N/A</v>
          </cell>
          <cell r="O50">
            <v>0</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1529</v>
          </cell>
          <cell r="G56">
            <v>1504</v>
          </cell>
          <cell r="J56">
            <v>1538</v>
          </cell>
          <cell r="M56">
            <v>1592</v>
          </cell>
          <cell r="P56">
            <v>1560</v>
          </cell>
        </row>
        <row r="57">
          <cell r="A57" t="str">
            <v>充当可能特定歳入</v>
          </cell>
          <cell r="D57" t="str">
            <v>-</v>
          </cell>
          <cell r="G57" t="str">
            <v>-</v>
          </cell>
          <cell r="J57" t="str">
            <v>-</v>
          </cell>
          <cell r="M57" t="str">
            <v>-</v>
          </cell>
          <cell r="P57" t="str">
            <v>-</v>
          </cell>
        </row>
        <row r="58">
          <cell r="A58" t="str">
            <v>充当可能基金</v>
          </cell>
          <cell r="D58">
            <v>2346</v>
          </cell>
          <cell r="G58">
            <v>2416</v>
          </cell>
          <cell r="J58">
            <v>2429</v>
          </cell>
          <cell r="M58">
            <v>2639</v>
          </cell>
          <cell r="P58">
            <v>2809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143</v>
          </cell>
          <cell r="E62">
            <v>129</v>
          </cell>
          <cell r="H62">
            <v>93</v>
          </cell>
          <cell r="K62">
            <v>100</v>
          </cell>
          <cell r="N62">
            <v>140</v>
          </cell>
        </row>
        <row r="63">
          <cell r="A63" t="str">
            <v>組合等負担等見込額</v>
          </cell>
          <cell r="B63" t="str">
            <v>-</v>
          </cell>
          <cell r="E63" t="str">
            <v>-</v>
          </cell>
          <cell r="H63">
            <v>9</v>
          </cell>
          <cell r="K63">
            <v>10</v>
          </cell>
          <cell r="N63">
            <v>23</v>
          </cell>
        </row>
        <row r="64">
          <cell r="A64" t="str">
            <v>公営企業債等繰入見込額</v>
          </cell>
          <cell r="B64">
            <v>569</v>
          </cell>
          <cell r="E64">
            <v>537</v>
          </cell>
          <cell r="H64">
            <v>493</v>
          </cell>
          <cell r="K64">
            <v>477</v>
          </cell>
          <cell r="N64">
            <v>481</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687</v>
          </cell>
          <cell r="E66">
            <v>755</v>
          </cell>
          <cell r="H66">
            <v>854</v>
          </cell>
          <cell r="K66">
            <v>1052</v>
          </cell>
          <cell r="N66">
            <v>1081</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1231</v>
          </cell>
          <cell r="C72">
            <v>1402</v>
          </cell>
          <cell r="D72">
            <v>1502</v>
          </cell>
        </row>
        <row r="73">
          <cell r="A73" t="str">
            <v>減債基金</v>
          </cell>
          <cell r="B73" t="str">
            <v>-</v>
          </cell>
          <cell r="C73" t="str">
            <v>-</v>
          </cell>
          <cell r="D73" t="str">
            <v>-</v>
          </cell>
        </row>
        <row r="74">
          <cell r="A74" t="str">
            <v>その他特定目的基金</v>
          </cell>
          <cell r="B74">
            <v>1161</v>
          </cell>
          <cell r="C74">
            <v>1182</v>
          </cell>
          <cell r="D74">
            <v>1192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566" t="s">
        <v>17</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18</v>
      </c>
      <c r="C2" s="41"/>
      <c r="D2" s="42"/>
    </row>
    <row r="3" spans="1:119" ht="18.75" customHeight="1" thickBot="1" x14ac:dyDescent="0.25">
      <c r="A3" s="40"/>
      <c r="B3" s="567" t="s">
        <v>19</v>
      </c>
      <c r="C3" s="568"/>
      <c r="D3" s="568"/>
      <c r="E3" s="569"/>
      <c r="F3" s="569"/>
      <c r="G3" s="569"/>
      <c r="H3" s="569"/>
      <c r="I3" s="569"/>
      <c r="J3" s="569"/>
      <c r="K3" s="569"/>
      <c r="L3" s="569" t="s">
        <v>20</v>
      </c>
      <c r="M3" s="569"/>
      <c r="N3" s="569"/>
      <c r="O3" s="569"/>
      <c r="P3" s="569"/>
      <c r="Q3" s="569"/>
      <c r="R3" s="572"/>
      <c r="S3" s="572"/>
      <c r="T3" s="572"/>
      <c r="U3" s="572"/>
      <c r="V3" s="573"/>
      <c r="W3" s="463" t="s">
        <v>21</v>
      </c>
      <c r="X3" s="464"/>
      <c r="Y3" s="464"/>
      <c r="Z3" s="464"/>
      <c r="AA3" s="464"/>
      <c r="AB3" s="568"/>
      <c r="AC3" s="572" t="s">
        <v>22</v>
      </c>
      <c r="AD3" s="464"/>
      <c r="AE3" s="464"/>
      <c r="AF3" s="464"/>
      <c r="AG3" s="464"/>
      <c r="AH3" s="464"/>
      <c r="AI3" s="464"/>
      <c r="AJ3" s="464"/>
      <c r="AK3" s="464"/>
      <c r="AL3" s="534"/>
      <c r="AM3" s="463" t="s">
        <v>23</v>
      </c>
      <c r="AN3" s="464"/>
      <c r="AO3" s="464"/>
      <c r="AP3" s="464"/>
      <c r="AQ3" s="464"/>
      <c r="AR3" s="464"/>
      <c r="AS3" s="464"/>
      <c r="AT3" s="464"/>
      <c r="AU3" s="464"/>
      <c r="AV3" s="464"/>
      <c r="AW3" s="464"/>
      <c r="AX3" s="534"/>
      <c r="AY3" s="526" t="s">
        <v>24</v>
      </c>
      <c r="AZ3" s="527"/>
      <c r="BA3" s="527"/>
      <c r="BB3" s="527"/>
      <c r="BC3" s="527"/>
      <c r="BD3" s="527"/>
      <c r="BE3" s="527"/>
      <c r="BF3" s="527"/>
      <c r="BG3" s="527"/>
      <c r="BH3" s="527"/>
      <c r="BI3" s="527"/>
      <c r="BJ3" s="527"/>
      <c r="BK3" s="527"/>
      <c r="BL3" s="527"/>
      <c r="BM3" s="576"/>
      <c r="BN3" s="463" t="s">
        <v>25</v>
      </c>
      <c r="BO3" s="464"/>
      <c r="BP3" s="464"/>
      <c r="BQ3" s="464"/>
      <c r="BR3" s="464"/>
      <c r="BS3" s="464"/>
      <c r="BT3" s="464"/>
      <c r="BU3" s="534"/>
      <c r="BV3" s="463" t="s">
        <v>26</v>
      </c>
      <c r="BW3" s="464"/>
      <c r="BX3" s="464"/>
      <c r="BY3" s="464"/>
      <c r="BZ3" s="464"/>
      <c r="CA3" s="464"/>
      <c r="CB3" s="464"/>
      <c r="CC3" s="534"/>
      <c r="CD3" s="526" t="s">
        <v>24</v>
      </c>
      <c r="CE3" s="527"/>
      <c r="CF3" s="527"/>
      <c r="CG3" s="527"/>
      <c r="CH3" s="527"/>
      <c r="CI3" s="527"/>
      <c r="CJ3" s="527"/>
      <c r="CK3" s="527"/>
      <c r="CL3" s="527"/>
      <c r="CM3" s="527"/>
      <c r="CN3" s="527"/>
      <c r="CO3" s="527"/>
      <c r="CP3" s="527"/>
      <c r="CQ3" s="527"/>
      <c r="CR3" s="527"/>
      <c r="CS3" s="576"/>
      <c r="CT3" s="463" t="s">
        <v>27</v>
      </c>
      <c r="CU3" s="464"/>
      <c r="CV3" s="464"/>
      <c r="CW3" s="464"/>
      <c r="CX3" s="464"/>
      <c r="CY3" s="464"/>
      <c r="CZ3" s="464"/>
      <c r="DA3" s="534"/>
      <c r="DB3" s="463" t="s">
        <v>28</v>
      </c>
      <c r="DC3" s="464"/>
      <c r="DD3" s="464"/>
      <c r="DE3" s="464"/>
      <c r="DF3" s="464"/>
      <c r="DG3" s="464"/>
      <c r="DH3" s="464"/>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0"/>
      <c r="AN4" s="420"/>
      <c r="AO4" s="420"/>
      <c r="AP4" s="420"/>
      <c r="AQ4" s="420"/>
      <c r="AR4" s="420"/>
      <c r="AS4" s="420"/>
      <c r="AT4" s="420"/>
      <c r="AU4" s="420"/>
      <c r="AV4" s="420"/>
      <c r="AW4" s="420"/>
      <c r="AX4" s="575"/>
      <c r="AY4" s="386" t="s">
        <v>29</v>
      </c>
      <c r="AZ4" s="387"/>
      <c r="BA4" s="387"/>
      <c r="BB4" s="387"/>
      <c r="BC4" s="387"/>
      <c r="BD4" s="387"/>
      <c r="BE4" s="387"/>
      <c r="BF4" s="387"/>
      <c r="BG4" s="387"/>
      <c r="BH4" s="387"/>
      <c r="BI4" s="387"/>
      <c r="BJ4" s="387"/>
      <c r="BK4" s="387"/>
      <c r="BL4" s="387"/>
      <c r="BM4" s="388"/>
      <c r="BN4" s="389">
        <v>2699791</v>
      </c>
      <c r="BO4" s="390"/>
      <c r="BP4" s="390"/>
      <c r="BQ4" s="390"/>
      <c r="BR4" s="390"/>
      <c r="BS4" s="390"/>
      <c r="BT4" s="390"/>
      <c r="BU4" s="391"/>
      <c r="BV4" s="389">
        <v>2691192</v>
      </c>
      <c r="BW4" s="390"/>
      <c r="BX4" s="390"/>
      <c r="BY4" s="390"/>
      <c r="BZ4" s="390"/>
      <c r="CA4" s="390"/>
      <c r="CB4" s="390"/>
      <c r="CC4" s="391"/>
      <c r="CD4" s="560" t="s">
        <v>30</v>
      </c>
      <c r="CE4" s="561"/>
      <c r="CF4" s="561"/>
      <c r="CG4" s="561"/>
      <c r="CH4" s="561"/>
      <c r="CI4" s="561"/>
      <c r="CJ4" s="561"/>
      <c r="CK4" s="561"/>
      <c r="CL4" s="561"/>
      <c r="CM4" s="561"/>
      <c r="CN4" s="561"/>
      <c r="CO4" s="561"/>
      <c r="CP4" s="561"/>
      <c r="CQ4" s="561"/>
      <c r="CR4" s="561"/>
      <c r="CS4" s="562"/>
      <c r="CT4" s="563">
        <v>5.4</v>
      </c>
      <c r="CU4" s="564"/>
      <c r="CV4" s="564"/>
      <c r="CW4" s="564"/>
      <c r="CX4" s="564"/>
      <c r="CY4" s="564"/>
      <c r="CZ4" s="564"/>
      <c r="DA4" s="565"/>
      <c r="DB4" s="563">
        <v>6.1</v>
      </c>
      <c r="DC4" s="564"/>
      <c r="DD4" s="564"/>
      <c r="DE4" s="564"/>
      <c r="DF4" s="564"/>
      <c r="DG4" s="564"/>
      <c r="DH4" s="564"/>
      <c r="DI4" s="565"/>
    </row>
    <row r="5" spans="1:119" ht="18.75" customHeight="1" x14ac:dyDescent="0.2">
      <c r="A5" s="40"/>
      <c r="B5" s="570"/>
      <c r="C5" s="421"/>
      <c r="D5" s="421"/>
      <c r="E5" s="571"/>
      <c r="F5" s="571"/>
      <c r="G5" s="571"/>
      <c r="H5" s="571"/>
      <c r="I5" s="571"/>
      <c r="J5" s="571"/>
      <c r="K5" s="571"/>
      <c r="L5" s="571"/>
      <c r="M5" s="571"/>
      <c r="N5" s="571"/>
      <c r="O5" s="571"/>
      <c r="P5" s="571"/>
      <c r="Q5" s="571"/>
      <c r="R5" s="419"/>
      <c r="S5" s="419"/>
      <c r="T5" s="419"/>
      <c r="U5" s="419"/>
      <c r="V5" s="574"/>
      <c r="W5" s="490"/>
      <c r="X5" s="420"/>
      <c r="Y5" s="420"/>
      <c r="Z5" s="420"/>
      <c r="AA5" s="420"/>
      <c r="AB5" s="421"/>
      <c r="AC5" s="419"/>
      <c r="AD5" s="420"/>
      <c r="AE5" s="420"/>
      <c r="AF5" s="420"/>
      <c r="AG5" s="420"/>
      <c r="AH5" s="420"/>
      <c r="AI5" s="420"/>
      <c r="AJ5" s="420"/>
      <c r="AK5" s="420"/>
      <c r="AL5" s="575"/>
      <c r="AM5" s="453" t="s">
        <v>31</v>
      </c>
      <c r="AN5" s="368"/>
      <c r="AO5" s="368"/>
      <c r="AP5" s="368"/>
      <c r="AQ5" s="368"/>
      <c r="AR5" s="368"/>
      <c r="AS5" s="368"/>
      <c r="AT5" s="369"/>
      <c r="AU5" s="441" t="s">
        <v>32</v>
      </c>
      <c r="AV5" s="442"/>
      <c r="AW5" s="442"/>
      <c r="AX5" s="442"/>
      <c r="AY5" s="374" t="s">
        <v>33</v>
      </c>
      <c r="AZ5" s="375"/>
      <c r="BA5" s="375"/>
      <c r="BB5" s="375"/>
      <c r="BC5" s="375"/>
      <c r="BD5" s="375"/>
      <c r="BE5" s="375"/>
      <c r="BF5" s="375"/>
      <c r="BG5" s="375"/>
      <c r="BH5" s="375"/>
      <c r="BI5" s="375"/>
      <c r="BJ5" s="375"/>
      <c r="BK5" s="375"/>
      <c r="BL5" s="375"/>
      <c r="BM5" s="376"/>
      <c r="BN5" s="394">
        <v>2570618</v>
      </c>
      <c r="BO5" s="395"/>
      <c r="BP5" s="395"/>
      <c r="BQ5" s="395"/>
      <c r="BR5" s="395"/>
      <c r="BS5" s="395"/>
      <c r="BT5" s="395"/>
      <c r="BU5" s="396"/>
      <c r="BV5" s="394">
        <v>2553121</v>
      </c>
      <c r="BW5" s="395"/>
      <c r="BX5" s="395"/>
      <c r="BY5" s="395"/>
      <c r="BZ5" s="395"/>
      <c r="CA5" s="395"/>
      <c r="CB5" s="395"/>
      <c r="CC5" s="396"/>
      <c r="CD5" s="403" t="s">
        <v>34</v>
      </c>
      <c r="CE5" s="348"/>
      <c r="CF5" s="348"/>
      <c r="CG5" s="348"/>
      <c r="CH5" s="348"/>
      <c r="CI5" s="348"/>
      <c r="CJ5" s="348"/>
      <c r="CK5" s="348"/>
      <c r="CL5" s="348"/>
      <c r="CM5" s="348"/>
      <c r="CN5" s="348"/>
      <c r="CO5" s="348"/>
      <c r="CP5" s="348"/>
      <c r="CQ5" s="348"/>
      <c r="CR5" s="348"/>
      <c r="CS5" s="404"/>
      <c r="CT5" s="364">
        <v>77.5</v>
      </c>
      <c r="CU5" s="365"/>
      <c r="CV5" s="365"/>
      <c r="CW5" s="365"/>
      <c r="CX5" s="365"/>
      <c r="CY5" s="365"/>
      <c r="CZ5" s="365"/>
      <c r="DA5" s="366"/>
      <c r="DB5" s="364">
        <v>75.2</v>
      </c>
      <c r="DC5" s="365"/>
      <c r="DD5" s="365"/>
      <c r="DE5" s="365"/>
      <c r="DF5" s="365"/>
      <c r="DG5" s="365"/>
      <c r="DH5" s="365"/>
      <c r="DI5" s="366"/>
    </row>
    <row r="6" spans="1:119" ht="18.75" customHeight="1" x14ac:dyDescent="0.2">
      <c r="A6" s="40"/>
      <c r="B6" s="540" t="s">
        <v>35</v>
      </c>
      <c r="C6" s="418"/>
      <c r="D6" s="418"/>
      <c r="E6" s="541"/>
      <c r="F6" s="541"/>
      <c r="G6" s="541"/>
      <c r="H6" s="541"/>
      <c r="I6" s="541"/>
      <c r="J6" s="541"/>
      <c r="K6" s="541"/>
      <c r="L6" s="541" t="s">
        <v>36</v>
      </c>
      <c r="M6" s="541"/>
      <c r="N6" s="541"/>
      <c r="O6" s="541"/>
      <c r="P6" s="541"/>
      <c r="Q6" s="541"/>
      <c r="R6" s="416"/>
      <c r="S6" s="416"/>
      <c r="T6" s="416"/>
      <c r="U6" s="416"/>
      <c r="V6" s="547"/>
      <c r="W6" s="475" t="s">
        <v>37</v>
      </c>
      <c r="X6" s="417"/>
      <c r="Y6" s="417"/>
      <c r="Z6" s="417"/>
      <c r="AA6" s="417"/>
      <c r="AB6" s="418"/>
      <c r="AC6" s="552" t="s">
        <v>38</v>
      </c>
      <c r="AD6" s="553"/>
      <c r="AE6" s="553"/>
      <c r="AF6" s="553"/>
      <c r="AG6" s="553"/>
      <c r="AH6" s="553"/>
      <c r="AI6" s="553"/>
      <c r="AJ6" s="553"/>
      <c r="AK6" s="553"/>
      <c r="AL6" s="554"/>
      <c r="AM6" s="453" t="s">
        <v>39</v>
      </c>
      <c r="AN6" s="368"/>
      <c r="AO6" s="368"/>
      <c r="AP6" s="368"/>
      <c r="AQ6" s="368"/>
      <c r="AR6" s="368"/>
      <c r="AS6" s="368"/>
      <c r="AT6" s="369"/>
      <c r="AU6" s="441" t="s">
        <v>32</v>
      </c>
      <c r="AV6" s="442"/>
      <c r="AW6" s="442"/>
      <c r="AX6" s="442"/>
      <c r="AY6" s="374" t="s">
        <v>40</v>
      </c>
      <c r="AZ6" s="375"/>
      <c r="BA6" s="375"/>
      <c r="BB6" s="375"/>
      <c r="BC6" s="375"/>
      <c r="BD6" s="375"/>
      <c r="BE6" s="375"/>
      <c r="BF6" s="375"/>
      <c r="BG6" s="375"/>
      <c r="BH6" s="375"/>
      <c r="BI6" s="375"/>
      <c r="BJ6" s="375"/>
      <c r="BK6" s="375"/>
      <c r="BL6" s="375"/>
      <c r="BM6" s="376"/>
      <c r="BN6" s="394">
        <v>129173</v>
      </c>
      <c r="BO6" s="395"/>
      <c r="BP6" s="395"/>
      <c r="BQ6" s="395"/>
      <c r="BR6" s="395"/>
      <c r="BS6" s="395"/>
      <c r="BT6" s="395"/>
      <c r="BU6" s="396"/>
      <c r="BV6" s="394">
        <v>138071</v>
      </c>
      <c r="BW6" s="395"/>
      <c r="BX6" s="395"/>
      <c r="BY6" s="395"/>
      <c r="BZ6" s="395"/>
      <c r="CA6" s="395"/>
      <c r="CB6" s="395"/>
      <c r="CC6" s="396"/>
      <c r="CD6" s="403" t="s">
        <v>41</v>
      </c>
      <c r="CE6" s="348"/>
      <c r="CF6" s="348"/>
      <c r="CG6" s="348"/>
      <c r="CH6" s="348"/>
      <c r="CI6" s="348"/>
      <c r="CJ6" s="348"/>
      <c r="CK6" s="348"/>
      <c r="CL6" s="348"/>
      <c r="CM6" s="348"/>
      <c r="CN6" s="348"/>
      <c r="CO6" s="348"/>
      <c r="CP6" s="348"/>
      <c r="CQ6" s="348"/>
      <c r="CR6" s="348"/>
      <c r="CS6" s="404"/>
      <c r="CT6" s="537">
        <v>80.599999999999994</v>
      </c>
      <c r="CU6" s="538"/>
      <c r="CV6" s="538"/>
      <c r="CW6" s="538"/>
      <c r="CX6" s="538"/>
      <c r="CY6" s="538"/>
      <c r="CZ6" s="538"/>
      <c r="DA6" s="539"/>
      <c r="DB6" s="537">
        <v>85.5</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53" t="s">
        <v>42</v>
      </c>
      <c r="AN7" s="368"/>
      <c r="AO7" s="368"/>
      <c r="AP7" s="368"/>
      <c r="AQ7" s="368"/>
      <c r="AR7" s="368"/>
      <c r="AS7" s="368"/>
      <c r="AT7" s="369"/>
      <c r="AU7" s="441" t="s">
        <v>32</v>
      </c>
      <c r="AV7" s="442"/>
      <c r="AW7" s="442"/>
      <c r="AX7" s="442"/>
      <c r="AY7" s="374" t="s">
        <v>43</v>
      </c>
      <c r="AZ7" s="375"/>
      <c r="BA7" s="375"/>
      <c r="BB7" s="375"/>
      <c r="BC7" s="375"/>
      <c r="BD7" s="375"/>
      <c r="BE7" s="375"/>
      <c r="BF7" s="375"/>
      <c r="BG7" s="375"/>
      <c r="BH7" s="375"/>
      <c r="BI7" s="375"/>
      <c r="BJ7" s="375"/>
      <c r="BK7" s="375"/>
      <c r="BL7" s="375"/>
      <c r="BM7" s="376"/>
      <c r="BN7" s="394">
        <v>30058</v>
      </c>
      <c r="BO7" s="395"/>
      <c r="BP7" s="395"/>
      <c r="BQ7" s="395"/>
      <c r="BR7" s="395"/>
      <c r="BS7" s="395"/>
      <c r="BT7" s="395"/>
      <c r="BU7" s="396"/>
      <c r="BV7" s="394">
        <v>21308</v>
      </c>
      <c r="BW7" s="395"/>
      <c r="BX7" s="395"/>
      <c r="BY7" s="395"/>
      <c r="BZ7" s="395"/>
      <c r="CA7" s="395"/>
      <c r="CB7" s="395"/>
      <c r="CC7" s="396"/>
      <c r="CD7" s="403" t="s">
        <v>44</v>
      </c>
      <c r="CE7" s="348"/>
      <c r="CF7" s="348"/>
      <c r="CG7" s="348"/>
      <c r="CH7" s="348"/>
      <c r="CI7" s="348"/>
      <c r="CJ7" s="348"/>
      <c r="CK7" s="348"/>
      <c r="CL7" s="348"/>
      <c r="CM7" s="348"/>
      <c r="CN7" s="348"/>
      <c r="CO7" s="348"/>
      <c r="CP7" s="348"/>
      <c r="CQ7" s="348"/>
      <c r="CR7" s="348"/>
      <c r="CS7" s="404"/>
      <c r="CT7" s="394">
        <v>1826980</v>
      </c>
      <c r="CU7" s="395"/>
      <c r="CV7" s="395"/>
      <c r="CW7" s="395"/>
      <c r="CX7" s="395"/>
      <c r="CY7" s="395"/>
      <c r="CZ7" s="395"/>
      <c r="DA7" s="396"/>
      <c r="DB7" s="394">
        <v>1906404</v>
      </c>
      <c r="DC7" s="395"/>
      <c r="DD7" s="395"/>
      <c r="DE7" s="395"/>
      <c r="DF7" s="395"/>
      <c r="DG7" s="395"/>
      <c r="DH7" s="395"/>
      <c r="DI7" s="396"/>
    </row>
    <row r="8" spans="1:119" ht="18.75" customHeight="1" thickBot="1" x14ac:dyDescent="0.25">
      <c r="A8" s="40"/>
      <c r="B8" s="545"/>
      <c r="C8" s="476"/>
      <c r="D8" s="476"/>
      <c r="E8" s="546"/>
      <c r="F8" s="546"/>
      <c r="G8" s="546"/>
      <c r="H8" s="546"/>
      <c r="I8" s="546"/>
      <c r="J8" s="546"/>
      <c r="K8" s="546"/>
      <c r="L8" s="546"/>
      <c r="M8" s="546"/>
      <c r="N8" s="546"/>
      <c r="O8" s="546"/>
      <c r="P8" s="546"/>
      <c r="Q8" s="546"/>
      <c r="R8" s="550"/>
      <c r="S8" s="550"/>
      <c r="T8" s="550"/>
      <c r="U8" s="550"/>
      <c r="V8" s="551"/>
      <c r="W8" s="465"/>
      <c r="X8" s="466"/>
      <c r="Y8" s="466"/>
      <c r="Z8" s="466"/>
      <c r="AA8" s="466"/>
      <c r="AB8" s="476"/>
      <c r="AC8" s="557"/>
      <c r="AD8" s="558"/>
      <c r="AE8" s="558"/>
      <c r="AF8" s="558"/>
      <c r="AG8" s="558"/>
      <c r="AH8" s="558"/>
      <c r="AI8" s="558"/>
      <c r="AJ8" s="558"/>
      <c r="AK8" s="558"/>
      <c r="AL8" s="559"/>
      <c r="AM8" s="453" t="s">
        <v>45</v>
      </c>
      <c r="AN8" s="368"/>
      <c r="AO8" s="368"/>
      <c r="AP8" s="368"/>
      <c r="AQ8" s="368"/>
      <c r="AR8" s="368"/>
      <c r="AS8" s="368"/>
      <c r="AT8" s="369"/>
      <c r="AU8" s="441" t="s">
        <v>32</v>
      </c>
      <c r="AV8" s="442"/>
      <c r="AW8" s="442"/>
      <c r="AX8" s="442"/>
      <c r="AY8" s="374" t="s">
        <v>46</v>
      </c>
      <c r="AZ8" s="375"/>
      <c r="BA8" s="375"/>
      <c r="BB8" s="375"/>
      <c r="BC8" s="375"/>
      <c r="BD8" s="375"/>
      <c r="BE8" s="375"/>
      <c r="BF8" s="375"/>
      <c r="BG8" s="375"/>
      <c r="BH8" s="375"/>
      <c r="BI8" s="375"/>
      <c r="BJ8" s="375"/>
      <c r="BK8" s="375"/>
      <c r="BL8" s="375"/>
      <c r="BM8" s="376"/>
      <c r="BN8" s="394">
        <v>99115</v>
      </c>
      <c r="BO8" s="395"/>
      <c r="BP8" s="395"/>
      <c r="BQ8" s="395"/>
      <c r="BR8" s="395"/>
      <c r="BS8" s="395"/>
      <c r="BT8" s="395"/>
      <c r="BU8" s="396"/>
      <c r="BV8" s="394">
        <v>116763</v>
      </c>
      <c r="BW8" s="395"/>
      <c r="BX8" s="395"/>
      <c r="BY8" s="395"/>
      <c r="BZ8" s="395"/>
      <c r="CA8" s="395"/>
      <c r="CB8" s="395"/>
      <c r="CC8" s="396"/>
      <c r="CD8" s="403" t="s">
        <v>47</v>
      </c>
      <c r="CE8" s="348"/>
      <c r="CF8" s="348"/>
      <c r="CG8" s="348"/>
      <c r="CH8" s="348"/>
      <c r="CI8" s="348"/>
      <c r="CJ8" s="348"/>
      <c r="CK8" s="348"/>
      <c r="CL8" s="348"/>
      <c r="CM8" s="348"/>
      <c r="CN8" s="348"/>
      <c r="CO8" s="348"/>
      <c r="CP8" s="348"/>
      <c r="CQ8" s="348"/>
      <c r="CR8" s="348"/>
      <c r="CS8" s="404"/>
      <c r="CT8" s="497">
        <v>0.83</v>
      </c>
      <c r="CU8" s="498"/>
      <c r="CV8" s="498"/>
      <c r="CW8" s="498"/>
      <c r="CX8" s="498"/>
      <c r="CY8" s="498"/>
      <c r="CZ8" s="498"/>
      <c r="DA8" s="499"/>
      <c r="DB8" s="497">
        <v>0.89</v>
      </c>
      <c r="DC8" s="498"/>
      <c r="DD8" s="498"/>
      <c r="DE8" s="498"/>
      <c r="DF8" s="498"/>
      <c r="DG8" s="498"/>
      <c r="DH8" s="498"/>
      <c r="DI8" s="499"/>
    </row>
    <row r="9" spans="1:119" ht="18.75" customHeight="1" thickBot="1" x14ac:dyDescent="0.25">
      <c r="A9" s="40"/>
      <c r="B9" s="526" t="s">
        <v>48</v>
      </c>
      <c r="C9" s="527"/>
      <c r="D9" s="527"/>
      <c r="E9" s="527"/>
      <c r="F9" s="527"/>
      <c r="G9" s="527"/>
      <c r="H9" s="527"/>
      <c r="I9" s="527"/>
      <c r="J9" s="527"/>
      <c r="K9" s="447"/>
      <c r="L9" s="528" t="s">
        <v>49</v>
      </c>
      <c r="M9" s="529"/>
      <c r="N9" s="529"/>
      <c r="O9" s="529"/>
      <c r="P9" s="529"/>
      <c r="Q9" s="530"/>
      <c r="R9" s="531">
        <v>3038</v>
      </c>
      <c r="S9" s="532"/>
      <c r="T9" s="532"/>
      <c r="U9" s="532"/>
      <c r="V9" s="533"/>
      <c r="W9" s="463" t="s">
        <v>50</v>
      </c>
      <c r="X9" s="464"/>
      <c r="Y9" s="464"/>
      <c r="Z9" s="464"/>
      <c r="AA9" s="464"/>
      <c r="AB9" s="464"/>
      <c r="AC9" s="464"/>
      <c r="AD9" s="464"/>
      <c r="AE9" s="464"/>
      <c r="AF9" s="464"/>
      <c r="AG9" s="464"/>
      <c r="AH9" s="464"/>
      <c r="AI9" s="464"/>
      <c r="AJ9" s="464"/>
      <c r="AK9" s="464"/>
      <c r="AL9" s="534"/>
      <c r="AM9" s="453" t="s">
        <v>51</v>
      </c>
      <c r="AN9" s="368"/>
      <c r="AO9" s="368"/>
      <c r="AP9" s="368"/>
      <c r="AQ9" s="368"/>
      <c r="AR9" s="368"/>
      <c r="AS9" s="368"/>
      <c r="AT9" s="369"/>
      <c r="AU9" s="441" t="s">
        <v>32</v>
      </c>
      <c r="AV9" s="442"/>
      <c r="AW9" s="442"/>
      <c r="AX9" s="442"/>
      <c r="AY9" s="374" t="s">
        <v>52</v>
      </c>
      <c r="AZ9" s="375"/>
      <c r="BA9" s="375"/>
      <c r="BB9" s="375"/>
      <c r="BC9" s="375"/>
      <c r="BD9" s="375"/>
      <c r="BE9" s="375"/>
      <c r="BF9" s="375"/>
      <c r="BG9" s="375"/>
      <c r="BH9" s="375"/>
      <c r="BI9" s="375"/>
      <c r="BJ9" s="375"/>
      <c r="BK9" s="375"/>
      <c r="BL9" s="375"/>
      <c r="BM9" s="376"/>
      <c r="BN9" s="394">
        <v>-17648</v>
      </c>
      <c r="BO9" s="395"/>
      <c r="BP9" s="395"/>
      <c r="BQ9" s="395"/>
      <c r="BR9" s="395"/>
      <c r="BS9" s="395"/>
      <c r="BT9" s="395"/>
      <c r="BU9" s="396"/>
      <c r="BV9" s="394">
        <v>26039</v>
      </c>
      <c r="BW9" s="395"/>
      <c r="BX9" s="395"/>
      <c r="BY9" s="395"/>
      <c r="BZ9" s="395"/>
      <c r="CA9" s="395"/>
      <c r="CB9" s="395"/>
      <c r="CC9" s="396"/>
      <c r="CD9" s="403" t="s">
        <v>53</v>
      </c>
      <c r="CE9" s="348"/>
      <c r="CF9" s="348"/>
      <c r="CG9" s="348"/>
      <c r="CH9" s="348"/>
      <c r="CI9" s="348"/>
      <c r="CJ9" s="348"/>
      <c r="CK9" s="348"/>
      <c r="CL9" s="348"/>
      <c r="CM9" s="348"/>
      <c r="CN9" s="348"/>
      <c r="CO9" s="348"/>
      <c r="CP9" s="348"/>
      <c r="CQ9" s="348"/>
      <c r="CR9" s="348"/>
      <c r="CS9" s="404"/>
      <c r="CT9" s="364">
        <v>2</v>
      </c>
      <c r="CU9" s="365"/>
      <c r="CV9" s="365"/>
      <c r="CW9" s="365"/>
      <c r="CX9" s="365"/>
      <c r="CY9" s="365"/>
      <c r="CZ9" s="365"/>
      <c r="DA9" s="366"/>
      <c r="DB9" s="364">
        <v>1.7</v>
      </c>
      <c r="DC9" s="365"/>
      <c r="DD9" s="365"/>
      <c r="DE9" s="365"/>
      <c r="DF9" s="365"/>
      <c r="DG9" s="365"/>
      <c r="DH9" s="365"/>
      <c r="DI9" s="366"/>
    </row>
    <row r="10" spans="1:119" ht="18.75" customHeight="1" thickBot="1" x14ac:dyDescent="0.25">
      <c r="A10" s="40"/>
      <c r="B10" s="526"/>
      <c r="C10" s="527"/>
      <c r="D10" s="527"/>
      <c r="E10" s="527"/>
      <c r="F10" s="527"/>
      <c r="G10" s="527"/>
      <c r="H10" s="527"/>
      <c r="I10" s="527"/>
      <c r="J10" s="527"/>
      <c r="K10" s="447"/>
      <c r="L10" s="367" t="s">
        <v>54</v>
      </c>
      <c r="M10" s="368"/>
      <c r="N10" s="368"/>
      <c r="O10" s="368"/>
      <c r="P10" s="368"/>
      <c r="Q10" s="369"/>
      <c r="R10" s="370">
        <v>3214</v>
      </c>
      <c r="S10" s="371"/>
      <c r="T10" s="371"/>
      <c r="U10" s="371"/>
      <c r="V10" s="373"/>
      <c r="W10" s="535"/>
      <c r="X10" s="345"/>
      <c r="Y10" s="345"/>
      <c r="Z10" s="345"/>
      <c r="AA10" s="345"/>
      <c r="AB10" s="345"/>
      <c r="AC10" s="345"/>
      <c r="AD10" s="345"/>
      <c r="AE10" s="345"/>
      <c r="AF10" s="345"/>
      <c r="AG10" s="345"/>
      <c r="AH10" s="345"/>
      <c r="AI10" s="345"/>
      <c r="AJ10" s="345"/>
      <c r="AK10" s="345"/>
      <c r="AL10" s="536"/>
      <c r="AM10" s="453" t="s">
        <v>55</v>
      </c>
      <c r="AN10" s="368"/>
      <c r="AO10" s="368"/>
      <c r="AP10" s="368"/>
      <c r="AQ10" s="368"/>
      <c r="AR10" s="368"/>
      <c r="AS10" s="368"/>
      <c r="AT10" s="369"/>
      <c r="AU10" s="441" t="s">
        <v>32</v>
      </c>
      <c r="AV10" s="442"/>
      <c r="AW10" s="442"/>
      <c r="AX10" s="442"/>
      <c r="AY10" s="374" t="s">
        <v>56</v>
      </c>
      <c r="AZ10" s="375"/>
      <c r="BA10" s="375"/>
      <c r="BB10" s="375"/>
      <c r="BC10" s="375"/>
      <c r="BD10" s="375"/>
      <c r="BE10" s="375"/>
      <c r="BF10" s="375"/>
      <c r="BG10" s="375"/>
      <c r="BH10" s="375"/>
      <c r="BI10" s="375"/>
      <c r="BJ10" s="375"/>
      <c r="BK10" s="375"/>
      <c r="BL10" s="375"/>
      <c r="BM10" s="376"/>
      <c r="BN10" s="394">
        <v>99243</v>
      </c>
      <c r="BO10" s="395"/>
      <c r="BP10" s="395"/>
      <c r="BQ10" s="395"/>
      <c r="BR10" s="395"/>
      <c r="BS10" s="395"/>
      <c r="BT10" s="395"/>
      <c r="BU10" s="396"/>
      <c r="BV10" s="394">
        <v>171427</v>
      </c>
      <c r="BW10" s="395"/>
      <c r="BX10" s="395"/>
      <c r="BY10" s="395"/>
      <c r="BZ10" s="395"/>
      <c r="CA10" s="395"/>
      <c r="CB10" s="395"/>
      <c r="CC10" s="396"/>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26"/>
      <c r="C11" s="527"/>
      <c r="D11" s="527"/>
      <c r="E11" s="527"/>
      <c r="F11" s="527"/>
      <c r="G11" s="527"/>
      <c r="H11" s="527"/>
      <c r="I11" s="527"/>
      <c r="J11" s="527"/>
      <c r="K11" s="447"/>
      <c r="L11" s="349" t="s">
        <v>58</v>
      </c>
      <c r="M11" s="350"/>
      <c r="N11" s="350"/>
      <c r="O11" s="350"/>
      <c r="P11" s="350"/>
      <c r="Q11" s="351"/>
      <c r="R11" s="523" t="s">
        <v>59</v>
      </c>
      <c r="S11" s="524"/>
      <c r="T11" s="524"/>
      <c r="U11" s="524"/>
      <c r="V11" s="525"/>
      <c r="W11" s="535"/>
      <c r="X11" s="345"/>
      <c r="Y11" s="345"/>
      <c r="Z11" s="345"/>
      <c r="AA11" s="345"/>
      <c r="AB11" s="345"/>
      <c r="AC11" s="345"/>
      <c r="AD11" s="345"/>
      <c r="AE11" s="345"/>
      <c r="AF11" s="345"/>
      <c r="AG11" s="345"/>
      <c r="AH11" s="345"/>
      <c r="AI11" s="345"/>
      <c r="AJ11" s="345"/>
      <c r="AK11" s="345"/>
      <c r="AL11" s="536"/>
      <c r="AM11" s="453" t="s">
        <v>60</v>
      </c>
      <c r="AN11" s="368"/>
      <c r="AO11" s="368"/>
      <c r="AP11" s="368"/>
      <c r="AQ11" s="368"/>
      <c r="AR11" s="368"/>
      <c r="AS11" s="368"/>
      <c r="AT11" s="369"/>
      <c r="AU11" s="441" t="s">
        <v>61</v>
      </c>
      <c r="AV11" s="442"/>
      <c r="AW11" s="442"/>
      <c r="AX11" s="442"/>
      <c r="AY11" s="374" t="s">
        <v>62</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63</v>
      </c>
      <c r="CE11" s="348"/>
      <c r="CF11" s="348"/>
      <c r="CG11" s="348"/>
      <c r="CH11" s="348"/>
      <c r="CI11" s="348"/>
      <c r="CJ11" s="348"/>
      <c r="CK11" s="348"/>
      <c r="CL11" s="348"/>
      <c r="CM11" s="348"/>
      <c r="CN11" s="348"/>
      <c r="CO11" s="348"/>
      <c r="CP11" s="348"/>
      <c r="CQ11" s="348"/>
      <c r="CR11" s="348"/>
      <c r="CS11" s="404"/>
      <c r="CT11" s="497" t="s">
        <v>64</v>
      </c>
      <c r="CU11" s="498"/>
      <c r="CV11" s="498"/>
      <c r="CW11" s="498"/>
      <c r="CX11" s="498"/>
      <c r="CY11" s="498"/>
      <c r="CZ11" s="498"/>
      <c r="DA11" s="499"/>
      <c r="DB11" s="497" t="s">
        <v>64</v>
      </c>
      <c r="DC11" s="498"/>
      <c r="DD11" s="498"/>
      <c r="DE11" s="498"/>
      <c r="DF11" s="498"/>
      <c r="DG11" s="498"/>
      <c r="DH11" s="498"/>
      <c r="DI11" s="499"/>
    </row>
    <row r="12" spans="1:119" ht="18.75" customHeight="1" x14ac:dyDescent="0.2">
      <c r="A12" s="40"/>
      <c r="B12" s="500" t="s">
        <v>65</v>
      </c>
      <c r="C12" s="501"/>
      <c r="D12" s="501"/>
      <c r="E12" s="501"/>
      <c r="F12" s="501"/>
      <c r="G12" s="501"/>
      <c r="H12" s="501"/>
      <c r="I12" s="501"/>
      <c r="J12" s="501"/>
      <c r="K12" s="502"/>
      <c r="L12" s="509" t="s">
        <v>66</v>
      </c>
      <c r="M12" s="510"/>
      <c r="N12" s="510"/>
      <c r="O12" s="510"/>
      <c r="P12" s="510"/>
      <c r="Q12" s="511"/>
      <c r="R12" s="512">
        <v>2812</v>
      </c>
      <c r="S12" s="513"/>
      <c r="T12" s="513"/>
      <c r="U12" s="513"/>
      <c r="V12" s="514"/>
      <c r="W12" s="515" t="s">
        <v>24</v>
      </c>
      <c r="X12" s="442"/>
      <c r="Y12" s="442"/>
      <c r="Z12" s="442"/>
      <c r="AA12" s="442"/>
      <c r="AB12" s="516"/>
      <c r="AC12" s="517" t="s">
        <v>67</v>
      </c>
      <c r="AD12" s="518"/>
      <c r="AE12" s="518"/>
      <c r="AF12" s="518"/>
      <c r="AG12" s="519"/>
      <c r="AH12" s="517" t="s">
        <v>68</v>
      </c>
      <c r="AI12" s="518"/>
      <c r="AJ12" s="518"/>
      <c r="AK12" s="518"/>
      <c r="AL12" s="520"/>
      <c r="AM12" s="453" t="s">
        <v>69</v>
      </c>
      <c r="AN12" s="368"/>
      <c r="AO12" s="368"/>
      <c r="AP12" s="368"/>
      <c r="AQ12" s="368"/>
      <c r="AR12" s="368"/>
      <c r="AS12" s="368"/>
      <c r="AT12" s="369"/>
      <c r="AU12" s="441" t="s">
        <v>32</v>
      </c>
      <c r="AV12" s="442"/>
      <c r="AW12" s="442"/>
      <c r="AX12" s="442"/>
      <c r="AY12" s="374" t="s">
        <v>70</v>
      </c>
      <c r="AZ12" s="375"/>
      <c r="BA12" s="375"/>
      <c r="BB12" s="375"/>
      <c r="BC12" s="375"/>
      <c r="BD12" s="375"/>
      <c r="BE12" s="375"/>
      <c r="BF12" s="375"/>
      <c r="BG12" s="375"/>
      <c r="BH12" s="375"/>
      <c r="BI12" s="375"/>
      <c r="BJ12" s="375"/>
      <c r="BK12" s="375"/>
      <c r="BL12" s="375"/>
      <c r="BM12" s="376"/>
      <c r="BN12" s="394">
        <v>0</v>
      </c>
      <c r="BO12" s="395"/>
      <c r="BP12" s="395"/>
      <c r="BQ12" s="395"/>
      <c r="BR12" s="395"/>
      <c r="BS12" s="395"/>
      <c r="BT12" s="395"/>
      <c r="BU12" s="396"/>
      <c r="BV12" s="394">
        <v>0</v>
      </c>
      <c r="BW12" s="395"/>
      <c r="BX12" s="395"/>
      <c r="BY12" s="395"/>
      <c r="BZ12" s="395"/>
      <c r="CA12" s="395"/>
      <c r="CB12" s="395"/>
      <c r="CC12" s="396"/>
      <c r="CD12" s="403" t="s">
        <v>71</v>
      </c>
      <c r="CE12" s="348"/>
      <c r="CF12" s="348"/>
      <c r="CG12" s="348"/>
      <c r="CH12" s="348"/>
      <c r="CI12" s="348"/>
      <c r="CJ12" s="348"/>
      <c r="CK12" s="348"/>
      <c r="CL12" s="348"/>
      <c r="CM12" s="348"/>
      <c r="CN12" s="348"/>
      <c r="CO12" s="348"/>
      <c r="CP12" s="348"/>
      <c r="CQ12" s="348"/>
      <c r="CR12" s="348"/>
      <c r="CS12" s="404"/>
      <c r="CT12" s="497" t="s">
        <v>64</v>
      </c>
      <c r="CU12" s="498"/>
      <c r="CV12" s="498"/>
      <c r="CW12" s="498"/>
      <c r="CX12" s="498"/>
      <c r="CY12" s="498"/>
      <c r="CZ12" s="498"/>
      <c r="DA12" s="499"/>
      <c r="DB12" s="497" t="s">
        <v>64</v>
      </c>
      <c r="DC12" s="498"/>
      <c r="DD12" s="498"/>
      <c r="DE12" s="498"/>
      <c r="DF12" s="498"/>
      <c r="DG12" s="498"/>
      <c r="DH12" s="498"/>
      <c r="DI12" s="499"/>
    </row>
    <row r="13" spans="1:119" ht="18.75" customHeight="1" x14ac:dyDescent="0.2">
      <c r="A13" s="40"/>
      <c r="B13" s="503"/>
      <c r="C13" s="504"/>
      <c r="D13" s="504"/>
      <c r="E13" s="504"/>
      <c r="F13" s="504"/>
      <c r="G13" s="504"/>
      <c r="H13" s="504"/>
      <c r="I13" s="504"/>
      <c r="J13" s="504"/>
      <c r="K13" s="505"/>
      <c r="L13" s="49"/>
      <c r="M13" s="484" t="s">
        <v>72</v>
      </c>
      <c r="N13" s="485"/>
      <c r="O13" s="485"/>
      <c r="P13" s="485"/>
      <c r="Q13" s="486"/>
      <c r="R13" s="487">
        <v>2759</v>
      </c>
      <c r="S13" s="488"/>
      <c r="T13" s="488"/>
      <c r="U13" s="488"/>
      <c r="V13" s="489"/>
      <c r="W13" s="475" t="s">
        <v>73</v>
      </c>
      <c r="X13" s="417"/>
      <c r="Y13" s="417"/>
      <c r="Z13" s="417"/>
      <c r="AA13" s="417"/>
      <c r="AB13" s="418"/>
      <c r="AC13" s="370">
        <v>53</v>
      </c>
      <c r="AD13" s="371"/>
      <c r="AE13" s="371"/>
      <c r="AF13" s="371"/>
      <c r="AG13" s="372"/>
      <c r="AH13" s="370">
        <v>68</v>
      </c>
      <c r="AI13" s="371"/>
      <c r="AJ13" s="371"/>
      <c r="AK13" s="371"/>
      <c r="AL13" s="373"/>
      <c r="AM13" s="453" t="s">
        <v>74</v>
      </c>
      <c r="AN13" s="368"/>
      <c r="AO13" s="368"/>
      <c r="AP13" s="368"/>
      <c r="AQ13" s="368"/>
      <c r="AR13" s="368"/>
      <c r="AS13" s="368"/>
      <c r="AT13" s="369"/>
      <c r="AU13" s="441" t="s">
        <v>61</v>
      </c>
      <c r="AV13" s="442"/>
      <c r="AW13" s="442"/>
      <c r="AX13" s="442"/>
      <c r="AY13" s="374" t="s">
        <v>75</v>
      </c>
      <c r="AZ13" s="375"/>
      <c r="BA13" s="375"/>
      <c r="BB13" s="375"/>
      <c r="BC13" s="375"/>
      <c r="BD13" s="375"/>
      <c r="BE13" s="375"/>
      <c r="BF13" s="375"/>
      <c r="BG13" s="375"/>
      <c r="BH13" s="375"/>
      <c r="BI13" s="375"/>
      <c r="BJ13" s="375"/>
      <c r="BK13" s="375"/>
      <c r="BL13" s="375"/>
      <c r="BM13" s="376"/>
      <c r="BN13" s="394">
        <v>81595</v>
      </c>
      <c r="BO13" s="395"/>
      <c r="BP13" s="395"/>
      <c r="BQ13" s="395"/>
      <c r="BR13" s="395"/>
      <c r="BS13" s="395"/>
      <c r="BT13" s="395"/>
      <c r="BU13" s="396"/>
      <c r="BV13" s="394">
        <v>197466</v>
      </c>
      <c r="BW13" s="395"/>
      <c r="BX13" s="395"/>
      <c r="BY13" s="395"/>
      <c r="BZ13" s="395"/>
      <c r="CA13" s="395"/>
      <c r="CB13" s="395"/>
      <c r="CC13" s="396"/>
      <c r="CD13" s="403" t="s">
        <v>76</v>
      </c>
      <c r="CE13" s="348"/>
      <c r="CF13" s="348"/>
      <c r="CG13" s="348"/>
      <c r="CH13" s="348"/>
      <c r="CI13" s="348"/>
      <c r="CJ13" s="348"/>
      <c r="CK13" s="348"/>
      <c r="CL13" s="348"/>
      <c r="CM13" s="348"/>
      <c r="CN13" s="348"/>
      <c r="CO13" s="348"/>
      <c r="CP13" s="348"/>
      <c r="CQ13" s="348"/>
      <c r="CR13" s="348"/>
      <c r="CS13" s="404"/>
      <c r="CT13" s="364">
        <v>-1</v>
      </c>
      <c r="CU13" s="365"/>
      <c r="CV13" s="365"/>
      <c r="CW13" s="365"/>
      <c r="CX13" s="365"/>
      <c r="CY13" s="365"/>
      <c r="CZ13" s="365"/>
      <c r="DA13" s="366"/>
      <c r="DB13" s="364">
        <v>-1.9</v>
      </c>
      <c r="DC13" s="365"/>
      <c r="DD13" s="365"/>
      <c r="DE13" s="365"/>
      <c r="DF13" s="365"/>
      <c r="DG13" s="365"/>
      <c r="DH13" s="365"/>
      <c r="DI13" s="366"/>
    </row>
    <row r="14" spans="1:119" ht="18.75" customHeight="1" thickBot="1" x14ac:dyDescent="0.25">
      <c r="A14" s="40"/>
      <c r="B14" s="503"/>
      <c r="C14" s="504"/>
      <c r="D14" s="504"/>
      <c r="E14" s="504"/>
      <c r="F14" s="504"/>
      <c r="G14" s="504"/>
      <c r="H14" s="504"/>
      <c r="I14" s="504"/>
      <c r="J14" s="504"/>
      <c r="K14" s="505"/>
      <c r="L14" s="477" t="s">
        <v>77</v>
      </c>
      <c r="M14" s="521"/>
      <c r="N14" s="521"/>
      <c r="O14" s="521"/>
      <c r="P14" s="521"/>
      <c r="Q14" s="522"/>
      <c r="R14" s="487">
        <v>2860</v>
      </c>
      <c r="S14" s="488"/>
      <c r="T14" s="488"/>
      <c r="U14" s="488"/>
      <c r="V14" s="489"/>
      <c r="W14" s="490"/>
      <c r="X14" s="420"/>
      <c r="Y14" s="420"/>
      <c r="Z14" s="420"/>
      <c r="AA14" s="420"/>
      <c r="AB14" s="421"/>
      <c r="AC14" s="480">
        <v>4.0999999999999996</v>
      </c>
      <c r="AD14" s="481"/>
      <c r="AE14" s="481"/>
      <c r="AF14" s="481"/>
      <c r="AG14" s="482"/>
      <c r="AH14" s="480">
        <v>4.8</v>
      </c>
      <c r="AI14" s="481"/>
      <c r="AJ14" s="481"/>
      <c r="AK14" s="481"/>
      <c r="AL14" s="483"/>
      <c r="AM14" s="453"/>
      <c r="AN14" s="368"/>
      <c r="AO14" s="368"/>
      <c r="AP14" s="368"/>
      <c r="AQ14" s="368"/>
      <c r="AR14" s="368"/>
      <c r="AS14" s="368"/>
      <c r="AT14" s="369"/>
      <c r="AU14" s="441"/>
      <c r="AV14" s="442"/>
      <c r="AW14" s="442"/>
      <c r="AX14" s="442"/>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78</v>
      </c>
      <c r="CE14" s="401"/>
      <c r="CF14" s="401"/>
      <c r="CG14" s="401"/>
      <c r="CH14" s="401"/>
      <c r="CI14" s="401"/>
      <c r="CJ14" s="401"/>
      <c r="CK14" s="401"/>
      <c r="CL14" s="401"/>
      <c r="CM14" s="401"/>
      <c r="CN14" s="401"/>
      <c r="CO14" s="401"/>
      <c r="CP14" s="401"/>
      <c r="CQ14" s="401"/>
      <c r="CR14" s="401"/>
      <c r="CS14" s="402"/>
      <c r="CT14" s="491" t="s">
        <v>64</v>
      </c>
      <c r="CU14" s="492"/>
      <c r="CV14" s="492"/>
      <c r="CW14" s="492"/>
      <c r="CX14" s="492"/>
      <c r="CY14" s="492"/>
      <c r="CZ14" s="492"/>
      <c r="DA14" s="493"/>
      <c r="DB14" s="491" t="s">
        <v>64</v>
      </c>
      <c r="DC14" s="492"/>
      <c r="DD14" s="492"/>
      <c r="DE14" s="492"/>
      <c r="DF14" s="492"/>
      <c r="DG14" s="492"/>
      <c r="DH14" s="492"/>
      <c r="DI14" s="493"/>
    </row>
    <row r="15" spans="1:119" ht="18.75" customHeight="1" x14ac:dyDescent="0.2">
      <c r="A15" s="40"/>
      <c r="B15" s="503"/>
      <c r="C15" s="504"/>
      <c r="D15" s="504"/>
      <c r="E15" s="504"/>
      <c r="F15" s="504"/>
      <c r="G15" s="504"/>
      <c r="H15" s="504"/>
      <c r="I15" s="504"/>
      <c r="J15" s="504"/>
      <c r="K15" s="505"/>
      <c r="L15" s="49"/>
      <c r="M15" s="484" t="s">
        <v>72</v>
      </c>
      <c r="N15" s="485"/>
      <c r="O15" s="485"/>
      <c r="P15" s="485"/>
      <c r="Q15" s="486"/>
      <c r="R15" s="487">
        <v>2815</v>
      </c>
      <c r="S15" s="488"/>
      <c r="T15" s="488"/>
      <c r="U15" s="488"/>
      <c r="V15" s="489"/>
      <c r="W15" s="475" t="s">
        <v>79</v>
      </c>
      <c r="X15" s="417"/>
      <c r="Y15" s="417"/>
      <c r="Z15" s="417"/>
      <c r="AA15" s="417"/>
      <c r="AB15" s="418"/>
      <c r="AC15" s="370">
        <v>337</v>
      </c>
      <c r="AD15" s="371"/>
      <c r="AE15" s="371"/>
      <c r="AF15" s="371"/>
      <c r="AG15" s="372"/>
      <c r="AH15" s="370">
        <v>365</v>
      </c>
      <c r="AI15" s="371"/>
      <c r="AJ15" s="371"/>
      <c r="AK15" s="371"/>
      <c r="AL15" s="373"/>
      <c r="AM15" s="453"/>
      <c r="AN15" s="368"/>
      <c r="AO15" s="368"/>
      <c r="AP15" s="368"/>
      <c r="AQ15" s="368"/>
      <c r="AR15" s="368"/>
      <c r="AS15" s="368"/>
      <c r="AT15" s="369"/>
      <c r="AU15" s="441"/>
      <c r="AV15" s="442"/>
      <c r="AW15" s="442"/>
      <c r="AX15" s="442"/>
      <c r="AY15" s="386" t="s">
        <v>80</v>
      </c>
      <c r="AZ15" s="387"/>
      <c r="BA15" s="387"/>
      <c r="BB15" s="387"/>
      <c r="BC15" s="387"/>
      <c r="BD15" s="387"/>
      <c r="BE15" s="387"/>
      <c r="BF15" s="387"/>
      <c r="BG15" s="387"/>
      <c r="BH15" s="387"/>
      <c r="BI15" s="387"/>
      <c r="BJ15" s="387"/>
      <c r="BK15" s="387"/>
      <c r="BL15" s="387"/>
      <c r="BM15" s="388"/>
      <c r="BN15" s="389">
        <v>1075506</v>
      </c>
      <c r="BO15" s="390"/>
      <c r="BP15" s="390"/>
      <c r="BQ15" s="390"/>
      <c r="BR15" s="390"/>
      <c r="BS15" s="390"/>
      <c r="BT15" s="390"/>
      <c r="BU15" s="391"/>
      <c r="BV15" s="389">
        <v>1079277</v>
      </c>
      <c r="BW15" s="390"/>
      <c r="BX15" s="390"/>
      <c r="BY15" s="390"/>
      <c r="BZ15" s="390"/>
      <c r="CA15" s="390"/>
      <c r="CB15" s="390"/>
      <c r="CC15" s="391"/>
      <c r="CD15" s="494" t="s">
        <v>81</v>
      </c>
      <c r="CE15" s="495"/>
      <c r="CF15" s="495"/>
      <c r="CG15" s="495"/>
      <c r="CH15" s="495"/>
      <c r="CI15" s="495"/>
      <c r="CJ15" s="495"/>
      <c r="CK15" s="495"/>
      <c r="CL15" s="495"/>
      <c r="CM15" s="495"/>
      <c r="CN15" s="495"/>
      <c r="CO15" s="495"/>
      <c r="CP15" s="495"/>
      <c r="CQ15" s="495"/>
      <c r="CR15" s="495"/>
      <c r="CS15" s="496"/>
      <c r="CT15" s="50"/>
      <c r="CU15" s="51"/>
      <c r="CV15" s="51"/>
      <c r="CW15" s="51"/>
      <c r="CX15" s="51"/>
      <c r="CY15" s="51"/>
      <c r="CZ15" s="51"/>
      <c r="DA15" s="52"/>
      <c r="DB15" s="50"/>
      <c r="DC15" s="51"/>
      <c r="DD15" s="51"/>
      <c r="DE15" s="51"/>
      <c r="DF15" s="51"/>
      <c r="DG15" s="51"/>
      <c r="DH15" s="51"/>
      <c r="DI15" s="52"/>
    </row>
    <row r="16" spans="1:119" ht="18.75" customHeight="1" x14ac:dyDescent="0.2">
      <c r="A16" s="40"/>
      <c r="B16" s="503"/>
      <c r="C16" s="504"/>
      <c r="D16" s="504"/>
      <c r="E16" s="504"/>
      <c r="F16" s="504"/>
      <c r="G16" s="504"/>
      <c r="H16" s="504"/>
      <c r="I16" s="504"/>
      <c r="J16" s="504"/>
      <c r="K16" s="505"/>
      <c r="L16" s="477" t="s">
        <v>82</v>
      </c>
      <c r="M16" s="478"/>
      <c r="N16" s="478"/>
      <c r="O16" s="478"/>
      <c r="P16" s="478"/>
      <c r="Q16" s="479"/>
      <c r="R16" s="472" t="s">
        <v>83</v>
      </c>
      <c r="S16" s="473"/>
      <c r="T16" s="473"/>
      <c r="U16" s="473"/>
      <c r="V16" s="474"/>
      <c r="W16" s="490"/>
      <c r="X16" s="420"/>
      <c r="Y16" s="420"/>
      <c r="Z16" s="420"/>
      <c r="AA16" s="420"/>
      <c r="AB16" s="421"/>
      <c r="AC16" s="480">
        <v>25.8</v>
      </c>
      <c r="AD16" s="481"/>
      <c r="AE16" s="481"/>
      <c r="AF16" s="481"/>
      <c r="AG16" s="482"/>
      <c r="AH16" s="480">
        <v>26</v>
      </c>
      <c r="AI16" s="481"/>
      <c r="AJ16" s="481"/>
      <c r="AK16" s="481"/>
      <c r="AL16" s="483"/>
      <c r="AM16" s="453"/>
      <c r="AN16" s="368"/>
      <c r="AO16" s="368"/>
      <c r="AP16" s="368"/>
      <c r="AQ16" s="368"/>
      <c r="AR16" s="368"/>
      <c r="AS16" s="368"/>
      <c r="AT16" s="369"/>
      <c r="AU16" s="441"/>
      <c r="AV16" s="442"/>
      <c r="AW16" s="442"/>
      <c r="AX16" s="442"/>
      <c r="AY16" s="374" t="s">
        <v>84</v>
      </c>
      <c r="AZ16" s="375"/>
      <c r="BA16" s="375"/>
      <c r="BB16" s="375"/>
      <c r="BC16" s="375"/>
      <c r="BD16" s="375"/>
      <c r="BE16" s="375"/>
      <c r="BF16" s="375"/>
      <c r="BG16" s="375"/>
      <c r="BH16" s="375"/>
      <c r="BI16" s="375"/>
      <c r="BJ16" s="375"/>
      <c r="BK16" s="375"/>
      <c r="BL16" s="375"/>
      <c r="BM16" s="376"/>
      <c r="BN16" s="394">
        <v>1423602</v>
      </c>
      <c r="BO16" s="395"/>
      <c r="BP16" s="395"/>
      <c r="BQ16" s="395"/>
      <c r="BR16" s="395"/>
      <c r="BS16" s="395"/>
      <c r="BT16" s="395"/>
      <c r="BU16" s="396"/>
      <c r="BV16" s="394">
        <v>1339547</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5">
      <c r="A17" s="40"/>
      <c r="B17" s="506"/>
      <c r="C17" s="507"/>
      <c r="D17" s="507"/>
      <c r="E17" s="507"/>
      <c r="F17" s="507"/>
      <c r="G17" s="507"/>
      <c r="H17" s="507"/>
      <c r="I17" s="507"/>
      <c r="J17" s="507"/>
      <c r="K17" s="508"/>
      <c r="L17" s="54"/>
      <c r="M17" s="469" t="s">
        <v>85</v>
      </c>
      <c r="N17" s="470"/>
      <c r="O17" s="470"/>
      <c r="P17" s="470"/>
      <c r="Q17" s="471"/>
      <c r="R17" s="472" t="s">
        <v>86</v>
      </c>
      <c r="S17" s="473"/>
      <c r="T17" s="473"/>
      <c r="U17" s="473"/>
      <c r="V17" s="474"/>
      <c r="W17" s="475" t="s">
        <v>87</v>
      </c>
      <c r="X17" s="417"/>
      <c r="Y17" s="417"/>
      <c r="Z17" s="417"/>
      <c r="AA17" s="417"/>
      <c r="AB17" s="418"/>
      <c r="AC17" s="370">
        <v>917</v>
      </c>
      <c r="AD17" s="371"/>
      <c r="AE17" s="371"/>
      <c r="AF17" s="371"/>
      <c r="AG17" s="372"/>
      <c r="AH17" s="370">
        <v>971</v>
      </c>
      <c r="AI17" s="371"/>
      <c r="AJ17" s="371"/>
      <c r="AK17" s="371"/>
      <c r="AL17" s="373"/>
      <c r="AM17" s="453"/>
      <c r="AN17" s="368"/>
      <c r="AO17" s="368"/>
      <c r="AP17" s="368"/>
      <c r="AQ17" s="368"/>
      <c r="AR17" s="368"/>
      <c r="AS17" s="368"/>
      <c r="AT17" s="369"/>
      <c r="AU17" s="441"/>
      <c r="AV17" s="442"/>
      <c r="AW17" s="442"/>
      <c r="AX17" s="442"/>
      <c r="AY17" s="374" t="s">
        <v>88</v>
      </c>
      <c r="AZ17" s="375"/>
      <c r="BA17" s="375"/>
      <c r="BB17" s="375"/>
      <c r="BC17" s="375"/>
      <c r="BD17" s="375"/>
      <c r="BE17" s="375"/>
      <c r="BF17" s="375"/>
      <c r="BG17" s="375"/>
      <c r="BH17" s="375"/>
      <c r="BI17" s="375"/>
      <c r="BJ17" s="375"/>
      <c r="BK17" s="375"/>
      <c r="BL17" s="375"/>
      <c r="BM17" s="376"/>
      <c r="BN17" s="394">
        <v>1405987</v>
      </c>
      <c r="BO17" s="395"/>
      <c r="BP17" s="395"/>
      <c r="BQ17" s="395"/>
      <c r="BR17" s="395"/>
      <c r="BS17" s="395"/>
      <c r="BT17" s="395"/>
      <c r="BU17" s="396"/>
      <c r="BV17" s="394">
        <v>1411344</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5">
      <c r="A18" s="40"/>
      <c r="B18" s="446" t="s">
        <v>89</v>
      </c>
      <c r="C18" s="447"/>
      <c r="D18" s="447"/>
      <c r="E18" s="448"/>
      <c r="F18" s="448"/>
      <c r="G18" s="448"/>
      <c r="H18" s="448"/>
      <c r="I18" s="448"/>
      <c r="J18" s="448"/>
      <c r="K18" s="448"/>
      <c r="L18" s="449">
        <v>71.239999999999995</v>
      </c>
      <c r="M18" s="449"/>
      <c r="N18" s="449"/>
      <c r="O18" s="449"/>
      <c r="P18" s="449"/>
      <c r="Q18" s="449"/>
      <c r="R18" s="450"/>
      <c r="S18" s="450"/>
      <c r="T18" s="450"/>
      <c r="U18" s="450"/>
      <c r="V18" s="451"/>
      <c r="W18" s="465"/>
      <c r="X18" s="466"/>
      <c r="Y18" s="466"/>
      <c r="Z18" s="466"/>
      <c r="AA18" s="466"/>
      <c r="AB18" s="476"/>
      <c r="AC18" s="358">
        <v>70.2</v>
      </c>
      <c r="AD18" s="359"/>
      <c r="AE18" s="359"/>
      <c r="AF18" s="359"/>
      <c r="AG18" s="452"/>
      <c r="AH18" s="358">
        <v>69.2</v>
      </c>
      <c r="AI18" s="359"/>
      <c r="AJ18" s="359"/>
      <c r="AK18" s="359"/>
      <c r="AL18" s="360"/>
      <c r="AM18" s="453"/>
      <c r="AN18" s="368"/>
      <c r="AO18" s="368"/>
      <c r="AP18" s="368"/>
      <c r="AQ18" s="368"/>
      <c r="AR18" s="368"/>
      <c r="AS18" s="368"/>
      <c r="AT18" s="369"/>
      <c r="AU18" s="441"/>
      <c r="AV18" s="442"/>
      <c r="AW18" s="442"/>
      <c r="AX18" s="442"/>
      <c r="AY18" s="374" t="s">
        <v>90</v>
      </c>
      <c r="AZ18" s="375"/>
      <c r="BA18" s="375"/>
      <c r="BB18" s="375"/>
      <c r="BC18" s="375"/>
      <c r="BD18" s="375"/>
      <c r="BE18" s="375"/>
      <c r="BF18" s="375"/>
      <c r="BG18" s="375"/>
      <c r="BH18" s="375"/>
      <c r="BI18" s="375"/>
      <c r="BJ18" s="375"/>
      <c r="BK18" s="375"/>
      <c r="BL18" s="375"/>
      <c r="BM18" s="376"/>
      <c r="BN18" s="394">
        <v>1490863</v>
      </c>
      <c r="BO18" s="395"/>
      <c r="BP18" s="395"/>
      <c r="BQ18" s="395"/>
      <c r="BR18" s="395"/>
      <c r="BS18" s="395"/>
      <c r="BT18" s="395"/>
      <c r="BU18" s="396"/>
      <c r="BV18" s="394">
        <v>1464518</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5">
      <c r="A19" s="40"/>
      <c r="B19" s="446" t="s">
        <v>91</v>
      </c>
      <c r="C19" s="447"/>
      <c r="D19" s="447"/>
      <c r="E19" s="448"/>
      <c r="F19" s="448"/>
      <c r="G19" s="448"/>
      <c r="H19" s="448"/>
      <c r="I19" s="448"/>
      <c r="J19" s="448"/>
      <c r="K19" s="448"/>
      <c r="L19" s="454">
        <v>43</v>
      </c>
      <c r="M19" s="454"/>
      <c r="N19" s="454"/>
      <c r="O19" s="454"/>
      <c r="P19" s="454"/>
      <c r="Q19" s="454"/>
      <c r="R19" s="455"/>
      <c r="S19" s="455"/>
      <c r="T19" s="455"/>
      <c r="U19" s="455"/>
      <c r="V19" s="456"/>
      <c r="W19" s="463"/>
      <c r="X19" s="464"/>
      <c r="Y19" s="464"/>
      <c r="Z19" s="464"/>
      <c r="AA19" s="464"/>
      <c r="AB19" s="464"/>
      <c r="AC19" s="467"/>
      <c r="AD19" s="467"/>
      <c r="AE19" s="467"/>
      <c r="AF19" s="467"/>
      <c r="AG19" s="467"/>
      <c r="AH19" s="467"/>
      <c r="AI19" s="467"/>
      <c r="AJ19" s="467"/>
      <c r="AK19" s="467"/>
      <c r="AL19" s="468"/>
      <c r="AM19" s="453"/>
      <c r="AN19" s="368"/>
      <c r="AO19" s="368"/>
      <c r="AP19" s="368"/>
      <c r="AQ19" s="368"/>
      <c r="AR19" s="368"/>
      <c r="AS19" s="368"/>
      <c r="AT19" s="369"/>
      <c r="AU19" s="441"/>
      <c r="AV19" s="442"/>
      <c r="AW19" s="442"/>
      <c r="AX19" s="442"/>
      <c r="AY19" s="374" t="s">
        <v>92</v>
      </c>
      <c r="AZ19" s="375"/>
      <c r="BA19" s="375"/>
      <c r="BB19" s="375"/>
      <c r="BC19" s="375"/>
      <c r="BD19" s="375"/>
      <c r="BE19" s="375"/>
      <c r="BF19" s="375"/>
      <c r="BG19" s="375"/>
      <c r="BH19" s="375"/>
      <c r="BI19" s="375"/>
      <c r="BJ19" s="375"/>
      <c r="BK19" s="375"/>
      <c r="BL19" s="375"/>
      <c r="BM19" s="376"/>
      <c r="BN19" s="394">
        <v>2244407</v>
      </c>
      <c r="BO19" s="395"/>
      <c r="BP19" s="395"/>
      <c r="BQ19" s="395"/>
      <c r="BR19" s="395"/>
      <c r="BS19" s="395"/>
      <c r="BT19" s="395"/>
      <c r="BU19" s="396"/>
      <c r="BV19" s="394">
        <v>2203083</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5">
      <c r="A20" s="40"/>
      <c r="B20" s="446" t="s">
        <v>93</v>
      </c>
      <c r="C20" s="447"/>
      <c r="D20" s="447"/>
      <c r="E20" s="448"/>
      <c r="F20" s="448"/>
      <c r="G20" s="448"/>
      <c r="H20" s="448"/>
      <c r="I20" s="448"/>
      <c r="J20" s="448"/>
      <c r="K20" s="448"/>
      <c r="L20" s="454">
        <v>1127</v>
      </c>
      <c r="M20" s="454"/>
      <c r="N20" s="454"/>
      <c r="O20" s="454"/>
      <c r="P20" s="454"/>
      <c r="Q20" s="454"/>
      <c r="R20" s="455"/>
      <c r="S20" s="455"/>
      <c r="T20" s="455"/>
      <c r="U20" s="455"/>
      <c r="V20" s="456"/>
      <c r="W20" s="465"/>
      <c r="X20" s="466"/>
      <c r="Y20" s="466"/>
      <c r="Z20" s="466"/>
      <c r="AA20" s="466"/>
      <c r="AB20" s="466"/>
      <c r="AC20" s="457"/>
      <c r="AD20" s="457"/>
      <c r="AE20" s="457"/>
      <c r="AF20" s="457"/>
      <c r="AG20" s="457"/>
      <c r="AH20" s="457"/>
      <c r="AI20" s="457"/>
      <c r="AJ20" s="457"/>
      <c r="AK20" s="457"/>
      <c r="AL20" s="458"/>
      <c r="AM20" s="459"/>
      <c r="AN20" s="350"/>
      <c r="AO20" s="350"/>
      <c r="AP20" s="350"/>
      <c r="AQ20" s="350"/>
      <c r="AR20" s="350"/>
      <c r="AS20" s="350"/>
      <c r="AT20" s="351"/>
      <c r="AU20" s="460"/>
      <c r="AV20" s="461"/>
      <c r="AW20" s="461"/>
      <c r="AX20" s="462"/>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5">
      <c r="A21" s="40"/>
      <c r="B21" s="443" t="s">
        <v>94</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
      <c r="A22" s="40"/>
      <c r="B22" s="407" t="s">
        <v>95</v>
      </c>
      <c r="C22" s="408"/>
      <c r="D22" s="409"/>
      <c r="E22" s="416" t="s">
        <v>24</v>
      </c>
      <c r="F22" s="417"/>
      <c r="G22" s="417"/>
      <c r="H22" s="417"/>
      <c r="I22" s="417"/>
      <c r="J22" s="417"/>
      <c r="K22" s="418"/>
      <c r="L22" s="416" t="s">
        <v>96</v>
      </c>
      <c r="M22" s="417"/>
      <c r="N22" s="417"/>
      <c r="O22" s="417"/>
      <c r="P22" s="418"/>
      <c r="Q22" s="422" t="s">
        <v>97</v>
      </c>
      <c r="R22" s="423"/>
      <c r="S22" s="423"/>
      <c r="T22" s="423"/>
      <c r="U22" s="423"/>
      <c r="V22" s="424"/>
      <c r="W22" s="428" t="s">
        <v>98</v>
      </c>
      <c r="X22" s="408"/>
      <c r="Y22" s="409"/>
      <c r="Z22" s="416" t="s">
        <v>24</v>
      </c>
      <c r="AA22" s="417"/>
      <c r="AB22" s="417"/>
      <c r="AC22" s="417"/>
      <c r="AD22" s="417"/>
      <c r="AE22" s="417"/>
      <c r="AF22" s="417"/>
      <c r="AG22" s="418"/>
      <c r="AH22" s="433" t="s">
        <v>99</v>
      </c>
      <c r="AI22" s="417"/>
      <c r="AJ22" s="417"/>
      <c r="AK22" s="417"/>
      <c r="AL22" s="418"/>
      <c r="AM22" s="433" t="s">
        <v>100</v>
      </c>
      <c r="AN22" s="434"/>
      <c r="AO22" s="434"/>
      <c r="AP22" s="434"/>
      <c r="AQ22" s="434"/>
      <c r="AR22" s="435"/>
      <c r="AS22" s="422" t="s">
        <v>97</v>
      </c>
      <c r="AT22" s="423"/>
      <c r="AU22" s="423"/>
      <c r="AV22" s="423"/>
      <c r="AW22" s="423"/>
      <c r="AX22" s="439"/>
      <c r="AY22" s="386" t="s">
        <v>101</v>
      </c>
      <c r="AZ22" s="387"/>
      <c r="BA22" s="387"/>
      <c r="BB22" s="387"/>
      <c r="BC22" s="387"/>
      <c r="BD22" s="387"/>
      <c r="BE22" s="387"/>
      <c r="BF22" s="387"/>
      <c r="BG22" s="387"/>
      <c r="BH22" s="387"/>
      <c r="BI22" s="387"/>
      <c r="BJ22" s="387"/>
      <c r="BK22" s="387"/>
      <c r="BL22" s="387"/>
      <c r="BM22" s="388"/>
      <c r="BN22" s="389">
        <v>1080711</v>
      </c>
      <c r="BO22" s="390"/>
      <c r="BP22" s="390"/>
      <c r="BQ22" s="390"/>
      <c r="BR22" s="390"/>
      <c r="BS22" s="390"/>
      <c r="BT22" s="390"/>
      <c r="BU22" s="391"/>
      <c r="BV22" s="389">
        <v>1052123</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
      <c r="A23" s="40"/>
      <c r="B23" s="410"/>
      <c r="C23" s="411"/>
      <c r="D23" s="412"/>
      <c r="E23" s="419"/>
      <c r="F23" s="420"/>
      <c r="G23" s="420"/>
      <c r="H23" s="420"/>
      <c r="I23" s="420"/>
      <c r="J23" s="420"/>
      <c r="K23" s="421"/>
      <c r="L23" s="419"/>
      <c r="M23" s="420"/>
      <c r="N23" s="420"/>
      <c r="O23" s="420"/>
      <c r="P23" s="421"/>
      <c r="Q23" s="425"/>
      <c r="R23" s="426"/>
      <c r="S23" s="426"/>
      <c r="T23" s="426"/>
      <c r="U23" s="426"/>
      <c r="V23" s="427"/>
      <c r="W23" s="429"/>
      <c r="X23" s="411"/>
      <c r="Y23" s="412"/>
      <c r="Z23" s="419"/>
      <c r="AA23" s="420"/>
      <c r="AB23" s="420"/>
      <c r="AC23" s="420"/>
      <c r="AD23" s="420"/>
      <c r="AE23" s="420"/>
      <c r="AF23" s="420"/>
      <c r="AG23" s="421"/>
      <c r="AH23" s="419"/>
      <c r="AI23" s="420"/>
      <c r="AJ23" s="420"/>
      <c r="AK23" s="420"/>
      <c r="AL23" s="421"/>
      <c r="AM23" s="436"/>
      <c r="AN23" s="437"/>
      <c r="AO23" s="437"/>
      <c r="AP23" s="437"/>
      <c r="AQ23" s="437"/>
      <c r="AR23" s="438"/>
      <c r="AS23" s="425"/>
      <c r="AT23" s="426"/>
      <c r="AU23" s="426"/>
      <c r="AV23" s="426"/>
      <c r="AW23" s="426"/>
      <c r="AX23" s="440"/>
      <c r="AY23" s="374" t="s">
        <v>102</v>
      </c>
      <c r="AZ23" s="375"/>
      <c r="BA23" s="375"/>
      <c r="BB23" s="375"/>
      <c r="BC23" s="375"/>
      <c r="BD23" s="375"/>
      <c r="BE23" s="375"/>
      <c r="BF23" s="375"/>
      <c r="BG23" s="375"/>
      <c r="BH23" s="375"/>
      <c r="BI23" s="375"/>
      <c r="BJ23" s="375"/>
      <c r="BK23" s="375"/>
      <c r="BL23" s="375"/>
      <c r="BM23" s="376"/>
      <c r="BN23" s="394">
        <v>1080711</v>
      </c>
      <c r="BO23" s="395"/>
      <c r="BP23" s="395"/>
      <c r="BQ23" s="395"/>
      <c r="BR23" s="395"/>
      <c r="BS23" s="395"/>
      <c r="BT23" s="395"/>
      <c r="BU23" s="396"/>
      <c r="BV23" s="394">
        <v>1052123</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5">
      <c r="A24" s="40"/>
      <c r="B24" s="410"/>
      <c r="C24" s="411"/>
      <c r="D24" s="412"/>
      <c r="E24" s="367" t="s">
        <v>103</v>
      </c>
      <c r="F24" s="368"/>
      <c r="G24" s="368"/>
      <c r="H24" s="368"/>
      <c r="I24" s="368"/>
      <c r="J24" s="368"/>
      <c r="K24" s="369"/>
      <c r="L24" s="370">
        <v>1</v>
      </c>
      <c r="M24" s="371"/>
      <c r="N24" s="371"/>
      <c r="O24" s="371"/>
      <c r="P24" s="372"/>
      <c r="Q24" s="370">
        <v>7630</v>
      </c>
      <c r="R24" s="371"/>
      <c r="S24" s="371"/>
      <c r="T24" s="371"/>
      <c r="U24" s="371"/>
      <c r="V24" s="372"/>
      <c r="W24" s="429"/>
      <c r="X24" s="411"/>
      <c r="Y24" s="412"/>
      <c r="Z24" s="367" t="s">
        <v>104</v>
      </c>
      <c r="AA24" s="368"/>
      <c r="AB24" s="368"/>
      <c r="AC24" s="368"/>
      <c r="AD24" s="368"/>
      <c r="AE24" s="368"/>
      <c r="AF24" s="368"/>
      <c r="AG24" s="369"/>
      <c r="AH24" s="370">
        <v>56</v>
      </c>
      <c r="AI24" s="371"/>
      <c r="AJ24" s="371"/>
      <c r="AK24" s="371"/>
      <c r="AL24" s="372"/>
      <c r="AM24" s="370">
        <v>166152</v>
      </c>
      <c r="AN24" s="371"/>
      <c r="AO24" s="371"/>
      <c r="AP24" s="371"/>
      <c r="AQ24" s="371"/>
      <c r="AR24" s="372"/>
      <c r="AS24" s="370">
        <v>2967</v>
      </c>
      <c r="AT24" s="371"/>
      <c r="AU24" s="371"/>
      <c r="AV24" s="371"/>
      <c r="AW24" s="371"/>
      <c r="AX24" s="373"/>
      <c r="AY24" s="361" t="s">
        <v>105</v>
      </c>
      <c r="AZ24" s="362"/>
      <c r="BA24" s="362"/>
      <c r="BB24" s="362"/>
      <c r="BC24" s="362"/>
      <c r="BD24" s="362"/>
      <c r="BE24" s="362"/>
      <c r="BF24" s="362"/>
      <c r="BG24" s="362"/>
      <c r="BH24" s="362"/>
      <c r="BI24" s="362"/>
      <c r="BJ24" s="362"/>
      <c r="BK24" s="362"/>
      <c r="BL24" s="362"/>
      <c r="BM24" s="363"/>
      <c r="BN24" s="394">
        <v>283438</v>
      </c>
      <c r="BO24" s="395"/>
      <c r="BP24" s="395"/>
      <c r="BQ24" s="395"/>
      <c r="BR24" s="395"/>
      <c r="BS24" s="395"/>
      <c r="BT24" s="395"/>
      <c r="BU24" s="396"/>
      <c r="BV24" s="394">
        <v>306036</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
      <c r="A25" s="40"/>
      <c r="B25" s="410"/>
      <c r="C25" s="411"/>
      <c r="D25" s="412"/>
      <c r="E25" s="367" t="s">
        <v>106</v>
      </c>
      <c r="F25" s="368"/>
      <c r="G25" s="368"/>
      <c r="H25" s="368"/>
      <c r="I25" s="368"/>
      <c r="J25" s="368"/>
      <c r="K25" s="369"/>
      <c r="L25" s="370">
        <v>1</v>
      </c>
      <c r="M25" s="371"/>
      <c r="N25" s="371"/>
      <c r="O25" s="371"/>
      <c r="P25" s="372"/>
      <c r="Q25" s="370">
        <v>6100</v>
      </c>
      <c r="R25" s="371"/>
      <c r="S25" s="371"/>
      <c r="T25" s="371"/>
      <c r="U25" s="371"/>
      <c r="V25" s="372"/>
      <c r="W25" s="429"/>
      <c r="X25" s="411"/>
      <c r="Y25" s="412"/>
      <c r="Z25" s="367" t="s">
        <v>107</v>
      </c>
      <c r="AA25" s="368"/>
      <c r="AB25" s="368"/>
      <c r="AC25" s="368"/>
      <c r="AD25" s="368"/>
      <c r="AE25" s="368"/>
      <c r="AF25" s="368"/>
      <c r="AG25" s="369"/>
      <c r="AH25" s="370" t="s">
        <v>64</v>
      </c>
      <c r="AI25" s="371"/>
      <c r="AJ25" s="371"/>
      <c r="AK25" s="371"/>
      <c r="AL25" s="372"/>
      <c r="AM25" s="370" t="s">
        <v>64</v>
      </c>
      <c r="AN25" s="371"/>
      <c r="AO25" s="371"/>
      <c r="AP25" s="371"/>
      <c r="AQ25" s="371"/>
      <c r="AR25" s="372"/>
      <c r="AS25" s="370" t="s">
        <v>64</v>
      </c>
      <c r="AT25" s="371"/>
      <c r="AU25" s="371"/>
      <c r="AV25" s="371"/>
      <c r="AW25" s="371"/>
      <c r="AX25" s="373"/>
      <c r="AY25" s="386" t="s">
        <v>108</v>
      </c>
      <c r="AZ25" s="387"/>
      <c r="BA25" s="387"/>
      <c r="BB25" s="387"/>
      <c r="BC25" s="387"/>
      <c r="BD25" s="387"/>
      <c r="BE25" s="387"/>
      <c r="BF25" s="387"/>
      <c r="BG25" s="387"/>
      <c r="BH25" s="387"/>
      <c r="BI25" s="387"/>
      <c r="BJ25" s="387"/>
      <c r="BK25" s="387"/>
      <c r="BL25" s="387"/>
      <c r="BM25" s="388"/>
      <c r="BN25" s="389">
        <v>4800</v>
      </c>
      <c r="BO25" s="390"/>
      <c r="BP25" s="390"/>
      <c r="BQ25" s="390"/>
      <c r="BR25" s="390"/>
      <c r="BS25" s="390"/>
      <c r="BT25" s="390"/>
      <c r="BU25" s="391"/>
      <c r="BV25" s="389">
        <v>4800</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
      <c r="A26" s="40"/>
      <c r="B26" s="410"/>
      <c r="C26" s="411"/>
      <c r="D26" s="412"/>
      <c r="E26" s="367" t="s">
        <v>109</v>
      </c>
      <c r="F26" s="368"/>
      <c r="G26" s="368"/>
      <c r="H26" s="368"/>
      <c r="I26" s="368"/>
      <c r="J26" s="368"/>
      <c r="K26" s="369"/>
      <c r="L26" s="370">
        <v>1</v>
      </c>
      <c r="M26" s="371"/>
      <c r="N26" s="371"/>
      <c r="O26" s="371"/>
      <c r="P26" s="372"/>
      <c r="Q26" s="370">
        <v>5600</v>
      </c>
      <c r="R26" s="371"/>
      <c r="S26" s="371"/>
      <c r="T26" s="371"/>
      <c r="U26" s="371"/>
      <c r="V26" s="372"/>
      <c r="W26" s="429"/>
      <c r="X26" s="411"/>
      <c r="Y26" s="412"/>
      <c r="Z26" s="367" t="s">
        <v>110</v>
      </c>
      <c r="AA26" s="405"/>
      <c r="AB26" s="405"/>
      <c r="AC26" s="405"/>
      <c r="AD26" s="405"/>
      <c r="AE26" s="405"/>
      <c r="AF26" s="405"/>
      <c r="AG26" s="406"/>
      <c r="AH26" s="370">
        <v>4</v>
      </c>
      <c r="AI26" s="371"/>
      <c r="AJ26" s="371"/>
      <c r="AK26" s="371"/>
      <c r="AL26" s="372"/>
      <c r="AM26" s="370">
        <v>11296</v>
      </c>
      <c r="AN26" s="371"/>
      <c r="AO26" s="371"/>
      <c r="AP26" s="371"/>
      <c r="AQ26" s="371"/>
      <c r="AR26" s="372"/>
      <c r="AS26" s="370">
        <v>2824</v>
      </c>
      <c r="AT26" s="371"/>
      <c r="AU26" s="371"/>
      <c r="AV26" s="371"/>
      <c r="AW26" s="371"/>
      <c r="AX26" s="373"/>
      <c r="AY26" s="403" t="s">
        <v>111</v>
      </c>
      <c r="AZ26" s="348"/>
      <c r="BA26" s="348"/>
      <c r="BB26" s="348"/>
      <c r="BC26" s="348"/>
      <c r="BD26" s="348"/>
      <c r="BE26" s="348"/>
      <c r="BF26" s="348"/>
      <c r="BG26" s="348"/>
      <c r="BH26" s="348"/>
      <c r="BI26" s="348"/>
      <c r="BJ26" s="348"/>
      <c r="BK26" s="348"/>
      <c r="BL26" s="348"/>
      <c r="BM26" s="404"/>
      <c r="BN26" s="394" t="s">
        <v>64</v>
      </c>
      <c r="BO26" s="395"/>
      <c r="BP26" s="395"/>
      <c r="BQ26" s="395"/>
      <c r="BR26" s="395"/>
      <c r="BS26" s="395"/>
      <c r="BT26" s="395"/>
      <c r="BU26" s="396"/>
      <c r="BV26" s="394" t="s">
        <v>64</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5">
      <c r="A27" s="40"/>
      <c r="B27" s="410"/>
      <c r="C27" s="411"/>
      <c r="D27" s="412"/>
      <c r="E27" s="367" t="s">
        <v>112</v>
      </c>
      <c r="F27" s="368"/>
      <c r="G27" s="368"/>
      <c r="H27" s="368"/>
      <c r="I27" s="368"/>
      <c r="J27" s="368"/>
      <c r="K27" s="369"/>
      <c r="L27" s="370">
        <v>1</v>
      </c>
      <c r="M27" s="371"/>
      <c r="N27" s="371"/>
      <c r="O27" s="371"/>
      <c r="P27" s="372"/>
      <c r="Q27" s="370">
        <v>3440</v>
      </c>
      <c r="R27" s="371"/>
      <c r="S27" s="371"/>
      <c r="T27" s="371"/>
      <c r="U27" s="371"/>
      <c r="V27" s="372"/>
      <c r="W27" s="429"/>
      <c r="X27" s="411"/>
      <c r="Y27" s="412"/>
      <c r="Z27" s="367" t="s">
        <v>113</v>
      </c>
      <c r="AA27" s="368"/>
      <c r="AB27" s="368"/>
      <c r="AC27" s="368"/>
      <c r="AD27" s="368"/>
      <c r="AE27" s="368"/>
      <c r="AF27" s="368"/>
      <c r="AG27" s="369"/>
      <c r="AH27" s="370">
        <v>6</v>
      </c>
      <c r="AI27" s="371"/>
      <c r="AJ27" s="371"/>
      <c r="AK27" s="371"/>
      <c r="AL27" s="372"/>
      <c r="AM27" s="370">
        <v>16839</v>
      </c>
      <c r="AN27" s="371"/>
      <c r="AO27" s="371"/>
      <c r="AP27" s="371"/>
      <c r="AQ27" s="371"/>
      <c r="AR27" s="372"/>
      <c r="AS27" s="370">
        <v>2807</v>
      </c>
      <c r="AT27" s="371"/>
      <c r="AU27" s="371"/>
      <c r="AV27" s="371"/>
      <c r="AW27" s="371"/>
      <c r="AX27" s="373"/>
      <c r="AY27" s="400" t="s">
        <v>114</v>
      </c>
      <c r="AZ27" s="401"/>
      <c r="BA27" s="401"/>
      <c r="BB27" s="401"/>
      <c r="BC27" s="401"/>
      <c r="BD27" s="401"/>
      <c r="BE27" s="401"/>
      <c r="BF27" s="401"/>
      <c r="BG27" s="401"/>
      <c r="BH27" s="401"/>
      <c r="BI27" s="401"/>
      <c r="BJ27" s="401"/>
      <c r="BK27" s="401"/>
      <c r="BL27" s="401"/>
      <c r="BM27" s="402"/>
      <c r="BN27" s="397" t="s">
        <v>64</v>
      </c>
      <c r="BO27" s="398"/>
      <c r="BP27" s="398"/>
      <c r="BQ27" s="398"/>
      <c r="BR27" s="398"/>
      <c r="BS27" s="398"/>
      <c r="BT27" s="398"/>
      <c r="BU27" s="399"/>
      <c r="BV27" s="397" t="s">
        <v>64</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
      <c r="A28" s="40"/>
      <c r="B28" s="410"/>
      <c r="C28" s="411"/>
      <c r="D28" s="412"/>
      <c r="E28" s="367" t="s">
        <v>115</v>
      </c>
      <c r="F28" s="368"/>
      <c r="G28" s="368"/>
      <c r="H28" s="368"/>
      <c r="I28" s="368"/>
      <c r="J28" s="368"/>
      <c r="K28" s="369"/>
      <c r="L28" s="370">
        <v>1</v>
      </c>
      <c r="M28" s="371"/>
      <c r="N28" s="371"/>
      <c r="O28" s="371"/>
      <c r="P28" s="372"/>
      <c r="Q28" s="370">
        <v>2700</v>
      </c>
      <c r="R28" s="371"/>
      <c r="S28" s="371"/>
      <c r="T28" s="371"/>
      <c r="U28" s="371"/>
      <c r="V28" s="372"/>
      <c r="W28" s="429"/>
      <c r="X28" s="411"/>
      <c r="Y28" s="412"/>
      <c r="Z28" s="367" t="s">
        <v>116</v>
      </c>
      <c r="AA28" s="368"/>
      <c r="AB28" s="368"/>
      <c r="AC28" s="368"/>
      <c r="AD28" s="368"/>
      <c r="AE28" s="368"/>
      <c r="AF28" s="368"/>
      <c r="AG28" s="369"/>
      <c r="AH28" s="370" t="s">
        <v>64</v>
      </c>
      <c r="AI28" s="371"/>
      <c r="AJ28" s="371"/>
      <c r="AK28" s="371"/>
      <c r="AL28" s="372"/>
      <c r="AM28" s="370" t="s">
        <v>64</v>
      </c>
      <c r="AN28" s="371"/>
      <c r="AO28" s="371"/>
      <c r="AP28" s="371"/>
      <c r="AQ28" s="371"/>
      <c r="AR28" s="372"/>
      <c r="AS28" s="370" t="s">
        <v>64</v>
      </c>
      <c r="AT28" s="371"/>
      <c r="AU28" s="371"/>
      <c r="AV28" s="371"/>
      <c r="AW28" s="371"/>
      <c r="AX28" s="373"/>
      <c r="AY28" s="377" t="s">
        <v>117</v>
      </c>
      <c r="AZ28" s="378"/>
      <c r="BA28" s="378"/>
      <c r="BB28" s="379"/>
      <c r="BC28" s="386" t="s">
        <v>118</v>
      </c>
      <c r="BD28" s="387"/>
      <c r="BE28" s="387"/>
      <c r="BF28" s="387"/>
      <c r="BG28" s="387"/>
      <c r="BH28" s="387"/>
      <c r="BI28" s="387"/>
      <c r="BJ28" s="387"/>
      <c r="BK28" s="387"/>
      <c r="BL28" s="387"/>
      <c r="BM28" s="388"/>
      <c r="BN28" s="389">
        <v>1501736</v>
      </c>
      <c r="BO28" s="390"/>
      <c r="BP28" s="390"/>
      <c r="BQ28" s="390"/>
      <c r="BR28" s="390"/>
      <c r="BS28" s="390"/>
      <c r="BT28" s="390"/>
      <c r="BU28" s="391"/>
      <c r="BV28" s="389">
        <v>1402493</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
      <c r="A29" s="40"/>
      <c r="B29" s="410"/>
      <c r="C29" s="411"/>
      <c r="D29" s="412"/>
      <c r="E29" s="367" t="s">
        <v>119</v>
      </c>
      <c r="F29" s="368"/>
      <c r="G29" s="368"/>
      <c r="H29" s="368"/>
      <c r="I29" s="368"/>
      <c r="J29" s="368"/>
      <c r="K29" s="369"/>
      <c r="L29" s="370">
        <v>8</v>
      </c>
      <c r="M29" s="371"/>
      <c r="N29" s="371"/>
      <c r="O29" s="371"/>
      <c r="P29" s="372"/>
      <c r="Q29" s="370">
        <v>2460</v>
      </c>
      <c r="R29" s="371"/>
      <c r="S29" s="371"/>
      <c r="T29" s="371"/>
      <c r="U29" s="371"/>
      <c r="V29" s="372"/>
      <c r="W29" s="430"/>
      <c r="X29" s="431"/>
      <c r="Y29" s="432"/>
      <c r="Z29" s="367" t="s">
        <v>120</v>
      </c>
      <c r="AA29" s="368"/>
      <c r="AB29" s="368"/>
      <c r="AC29" s="368"/>
      <c r="AD29" s="368"/>
      <c r="AE29" s="368"/>
      <c r="AF29" s="368"/>
      <c r="AG29" s="369"/>
      <c r="AH29" s="370">
        <v>62</v>
      </c>
      <c r="AI29" s="371"/>
      <c r="AJ29" s="371"/>
      <c r="AK29" s="371"/>
      <c r="AL29" s="372"/>
      <c r="AM29" s="370">
        <v>182991</v>
      </c>
      <c r="AN29" s="371"/>
      <c r="AO29" s="371"/>
      <c r="AP29" s="371"/>
      <c r="AQ29" s="371"/>
      <c r="AR29" s="372"/>
      <c r="AS29" s="370">
        <v>2951</v>
      </c>
      <c r="AT29" s="371"/>
      <c r="AU29" s="371"/>
      <c r="AV29" s="371"/>
      <c r="AW29" s="371"/>
      <c r="AX29" s="373"/>
      <c r="AY29" s="380"/>
      <c r="AZ29" s="381"/>
      <c r="BA29" s="381"/>
      <c r="BB29" s="382"/>
      <c r="BC29" s="374" t="s">
        <v>121</v>
      </c>
      <c r="BD29" s="375"/>
      <c r="BE29" s="375"/>
      <c r="BF29" s="375"/>
      <c r="BG29" s="375"/>
      <c r="BH29" s="375"/>
      <c r="BI29" s="375"/>
      <c r="BJ29" s="375"/>
      <c r="BK29" s="375"/>
      <c r="BL29" s="375"/>
      <c r="BM29" s="376"/>
      <c r="BN29" s="394" t="s">
        <v>64</v>
      </c>
      <c r="BO29" s="395"/>
      <c r="BP29" s="395"/>
      <c r="BQ29" s="395"/>
      <c r="BR29" s="395"/>
      <c r="BS29" s="395"/>
      <c r="BT29" s="395"/>
      <c r="BU29" s="396"/>
      <c r="BV29" s="394" t="s">
        <v>64</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5">
      <c r="A30" s="40"/>
      <c r="B30" s="413"/>
      <c r="C30" s="414"/>
      <c r="D30" s="415"/>
      <c r="E30" s="349"/>
      <c r="F30" s="350"/>
      <c r="G30" s="350"/>
      <c r="H30" s="350"/>
      <c r="I30" s="350"/>
      <c r="J30" s="350"/>
      <c r="K30" s="351"/>
      <c r="L30" s="352"/>
      <c r="M30" s="353"/>
      <c r="N30" s="353"/>
      <c r="O30" s="353"/>
      <c r="P30" s="354"/>
      <c r="Q30" s="352"/>
      <c r="R30" s="353"/>
      <c r="S30" s="353"/>
      <c r="T30" s="353"/>
      <c r="U30" s="353"/>
      <c r="V30" s="354"/>
      <c r="W30" s="355" t="s">
        <v>122</v>
      </c>
      <c r="X30" s="356"/>
      <c r="Y30" s="356"/>
      <c r="Z30" s="356"/>
      <c r="AA30" s="356"/>
      <c r="AB30" s="356"/>
      <c r="AC30" s="356"/>
      <c r="AD30" s="356"/>
      <c r="AE30" s="356"/>
      <c r="AF30" s="356"/>
      <c r="AG30" s="357"/>
      <c r="AH30" s="358">
        <v>93.4</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123</v>
      </c>
      <c r="BD30" s="362"/>
      <c r="BE30" s="362"/>
      <c r="BF30" s="362"/>
      <c r="BG30" s="362"/>
      <c r="BH30" s="362"/>
      <c r="BI30" s="362"/>
      <c r="BJ30" s="362"/>
      <c r="BK30" s="362"/>
      <c r="BL30" s="362"/>
      <c r="BM30" s="363"/>
      <c r="BN30" s="397">
        <v>1192401</v>
      </c>
      <c r="BO30" s="398"/>
      <c r="BP30" s="398"/>
      <c r="BQ30" s="398"/>
      <c r="BR30" s="398"/>
      <c r="BS30" s="398"/>
      <c r="BT30" s="398"/>
      <c r="BU30" s="399"/>
      <c r="BV30" s="397">
        <v>1182248</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47" t="s">
        <v>124</v>
      </c>
      <c r="D32" s="347"/>
      <c r="E32" s="347"/>
      <c r="F32" s="347"/>
      <c r="G32" s="347"/>
      <c r="H32" s="347"/>
      <c r="I32" s="347"/>
      <c r="J32" s="347"/>
      <c r="K32" s="347"/>
      <c r="L32" s="347"/>
      <c r="M32" s="347"/>
      <c r="N32" s="347"/>
      <c r="O32" s="347"/>
      <c r="P32" s="347"/>
      <c r="Q32" s="347"/>
      <c r="R32" s="347"/>
      <c r="S32" s="347"/>
      <c r="U32" s="348" t="s">
        <v>125</v>
      </c>
      <c r="V32" s="348"/>
      <c r="W32" s="348"/>
      <c r="X32" s="348"/>
      <c r="Y32" s="348"/>
      <c r="Z32" s="348"/>
      <c r="AA32" s="348"/>
      <c r="AB32" s="348"/>
      <c r="AC32" s="348"/>
      <c r="AD32" s="348"/>
      <c r="AE32" s="348"/>
      <c r="AF32" s="348"/>
      <c r="AG32" s="348"/>
      <c r="AH32" s="348"/>
      <c r="AI32" s="348"/>
      <c r="AJ32" s="348"/>
      <c r="AK32" s="348"/>
      <c r="AM32" s="348" t="s">
        <v>126</v>
      </c>
      <c r="AN32" s="348"/>
      <c r="AO32" s="348"/>
      <c r="AP32" s="348"/>
      <c r="AQ32" s="348"/>
      <c r="AR32" s="348"/>
      <c r="AS32" s="348"/>
      <c r="AT32" s="348"/>
      <c r="AU32" s="348"/>
      <c r="AV32" s="348"/>
      <c r="AW32" s="348"/>
      <c r="AX32" s="348"/>
      <c r="AY32" s="348"/>
      <c r="AZ32" s="348"/>
      <c r="BA32" s="348"/>
      <c r="BB32" s="348"/>
      <c r="BC32" s="348"/>
      <c r="BE32" s="348" t="s">
        <v>127</v>
      </c>
      <c r="BF32" s="348"/>
      <c r="BG32" s="348"/>
      <c r="BH32" s="348"/>
      <c r="BI32" s="348"/>
      <c r="BJ32" s="348"/>
      <c r="BK32" s="348"/>
      <c r="BL32" s="348"/>
      <c r="BM32" s="348"/>
      <c r="BN32" s="348"/>
      <c r="BO32" s="348"/>
      <c r="BP32" s="348"/>
      <c r="BQ32" s="348"/>
      <c r="BR32" s="348"/>
      <c r="BS32" s="348"/>
      <c r="BT32" s="348"/>
      <c r="BU32" s="348"/>
      <c r="BW32" s="348" t="s">
        <v>128</v>
      </c>
      <c r="BX32" s="348"/>
      <c r="BY32" s="348"/>
      <c r="BZ32" s="348"/>
      <c r="CA32" s="348"/>
      <c r="CB32" s="348"/>
      <c r="CC32" s="348"/>
      <c r="CD32" s="348"/>
      <c r="CE32" s="348"/>
      <c r="CF32" s="348"/>
      <c r="CG32" s="348"/>
      <c r="CH32" s="348"/>
      <c r="CI32" s="348"/>
      <c r="CJ32" s="348"/>
      <c r="CK32" s="348"/>
      <c r="CL32" s="348"/>
      <c r="CM32" s="348"/>
      <c r="CO32" s="348" t="s">
        <v>129</v>
      </c>
      <c r="CP32" s="348"/>
      <c r="CQ32" s="348"/>
      <c r="CR32" s="348"/>
      <c r="CS32" s="348"/>
      <c r="CT32" s="348"/>
      <c r="CU32" s="348"/>
      <c r="CV32" s="348"/>
      <c r="CW32" s="348"/>
      <c r="CX32" s="348"/>
      <c r="CY32" s="348"/>
      <c r="CZ32" s="348"/>
      <c r="DA32" s="348"/>
      <c r="DB32" s="348"/>
      <c r="DC32" s="348"/>
      <c r="DD32" s="348"/>
      <c r="DE32" s="348"/>
      <c r="DI32" s="63"/>
    </row>
    <row r="33" spans="1:113" ht="13.5" customHeight="1" x14ac:dyDescent="0.2">
      <c r="A33" s="40"/>
      <c r="B33" s="64"/>
      <c r="C33" s="346" t="s">
        <v>130</v>
      </c>
      <c r="D33" s="346"/>
      <c r="E33" s="345" t="s">
        <v>131</v>
      </c>
      <c r="F33" s="345"/>
      <c r="G33" s="345"/>
      <c r="H33" s="345"/>
      <c r="I33" s="345"/>
      <c r="J33" s="345"/>
      <c r="K33" s="345"/>
      <c r="L33" s="345"/>
      <c r="M33" s="345"/>
      <c r="N33" s="345"/>
      <c r="O33" s="345"/>
      <c r="P33" s="345"/>
      <c r="Q33" s="345"/>
      <c r="R33" s="345"/>
      <c r="S33" s="345"/>
      <c r="T33" s="65"/>
      <c r="U33" s="346" t="s">
        <v>130</v>
      </c>
      <c r="V33" s="346"/>
      <c r="W33" s="345" t="s">
        <v>131</v>
      </c>
      <c r="X33" s="345"/>
      <c r="Y33" s="345"/>
      <c r="Z33" s="345"/>
      <c r="AA33" s="345"/>
      <c r="AB33" s="345"/>
      <c r="AC33" s="345"/>
      <c r="AD33" s="345"/>
      <c r="AE33" s="345"/>
      <c r="AF33" s="345"/>
      <c r="AG33" s="345"/>
      <c r="AH33" s="345"/>
      <c r="AI33" s="345"/>
      <c r="AJ33" s="345"/>
      <c r="AK33" s="345"/>
      <c r="AL33" s="65"/>
      <c r="AM33" s="346" t="s">
        <v>130</v>
      </c>
      <c r="AN33" s="346"/>
      <c r="AO33" s="345" t="s">
        <v>131</v>
      </c>
      <c r="AP33" s="345"/>
      <c r="AQ33" s="345"/>
      <c r="AR33" s="345"/>
      <c r="AS33" s="345"/>
      <c r="AT33" s="345"/>
      <c r="AU33" s="345"/>
      <c r="AV33" s="345"/>
      <c r="AW33" s="345"/>
      <c r="AX33" s="345"/>
      <c r="AY33" s="345"/>
      <c r="AZ33" s="345"/>
      <c r="BA33" s="345"/>
      <c r="BB33" s="345"/>
      <c r="BC33" s="345"/>
      <c r="BD33" s="66"/>
      <c r="BE33" s="345" t="s">
        <v>132</v>
      </c>
      <c r="BF33" s="345"/>
      <c r="BG33" s="345" t="s">
        <v>133</v>
      </c>
      <c r="BH33" s="345"/>
      <c r="BI33" s="345"/>
      <c r="BJ33" s="345"/>
      <c r="BK33" s="345"/>
      <c r="BL33" s="345"/>
      <c r="BM33" s="345"/>
      <c r="BN33" s="345"/>
      <c r="BO33" s="345"/>
      <c r="BP33" s="345"/>
      <c r="BQ33" s="345"/>
      <c r="BR33" s="345"/>
      <c r="BS33" s="345"/>
      <c r="BT33" s="345"/>
      <c r="BU33" s="345"/>
      <c r="BV33" s="66"/>
      <c r="BW33" s="346" t="s">
        <v>132</v>
      </c>
      <c r="BX33" s="346"/>
      <c r="BY33" s="345" t="s">
        <v>134</v>
      </c>
      <c r="BZ33" s="345"/>
      <c r="CA33" s="345"/>
      <c r="CB33" s="345"/>
      <c r="CC33" s="345"/>
      <c r="CD33" s="345"/>
      <c r="CE33" s="345"/>
      <c r="CF33" s="345"/>
      <c r="CG33" s="345"/>
      <c r="CH33" s="345"/>
      <c r="CI33" s="345"/>
      <c r="CJ33" s="345"/>
      <c r="CK33" s="345"/>
      <c r="CL33" s="345"/>
      <c r="CM33" s="345"/>
      <c r="CN33" s="65"/>
      <c r="CO33" s="346" t="s">
        <v>130</v>
      </c>
      <c r="CP33" s="346"/>
      <c r="CQ33" s="345" t="s">
        <v>135</v>
      </c>
      <c r="CR33" s="345"/>
      <c r="CS33" s="345"/>
      <c r="CT33" s="345"/>
      <c r="CU33" s="345"/>
      <c r="CV33" s="345"/>
      <c r="CW33" s="345"/>
      <c r="CX33" s="345"/>
      <c r="CY33" s="345"/>
      <c r="CZ33" s="345"/>
      <c r="DA33" s="345"/>
      <c r="DB33" s="345"/>
      <c r="DC33" s="345"/>
      <c r="DD33" s="345"/>
      <c r="DE33" s="345"/>
      <c r="DF33" s="65"/>
      <c r="DG33" s="344" t="s">
        <v>136</v>
      </c>
      <c r="DH33" s="344"/>
      <c r="DI33" s="67"/>
    </row>
    <row r="34" spans="1:113" ht="32.25" customHeight="1" x14ac:dyDescent="0.2">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IF('各会計、関係団体の財政状況及び健全化判断比率'!B28="","",'各会計、関係団体の財政状況及び健全化判断比率'!B28)</f>
        <v>国民健康保険事業特別会計</v>
      </c>
      <c r="X34" s="343"/>
      <c r="Y34" s="343"/>
      <c r="Z34" s="343"/>
      <c r="AA34" s="343"/>
      <c r="AB34" s="343"/>
      <c r="AC34" s="343"/>
      <c r="AD34" s="343"/>
      <c r="AE34" s="343"/>
      <c r="AF34" s="343"/>
      <c r="AG34" s="343"/>
      <c r="AH34" s="343"/>
      <c r="AI34" s="343"/>
      <c r="AJ34" s="343"/>
      <c r="AK34" s="343"/>
      <c r="AL34" s="40"/>
      <c r="AM34" s="342" t="str">
        <f>IF(AO34="","",MAX(C34:D43,U34:V43)+1)</f>
        <v/>
      </c>
      <c r="AN34" s="342"/>
      <c r="AO34" s="343"/>
      <c r="AP34" s="343"/>
      <c r="AQ34" s="343"/>
      <c r="AR34" s="343"/>
      <c r="AS34" s="343"/>
      <c r="AT34" s="343"/>
      <c r="AU34" s="343"/>
      <c r="AV34" s="343"/>
      <c r="AW34" s="343"/>
      <c r="AX34" s="343"/>
      <c r="AY34" s="343"/>
      <c r="AZ34" s="343"/>
      <c r="BA34" s="343"/>
      <c r="BB34" s="343"/>
      <c r="BC34" s="343"/>
      <c r="BD34" s="40"/>
      <c r="BE34" s="342">
        <f>IF(BG34="","",MAX(C34:D43,U34:V43,AM34:AN43)+1)</f>
        <v>5</v>
      </c>
      <c r="BF34" s="342"/>
      <c r="BG34" s="343" t="str">
        <f>IF('各会計、関係団体の財政状況及び健全化判断比率'!B31="","",'各会計、関係団体の財政状況及び健全化判断比率'!B31)</f>
        <v>簡易水道事業特別会計</v>
      </c>
      <c r="BH34" s="343"/>
      <c r="BI34" s="343"/>
      <c r="BJ34" s="343"/>
      <c r="BK34" s="343"/>
      <c r="BL34" s="343"/>
      <c r="BM34" s="343"/>
      <c r="BN34" s="343"/>
      <c r="BO34" s="343"/>
      <c r="BP34" s="343"/>
      <c r="BQ34" s="343"/>
      <c r="BR34" s="343"/>
      <c r="BS34" s="343"/>
      <c r="BT34" s="343"/>
      <c r="BU34" s="343"/>
      <c r="BV34" s="40"/>
      <c r="BW34" s="342">
        <f>IF(BY34="","",MAX(C34:D43,U34:V43,AM34:AN43,BE34:BF43)+1)</f>
        <v>7</v>
      </c>
      <c r="BX34" s="342"/>
      <c r="BY34" s="343" t="str">
        <f>IF('各会計、関係団体の財政状況及び健全化判断比率'!B68="","",'各会計、関係団体の財政状況及び健全化判断比率'!B68)</f>
        <v>厚木愛甲環境施設組合</v>
      </c>
      <c r="BZ34" s="343"/>
      <c r="CA34" s="343"/>
      <c r="CB34" s="343"/>
      <c r="CC34" s="343"/>
      <c r="CD34" s="343"/>
      <c r="CE34" s="343"/>
      <c r="CF34" s="343"/>
      <c r="CG34" s="343"/>
      <c r="CH34" s="343"/>
      <c r="CI34" s="343"/>
      <c r="CJ34" s="343"/>
      <c r="CK34" s="343"/>
      <c r="CL34" s="343"/>
      <c r="CM34" s="343"/>
      <c r="CN34" s="40"/>
      <c r="CO34" s="342">
        <f>IF(CQ34="","",MAX(C34:D43,U34:V43,AM34:AN43,BE34:BF43,BW34:BX43)+1)</f>
        <v>12</v>
      </c>
      <c r="CP34" s="342"/>
      <c r="CQ34" s="343" t="str">
        <f>IF('各会計、関係団体の財政状況及び健全化判断比率'!BS7="","",'各会計、関係団体の財政状況及び健全化判断比率'!BS7)</f>
        <v>公益財団法人かながわ健康財団</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67"/>
    </row>
    <row r="35" spans="1:113" ht="32.25" customHeight="1" x14ac:dyDescent="0.2">
      <c r="A35" s="40"/>
      <c r="B35" s="64"/>
      <c r="C35" s="342" t="str">
        <f>IF(E35="","",C34+1)</f>
        <v/>
      </c>
      <c r="D35" s="342"/>
      <c r="E35" s="343" t="str">
        <f>IF('各会計、関係団体の財政状況及び健全化判断比率'!B8="","",'各会計、関係団体の財政状況及び健全化判断比率'!B8)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IF('各会計、関係団体の財政状況及び健全化判断比率'!B29="","",'各会計、関係団体の財政状況及び健全化判断比率'!B29)</f>
        <v>介護保険事業特別会計</v>
      </c>
      <c r="X35" s="343"/>
      <c r="Y35" s="343"/>
      <c r="Z35" s="343"/>
      <c r="AA35" s="343"/>
      <c r="AB35" s="343"/>
      <c r="AC35" s="343"/>
      <c r="AD35" s="343"/>
      <c r="AE35" s="343"/>
      <c r="AF35" s="343"/>
      <c r="AG35" s="343"/>
      <c r="AH35" s="343"/>
      <c r="AI35" s="343"/>
      <c r="AJ35" s="343"/>
      <c r="AK35" s="343"/>
      <c r="AL35" s="40"/>
      <c r="AM35" s="342" t="str">
        <f t="shared" ref="AM35:AM43" si="0">IF(AO35="","",AM34+1)</f>
        <v/>
      </c>
      <c r="AN35" s="342"/>
      <c r="AO35" s="343"/>
      <c r="AP35" s="343"/>
      <c r="AQ35" s="343"/>
      <c r="AR35" s="343"/>
      <c r="AS35" s="343"/>
      <c r="AT35" s="343"/>
      <c r="AU35" s="343"/>
      <c r="AV35" s="343"/>
      <c r="AW35" s="343"/>
      <c r="AX35" s="343"/>
      <c r="AY35" s="343"/>
      <c r="AZ35" s="343"/>
      <c r="BA35" s="343"/>
      <c r="BB35" s="343"/>
      <c r="BC35" s="343"/>
      <c r="BD35" s="40"/>
      <c r="BE35" s="342">
        <f t="shared" ref="BE35:BE43" si="1">IF(BG35="","",BE34+1)</f>
        <v>6</v>
      </c>
      <c r="BF35" s="342"/>
      <c r="BG35" s="343" t="str">
        <f>IF('各会計、関係団体の財政状況及び健全化判断比率'!B32="","",'各会計、関係団体の財政状況及び健全化判断比率'!B32)</f>
        <v>下水道事業特別会計</v>
      </c>
      <c r="BH35" s="343"/>
      <c r="BI35" s="343"/>
      <c r="BJ35" s="343"/>
      <c r="BK35" s="343"/>
      <c r="BL35" s="343"/>
      <c r="BM35" s="343"/>
      <c r="BN35" s="343"/>
      <c r="BO35" s="343"/>
      <c r="BP35" s="343"/>
      <c r="BQ35" s="343"/>
      <c r="BR35" s="343"/>
      <c r="BS35" s="343"/>
      <c r="BT35" s="343"/>
      <c r="BU35" s="343"/>
      <c r="BV35" s="40"/>
      <c r="BW35" s="342">
        <f t="shared" ref="BW35:BW43" si="2">IF(BY35="","",BW34+1)</f>
        <v>8</v>
      </c>
      <c r="BX35" s="342"/>
      <c r="BY35" s="343" t="str">
        <f>IF('各会計、関係団体の財政状況及び健全化判断比率'!B69="","",'各会計、関係団体の財政状況及び健全化判断比率'!B69)</f>
        <v>神奈川県後期高齢者医療広域連合（一般会計）</v>
      </c>
      <c r="BZ35" s="343"/>
      <c r="CA35" s="343"/>
      <c r="CB35" s="343"/>
      <c r="CC35" s="343"/>
      <c r="CD35" s="343"/>
      <c r="CE35" s="343"/>
      <c r="CF35" s="343"/>
      <c r="CG35" s="343"/>
      <c r="CH35" s="343"/>
      <c r="CI35" s="343"/>
      <c r="CJ35" s="343"/>
      <c r="CK35" s="343"/>
      <c r="CL35" s="343"/>
      <c r="CM35" s="343"/>
      <c r="CN35" s="40"/>
      <c r="CO35" s="342" t="str">
        <f t="shared" ref="CO35:CO43" si="3">IF(CQ35="","",CO34+1)</f>
        <v/>
      </c>
      <c r="CP35" s="342"/>
      <c r="CQ35" s="343" t="str">
        <f>IF('各会計、関係団体の財政状況及び健全化判断比率'!BS8="","",'各会計、関係団体の財政状況及び健全化判断比率'!BS8)</f>
        <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7"/>
    </row>
    <row r="36" spans="1:113" ht="32.25" customHeight="1" x14ac:dyDescent="0.2">
      <c r="A36" s="40"/>
      <c r="B36" s="64"/>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IF('各会計、関係団体の財政状況及び健全化判断比率'!B30="","",'各会計、関係団体の財政状況及び健全化判断比率'!B30)</f>
        <v>後期高齢者医療事業特別会計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9</v>
      </c>
      <c r="BX36" s="342"/>
      <c r="BY36" s="343" t="str">
        <f>IF('各会計、関係団体の財政状況及び健全化判断比率'!B70="","",'各会計、関係団体の財政状況及び健全化判断比率'!B70)</f>
        <v>神奈川県後期高齢者医療広域連合（特別会計）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x14ac:dyDescent="0.2">
      <c r="A37" s="40"/>
      <c r="B37" s="64"/>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10</v>
      </c>
      <c r="BX37" s="342"/>
      <c r="BY37" s="343" t="str">
        <f>IF('各会計、関係団体の財政状況及び健全化判断比率'!B71="","",'各会計、関係団体の財政状況及び健全化判断比率'!B71)</f>
        <v>神奈川県町村情報システム共同事業組合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x14ac:dyDescent="0.2">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11</v>
      </c>
      <c r="BX38" s="342"/>
      <c r="BY38" s="343" t="str">
        <f>IF('各会計、関係団体の財政状況及び健全化判断比率'!B72="","",'各会計、関係団体の財政状況及び健全化判断比率'!B72)</f>
        <v>神奈川県市町村職員退職手当組合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x14ac:dyDescent="0.2">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t="str">
        <f t="shared" si="2"/>
        <v/>
      </c>
      <c r="BX39" s="342"/>
      <c r="BY39" s="343" t="str">
        <f>IF('各会計、関係団体の財政状況及び健全化判断比率'!B73="","",'各会計、関係団体の財政状況及び健全化判断比率'!B73)</f>
        <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x14ac:dyDescent="0.2">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x14ac:dyDescent="0.2">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x14ac:dyDescent="0.2">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x14ac:dyDescent="0.2">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137</v>
      </c>
      <c r="E46" s="339" t="s">
        <v>138</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139</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140</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141</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142</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143</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144</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145</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kNbhUja6B+qWI0ygLqH6bEIKiFaUEX29k8mWecWFduT1AwdnSBz1K0Hu6iGPvfteh0H76Kbm4Wyu6XzImPgGxg==" saltValue="Nq0ZarZZW+/Q747wRCG3b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17" customWidth="1"/>
    <col min="2" max="2" width="11" style="217" customWidth="1"/>
    <col min="3" max="3" width="17" style="217" customWidth="1"/>
    <col min="4" max="5" width="16.63281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476</v>
      </c>
      <c r="K32" s="216"/>
      <c r="L32" s="216"/>
      <c r="M32" s="216"/>
      <c r="N32" s="216"/>
      <c r="O32" s="216"/>
      <c r="P32" s="216"/>
    </row>
    <row r="33" spans="1:16" ht="39" customHeight="1" thickBot="1" x14ac:dyDescent="0.3">
      <c r="A33" s="216"/>
      <c r="B33" s="219" t="s">
        <v>481</v>
      </c>
      <c r="C33" s="220"/>
      <c r="D33" s="220"/>
      <c r="E33" s="221" t="s">
        <v>477</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482</v>
      </c>
      <c r="D34" s="1124"/>
      <c r="E34" s="1125"/>
      <c r="F34" s="226">
        <v>5.5</v>
      </c>
      <c r="G34" s="227">
        <v>4.63</v>
      </c>
      <c r="H34" s="227">
        <v>4.6500000000000004</v>
      </c>
      <c r="I34" s="227">
        <v>5.84</v>
      </c>
      <c r="J34" s="228">
        <v>5.42</v>
      </c>
      <c r="K34" s="216"/>
      <c r="L34" s="216"/>
      <c r="M34" s="216"/>
      <c r="N34" s="216"/>
      <c r="O34" s="216"/>
      <c r="P34" s="216"/>
    </row>
    <row r="35" spans="1:16" ht="39" customHeight="1" x14ac:dyDescent="0.2">
      <c r="A35" s="216"/>
      <c r="B35" s="229"/>
      <c r="C35" s="1120" t="s">
        <v>483</v>
      </c>
      <c r="D35" s="1120"/>
      <c r="E35" s="1121"/>
      <c r="F35" s="230">
        <v>0.81</v>
      </c>
      <c r="G35" s="231">
        <v>0.65</v>
      </c>
      <c r="H35" s="231">
        <v>0.64</v>
      </c>
      <c r="I35" s="231">
        <v>0.97</v>
      </c>
      <c r="J35" s="232">
        <v>0.9</v>
      </c>
      <c r="K35" s="216"/>
      <c r="L35" s="216"/>
      <c r="M35" s="216"/>
      <c r="N35" s="216"/>
      <c r="O35" s="216"/>
      <c r="P35" s="216"/>
    </row>
    <row r="36" spans="1:16" ht="39" customHeight="1" x14ac:dyDescent="0.2">
      <c r="A36" s="216"/>
      <c r="B36" s="229"/>
      <c r="C36" s="1120" t="s">
        <v>484</v>
      </c>
      <c r="D36" s="1120"/>
      <c r="E36" s="1121"/>
      <c r="F36" s="230">
        <v>0.46</v>
      </c>
      <c r="G36" s="231">
        <v>0.36</v>
      </c>
      <c r="H36" s="231">
        <v>0.45</v>
      </c>
      <c r="I36" s="231">
        <v>0.42</v>
      </c>
      <c r="J36" s="232">
        <v>0.31</v>
      </c>
      <c r="K36" s="216"/>
      <c r="L36" s="216"/>
      <c r="M36" s="216"/>
      <c r="N36" s="216"/>
      <c r="O36" s="216"/>
      <c r="P36" s="216"/>
    </row>
    <row r="37" spans="1:16" ht="39" customHeight="1" x14ac:dyDescent="0.2">
      <c r="A37" s="216"/>
      <c r="B37" s="229"/>
      <c r="C37" s="1120" t="s">
        <v>485</v>
      </c>
      <c r="D37" s="1120"/>
      <c r="E37" s="1121"/>
      <c r="F37" s="230">
        <v>0.02</v>
      </c>
      <c r="G37" s="231">
        <v>0.27</v>
      </c>
      <c r="H37" s="231">
        <v>0.28999999999999998</v>
      </c>
      <c r="I37" s="231">
        <v>0.44</v>
      </c>
      <c r="J37" s="232">
        <v>0.28999999999999998</v>
      </c>
      <c r="K37" s="216"/>
      <c r="L37" s="216"/>
      <c r="M37" s="216"/>
      <c r="N37" s="216"/>
      <c r="O37" s="216"/>
      <c r="P37" s="216"/>
    </row>
    <row r="38" spans="1:16" ht="39" customHeight="1" x14ac:dyDescent="0.2">
      <c r="A38" s="216"/>
      <c r="B38" s="229"/>
      <c r="C38" s="1120" t="s">
        <v>486</v>
      </c>
      <c r="D38" s="1120"/>
      <c r="E38" s="1121"/>
      <c r="F38" s="230">
        <v>0.34</v>
      </c>
      <c r="G38" s="231">
        <v>0.27</v>
      </c>
      <c r="H38" s="231">
        <v>0.35</v>
      </c>
      <c r="I38" s="231">
        <v>0.28999999999999998</v>
      </c>
      <c r="J38" s="232">
        <v>0.27</v>
      </c>
      <c r="K38" s="216"/>
      <c r="L38" s="216"/>
      <c r="M38" s="216"/>
      <c r="N38" s="216"/>
      <c r="O38" s="216"/>
      <c r="P38" s="216"/>
    </row>
    <row r="39" spans="1:16" ht="39" customHeight="1" x14ac:dyDescent="0.2">
      <c r="A39" s="216"/>
      <c r="B39" s="229"/>
      <c r="C39" s="1120" t="s">
        <v>487</v>
      </c>
      <c r="D39" s="1120"/>
      <c r="E39" s="1121"/>
      <c r="F39" s="230">
        <v>0.01</v>
      </c>
      <c r="G39" s="231">
        <v>0.03</v>
      </c>
      <c r="H39" s="231">
        <v>7.0000000000000007E-2</v>
      </c>
      <c r="I39" s="231">
        <v>7.0000000000000007E-2</v>
      </c>
      <c r="J39" s="232">
        <v>0.05</v>
      </c>
      <c r="K39" s="216"/>
      <c r="L39" s="216"/>
      <c r="M39" s="216"/>
      <c r="N39" s="216"/>
      <c r="O39" s="216"/>
      <c r="P39" s="216"/>
    </row>
    <row r="40" spans="1:16" ht="39" customHeight="1" x14ac:dyDescent="0.2">
      <c r="A40" s="216"/>
      <c r="B40" s="229"/>
      <c r="C40" s="1120"/>
      <c r="D40" s="1120"/>
      <c r="E40" s="1121"/>
      <c r="F40" s="230"/>
      <c r="G40" s="231"/>
      <c r="H40" s="231"/>
      <c r="I40" s="231"/>
      <c r="J40" s="232"/>
      <c r="K40" s="216"/>
      <c r="L40" s="216"/>
      <c r="M40" s="216"/>
      <c r="N40" s="216"/>
      <c r="O40" s="216"/>
      <c r="P40" s="216"/>
    </row>
    <row r="41" spans="1:16" ht="39" customHeight="1" x14ac:dyDescent="0.2">
      <c r="A41" s="216"/>
      <c r="B41" s="229"/>
      <c r="C41" s="1120"/>
      <c r="D41" s="1120"/>
      <c r="E41" s="1121"/>
      <c r="F41" s="230"/>
      <c r="G41" s="231"/>
      <c r="H41" s="231"/>
      <c r="I41" s="231"/>
      <c r="J41" s="232"/>
      <c r="K41" s="216"/>
      <c r="L41" s="216"/>
      <c r="M41" s="216"/>
      <c r="N41" s="216"/>
      <c r="O41" s="216"/>
      <c r="P41" s="216"/>
    </row>
    <row r="42" spans="1:16" ht="39" customHeight="1" x14ac:dyDescent="0.2">
      <c r="A42" s="216"/>
      <c r="B42" s="233"/>
      <c r="C42" s="1120" t="s">
        <v>488</v>
      </c>
      <c r="D42" s="1120"/>
      <c r="E42" s="1121"/>
      <c r="F42" s="230" t="s">
        <v>437</v>
      </c>
      <c r="G42" s="231" t="s">
        <v>437</v>
      </c>
      <c r="H42" s="231" t="s">
        <v>437</v>
      </c>
      <c r="I42" s="231" t="s">
        <v>437</v>
      </c>
      <c r="J42" s="232" t="s">
        <v>437</v>
      </c>
      <c r="K42" s="216"/>
      <c r="L42" s="216"/>
      <c r="M42" s="216"/>
      <c r="N42" s="216"/>
      <c r="O42" s="216"/>
      <c r="P42" s="216"/>
    </row>
    <row r="43" spans="1:16" ht="39" customHeight="1" thickBot="1" x14ac:dyDescent="0.25">
      <c r="A43" s="216"/>
      <c r="B43" s="234"/>
      <c r="C43" s="1122" t="s">
        <v>489</v>
      </c>
      <c r="D43" s="1122"/>
      <c r="E43" s="1123"/>
      <c r="F43" s="235" t="s">
        <v>437</v>
      </c>
      <c r="G43" s="236" t="s">
        <v>437</v>
      </c>
      <c r="H43" s="236" t="s">
        <v>437</v>
      </c>
      <c r="I43" s="236" t="s">
        <v>437</v>
      </c>
      <c r="J43" s="237" t="s">
        <v>437</v>
      </c>
      <c r="K43" s="216"/>
      <c r="L43" s="216"/>
      <c r="M43" s="216"/>
      <c r="N43" s="216"/>
      <c r="O43" s="216"/>
      <c r="P43" s="216"/>
    </row>
    <row r="44" spans="1:16" ht="39" customHeight="1" x14ac:dyDescent="0.2">
      <c r="A44" s="216"/>
      <c r="B44" s="238" t="s">
        <v>490</v>
      </c>
      <c r="C44" s="239"/>
      <c r="D44" s="239"/>
      <c r="E44" s="239"/>
      <c r="F44" s="216"/>
      <c r="G44" s="216"/>
      <c r="H44" s="216"/>
      <c r="I44" s="216"/>
      <c r="J44" s="216"/>
      <c r="K44" s="216"/>
      <c r="L44" s="216"/>
      <c r="M44" s="216"/>
      <c r="N44" s="216"/>
      <c r="O44" s="216"/>
      <c r="P44" s="216"/>
    </row>
    <row r="45" spans="1:16" ht="16.5" x14ac:dyDescent="0.2">
      <c r="A45" s="216"/>
      <c r="B45" s="216"/>
      <c r="C45" s="216"/>
      <c r="D45" s="216"/>
      <c r="E45" s="216"/>
      <c r="F45" s="216"/>
      <c r="G45" s="216"/>
      <c r="H45" s="216"/>
      <c r="I45" s="216"/>
      <c r="J45" s="216"/>
      <c r="K45" s="216"/>
      <c r="L45" s="216"/>
      <c r="M45" s="216"/>
      <c r="N45" s="216"/>
      <c r="O45" s="216"/>
      <c r="P45" s="216"/>
    </row>
  </sheetData>
  <sheetProtection algorithmName="SHA-512" hashValue="beeGEl/TgwHAxZrMiBBK7MGNuo4gyIJOSV/wxGaqVE0/sVapYUv414rHDf+QZrr4L9ZwNvrU1R3aRx+LAWPqYg==" saltValue="b5ZN6pO1PwliWQqmd9Ss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241" customWidth="1"/>
    <col min="2" max="3" width="10.90625" style="241" customWidth="1"/>
    <col min="4" max="4" width="10" style="241" customWidth="1"/>
    <col min="5" max="10" width="11" style="241" customWidth="1"/>
    <col min="11" max="15" width="13.08984375" style="241" customWidth="1"/>
    <col min="16" max="21" width="11.4531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491</v>
      </c>
      <c r="P43" s="240"/>
      <c r="Q43" s="240"/>
      <c r="R43" s="240"/>
      <c r="S43" s="240"/>
      <c r="T43" s="240"/>
      <c r="U43" s="240"/>
    </row>
    <row r="44" spans="1:21" ht="30.75" customHeight="1" thickBot="1" x14ac:dyDescent="0.3">
      <c r="A44" s="240"/>
      <c r="B44" s="243" t="s">
        <v>492</v>
      </c>
      <c r="C44" s="244"/>
      <c r="D44" s="244"/>
      <c r="E44" s="245"/>
      <c r="F44" s="245"/>
      <c r="G44" s="245"/>
      <c r="H44" s="245"/>
      <c r="I44" s="245"/>
      <c r="J44" s="246" t="s">
        <v>477</v>
      </c>
      <c r="K44" s="247" t="s">
        <v>3</v>
      </c>
      <c r="L44" s="248" t="s">
        <v>4</v>
      </c>
      <c r="M44" s="248" t="s">
        <v>5</v>
      </c>
      <c r="N44" s="248" t="s">
        <v>6</v>
      </c>
      <c r="O44" s="249" t="s">
        <v>7</v>
      </c>
      <c r="P44" s="240"/>
      <c r="Q44" s="240"/>
      <c r="R44" s="240"/>
      <c r="S44" s="240"/>
      <c r="T44" s="240"/>
      <c r="U44" s="240"/>
    </row>
    <row r="45" spans="1:21" ht="30.75" customHeight="1" x14ac:dyDescent="0.2">
      <c r="A45" s="240"/>
      <c r="B45" s="1149" t="s">
        <v>493</v>
      </c>
      <c r="C45" s="1150"/>
      <c r="D45" s="250"/>
      <c r="E45" s="1155" t="s">
        <v>494</v>
      </c>
      <c r="F45" s="1155"/>
      <c r="G45" s="1155"/>
      <c r="H45" s="1155"/>
      <c r="I45" s="1155"/>
      <c r="J45" s="1156"/>
      <c r="K45" s="251">
        <v>18</v>
      </c>
      <c r="L45" s="252">
        <v>31</v>
      </c>
      <c r="M45" s="252">
        <v>35</v>
      </c>
      <c r="N45" s="252">
        <v>37</v>
      </c>
      <c r="O45" s="253">
        <v>45</v>
      </c>
      <c r="P45" s="240"/>
      <c r="Q45" s="240"/>
      <c r="R45" s="240"/>
      <c r="S45" s="240"/>
      <c r="T45" s="240"/>
      <c r="U45" s="240"/>
    </row>
    <row r="46" spans="1:21" ht="30.75" customHeight="1" x14ac:dyDescent="0.2">
      <c r="A46" s="240"/>
      <c r="B46" s="1151"/>
      <c r="C46" s="1152"/>
      <c r="D46" s="254"/>
      <c r="E46" s="1128" t="s">
        <v>495</v>
      </c>
      <c r="F46" s="1128"/>
      <c r="G46" s="1128"/>
      <c r="H46" s="1128"/>
      <c r="I46" s="1128"/>
      <c r="J46" s="1129"/>
      <c r="K46" s="255" t="s">
        <v>437</v>
      </c>
      <c r="L46" s="256" t="s">
        <v>437</v>
      </c>
      <c r="M46" s="256" t="s">
        <v>437</v>
      </c>
      <c r="N46" s="256" t="s">
        <v>437</v>
      </c>
      <c r="O46" s="257" t="s">
        <v>437</v>
      </c>
      <c r="P46" s="240"/>
      <c r="Q46" s="240"/>
      <c r="R46" s="240"/>
      <c r="S46" s="240"/>
      <c r="T46" s="240"/>
      <c r="U46" s="240"/>
    </row>
    <row r="47" spans="1:21" ht="30.75" customHeight="1" x14ac:dyDescent="0.2">
      <c r="A47" s="240"/>
      <c r="B47" s="1151"/>
      <c r="C47" s="1152"/>
      <c r="D47" s="254"/>
      <c r="E47" s="1128" t="s">
        <v>496</v>
      </c>
      <c r="F47" s="1128"/>
      <c r="G47" s="1128"/>
      <c r="H47" s="1128"/>
      <c r="I47" s="1128"/>
      <c r="J47" s="1129"/>
      <c r="K47" s="255" t="s">
        <v>437</v>
      </c>
      <c r="L47" s="256" t="s">
        <v>437</v>
      </c>
      <c r="M47" s="256" t="s">
        <v>437</v>
      </c>
      <c r="N47" s="256" t="s">
        <v>437</v>
      </c>
      <c r="O47" s="257" t="s">
        <v>437</v>
      </c>
      <c r="P47" s="240"/>
      <c r="Q47" s="240"/>
      <c r="R47" s="240"/>
      <c r="S47" s="240"/>
      <c r="T47" s="240"/>
      <c r="U47" s="240"/>
    </row>
    <row r="48" spans="1:21" ht="30.75" customHeight="1" x14ac:dyDescent="0.2">
      <c r="A48" s="240"/>
      <c r="B48" s="1151"/>
      <c r="C48" s="1152"/>
      <c r="D48" s="254"/>
      <c r="E48" s="1128" t="s">
        <v>497</v>
      </c>
      <c r="F48" s="1128"/>
      <c r="G48" s="1128"/>
      <c r="H48" s="1128"/>
      <c r="I48" s="1128"/>
      <c r="J48" s="1129"/>
      <c r="K48" s="255">
        <v>67</v>
      </c>
      <c r="L48" s="256">
        <v>66</v>
      </c>
      <c r="M48" s="256">
        <v>67</v>
      </c>
      <c r="N48" s="256">
        <v>68</v>
      </c>
      <c r="O48" s="257">
        <v>78</v>
      </c>
      <c r="P48" s="240"/>
      <c r="Q48" s="240"/>
      <c r="R48" s="240"/>
      <c r="S48" s="240"/>
      <c r="T48" s="240"/>
      <c r="U48" s="240"/>
    </row>
    <row r="49" spans="1:21" ht="30.75" customHeight="1" x14ac:dyDescent="0.2">
      <c r="A49" s="240"/>
      <c r="B49" s="1151"/>
      <c r="C49" s="1152"/>
      <c r="D49" s="254"/>
      <c r="E49" s="1128" t="s">
        <v>498</v>
      </c>
      <c r="F49" s="1128"/>
      <c r="G49" s="1128"/>
      <c r="H49" s="1128"/>
      <c r="I49" s="1128"/>
      <c r="J49" s="1129"/>
      <c r="K49" s="255" t="s">
        <v>437</v>
      </c>
      <c r="L49" s="256" t="s">
        <v>437</v>
      </c>
      <c r="M49" s="256">
        <v>9</v>
      </c>
      <c r="N49" s="256">
        <v>10</v>
      </c>
      <c r="O49" s="257">
        <v>23</v>
      </c>
      <c r="P49" s="240"/>
      <c r="Q49" s="240"/>
      <c r="R49" s="240"/>
      <c r="S49" s="240"/>
      <c r="T49" s="240"/>
      <c r="U49" s="240"/>
    </row>
    <row r="50" spans="1:21" ht="30.75" customHeight="1" x14ac:dyDescent="0.2">
      <c r="A50" s="240"/>
      <c r="B50" s="1151"/>
      <c r="C50" s="1152"/>
      <c r="D50" s="254"/>
      <c r="E50" s="1128" t="s">
        <v>499</v>
      </c>
      <c r="F50" s="1128"/>
      <c r="G50" s="1128"/>
      <c r="H50" s="1128"/>
      <c r="I50" s="1128"/>
      <c r="J50" s="1129"/>
      <c r="K50" s="255" t="s">
        <v>437</v>
      </c>
      <c r="L50" s="256" t="s">
        <v>437</v>
      </c>
      <c r="M50" s="256" t="s">
        <v>437</v>
      </c>
      <c r="N50" s="256" t="s">
        <v>437</v>
      </c>
      <c r="O50" s="257" t="s">
        <v>437</v>
      </c>
      <c r="P50" s="240"/>
      <c r="Q50" s="240"/>
      <c r="R50" s="240"/>
      <c r="S50" s="240"/>
      <c r="T50" s="240"/>
      <c r="U50" s="240"/>
    </row>
    <row r="51" spans="1:21" ht="30.75" customHeight="1" x14ac:dyDescent="0.2">
      <c r="A51" s="240"/>
      <c r="B51" s="1153"/>
      <c r="C51" s="1154"/>
      <c r="D51" s="258"/>
      <c r="E51" s="1128" t="s">
        <v>500</v>
      </c>
      <c r="F51" s="1128"/>
      <c r="G51" s="1128"/>
      <c r="H51" s="1128"/>
      <c r="I51" s="1128"/>
      <c r="J51" s="1129"/>
      <c r="K51" s="255" t="s">
        <v>437</v>
      </c>
      <c r="L51" s="256" t="s">
        <v>437</v>
      </c>
      <c r="M51" s="256" t="s">
        <v>437</v>
      </c>
      <c r="N51" s="256" t="s">
        <v>437</v>
      </c>
      <c r="O51" s="257" t="s">
        <v>437</v>
      </c>
      <c r="P51" s="240"/>
      <c r="Q51" s="240"/>
      <c r="R51" s="240"/>
      <c r="S51" s="240"/>
      <c r="T51" s="240"/>
      <c r="U51" s="240"/>
    </row>
    <row r="52" spans="1:21" ht="30.75" customHeight="1" x14ac:dyDescent="0.2">
      <c r="A52" s="240"/>
      <c r="B52" s="1126" t="s">
        <v>501</v>
      </c>
      <c r="C52" s="1127"/>
      <c r="D52" s="258"/>
      <c r="E52" s="1128" t="s">
        <v>502</v>
      </c>
      <c r="F52" s="1128"/>
      <c r="G52" s="1128"/>
      <c r="H52" s="1128"/>
      <c r="I52" s="1128"/>
      <c r="J52" s="1129"/>
      <c r="K52" s="255">
        <v>128</v>
      </c>
      <c r="L52" s="256">
        <v>134</v>
      </c>
      <c r="M52" s="256">
        <v>135</v>
      </c>
      <c r="N52" s="256">
        <v>144</v>
      </c>
      <c r="O52" s="257">
        <v>146</v>
      </c>
      <c r="P52" s="240"/>
      <c r="Q52" s="240"/>
      <c r="R52" s="240"/>
      <c r="S52" s="240"/>
      <c r="T52" s="240"/>
      <c r="U52" s="240"/>
    </row>
    <row r="53" spans="1:21" ht="30.75" customHeight="1" thickBot="1" x14ac:dyDescent="0.25">
      <c r="A53" s="240"/>
      <c r="B53" s="1130" t="s">
        <v>503</v>
      </c>
      <c r="C53" s="1131"/>
      <c r="D53" s="259"/>
      <c r="E53" s="1132" t="s">
        <v>504</v>
      </c>
      <c r="F53" s="1132"/>
      <c r="G53" s="1132"/>
      <c r="H53" s="1132"/>
      <c r="I53" s="1132"/>
      <c r="J53" s="1133"/>
      <c r="K53" s="260">
        <v>-43</v>
      </c>
      <c r="L53" s="261">
        <v>-37</v>
      </c>
      <c r="M53" s="261">
        <v>-24</v>
      </c>
      <c r="N53" s="261">
        <v>-29</v>
      </c>
      <c r="O53" s="262">
        <v>0</v>
      </c>
      <c r="P53" s="240"/>
      <c r="Q53" s="240"/>
      <c r="R53" s="240"/>
      <c r="S53" s="240"/>
      <c r="T53" s="240"/>
      <c r="U53" s="240"/>
    </row>
    <row r="54" spans="1:21" ht="24" customHeight="1" x14ac:dyDescent="0.25">
      <c r="A54" s="240"/>
      <c r="B54" s="263" t="s">
        <v>505</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5">
      <c r="A55" s="240"/>
      <c r="B55" s="263" t="s">
        <v>506</v>
      </c>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
      <c r="A56" s="240"/>
      <c r="B56" s="264" t="s">
        <v>507</v>
      </c>
      <c r="C56" s="265"/>
      <c r="D56" s="265"/>
      <c r="E56" s="265"/>
      <c r="F56" s="265"/>
      <c r="G56" s="265"/>
      <c r="H56" s="265"/>
      <c r="I56" s="265"/>
      <c r="J56" s="265"/>
      <c r="K56" s="266"/>
      <c r="L56" s="266"/>
      <c r="M56" s="266"/>
      <c r="N56" s="266"/>
      <c r="O56" s="267" t="s">
        <v>508</v>
      </c>
      <c r="P56" s="240"/>
      <c r="Q56" s="240"/>
      <c r="R56" s="240"/>
      <c r="S56" s="240"/>
      <c r="T56" s="240"/>
      <c r="U56" s="240"/>
    </row>
    <row r="57" spans="1:21" ht="31.5" customHeight="1" thickBot="1" x14ac:dyDescent="0.3">
      <c r="A57" s="240"/>
      <c r="B57" s="268"/>
      <c r="C57" s="269"/>
      <c r="D57" s="269"/>
      <c r="E57" s="270"/>
      <c r="F57" s="270"/>
      <c r="G57" s="270"/>
      <c r="H57" s="270"/>
      <c r="I57" s="270"/>
      <c r="J57" s="271" t="s">
        <v>477</v>
      </c>
      <c r="K57" s="272" t="s">
        <v>509</v>
      </c>
      <c r="L57" s="273" t="s">
        <v>510</v>
      </c>
      <c r="M57" s="273" t="s">
        <v>511</v>
      </c>
      <c r="N57" s="273" t="s">
        <v>512</v>
      </c>
      <c r="O57" s="274" t="s">
        <v>513</v>
      </c>
      <c r="P57" s="240"/>
      <c r="Q57" s="240"/>
      <c r="R57" s="240"/>
      <c r="S57" s="240"/>
      <c r="T57" s="240"/>
      <c r="U57" s="240"/>
    </row>
    <row r="58" spans="1:21" ht="31.5" customHeight="1" x14ac:dyDescent="0.2">
      <c r="B58" s="1134" t="s">
        <v>514</v>
      </c>
      <c r="C58" s="1135"/>
      <c r="D58" s="1140" t="s">
        <v>515</v>
      </c>
      <c r="E58" s="1141"/>
      <c r="F58" s="1141"/>
      <c r="G58" s="1141"/>
      <c r="H58" s="1141"/>
      <c r="I58" s="1141"/>
      <c r="J58" s="1142"/>
      <c r="K58" s="275"/>
      <c r="L58" s="276"/>
      <c r="M58" s="276"/>
      <c r="N58" s="276"/>
      <c r="O58" s="277"/>
    </row>
    <row r="59" spans="1:21" ht="31.5" customHeight="1" x14ac:dyDescent="0.2">
      <c r="B59" s="1136"/>
      <c r="C59" s="1137"/>
      <c r="D59" s="1143" t="s">
        <v>516</v>
      </c>
      <c r="E59" s="1144"/>
      <c r="F59" s="1144"/>
      <c r="G59" s="1144"/>
      <c r="H59" s="1144"/>
      <c r="I59" s="1144"/>
      <c r="J59" s="1145"/>
      <c r="K59" s="278"/>
      <c r="L59" s="279"/>
      <c r="M59" s="279"/>
      <c r="N59" s="279"/>
      <c r="O59" s="280"/>
    </row>
    <row r="60" spans="1:21" ht="31.5" customHeight="1" thickBot="1" x14ac:dyDescent="0.25">
      <c r="B60" s="1138"/>
      <c r="C60" s="1139"/>
      <c r="D60" s="1146" t="s">
        <v>517</v>
      </c>
      <c r="E60" s="1147"/>
      <c r="F60" s="1147"/>
      <c r="G60" s="1147"/>
      <c r="H60" s="1147"/>
      <c r="I60" s="1147"/>
      <c r="J60" s="1148"/>
      <c r="K60" s="281"/>
      <c r="L60" s="282"/>
      <c r="M60" s="282"/>
      <c r="N60" s="282"/>
      <c r="O60" s="283"/>
    </row>
    <row r="61" spans="1:21" ht="24" customHeight="1" x14ac:dyDescent="0.2">
      <c r="B61" s="284"/>
      <c r="C61" s="284"/>
      <c r="D61" s="285" t="s">
        <v>518</v>
      </c>
      <c r="E61" s="286"/>
      <c r="F61" s="286"/>
      <c r="G61" s="286"/>
      <c r="H61" s="286"/>
      <c r="I61" s="286"/>
      <c r="J61" s="286"/>
      <c r="K61" s="286"/>
      <c r="L61" s="286"/>
      <c r="M61" s="286"/>
      <c r="N61" s="286"/>
      <c r="O61" s="286"/>
    </row>
    <row r="62" spans="1:21" ht="24" customHeight="1" x14ac:dyDescent="0.2">
      <c r="B62" s="287"/>
      <c r="C62" s="287"/>
      <c r="D62" s="285" t="s">
        <v>519</v>
      </c>
      <c r="E62" s="286"/>
      <c r="F62" s="286"/>
      <c r="G62" s="286"/>
      <c r="H62" s="286"/>
      <c r="I62" s="286"/>
      <c r="J62" s="286"/>
      <c r="K62" s="286"/>
      <c r="L62" s="286"/>
      <c r="M62" s="286"/>
      <c r="N62" s="286"/>
      <c r="O62" s="286"/>
    </row>
    <row r="63" spans="1:21" ht="24" customHeight="1" x14ac:dyDescent="0.2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oCn3MmbFxy0aSsBYjBKJgfX3ab/l1tm22G3KApSe/bqXdI4/gLrq9lDBHoQ5mPbnwopWD2r9rrpRRQxQBOXFIQ==" saltValue="gsSnZFJGX7YVocesM6Jd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288" customWidth="1"/>
    <col min="2" max="3" width="12.6328125" style="288" customWidth="1"/>
    <col min="4" max="4" width="11.6328125" style="288" customWidth="1"/>
    <col min="5" max="8" width="10.36328125" style="288" customWidth="1"/>
    <col min="9" max="13" width="16.36328125" style="288" customWidth="1"/>
    <col min="14" max="19" width="12.63281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491</v>
      </c>
    </row>
    <row r="40" spans="2:13" ht="27.75" customHeight="1" thickBot="1" x14ac:dyDescent="0.3">
      <c r="B40" s="290" t="s">
        <v>492</v>
      </c>
      <c r="C40" s="291"/>
      <c r="D40" s="291"/>
      <c r="E40" s="292"/>
      <c r="F40" s="292"/>
      <c r="G40" s="292"/>
      <c r="H40" s="293" t="s">
        <v>477</v>
      </c>
      <c r="I40" s="294" t="s">
        <v>3</v>
      </c>
      <c r="J40" s="295" t="s">
        <v>4</v>
      </c>
      <c r="K40" s="295" t="s">
        <v>5</v>
      </c>
      <c r="L40" s="295" t="s">
        <v>6</v>
      </c>
      <c r="M40" s="296" t="s">
        <v>7</v>
      </c>
    </row>
    <row r="41" spans="2:13" ht="27.75" customHeight="1" x14ac:dyDescent="0.2">
      <c r="B41" s="1169" t="s">
        <v>520</v>
      </c>
      <c r="C41" s="1170"/>
      <c r="D41" s="297"/>
      <c r="E41" s="1171" t="s">
        <v>521</v>
      </c>
      <c r="F41" s="1171"/>
      <c r="G41" s="1171"/>
      <c r="H41" s="1172"/>
      <c r="I41" s="298">
        <v>687</v>
      </c>
      <c r="J41" s="299">
        <v>755</v>
      </c>
      <c r="K41" s="299">
        <v>854</v>
      </c>
      <c r="L41" s="299">
        <v>1052</v>
      </c>
      <c r="M41" s="300">
        <v>1081</v>
      </c>
    </row>
    <row r="42" spans="2:13" ht="27.75" customHeight="1" x14ac:dyDescent="0.2">
      <c r="B42" s="1159"/>
      <c r="C42" s="1160"/>
      <c r="D42" s="301"/>
      <c r="E42" s="1163" t="s">
        <v>522</v>
      </c>
      <c r="F42" s="1163"/>
      <c r="G42" s="1163"/>
      <c r="H42" s="1164"/>
      <c r="I42" s="302" t="s">
        <v>437</v>
      </c>
      <c r="J42" s="303" t="s">
        <v>437</v>
      </c>
      <c r="K42" s="303" t="s">
        <v>437</v>
      </c>
      <c r="L42" s="303" t="s">
        <v>437</v>
      </c>
      <c r="M42" s="304" t="s">
        <v>437</v>
      </c>
    </row>
    <row r="43" spans="2:13" ht="27.75" customHeight="1" x14ac:dyDescent="0.2">
      <c r="B43" s="1159"/>
      <c r="C43" s="1160"/>
      <c r="D43" s="301"/>
      <c r="E43" s="1163" t="s">
        <v>523</v>
      </c>
      <c r="F43" s="1163"/>
      <c r="G43" s="1163"/>
      <c r="H43" s="1164"/>
      <c r="I43" s="302">
        <v>569</v>
      </c>
      <c r="J43" s="303">
        <v>537</v>
      </c>
      <c r="K43" s="303">
        <v>493</v>
      </c>
      <c r="L43" s="303">
        <v>477</v>
      </c>
      <c r="M43" s="304">
        <v>481</v>
      </c>
    </row>
    <row r="44" spans="2:13" ht="27.75" customHeight="1" x14ac:dyDescent="0.2">
      <c r="B44" s="1159"/>
      <c r="C44" s="1160"/>
      <c r="D44" s="301"/>
      <c r="E44" s="1163" t="s">
        <v>524</v>
      </c>
      <c r="F44" s="1163"/>
      <c r="G44" s="1163"/>
      <c r="H44" s="1164"/>
      <c r="I44" s="302" t="s">
        <v>437</v>
      </c>
      <c r="J44" s="303" t="s">
        <v>437</v>
      </c>
      <c r="K44" s="303">
        <v>9</v>
      </c>
      <c r="L44" s="303">
        <v>10</v>
      </c>
      <c r="M44" s="304">
        <v>23</v>
      </c>
    </row>
    <row r="45" spans="2:13" ht="27.75" customHeight="1" x14ac:dyDescent="0.2">
      <c r="B45" s="1159"/>
      <c r="C45" s="1160"/>
      <c r="D45" s="301"/>
      <c r="E45" s="1163" t="s">
        <v>525</v>
      </c>
      <c r="F45" s="1163"/>
      <c r="G45" s="1163"/>
      <c r="H45" s="1164"/>
      <c r="I45" s="302">
        <v>143</v>
      </c>
      <c r="J45" s="303">
        <v>129</v>
      </c>
      <c r="K45" s="303">
        <v>93</v>
      </c>
      <c r="L45" s="303">
        <v>100</v>
      </c>
      <c r="M45" s="304">
        <v>140</v>
      </c>
    </row>
    <row r="46" spans="2:13" ht="27.75" customHeight="1" x14ac:dyDescent="0.2">
      <c r="B46" s="1159"/>
      <c r="C46" s="1160"/>
      <c r="D46" s="305"/>
      <c r="E46" s="1163" t="s">
        <v>526</v>
      </c>
      <c r="F46" s="1163"/>
      <c r="G46" s="1163"/>
      <c r="H46" s="1164"/>
      <c r="I46" s="302" t="s">
        <v>437</v>
      </c>
      <c r="J46" s="303" t="s">
        <v>437</v>
      </c>
      <c r="K46" s="303" t="s">
        <v>437</v>
      </c>
      <c r="L46" s="303" t="s">
        <v>437</v>
      </c>
      <c r="M46" s="304" t="s">
        <v>437</v>
      </c>
    </row>
    <row r="47" spans="2:13" ht="27.75" customHeight="1" x14ac:dyDescent="0.2">
      <c r="B47" s="1159"/>
      <c r="C47" s="1160"/>
      <c r="D47" s="306"/>
      <c r="E47" s="1173" t="s">
        <v>527</v>
      </c>
      <c r="F47" s="1174"/>
      <c r="G47" s="1174"/>
      <c r="H47" s="1175"/>
      <c r="I47" s="302" t="s">
        <v>437</v>
      </c>
      <c r="J47" s="303" t="s">
        <v>437</v>
      </c>
      <c r="K47" s="303" t="s">
        <v>437</v>
      </c>
      <c r="L47" s="303" t="s">
        <v>437</v>
      </c>
      <c r="M47" s="304" t="s">
        <v>437</v>
      </c>
    </row>
    <row r="48" spans="2:13" ht="27.75" customHeight="1" x14ac:dyDescent="0.2">
      <c r="B48" s="1159"/>
      <c r="C48" s="1160"/>
      <c r="D48" s="301"/>
      <c r="E48" s="1163" t="s">
        <v>528</v>
      </c>
      <c r="F48" s="1163"/>
      <c r="G48" s="1163"/>
      <c r="H48" s="1164"/>
      <c r="I48" s="302" t="s">
        <v>437</v>
      </c>
      <c r="J48" s="303" t="s">
        <v>437</v>
      </c>
      <c r="K48" s="303" t="s">
        <v>437</v>
      </c>
      <c r="L48" s="303" t="s">
        <v>437</v>
      </c>
      <c r="M48" s="304" t="s">
        <v>437</v>
      </c>
    </row>
    <row r="49" spans="2:13" ht="27.75" customHeight="1" x14ac:dyDescent="0.2">
      <c r="B49" s="1161"/>
      <c r="C49" s="1162"/>
      <c r="D49" s="301"/>
      <c r="E49" s="1163" t="s">
        <v>529</v>
      </c>
      <c r="F49" s="1163"/>
      <c r="G49" s="1163"/>
      <c r="H49" s="1164"/>
      <c r="I49" s="302" t="s">
        <v>437</v>
      </c>
      <c r="J49" s="303" t="s">
        <v>437</v>
      </c>
      <c r="K49" s="303" t="s">
        <v>437</v>
      </c>
      <c r="L49" s="303" t="s">
        <v>437</v>
      </c>
      <c r="M49" s="304" t="s">
        <v>437</v>
      </c>
    </row>
    <row r="50" spans="2:13" ht="27.75" customHeight="1" x14ac:dyDescent="0.2">
      <c r="B50" s="1157" t="s">
        <v>530</v>
      </c>
      <c r="C50" s="1158"/>
      <c r="D50" s="307"/>
      <c r="E50" s="1163" t="s">
        <v>531</v>
      </c>
      <c r="F50" s="1163"/>
      <c r="G50" s="1163"/>
      <c r="H50" s="1164"/>
      <c r="I50" s="302">
        <v>2346</v>
      </c>
      <c r="J50" s="303">
        <v>2416</v>
      </c>
      <c r="K50" s="303">
        <v>2429</v>
      </c>
      <c r="L50" s="303">
        <v>2639</v>
      </c>
      <c r="M50" s="304">
        <v>2809</v>
      </c>
    </row>
    <row r="51" spans="2:13" ht="27.75" customHeight="1" x14ac:dyDescent="0.2">
      <c r="B51" s="1159"/>
      <c r="C51" s="1160"/>
      <c r="D51" s="301"/>
      <c r="E51" s="1163" t="s">
        <v>532</v>
      </c>
      <c r="F51" s="1163"/>
      <c r="G51" s="1163"/>
      <c r="H51" s="1164"/>
      <c r="I51" s="302" t="s">
        <v>437</v>
      </c>
      <c r="J51" s="303" t="s">
        <v>437</v>
      </c>
      <c r="K51" s="303" t="s">
        <v>437</v>
      </c>
      <c r="L51" s="303" t="s">
        <v>437</v>
      </c>
      <c r="M51" s="304" t="s">
        <v>437</v>
      </c>
    </row>
    <row r="52" spans="2:13" ht="27.75" customHeight="1" x14ac:dyDescent="0.2">
      <c r="B52" s="1161"/>
      <c r="C52" s="1162"/>
      <c r="D52" s="301"/>
      <c r="E52" s="1163" t="s">
        <v>533</v>
      </c>
      <c r="F52" s="1163"/>
      <c r="G52" s="1163"/>
      <c r="H52" s="1164"/>
      <c r="I52" s="302">
        <v>1529</v>
      </c>
      <c r="J52" s="303">
        <v>1504</v>
      </c>
      <c r="K52" s="303">
        <v>1538</v>
      </c>
      <c r="L52" s="303">
        <v>1592</v>
      </c>
      <c r="M52" s="304">
        <v>1560</v>
      </c>
    </row>
    <row r="53" spans="2:13" ht="27.75" customHeight="1" thickBot="1" x14ac:dyDescent="0.25">
      <c r="B53" s="1165" t="s">
        <v>503</v>
      </c>
      <c r="C53" s="1166"/>
      <c r="D53" s="308"/>
      <c r="E53" s="1167" t="s">
        <v>534</v>
      </c>
      <c r="F53" s="1167"/>
      <c r="G53" s="1167"/>
      <c r="H53" s="1168"/>
      <c r="I53" s="309">
        <v>-2475</v>
      </c>
      <c r="J53" s="310">
        <v>-2500</v>
      </c>
      <c r="K53" s="310">
        <v>-2519</v>
      </c>
      <c r="L53" s="310">
        <v>-2592</v>
      </c>
      <c r="M53" s="311">
        <v>-2645</v>
      </c>
    </row>
    <row r="54" spans="2:13" ht="27.75" customHeight="1" x14ac:dyDescent="0.25">
      <c r="B54" s="312" t="s">
        <v>535</v>
      </c>
      <c r="C54" s="313"/>
      <c r="D54" s="313"/>
      <c r="E54" s="314"/>
      <c r="F54" s="314"/>
      <c r="G54" s="314"/>
      <c r="H54" s="314"/>
      <c r="I54" s="315"/>
      <c r="J54" s="315"/>
      <c r="K54" s="315"/>
      <c r="L54" s="315"/>
      <c r="M54" s="315"/>
    </row>
    <row r="55" spans="2:13" ht="13" x14ac:dyDescent="0.2"/>
  </sheetData>
  <sheetProtection algorithmName="SHA-512" hashValue="VR6tWLOnfVcXYl3p8SNFc/ja+dn83eM/6PGIM9oNPDXyFeJUfWjPySfW/mntllR1/ObkU9ZaE1YX1NkGhHbjJg==" saltValue="+5covvajhr9sTQlUqi6r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95" customWidth="1"/>
    <col min="2" max="2" width="16.36328125" style="195" customWidth="1"/>
    <col min="3" max="5" width="26.26953125" style="195" customWidth="1"/>
    <col min="6" max="8" width="24.26953125" style="195" customWidth="1"/>
    <col min="9" max="14" width="26" style="195" customWidth="1"/>
    <col min="15" max="15" width="6.08984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96"/>
      <c r="C53" s="196"/>
      <c r="D53" s="196"/>
      <c r="E53" s="196"/>
      <c r="F53" s="196"/>
      <c r="G53" s="196"/>
      <c r="H53" s="316" t="s">
        <v>536</v>
      </c>
    </row>
    <row r="54" spans="2:8" ht="29.25" customHeight="1" thickBot="1" x14ac:dyDescent="0.35">
      <c r="B54" s="317" t="s">
        <v>24</v>
      </c>
      <c r="C54" s="318"/>
      <c r="D54" s="318"/>
      <c r="E54" s="319" t="s">
        <v>477</v>
      </c>
      <c r="F54" s="320" t="s">
        <v>5</v>
      </c>
      <c r="G54" s="320" t="s">
        <v>6</v>
      </c>
      <c r="H54" s="321" t="s">
        <v>7</v>
      </c>
    </row>
    <row r="55" spans="2:8" ht="52.5" customHeight="1" x14ac:dyDescent="0.2">
      <c r="B55" s="322"/>
      <c r="C55" s="1184" t="s">
        <v>118</v>
      </c>
      <c r="D55" s="1184"/>
      <c r="E55" s="1185"/>
      <c r="F55" s="323">
        <v>1231</v>
      </c>
      <c r="G55" s="323">
        <v>1402</v>
      </c>
      <c r="H55" s="324">
        <v>1502</v>
      </c>
    </row>
    <row r="56" spans="2:8" ht="52.5" customHeight="1" x14ac:dyDescent="0.2">
      <c r="B56" s="325"/>
      <c r="C56" s="1186" t="s">
        <v>537</v>
      </c>
      <c r="D56" s="1186"/>
      <c r="E56" s="1187"/>
      <c r="F56" s="326" t="s">
        <v>437</v>
      </c>
      <c r="G56" s="326" t="s">
        <v>437</v>
      </c>
      <c r="H56" s="327" t="s">
        <v>437</v>
      </c>
    </row>
    <row r="57" spans="2:8" ht="53.25" customHeight="1" x14ac:dyDescent="0.2">
      <c r="B57" s="325"/>
      <c r="C57" s="1188" t="s">
        <v>123</v>
      </c>
      <c r="D57" s="1188"/>
      <c r="E57" s="1189"/>
      <c r="F57" s="328">
        <v>1161</v>
      </c>
      <c r="G57" s="328">
        <v>1182</v>
      </c>
      <c r="H57" s="329">
        <v>1192</v>
      </c>
    </row>
    <row r="58" spans="2:8" ht="45.75" customHeight="1" x14ac:dyDescent="0.2">
      <c r="B58" s="330"/>
      <c r="C58" s="1176" t="s">
        <v>538</v>
      </c>
      <c r="D58" s="1177"/>
      <c r="E58" s="1178"/>
      <c r="F58" s="331">
        <v>714</v>
      </c>
      <c r="G58" s="331">
        <v>730</v>
      </c>
      <c r="H58" s="332">
        <v>743</v>
      </c>
    </row>
    <row r="59" spans="2:8" ht="45.75" customHeight="1" x14ac:dyDescent="0.2">
      <c r="B59" s="330"/>
      <c r="C59" s="1176" t="s">
        <v>539</v>
      </c>
      <c r="D59" s="1177"/>
      <c r="E59" s="1178"/>
      <c r="F59" s="331">
        <v>193</v>
      </c>
      <c r="G59" s="331">
        <v>193</v>
      </c>
      <c r="H59" s="332">
        <v>193</v>
      </c>
    </row>
    <row r="60" spans="2:8" ht="45.75" customHeight="1" x14ac:dyDescent="0.2">
      <c r="B60" s="330"/>
      <c r="C60" s="1176" t="s">
        <v>540</v>
      </c>
      <c r="D60" s="1177"/>
      <c r="E60" s="1178"/>
      <c r="F60" s="331">
        <v>107</v>
      </c>
      <c r="G60" s="331">
        <v>103</v>
      </c>
      <c r="H60" s="332">
        <v>92</v>
      </c>
    </row>
    <row r="61" spans="2:8" ht="45.75" customHeight="1" x14ac:dyDescent="0.2">
      <c r="B61" s="330"/>
      <c r="C61" s="1176" t="s">
        <v>541</v>
      </c>
      <c r="D61" s="1177"/>
      <c r="E61" s="1178"/>
      <c r="F61" s="331">
        <v>56</v>
      </c>
      <c r="G61" s="331">
        <v>68</v>
      </c>
      <c r="H61" s="332">
        <v>80</v>
      </c>
    </row>
    <row r="62" spans="2:8" ht="45.75" customHeight="1" thickBot="1" x14ac:dyDescent="0.25">
      <c r="B62" s="333"/>
      <c r="C62" s="1179" t="s">
        <v>542</v>
      </c>
      <c r="D62" s="1180"/>
      <c r="E62" s="1181"/>
      <c r="F62" s="334">
        <v>26</v>
      </c>
      <c r="G62" s="334">
        <v>23</v>
      </c>
      <c r="H62" s="335">
        <v>19</v>
      </c>
    </row>
    <row r="63" spans="2:8" ht="52.5" customHeight="1" thickBot="1" x14ac:dyDescent="0.25">
      <c r="B63" s="336"/>
      <c r="C63" s="1182" t="s">
        <v>543</v>
      </c>
      <c r="D63" s="1182"/>
      <c r="E63" s="1183"/>
      <c r="F63" s="337">
        <v>2392</v>
      </c>
      <c r="G63" s="337">
        <v>2585</v>
      </c>
      <c r="H63" s="338">
        <v>2694</v>
      </c>
    </row>
    <row r="64" spans="2:8" ht="13" x14ac:dyDescent="0.2"/>
  </sheetData>
  <sheetProtection algorithmName="SHA-512" hashValue="ty1uDn74pT3uPjlzmRpMn+/AWcXFyIWM0ou+B1vwPpmnKvkAKSKJkvbjOqWgjcW0JSbPDxwDqOavhW/wvyOVOg==" saltValue="dxg3F6zKDIS2JvuMceqs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1" t="s">
        <v>15</v>
      </c>
      <c r="AO43" s="1192"/>
      <c r="AP43" s="1192"/>
      <c r="AQ43" s="1192"/>
      <c r="AR43" s="1192"/>
      <c r="AS43" s="1192"/>
      <c r="AT43" s="1192"/>
      <c r="AU43" s="1192"/>
      <c r="AV43" s="1192"/>
      <c r="AW43" s="1192"/>
      <c r="AX43" s="1192"/>
      <c r="AY43" s="1192"/>
      <c r="AZ43" s="1192"/>
      <c r="BA43" s="1192"/>
      <c r="BB43" s="1192"/>
      <c r="BC43" s="1192"/>
      <c r="BD43" s="1192"/>
      <c r="BE43" s="1192"/>
      <c r="BF43" s="1192"/>
      <c r="BG43" s="1192"/>
      <c r="BH43" s="1192"/>
      <c r="BI43" s="1192"/>
      <c r="BJ43" s="1192"/>
      <c r="BK43" s="1192"/>
      <c r="BL43" s="1192"/>
      <c r="BM43" s="1192"/>
      <c r="BN43" s="1192"/>
      <c r="BO43" s="1192"/>
      <c r="BP43" s="1192"/>
      <c r="BQ43" s="1192"/>
      <c r="BR43" s="1192"/>
      <c r="BS43" s="1192"/>
      <c r="BT43" s="1192"/>
      <c r="BU43" s="1192"/>
      <c r="BV43" s="1192"/>
      <c r="BW43" s="1192"/>
      <c r="BX43" s="1192"/>
      <c r="BY43" s="1192"/>
      <c r="BZ43" s="1192"/>
      <c r="CA43" s="1192"/>
      <c r="CB43" s="1192"/>
      <c r="CC43" s="1192"/>
      <c r="CD43" s="1192"/>
      <c r="CE43" s="1192"/>
      <c r="CF43" s="1192"/>
      <c r="CG43" s="1192"/>
      <c r="CH43" s="1192"/>
      <c r="CI43" s="1192"/>
      <c r="CJ43" s="1192"/>
      <c r="CK43" s="1192"/>
      <c r="CL43" s="1192"/>
      <c r="CM43" s="1192"/>
      <c r="CN43" s="1192"/>
      <c r="CO43" s="1192"/>
      <c r="CP43" s="1192"/>
      <c r="CQ43" s="1192"/>
      <c r="CR43" s="1192"/>
      <c r="CS43" s="1192"/>
      <c r="CT43" s="1192"/>
      <c r="CU43" s="1192"/>
      <c r="CV43" s="1192"/>
      <c r="CW43" s="1192"/>
      <c r="CX43" s="1192"/>
      <c r="CY43" s="1192"/>
      <c r="CZ43" s="1192"/>
      <c r="DA43" s="1192"/>
      <c r="DB43" s="1192"/>
      <c r="DC43" s="1193"/>
    </row>
    <row r="44" spans="2:109" ht="13" x14ac:dyDescent="0.2">
      <c r="B44" s="10"/>
      <c r="AN44" s="1194"/>
      <c r="AO44" s="1195"/>
      <c r="AP44" s="1195"/>
      <c r="AQ44" s="1195"/>
      <c r="AR44" s="1195"/>
      <c r="AS44" s="1195"/>
      <c r="AT44" s="1195"/>
      <c r="AU44" s="1195"/>
      <c r="AV44" s="1195"/>
      <c r="AW44" s="1195"/>
      <c r="AX44" s="1195"/>
      <c r="AY44" s="1195"/>
      <c r="AZ44" s="1195"/>
      <c r="BA44" s="1195"/>
      <c r="BB44" s="1195"/>
      <c r="BC44" s="1195"/>
      <c r="BD44" s="1195"/>
      <c r="BE44" s="1195"/>
      <c r="BF44" s="1195"/>
      <c r="BG44" s="1195"/>
      <c r="BH44" s="1195"/>
      <c r="BI44" s="1195"/>
      <c r="BJ44" s="1195"/>
      <c r="BK44" s="1195"/>
      <c r="BL44" s="1195"/>
      <c r="BM44" s="1195"/>
      <c r="BN44" s="1195"/>
      <c r="BO44" s="1195"/>
      <c r="BP44" s="1195"/>
      <c r="BQ44" s="1195"/>
      <c r="BR44" s="1195"/>
      <c r="BS44" s="1195"/>
      <c r="BT44" s="1195"/>
      <c r="BU44" s="1195"/>
      <c r="BV44" s="1195"/>
      <c r="BW44" s="1195"/>
      <c r="BX44" s="1195"/>
      <c r="BY44" s="1195"/>
      <c r="BZ44" s="1195"/>
      <c r="CA44" s="1195"/>
      <c r="CB44" s="1195"/>
      <c r="CC44" s="1195"/>
      <c r="CD44" s="1195"/>
      <c r="CE44" s="1195"/>
      <c r="CF44" s="1195"/>
      <c r="CG44" s="1195"/>
      <c r="CH44" s="1195"/>
      <c r="CI44" s="1195"/>
      <c r="CJ44" s="1195"/>
      <c r="CK44" s="1195"/>
      <c r="CL44" s="1195"/>
      <c r="CM44" s="1195"/>
      <c r="CN44" s="1195"/>
      <c r="CO44" s="1195"/>
      <c r="CP44" s="1195"/>
      <c r="CQ44" s="1195"/>
      <c r="CR44" s="1195"/>
      <c r="CS44" s="1195"/>
      <c r="CT44" s="1195"/>
      <c r="CU44" s="1195"/>
      <c r="CV44" s="1195"/>
      <c r="CW44" s="1195"/>
      <c r="CX44" s="1195"/>
      <c r="CY44" s="1195"/>
      <c r="CZ44" s="1195"/>
      <c r="DA44" s="1195"/>
      <c r="DB44" s="1195"/>
      <c r="DC44" s="1196"/>
    </row>
    <row r="45" spans="2:109" ht="13" x14ac:dyDescent="0.2">
      <c r="B45" s="10"/>
      <c r="AN45" s="1194"/>
      <c r="AO45" s="1195"/>
      <c r="AP45" s="1195"/>
      <c r="AQ45" s="1195"/>
      <c r="AR45" s="1195"/>
      <c r="AS45" s="1195"/>
      <c r="AT45" s="1195"/>
      <c r="AU45" s="1195"/>
      <c r="AV45" s="1195"/>
      <c r="AW45" s="1195"/>
      <c r="AX45" s="1195"/>
      <c r="AY45" s="1195"/>
      <c r="AZ45" s="1195"/>
      <c r="BA45" s="1195"/>
      <c r="BB45" s="1195"/>
      <c r="BC45" s="1195"/>
      <c r="BD45" s="1195"/>
      <c r="BE45" s="1195"/>
      <c r="BF45" s="1195"/>
      <c r="BG45" s="1195"/>
      <c r="BH45" s="1195"/>
      <c r="BI45" s="1195"/>
      <c r="BJ45" s="1195"/>
      <c r="BK45" s="1195"/>
      <c r="BL45" s="1195"/>
      <c r="BM45" s="1195"/>
      <c r="BN45" s="1195"/>
      <c r="BO45" s="1195"/>
      <c r="BP45" s="1195"/>
      <c r="BQ45" s="1195"/>
      <c r="BR45" s="1195"/>
      <c r="BS45" s="1195"/>
      <c r="BT45" s="1195"/>
      <c r="BU45" s="1195"/>
      <c r="BV45" s="1195"/>
      <c r="BW45" s="1195"/>
      <c r="BX45" s="1195"/>
      <c r="BY45" s="1195"/>
      <c r="BZ45" s="1195"/>
      <c r="CA45" s="1195"/>
      <c r="CB45" s="1195"/>
      <c r="CC45" s="1195"/>
      <c r="CD45" s="1195"/>
      <c r="CE45" s="1195"/>
      <c r="CF45" s="1195"/>
      <c r="CG45" s="1195"/>
      <c r="CH45" s="1195"/>
      <c r="CI45" s="1195"/>
      <c r="CJ45" s="1195"/>
      <c r="CK45" s="1195"/>
      <c r="CL45" s="1195"/>
      <c r="CM45" s="1195"/>
      <c r="CN45" s="1195"/>
      <c r="CO45" s="1195"/>
      <c r="CP45" s="1195"/>
      <c r="CQ45" s="1195"/>
      <c r="CR45" s="1195"/>
      <c r="CS45" s="1195"/>
      <c r="CT45" s="1195"/>
      <c r="CU45" s="1195"/>
      <c r="CV45" s="1195"/>
      <c r="CW45" s="1195"/>
      <c r="CX45" s="1195"/>
      <c r="CY45" s="1195"/>
      <c r="CZ45" s="1195"/>
      <c r="DA45" s="1195"/>
      <c r="DB45" s="1195"/>
      <c r="DC45" s="1196"/>
    </row>
    <row r="46" spans="2:109" ht="13" x14ac:dyDescent="0.2">
      <c r="B46" s="10"/>
      <c r="AN46" s="1194"/>
      <c r="AO46" s="1195"/>
      <c r="AP46" s="1195"/>
      <c r="AQ46" s="1195"/>
      <c r="AR46" s="1195"/>
      <c r="AS46" s="1195"/>
      <c r="AT46" s="1195"/>
      <c r="AU46" s="1195"/>
      <c r="AV46" s="1195"/>
      <c r="AW46" s="1195"/>
      <c r="AX46" s="1195"/>
      <c r="AY46" s="1195"/>
      <c r="AZ46" s="1195"/>
      <c r="BA46" s="1195"/>
      <c r="BB46" s="1195"/>
      <c r="BC46" s="1195"/>
      <c r="BD46" s="1195"/>
      <c r="BE46" s="1195"/>
      <c r="BF46" s="1195"/>
      <c r="BG46" s="1195"/>
      <c r="BH46" s="1195"/>
      <c r="BI46" s="1195"/>
      <c r="BJ46" s="1195"/>
      <c r="BK46" s="1195"/>
      <c r="BL46" s="1195"/>
      <c r="BM46" s="1195"/>
      <c r="BN46" s="1195"/>
      <c r="BO46" s="1195"/>
      <c r="BP46" s="1195"/>
      <c r="BQ46" s="1195"/>
      <c r="BR46" s="1195"/>
      <c r="BS46" s="1195"/>
      <c r="BT46" s="1195"/>
      <c r="BU46" s="1195"/>
      <c r="BV46" s="1195"/>
      <c r="BW46" s="1195"/>
      <c r="BX46" s="1195"/>
      <c r="BY46" s="1195"/>
      <c r="BZ46" s="1195"/>
      <c r="CA46" s="1195"/>
      <c r="CB46" s="1195"/>
      <c r="CC46" s="1195"/>
      <c r="CD46" s="1195"/>
      <c r="CE46" s="1195"/>
      <c r="CF46" s="1195"/>
      <c r="CG46" s="1195"/>
      <c r="CH46" s="1195"/>
      <c r="CI46" s="1195"/>
      <c r="CJ46" s="1195"/>
      <c r="CK46" s="1195"/>
      <c r="CL46" s="1195"/>
      <c r="CM46" s="1195"/>
      <c r="CN46" s="1195"/>
      <c r="CO46" s="1195"/>
      <c r="CP46" s="1195"/>
      <c r="CQ46" s="1195"/>
      <c r="CR46" s="1195"/>
      <c r="CS46" s="1195"/>
      <c r="CT46" s="1195"/>
      <c r="CU46" s="1195"/>
      <c r="CV46" s="1195"/>
      <c r="CW46" s="1195"/>
      <c r="CX46" s="1195"/>
      <c r="CY46" s="1195"/>
      <c r="CZ46" s="1195"/>
      <c r="DA46" s="1195"/>
      <c r="DB46" s="1195"/>
      <c r="DC46" s="1196"/>
    </row>
    <row r="47" spans="2:109" ht="13" x14ac:dyDescent="0.2">
      <c r="B47" s="10"/>
      <c r="AN47" s="1197"/>
      <c r="AO47" s="1198"/>
      <c r="AP47" s="1198"/>
      <c r="AQ47" s="1198"/>
      <c r="AR47" s="1198"/>
      <c r="AS47" s="1198"/>
      <c r="AT47" s="1198"/>
      <c r="AU47" s="1198"/>
      <c r="AV47" s="1198"/>
      <c r="AW47" s="1198"/>
      <c r="AX47" s="1198"/>
      <c r="AY47" s="1198"/>
      <c r="AZ47" s="1198"/>
      <c r="BA47" s="1198"/>
      <c r="BB47" s="1198"/>
      <c r="BC47" s="1198"/>
      <c r="BD47" s="1198"/>
      <c r="BE47" s="1198"/>
      <c r="BF47" s="1198"/>
      <c r="BG47" s="1198"/>
      <c r="BH47" s="1198"/>
      <c r="BI47" s="1198"/>
      <c r="BJ47" s="1198"/>
      <c r="BK47" s="1198"/>
      <c r="BL47" s="1198"/>
      <c r="BM47" s="1198"/>
      <c r="BN47" s="1198"/>
      <c r="BO47" s="1198"/>
      <c r="BP47" s="1198"/>
      <c r="BQ47" s="1198"/>
      <c r="BR47" s="1198"/>
      <c r="BS47" s="1198"/>
      <c r="BT47" s="1198"/>
      <c r="BU47" s="1198"/>
      <c r="BV47" s="1198"/>
      <c r="BW47" s="1198"/>
      <c r="BX47" s="1198"/>
      <c r="BY47" s="1198"/>
      <c r="BZ47" s="1198"/>
      <c r="CA47" s="1198"/>
      <c r="CB47" s="1198"/>
      <c r="CC47" s="1198"/>
      <c r="CD47" s="1198"/>
      <c r="CE47" s="1198"/>
      <c r="CF47" s="1198"/>
      <c r="CG47" s="1198"/>
      <c r="CH47" s="1198"/>
      <c r="CI47" s="1198"/>
      <c r="CJ47" s="1198"/>
      <c r="CK47" s="1198"/>
      <c r="CL47" s="1198"/>
      <c r="CM47" s="1198"/>
      <c r="CN47" s="1198"/>
      <c r="CO47" s="1198"/>
      <c r="CP47" s="1198"/>
      <c r="CQ47" s="1198"/>
      <c r="CR47" s="1198"/>
      <c r="CS47" s="1198"/>
      <c r="CT47" s="1198"/>
      <c r="CU47" s="1198"/>
      <c r="CV47" s="1198"/>
      <c r="CW47" s="1198"/>
      <c r="CX47" s="1198"/>
      <c r="CY47" s="1198"/>
      <c r="CZ47" s="1198"/>
      <c r="DA47" s="1198"/>
      <c r="DB47" s="1198"/>
      <c r="DC47" s="1199"/>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200"/>
      <c r="H50" s="1200"/>
      <c r="I50" s="1200"/>
      <c r="J50" s="1200"/>
      <c r="K50" s="20"/>
      <c r="L50" s="20"/>
      <c r="M50" s="21"/>
      <c r="N50" s="21"/>
      <c r="AN50" s="1201"/>
      <c r="AO50" s="1202"/>
      <c r="AP50" s="1202"/>
      <c r="AQ50" s="1202"/>
      <c r="AR50" s="1202"/>
      <c r="AS50" s="1202"/>
      <c r="AT50" s="1202"/>
      <c r="AU50" s="1202"/>
      <c r="AV50" s="1202"/>
      <c r="AW50" s="1202"/>
      <c r="AX50" s="1202"/>
      <c r="AY50" s="1202"/>
      <c r="AZ50" s="1202"/>
      <c r="BA50" s="1202"/>
      <c r="BB50" s="1202"/>
      <c r="BC50" s="1202"/>
      <c r="BD50" s="1202"/>
      <c r="BE50" s="1202"/>
      <c r="BF50" s="1202"/>
      <c r="BG50" s="1202"/>
      <c r="BH50" s="1202"/>
      <c r="BI50" s="1202"/>
      <c r="BJ50" s="1202"/>
      <c r="BK50" s="1202"/>
      <c r="BL50" s="1202"/>
      <c r="BM50" s="1202"/>
      <c r="BN50" s="1202"/>
      <c r="BO50" s="1203"/>
      <c r="BP50" s="1204" t="s">
        <v>3</v>
      </c>
      <c r="BQ50" s="1204"/>
      <c r="BR50" s="1204"/>
      <c r="BS50" s="1204"/>
      <c r="BT50" s="1204"/>
      <c r="BU50" s="1204"/>
      <c r="BV50" s="1204"/>
      <c r="BW50" s="1204"/>
      <c r="BX50" s="1204" t="s">
        <v>4</v>
      </c>
      <c r="BY50" s="1204"/>
      <c r="BZ50" s="1204"/>
      <c r="CA50" s="1204"/>
      <c r="CB50" s="1204"/>
      <c r="CC50" s="1204"/>
      <c r="CD50" s="1204"/>
      <c r="CE50" s="1204"/>
      <c r="CF50" s="1204" t="s">
        <v>5</v>
      </c>
      <c r="CG50" s="1204"/>
      <c r="CH50" s="1204"/>
      <c r="CI50" s="1204"/>
      <c r="CJ50" s="1204"/>
      <c r="CK50" s="1204"/>
      <c r="CL50" s="1204"/>
      <c r="CM50" s="1204"/>
      <c r="CN50" s="1204" t="s">
        <v>6</v>
      </c>
      <c r="CO50" s="1204"/>
      <c r="CP50" s="1204"/>
      <c r="CQ50" s="1204"/>
      <c r="CR50" s="1204"/>
      <c r="CS50" s="1204"/>
      <c r="CT50" s="1204"/>
      <c r="CU50" s="1204"/>
      <c r="CV50" s="1204" t="s">
        <v>7</v>
      </c>
      <c r="CW50" s="1204"/>
      <c r="CX50" s="1204"/>
      <c r="CY50" s="1204"/>
      <c r="CZ50" s="1204"/>
      <c r="DA50" s="1204"/>
      <c r="DB50" s="1204"/>
      <c r="DC50" s="1204"/>
    </row>
    <row r="51" spans="1:109" ht="13.5" customHeight="1" x14ac:dyDescent="0.2">
      <c r="B51" s="10"/>
      <c r="G51" s="1205"/>
      <c r="H51" s="1205"/>
      <c r="I51" s="1208"/>
      <c r="J51" s="1208"/>
      <c r="K51" s="1206"/>
      <c r="L51" s="1206"/>
      <c r="M51" s="1206"/>
      <c r="N51" s="1206"/>
      <c r="AM51" s="19"/>
      <c r="AN51" s="1207" t="s">
        <v>8</v>
      </c>
      <c r="AO51" s="1207"/>
      <c r="AP51" s="1207"/>
      <c r="AQ51" s="1207"/>
      <c r="AR51" s="1207"/>
      <c r="AS51" s="1207"/>
      <c r="AT51" s="1207"/>
      <c r="AU51" s="1207"/>
      <c r="AV51" s="1207"/>
      <c r="AW51" s="1207"/>
      <c r="AX51" s="1207"/>
      <c r="AY51" s="1207"/>
      <c r="AZ51" s="1207"/>
      <c r="BA51" s="1207"/>
      <c r="BB51" s="1207" t="s">
        <v>9</v>
      </c>
      <c r="BC51" s="1207"/>
      <c r="BD51" s="1207"/>
      <c r="BE51" s="1207"/>
      <c r="BF51" s="1207"/>
      <c r="BG51" s="1207"/>
      <c r="BH51" s="1207"/>
      <c r="BI51" s="1207"/>
      <c r="BJ51" s="1207"/>
      <c r="BK51" s="1207"/>
      <c r="BL51" s="1207"/>
      <c r="BM51" s="1207"/>
      <c r="BN51" s="1207"/>
      <c r="BO51" s="1207"/>
      <c r="BP51" s="1190"/>
      <c r="BQ51" s="1190"/>
      <c r="BR51" s="1190"/>
      <c r="BS51" s="1190"/>
      <c r="BT51" s="1190"/>
      <c r="BU51" s="1190"/>
      <c r="BV51" s="1190"/>
      <c r="BW51" s="1190"/>
      <c r="BX51" s="1190"/>
      <c r="BY51" s="1190"/>
      <c r="BZ51" s="1190"/>
      <c r="CA51" s="1190"/>
      <c r="CB51" s="1190"/>
      <c r="CC51" s="1190"/>
      <c r="CD51" s="1190"/>
      <c r="CE51" s="1190"/>
      <c r="CF51" s="1190"/>
      <c r="CG51" s="1190"/>
      <c r="CH51" s="1190"/>
      <c r="CI51" s="1190"/>
      <c r="CJ51" s="1190"/>
      <c r="CK51" s="1190"/>
      <c r="CL51" s="1190"/>
      <c r="CM51" s="1190"/>
      <c r="CN51" s="1190"/>
      <c r="CO51" s="1190"/>
      <c r="CP51" s="1190"/>
      <c r="CQ51" s="1190"/>
      <c r="CR51" s="1190"/>
      <c r="CS51" s="1190"/>
      <c r="CT51" s="1190"/>
      <c r="CU51" s="1190"/>
      <c r="CV51" s="1190"/>
      <c r="CW51" s="1190"/>
      <c r="CX51" s="1190"/>
      <c r="CY51" s="1190"/>
      <c r="CZ51" s="1190"/>
      <c r="DA51" s="1190"/>
      <c r="DB51" s="1190"/>
      <c r="DC51" s="1190"/>
    </row>
    <row r="52" spans="1:109" ht="13" x14ac:dyDescent="0.2">
      <c r="B52" s="10"/>
      <c r="G52" s="1205"/>
      <c r="H52" s="1205"/>
      <c r="I52" s="1208"/>
      <c r="J52" s="1208"/>
      <c r="K52" s="1206"/>
      <c r="L52" s="1206"/>
      <c r="M52" s="1206"/>
      <c r="N52" s="1206"/>
      <c r="AM52" s="19"/>
      <c r="AN52" s="1207"/>
      <c r="AO52" s="1207"/>
      <c r="AP52" s="1207"/>
      <c r="AQ52" s="1207"/>
      <c r="AR52" s="1207"/>
      <c r="AS52" s="1207"/>
      <c r="AT52" s="1207"/>
      <c r="AU52" s="1207"/>
      <c r="AV52" s="1207"/>
      <c r="AW52" s="1207"/>
      <c r="AX52" s="1207"/>
      <c r="AY52" s="1207"/>
      <c r="AZ52" s="1207"/>
      <c r="BA52" s="1207"/>
      <c r="BB52" s="1207"/>
      <c r="BC52" s="1207"/>
      <c r="BD52" s="1207"/>
      <c r="BE52" s="1207"/>
      <c r="BF52" s="1207"/>
      <c r="BG52" s="1207"/>
      <c r="BH52" s="1207"/>
      <c r="BI52" s="1207"/>
      <c r="BJ52" s="1207"/>
      <c r="BK52" s="1207"/>
      <c r="BL52" s="1207"/>
      <c r="BM52" s="1207"/>
      <c r="BN52" s="1207"/>
      <c r="BO52" s="1207"/>
      <c r="BP52" s="1190"/>
      <c r="BQ52" s="1190"/>
      <c r="BR52" s="1190"/>
      <c r="BS52" s="1190"/>
      <c r="BT52" s="1190"/>
      <c r="BU52" s="1190"/>
      <c r="BV52" s="1190"/>
      <c r="BW52" s="1190"/>
      <c r="BX52" s="1190"/>
      <c r="BY52" s="1190"/>
      <c r="BZ52" s="1190"/>
      <c r="CA52" s="1190"/>
      <c r="CB52" s="1190"/>
      <c r="CC52" s="1190"/>
      <c r="CD52" s="1190"/>
      <c r="CE52" s="1190"/>
      <c r="CF52" s="1190"/>
      <c r="CG52" s="1190"/>
      <c r="CH52" s="1190"/>
      <c r="CI52" s="1190"/>
      <c r="CJ52" s="1190"/>
      <c r="CK52" s="1190"/>
      <c r="CL52" s="1190"/>
      <c r="CM52" s="1190"/>
      <c r="CN52" s="1190"/>
      <c r="CO52" s="1190"/>
      <c r="CP52" s="1190"/>
      <c r="CQ52" s="1190"/>
      <c r="CR52" s="1190"/>
      <c r="CS52" s="1190"/>
      <c r="CT52" s="1190"/>
      <c r="CU52" s="1190"/>
      <c r="CV52" s="1190"/>
      <c r="CW52" s="1190"/>
      <c r="CX52" s="1190"/>
      <c r="CY52" s="1190"/>
      <c r="CZ52" s="1190"/>
      <c r="DA52" s="1190"/>
      <c r="DB52" s="1190"/>
      <c r="DC52" s="1190"/>
    </row>
    <row r="53" spans="1:109" ht="13" x14ac:dyDescent="0.2">
      <c r="A53" s="18"/>
      <c r="B53" s="10"/>
      <c r="G53" s="1205"/>
      <c r="H53" s="1205"/>
      <c r="I53" s="1200"/>
      <c r="J53" s="1200"/>
      <c r="K53" s="1206"/>
      <c r="L53" s="1206"/>
      <c r="M53" s="1206"/>
      <c r="N53" s="1206"/>
      <c r="AM53" s="19"/>
      <c r="AN53" s="1207"/>
      <c r="AO53" s="1207"/>
      <c r="AP53" s="1207"/>
      <c r="AQ53" s="1207"/>
      <c r="AR53" s="1207"/>
      <c r="AS53" s="1207"/>
      <c r="AT53" s="1207"/>
      <c r="AU53" s="1207"/>
      <c r="AV53" s="1207"/>
      <c r="AW53" s="1207"/>
      <c r="AX53" s="1207"/>
      <c r="AY53" s="1207"/>
      <c r="AZ53" s="1207"/>
      <c r="BA53" s="1207"/>
      <c r="BB53" s="1207" t="s">
        <v>10</v>
      </c>
      <c r="BC53" s="1207"/>
      <c r="BD53" s="1207"/>
      <c r="BE53" s="1207"/>
      <c r="BF53" s="1207"/>
      <c r="BG53" s="1207"/>
      <c r="BH53" s="1207"/>
      <c r="BI53" s="1207"/>
      <c r="BJ53" s="1207"/>
      <c r="BK53" s="1207"/>
      <c r="BL53" s="1207"/>
      <c r="BM53" s="1207"/>
      <c r="BN53" s="1207"/>
      <c r="BO53" s="1207"/>
      <c r="BP53" s="1190">
        <v>58.4</v>
      </c>
      <c r="BQ53" s="1190"/>
      <c r="BR53" s="1190"/>
      <c r="BS53" s="1190"/>
      <c r="BT53" s="1190"/>
      <c r="BU53" s="1190"/>
      <c r="BV53" s="1190"/>
      <c r="BW53" s="1190"/>
      <c r="BX53" s="1190">
        <v>60.5</v>
      </c>
      <c r="BY53" s="1190"/>
      <c r="BZ53" s="1190"/>
      <c r="CA53" s="1190"/>
      <c r="CB53" s="1190"/>
      <c r="CC53" s="1190"/>
      <c r="CD53" s="1190"/>
      <c r="CE53" s="1190"/>
      <c r="CF53" s="1190">
        <v>62.5</v>
      </c>
      <c r="CG53" s="1190"/>
      <c r="CH53" s="1190"/>
      <c r="CI53" s="1190"/>
      <c r="CJ53" s="1190"/>
      <c r="CK53" s="1190"/>
      <c r="CL53" s="1190"/>
      <c r="CM53" s="1190"/>
      <c r="CN53" s="1190">
        <v>64.400000000000006</v>
      </c>
      <c r="CO53" s="1190"/>
      <c r="CP53" s="1190"/>
      <c r="CQ53" s="1190"/>
      <c r="CR53" s="1190"/>
      <c r="CS53" s="1190"/>
      <c r="CT53" s="1190"/>
      <c r="CU53" s="1190"/>
      <c r="CV53" s="1190">
        <v>65.8</v>
      </c>
      <c r="CW53" s="1190"/>
      <c r="CX53" s="1190"/>
      <c r="CY53" s="1190"/>
      <c r="CZ53" s="1190"/>
      <c r="DA53" s="1190"/>
      <c r="DB53" s="1190"/>
      <c r="DC53" s="1190"/>
    </row>
    <row r="54" spans="1:109" ht="13" x14ac:dyDescent="0.2">
      <c r="A54" s="18"/>
      <c r="B54" s="10"/>
      <c r="G54" s="1205"/>
      <c r="H54" s="1205"/>
      <c r="I54" s="1200"/>
      <c r="J54" s="1200"/>
      <c r="K54" s="1206"/>
      <c r="L54" s="1206"/>
      <c r="M54" s="1206"/>
      <c r="N54" s="1206"/>
      <c r="AM54" s="19"/>
      <c r="AN54" s="1207"/>
      <c r="AO54" s="1207"/>
      <c r="AP54" s="1207"/>
      <c r="AQ54" s="1207"/>
      <c r="AR54" s="1207"/>
      <c r="AS54" s="1207"/>
      <c r="AT54" s="1207"/>
      <c r="AU54" s="1207"/>
      <c r="AV54" s="1207"/>
      <c r="AW54" s="1207"/>
      <c r="AX54" s="1207"/>
      <c r="AY54" s="1207"/>
      <c r="AZ54" s="1207"/>
      <c r="BA54" s="1207"/>
      <c r="BB54" s="1207"/>
      <c r="BC54" s="1207"/>
      <c r="BD54" s="1207"/>
      <c r="BE54" s="1207"/>
      <c r="BF54" s="1207"/>
      <c r="BG54" s="1207"/>
      <c r="BH54" s="1207"/>
      <c r="BI54" s="1207"/>
      <c r="BJ54" s="1207"/>
      <c r="BK54" s="1207"/>
      <c r="BL54" s="1207"/>
      <c r="BM54" s="1207"/>
      <c r="BN54" s="1207"/>
      <c r="BO54" s="1207"/>
      <c r="BP54" s="1190"/>
      <c r="BQ54" s="1190"/>
      <c r="BR54" s="1190"/>
      <c r="BS54" s="1190"/>
      <c r="BT54" s="1190"/>
      <c r="BU54" s="1190"/>
      <c r="BV54" s="1190"/>
      <c r="BW54" s="1190"/>
      <c r="BX54" s="1190"/>
      <c r="BY54" s="1190"/>
      <c r="BZ54" s="1190"/>
      <c r="CA54" s="1190"/>
      <c r="CB54" s="1190"/>
      <c r="CC54" s="1190"/>
      <c r="CD54" s="1190"/>
      <c r="CE54" s="1190"/>
      <c r="CF54" s="1190"/>
      <c r="CG54" s="1190"/>
      <c r="CH54" s="1190"/>
      <c r="CI54" s="1190"/>
      <c r="CJ54" s="1190"/>
      <c r="CK54" s="1190"/>
      <c r="CL54" s="1190"/>
      <c r="CM54" s="1190"/>
      <c r="CN54" s="1190"/>
      <c r="CO54" s="1190"/>
      <c r="CP54" s="1190"/>
      <c r="CQ54" s="1190"/>
      <c r="CR54" s="1190"/>
      <c r="CS54" s="1190"/>
      <c r="CT54" s="1190"/>
      <c r="CU54" s="1190"/>
      <c r="CV54" s="1190"/>
      <c r="CW54" s="1190"/>
      <c r="CX54" s="1190"/>
      <c r="CY54" s="1190"/>
      <c r="CZ54" s="1190"/>
      <c r="DA54" s="1190"/>
      <c r="DB54" s="1190"/>
      <c r="DC54" s="1190"/>
    </row>
    <row r="55" spans="1:109" ht="13" x14ac:dyDescent="0.2">
      <c r="A55" s="18"/>
      <c r="B55" s="10"/>
      <c r="G55" s="1200"/>
      <c r="H55" s="1200"/>
      <c r="I55" s="1200"/>
      <c r="J55" s="1200"/>
      <c r="K55" s="1206"/>
      <c r="L55" s="1206"/>
      <c r="M55" s="1206"/>
      <c r="N55" s="1206"/>
      <c r="AN55" s="1204" t="s">
        <v>11</v>
      </c>
      <c r="AO55" s="1204"/>
      <c r="AP55" s="1204"/>
      <c r="AQ55" s="1204"/>
      <c r="AR55" s="1204"/>
      <c r="AS55" s="1204"/>
      <c r="AT55" s="1204"/>
      <c r="AU55" s="1204"/>
      <c r="AV55" s="1204"/>
      <c r="AW55" s="1204"/>
      <c r="AX55" s="1204"/>
      <c r="AY55" s="1204"/>
      <c r="AZ55" s="1204"/>
      <c r="BA55" s="1204"/>
      <c r="BB55" s="1207" t="s">
        <v>9</v>
      </c>
      <c r="BC55" s="1207"/>
      <c r="BD55" s="1207"/>
      <c r="BE55" s="1207"/>
      <c r="BF55" s="1207"/>
      <c r="BG55" s="1207"/>
      <c r="BH55" s="1207"/>
      <c r="BI55" s="1207"/>
      <c r="BJ55" s="1207"/>
      <c r="BK55" s="1207"/>
      <c r="BL55" s="1207"/>
      <c r="BM55" s="1207"/>
      <c r="BN55" s="1207"/>
      <c r="BO55" s="1207"/>
      <c r="BP55" s="1190">
        <v>0</v>
      </c>
      <c r="BQ55" s="1190"/>
      <c r="BR55" s="1190"/>
      <c r="BS55" s="1190"/>
      <c r="BT55" s="1190"/>
      <c r="BU55" s="1190"/>
      <c r="BV55" s="1190"/>
      <c r="BW55" s="1190"/>
      <c r="BX55" s="1190">
        <v>0</v>
      </c>
      <c r="BY55" s="1190"/>
      <c r="BZ55" s="1190"/>
      <c r="CA55" s="1190"/>
      <c r="CB55" s="1190"/>
      <c r="CC55" s="1190"/>
      <c r="CD55" s="1190"/>
      <c r="CE55" s="1190"/>
      <c r="CF55" s="1190">
        <v>0</v>
      </c>
      <c r="CG55" s="1190"/>
      <c r="CH55" s="1190"/>
      <c r="CI55" s="1190"/>
      <c r="CJ55" s="1190"/>
      <c r="CK55" s="1190"/>
      <c r="CL55" s="1190"/>
      <c r="CM55" s="1190"/>
      <c r="CN55" s="1190">
        <v>0</v>
      </c>
      <c r="CO55" s="1190"/>
      <c r="CP55" s="1190"/>
      <c r="CQ55" s="1190"/>
      <c r="CR55" s="1190"/>
      <c r="CS55" s="1190"/>
      <c r="CT55" s="1190"/>
      <c r="CU55" s="1190"/>
      <c r="CV55" s="1190">
        <v>0</v>
      </c>
      <c r="CW55" s="1190"/>
      <c r="CX55" s="1190"/>
      <c r="CY55" s="1190"/>
      <c r="CZ55" s="1190"/>
      <c r="DA55" s="1190"/>
      <c r="DB55" s="1190"/>
      <c r="DC55" s="1190"/>
    </row>
    <row r="56" spans="1:109" ht="13" x14ac:dyDescent="0.2">
      <c r="A56" s="18"/>
      <c r="B56" s="10"/>
      <c r="G56" s="1200"/>
      <c r="H56" s="1200"/>
      <c r="I56" s="1200"/>
      <c r="J56" s="1200"/>
      <c r="K56" s="1206"/>
      <c r="L56" s="1206"/>
      <c r="M56" s="1206"/>
      <c r="N56" s="1206"/>
      <c r="AN56" s="1204"/>
      <c r="AO56" s="1204"/>
      <c r="AP56" s="1204"/>
      <c r="AQ56" s="1204"/>
      <c r="AR56" s="1204"/>
      <c r="AS56" s="1204"/>
      <c r="AT56" s="1204"/>
      <c r="AU56" s="1204"/>
      <c r="AV56" s="1204"/>
      <c r="AW56" s="1204"/>
      <c r="AX56" s="1204"/>
      <c r="AY56" s="1204"/>
      <c r="AZ56" s="1204"/>
      <c r="BA56" s="1204"/>
      <c r="BB56" s="1207"/>
      <c r="BC56" s="1207"/>
      <c r="BD56" s="1207"/>
      <c r="BE56" s="1207"/>
      <c r="BF56" s="1207"/>
      <c r="BG56" s="1207"/>
      <c r="BH56" s="1207"/>
      <c r="BI56" s="1207"/>
      <c r="BJ56" s="1207"/>
      <c r="BK56" s="1207"/>
      <c r="BL56" s="1207"/>
      <c r="BM56" s="1207"/>
      <c r="BN56" s="1207"/>
      <c r="BO56" s="1207"/>
      <c r="BP56" s="1190"/>
      <c r="BQ56" s="1190"/>
      <c r="BR56" s="1190"/>
      <c r="BS56" s="1190"/>
      <c r="BT56" s="1190"/>
      <c r="BU56" s="1190"/>
      <c r="BV56" s="1190"/>
      <c r="BW56" s="1190"/>
      <c r="BX56" s="1190"/>
      <c r="BY56" s="1190"/>
      <c r="BZ56" s="1190"/>
      <c r="CA56" s="1190"/>
      <c r="CB56" s="1190"/>
      <c r="CC56" s="1190"/>
      <c r="CD56" s="1190"/>
      <c r="CE56" s="1190"/>
      <c r="CF56" s="1190"/>
      <c r="CG56" s="1190"/>
      <c r="CH56" s="1190"/>
      <c r="CI56" s="1190"/>
      <c r="CJ56" s="1190"/>
      <c r="CK56" s="1190"/>
      <c r="CL56" s="1190"/>
      <c r="CM56" s="1190"/>
      <c r="CN56" s="1190"/>
      <c r="CO56" s="1190"/>
      <c r="CP56" s="1190"/>
      <c r="CQ56" s="1190"/>
      <c r="CR56" s="1190"/>
      <c r="CS56" s="1190"/>
      <c r="CT56" s="1190"/>
      <c r="CU56" s="1190"/>
      <c r="CV56" s="1190"/>
      <c r="CW56" s="1190"/>
      <c r="CX56" s="1190"/>
      <c r="CY56" s="1190"/>
      <c r="CZ56" s="1190"/>
      <c r="DA56" s="1190"/>
      <c r="DB56" s="1190"/>
      <c r="DC56" s="1190"/>
    </row>
    <row r="57" spans="1:109" s="18" customFormat="1" ht="13" x14ac:dyDescent="0.2">
      <c r="B57" s="22"/>
      <c r="G57" s="1200"/>
      <c r="H57" s="1200"/>
      <c r="I57" s="1209"/>
      <c r="J57" s="1209"/>
      <c r="K57" s="1206"/>
      <c r="L57" s="1206"/>
      <c r="M57" s="1206"/>
      <c r="N57" s="1206"/>
      <c r="AM57" s="3"/>
      <c r="AN57" s="1204"/>
      <c r="AO57" s="1204"/>
      <c r="AP57" s="1204"/>
      <c r="AQ57" s="1204"/>
      <c r="AR57" s="1204"/>
      <c r="AS57" s="1204"/>
      <c r="AT57" s="1204"/>
      <c r="AU57" s="1204"/>
      <c r="AV57" s="1204"/>
      <c r="AW57" s="1204"/>
      <c r="AX57" s="1204"/>
      <c r="AY57" s="1204"/>
      <c r="AZ57" s="1204"/>
      <c r="BA57" s="1204"/>
      <c r="BB57" s="1207" t="s">
        <v>10</v>
      </c>
      <c r="BC57" s="1207"/>
      <c r="BD57" s="1207"/>
      <c r="BE57" s="1207"/>
      <c r="BF57" s="1207"/>
      <c r="BG57" s="1207"/>
      <c r="BH57" s="1207"/>
      <c r="BI57" s="1207"/>
      <c r="BJ57" s="1207"/>
      <c r="BK57" s="1207"/>
      <c r="BL57" s="1207"/>
      <c r="BM57" s="1207"/>
      <c r="BN57" s="1207"/>
      <c r="BO57" s="1207"/>
      <c r="BP57" s="1190">
        <v>59.4</v>
      </c>
      <c r="BQ57" s="1190"/>
      <c r="BR57" s="1190"/>
      <c r="BS57" s="1190"/>
      <c r="BT57" s="1190"/>
      <c r="BU57" s="1190"/>
      <c r="BV57" s="1190"/>
      <c r="BW57" s="1190"/>
      <c r="BX57" s="1190">
        <v>60.4</v>
      </c>
      <c r="BY57" s="1190"/>
      <c r="BZ57" s="1190"/>
      <c r="CA57" s="1190"/>
      <c r="CB57" s="1190"/>
      <c r="CC57" s="1190"/>
      <c r="CD57" s="1190"/>
      <c r="CE57" s="1190"/>
      <c r="CF57" s="1190">
        <v>61.5</v>
      </c>
      <c r="CG57" s="1190"/>
      <c r="CH57" s="1190"/>
      <c r="CI57" s="1190"/>
      <c r="CJ57" s="1190"/>
      <c r="CK57" s="1190"/>
      <c r="CL57" s="1190"/>
      <c r="CM57" s="1190"/>
      <c r="CN57" s="1190">
        <v>60.9</v>
      </c>
      <c r="CO57" s="1190"/>
      <c r="CP57" s="1190"/>
      <c r="CQ57" s="1190"/>
      <c r="CR57" s="1190"/>
      <c r="CS57" s="1190"/>
      <c r="CT57" s="1190"/>
      <c r="CU57" s="1190"/>
      <c r="CV57" s="1190">
        <v>62.3</v>
      </c>
      <c r="CW57" s="1190"/>
      <c r="CX57" s="1190"/>
      <c r="CY57" s="1190"/>
      <c r="CZ57" s="1190"/>
      <c r="DA57" s="1190"/>
      <c r="DB57" s="1190"/>
      <c r="DC57" s="1190"/>
      <c r="DD57" s="23"/>
      <c r="DE57" s="22"/>
    </row>
    <row r="58" spans="1:109" s="18" customFormat="1" ht="13" x14ac:dyDescent="0.2">
      <c r="A58" s="3"/>
      <c r="B58" s="22"/>
      <c r="G58" s="1200"/>
      <c r="H58" s="1200"/>
      <c r="I58" s="1209"/>
      <c r="J58" s="1209"/>
      <c r="K58" s="1206"/>
      <c r="L58" s="1206"/>
      <c r="M58" s="1206"/>
      <c r="N58" s="1206"/>
      <c r="AM58" s="3"/>
      <c r="AN58" s="1204"/>
      <c r="AO58" s="1204"/>
      <c r="AP58" s="1204"/>
      <c r="AQ58" s="1204"/>
      <c r="AR58" s="1204"/>
      <c r="AS58" s="1204"/>
      <c r="AT58" s="1204"/>
      <c r="AU58" s="1204"/>
      <c r="AV58" s="1204"/>
      <c r="AW58" s="1204"/>
      <c r="AX58" s="1204"/>
      <c r="AY58" s="1204"/>
      <c r="AZ58" s="1204"/>
      <c r="BA58" s="1204"/>
      <c r="BB58" s="1207"/>
      <c r="BC58" s="1207"/>
      <c r="BD58" s="1207"/>
      <c r="BE58" s="1207"/>
      <c r="BF58" s="1207"/>
      <c r="BG58" s="1207"/>
      <c r="BH58" s="1207"/>
      <c r="BI58" s="1207"/>
      <c r="BJ58" s="1207"/>
      <c r="BK58" s="1207"/>
      <c r="BL58" s="1207"/>
      <c r="BM58" s="1207"/>
      <c r="BN58" s="1207"/>
      <c r="BO58" s="1207"/>
      <c r="BP58" s="1190"/>
      <c r="BQ58" s="1190"/>
      <c r="BR58" s="1190"/>
      <c r="BS58" s="1190"/>
      <c r="BT58" s="1190"/>
      <c r="BU58" s="1190"/>
      <c r="BV58" s="1190"/>
      <c r="BW58" s="1190"/>
      <c r="BX58" s="1190"/>
      <c r="BY58" s="1190"/>
      <c r="BZ58" s="1190"/>
      <c r="CA58" s="1190"/>
      <c r="CB58" s="1190"/>
      <c r="CC58" s="1190"/>
      <c r="CD58" s="1190"/>
      <c r="CE58" s="1190"/>
      <c r="CF58" s="1190"/>
      <c r="CG58" s="1190"/>
      <c r="CH58" s="1190"/>
      <c r="CI58" s="1190"/>
      <c r="CJ58" s="1190"/>
      <c r="CK58" s="1190"/>
      <c r="CL58" s="1190"/>
      <c r="CM58" s="1190"/>
      <c r="CN58" s="1190"/>
      <c r="CO58" s="1190"/>
      <c r="CP58" s="1190"/>
      <c r="CQ58" s="1190"/>
      <c r="CR58" s="1190"/>
      <c r="CS58" s="1190"/>
      <c r="CT58" s="1190"/>
      <c r="CU58" s="1190"/>
      <c r="CV58" s="1190"/>
      <c r="CW58" s="1190"/>
      <c r="CX58" s="1190"/>
      <c r="CY58" s="1190"/>
      <c r="CZ58" s="1190"/>
      <c r="DA58" s="1190"/>
      <c r="DB58" s="1190"/>
      <c r="DC58" s="1190"/>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191" t="s">
        <v>16</v>
      </c>
      <c r="AO65" s="1192"/>
      <c r="AP65" s="1192"/>
      <c r="AQ65" s="1192"/>
      <c r="AR65" s="1192"/>
      <c r="AS65" s="1192"/>
      <c r="AT65" s="1192"/>
      <c r="AU65" s="1192"/>
      <c r="AV65" s="1192"/>
      <c r="AW65" s="1192"/>
      <c r="AX65" s="1192"/>
      <c r="AY65" s="1192"/>
      <c r="AZ65" s="1192"/>
      <c r="BA65" s="1192"/>
      <c r="BB65" s="1192"/>
      <c r="BC65" s="1192"/>
      <c r="BD65" s="1192"/>
      <c r="BE65" s="1192"/>
      <c r="BF65" s="1192"/>
      <c r="BG65" s="1192"/>
      <c r="BH65" s="1192"/>
      <c r="BI65" s="1192"/>
      <c r="BJ65" s="1192"/>
      <c r="BK65" s="1192"/>
      <c r="BL65" s="1192"/>
      <c r="BM65" s="1192"/>
      <c r="BN65" s="1192"/>
      <c r="BO65" s="1192"/>
      <c r="BP65" s="1192"/>
      <c r="BQ65" s="1192"/>
      <c r="BR65" s="1192"/>
      <c r="BS65" s="1192"/>
      <c r="BT65" s="1192"/>
      <c r="BU65" s="1192"/>
      <c r="BV65" s="1192"/>
      <c r="BW65" s="1192"/>
      <c r="BX65" s="1192"/>
      <c r="BY65" s="1192"/>
      <c r="BZ65" s="1192"/>
      <c r="CA65" s="1192"/>
      <c r="CB65" s="1192"/>
      <c r="CC65" s="1192"/>
      <c r="CD65" s="1192"/>
      <c r="CE65" s="1192"/>
      <c r="CF65" s="1192"/>
      <c r="CG65" s="1192"/>
      <c r="CH65" s="1192"/>
      <c r="CI65" s="1192"/>
      <c r="CJ65" s="1192"/>
      <c r="CK65" s="1192"/>
      <c r="CL65" s="1192"/>
      <c r="CM65" s="1192"/>
      <c r="CN65" s="1192"/>
      <c r="CO65" s="1192"/>
      <c r="CP65" s="1192"/>
      <c r="CQ65" s="1192"/>
      <c r="CR65" s="1192"/>
      <c r="CS65" s="1192"/>
      <c r="CT65" s="1192"/>
      <c r="CU65" s="1192"/>
      <c r="CV65" s="1192"/>
      <c r="CW65" s="1192"/>
      <c r="CX65" s="1192"/>
      <c r="CY65" s="1192"/>
      <c r="CZ65" s="1192"/>
      <c r="DA65" s="1192"/>
      <c r="DB65" s="1192"/>
      <c r="DC65" s="1193"/>
    </row>
    <row r="66" spans="2:107" ht="13" x14ac:dyDescent="0.2">
      <c r="B66" s="10"/>
      <c r="AN66" s="1194"/>
      <c r="AO66" s="1195"/>
      <c r="AP66" s="1195"/>
      <c r="AQ66" s="1195"/>
      <c r="AR66" s="1195"/>
      <c r="AS66" s="1195"/>
      <c r="AT66" s="1195"/>
      <c r="AU66" s="1195"/>
      <c r="AV66" s="1195"/>
      <c r="AW66" s="1195"/>
      <c r="AX66" s="1195"/>
      <c r="AY66" s="1195"/>
      <c r="AZ66" s="1195"/>
      <c r="BA66" s="1195"/>
      <c r="BB66" s="1195"/>
      <c r="BC66" s="1195"/>
      <c r="BD66" s="1195"/>
      <c r="BE66" s="1195"/>
      <c r="BF66" s="1195"/>
      <c r="BG66" s="1195"/>
      <c r="BH66" s="1195"/>
      <c r="BI66" s="1195"/>
      <c r="BJ66" s="1195"/>
      <c r="BK66" s="1195"/>
      <c r="BL66" s="1195"/>
      <c r="BM66" s="1195"/>
      <c r="BN66" s="1195"/>
      <c r="BO66" s="1195"/>
      <c r="BP66" s="1195"/>
      <c r="BQ66" s="1195"/>
      <c r="BR66" s="1195"/>
      <c r="BS66" s="1195"/>
      <c r="BT66" s="1195"/>
      <c r="BU66" s="1195"/>
      <c r="BV66" s="1195"/>
      <c r="BW66" s="1195"/>
      <c r="BX66" s="1195"/>
      <c r="BY66" s="1195"/>
      <c r="BZ66" s="1195"/>
      <c r="CA66" s="1195"/>
      <c r="CB66" s="1195"/>
      <c r="CC66" s="1195"/>
      <c r="CD66" s="1195"/>
      <c r="CE66" s="1195"/>
      <c r="CF66" s="1195"/>
      <c r="CG66" s="1195"/>
      <c r="CH66" s="1195"/>
      <c r="CI66" s="1195"/>
      <c r="CJ66" s="1195"/>
      <c r="CK66" s="1195"/>
      <c r="CL66" s="1195"/>
      <c r="CM66" s="1195"/>
      <c r="CN66" s="1195"/>
      <c r="CO66" s="1195"/>
      <c r="CP66" s="1195"/>
      <c r="CQ66" s="1195"/>
      <c r="CR66" s="1195"/>
      <c r="CS66" s="1195"/>
      <c r="CT66" s="1195"/>
      <c r="CU66" s="1195"/>
      <c r="CV66" s="1195"/>
      <c r="CW66" s="1195"/>
      <c r="CX66" s="1195"/>
      <c r="CY66" s="1195"/>
      <c r="CZ66" s="1195"/>
      <c r="DA66" s="1195"/>
      <c r="DB66" s="1195"/>
      <c r="DC66" s="1196"/>
    </row>
    <row r="67" spans="2:107" ht="13" x14ac:dyDescent="0.2">
      <c r="B67" s="10"/>
      <c r="AN67" s="1194"/>
      <c r="AO67" s="1195"/>
      <c r="AP67" s="1195"/>
      <c r="AQ67" s="1195"/>
      <c r="AR67" s="1195"/>
      <c r="AS67" s="1195"/>
      <c r="AT67" s="1195"/>
      <c r="AU67" s="1195"/>
      <c r="AV67" s="1195"/>
      <c r="AW67" s="1195"/>
      <c r="AX67" s="1195"/>
      <c r="AY67" s="1195"/>
      <c r="AZ67" s="1195"/>
      <c r="BA67" s="1195"/>
      <c r="BB67" s="1195"/>
      <c r="BC67" s="1195"/>
      <c r="BD67" s="1195"/>
      <c r="BE67" s="1195"/>
      <c r="BF67" s="1195"/>
      <c r="BG67" s="1195"/>
      <c r="BH67" s="1195"/>
      <c r="BI67" s="1195"/>
      <c r="BJ67" s="1195"/>
      <c r="BK67" s="1195"/>
      <c r="BL67" s="1195"/>
      <c r="BM67" s="1195"/>
      <c r="BN67" s="1195"/>
      <c r="BO67" s="1195"/>
      <c r="BP67" s="1195"/>
      <c r="BQ67" s="1195"/>
      <c r="BR67" s="1195"/>
      <c r="BS67" s="1195"/>
      <c r="BT67" s="1195"/>
      <c r="BU67" s="1195"/>
      <c r="BV67" s="1195"/>
      <c r="BW67" s="1195"/>
      <c r="BX67" s="1195"/>
      <c r="BY67" s="1195"/>
      <c r="BZ67" s="1195"/>
      <c r="CA67" s="1195"/>
      <c r="CB67" s="1195"/>
      <c r="CC67" s="1195"/>
      <c r="CD67" s="1195"/>
      <c r="CE67" s="1195"/>
      <c r="CF67" s="1195"/>
      <c r="CG67" s="1195"/>
      <c r="CH67" s="1195"/>
      <c r="CI67" s="1195"/>
      <c r="CJ67" s="1195"/>
      <c r="CK67" s="1195"/>
      <c r="CL67" s="1195"/>
      <c r="CM67" s="1195"/>
      <c r="CN67" s="1195"/>
      <c r="CO67" s="1195"/>
      <c r="CP67" s="1195"/>
      <c r="CQ67" s="1195"/>
      <c r="CR67" s="1195"/>
      <c r="CS67" s="1195"/>
      <c r="CT67" s="1195"/>
      <c r="CU67" s="1195"/>
      <c r="CV67" s="1195"/>
      <c r="CW67" s="1195"/>
      <c r="CX67" s="1195"/>
      <c r="CY67" s="1195"/>
      <c r="CZ67" s="1195"/>
      <c r="DA67" s="1195"/>
      <c r="DB67" s="1195"/>
      <c r="DC67" s="1196"/>
    </row>
    <row r="68" spans="2:107" ht="13" x14ac:dyDescent="0.2">
      <c r="B68" s="10"/>
      <c r="AN68" s="1194"/>
      <c r="AO68" s="1195"/>
      <c r="AP68" s="1195"/>
      <c r="AQ68" s="1195"/>
      <c r="AR68" s="1195"/>
      <c r="AS68" s="1195"/>
      <c r="AT68" s="1195"/>
      <c r="AU68" s="1195"/>
      <c r="AV68" s="1195"/>
      <c r="AW68" s="1195"/>
      <c r="AX68" s="1195"/>
      <c r="AY68" s="1195"/>
      <c r="AZ68" s="1195"/>
      <c r="BA68" s="1195"/>
      <c r="BB68" s="1195"/>
      <c r="BC68" s="1195"/>
      <c r="BD68" s="1195"/>
      <c r="BE68" s="1195"/>
      <c r="BF68" s="1195"/>
      <c r="BG68" s="1195"/>
      <c r="BH68" s="1195"/>
      <c r="BI68" s="1195"/>
      <c r="BJ68" s="1195"/>
      <c r="BK68" s="1195"/>
      <c r="BL68" s="1195"/>
      <c r="BM68" s="1195"/>
      <c r="BN68" s="1195"/>
      <c r="BO68" s="1195"/>
      <c r="BP68" s="1195"/>
      <c r="BQ68" s="1195"/>
      <c r="BR68" s="1195"/>
      <c r="BS68" s="1195"/>
      <c r="BT68" s="1195"/>
      <c r="BU68" s="1195"/>
      <c r="BV68" s="1195"/>
      <c r="BW68" s="1195"/>
      <c r="BX68" s="1195"/>
      <c r="BY68" s="1195"/>
      <c r="BZ68" s="1195"/>
      <c r="CA68" s="1195"/>
      <c r="CB68" s="1195"/>
      <c r="CC68" s="1195"/>
      <c r="CD68" s="1195"/>
      <c r="CE68" s="1195"/>
      <c r="CF68" s="1195"/>
      <c r="CG68" s="1195"/>
      <c r="CH68" s="1195"/>
      <c r="CI68" s="1195"/>
      <c r="CJ68" s="1195"/>
      <c r="CK68" s="1195"/>
      <c r="CL68" s="1195"/>
      <c r="CM68" s="1195"/>
      <c r="CN68" s="1195"/>
      <c r="CO68" s="1195"/>
      <c r="CP68" s="1195"/>
      <c r="CQ68" s="1195"/>
      <c r="CR68" s="1195"/>
      <c r="CS68" s="1195"/>
      <c r="CT68" s="1195"/>
      <c r="CU68" s="1195"/>
      <c r="CV68" s="1195"/>
      <c r="CW68" s="1195"/>
      <c r="CX68" s="1195"/>
      <c r="CY68" s="1195"/>
      <c r="CZ68" s="1195"/>
      <c r="DA68" s="1195"/>
      <c r="DB68" s="1195"/>
      <c r="DC68" s="1196"/>
    </row>
    <row r="69" spans="2:107" ht="13" x14ac:dyDescent="0.2">
      <c r="B69" s="10"/>
      <c r="AN69" s="1197"/>
      <c r="AO69" s="1198"/>
      <c r="AP69" s="1198"/>
      <c r="AQ69" s="1198"/>
      <c r="AR69" s="1198"/>
      <c r="AS69" s="1198"/>
      <c r="AT69" s="1198"/>
      <c r="AU69" s="1198"/>
      <c r="AV69" s="1198"/>
      <c r="AW69" s="1198"/>
      <c r="AX69" s="1198"/>
      <c r="AY69" s="1198"/>
      <c r="AZ69" s="1198"/>
      <c r="BA69" s="1198"/>
      <c r="BB69" s="1198"/>
      <c r="BC69" s="1198"/>
      <c r="BD69" s="1198"/>
      <c r="BE69" s="1198"/>
      <c r="BF69" s="1198"/>
      <c r="BG69" s="1198"/>
      <c r="BH69" s="1198"/>
      <c r="BI69" s="1198"/>
      <c r="BJ69" s="1198"/>
      <c r="BK69" s="1198"/>
      <c r="BL69" s="1198"/>
      <c r="BM69" s="1198"/>
      <c r="BN69" s="1198"/>
      <c r="BO69" s="1198"/>
      <c r="BP69" s="1198"/>
      <c r="BQ69" s="1198"/>
      <c r="BR69" s="1198"/>
      <c r="BS69" s="1198"/>
      <c r="BT69" s="1198"/>
      <c r="BU69" s="1198"/>
      <c r="BV69" s="1198"/>
      <c r="BW69" s="1198"/>
      <c r="BX69" s="1198"/>
      <c r="BY69" s="1198"/>
      <c r="BZ69" s="1198"/>
      <c r="CA69" s="1198"/>
      <c r="CB69" s="1198"/>
      <c r="CC69" s="1198"/>
      <c r="CD69" s="1198"/>
      <c r="CE69" s="1198"/>
      <c r="CF69" s="1198"/>
      <c r="CG69" s="1198"/>
      <c r="CH69" s="1198"/>
      <c r="CI69" s="1198"/>
      <c r="CJ69" s="1198"/>
      <c r="CK69" s="1198"/>
      <c r="CL69" s="1198"/>
      <c r="CM69" s="1198"/>
      <c r="CN69" s="1198"/>
      <c r="CO69" s="1198"/>
      <c r="CP69" s="1198"/>
      <c r="CQ69" s="1198"/>
      <c r="CR69" s="1198"/>
      <c r="CS69" s="1198"/>
      <c r="CT69" s="1198"/>
      <c r="CU69" s="1198"/>
      <c r="CV69" s="1198"/>
      <c r="CW69" s="1198"/>
      <c r="CX69" s="1198"/>
      <c r="CY69" s="1198"/>
      <c r="CZ69" s="1198"/>
      <c r="DA69" s="1198"/>
      <c r="DB69" s="1198"/>
      <c r="DC69" s="1199"/>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200"/>
      <c r="H72" s="1200"/>
      <c r="I72" s="1200"/>
      <c r="J72" s="1200"/>
      <c r="K72" s="20"/>
      <c r="L72" s="20"/>
      <c r="M72" s="21"/>
      <c r="N72" s="21"/>
      <c r="AN72" s="1201"/>
      <c r="AO72" s="1202"/>
      <c r="AP72" s="1202"/>
      <c r="AQ72" s="1202"/>
      <c r="AR72" s="1202"/>
      <c r="AS72" s="1202"/>
      <c r="AT72" s="1202"/>
      <c r="AU72" s="1202"/>
      <c r="AV72" s="1202"/>
      <c r="AW72" s="1202"/>
      <c r="AX72" s="1202"/>
      <c r="AY72" s="1202"/>
      <c r="AZ72" s="1202"/>
      <c r="BA72" s="1202"/>
      <c r="BB72" s="1202"/>
      <c r="BC72" s="1202"/>
      <c r="BD72" s="1202"/>
      <c r="BE72" s="1202"/>
      <c r="BF72" s="1202"/>
      <c r="BG72" s="1202"/>
      <c r="BH72" s="1202"/>
      <c r="BI72" s="1202"/>
      <c r="BJ72" s="1202"/>
      <c r="BK72" s="1202"/>
      <c r="BL72" s="1202"/>
      <c r="BM72" s="1202"/>
      <c r="BN72" s="1202"/>
      <c r="BO72" s="1203"/>
      <c r="BP72" s="1204" t="s">
        <v>3</v>
      </c>
      <c r="BQ72" s="1204"/>
      <c r="BR72" s="1204"/>
      <c r="BS72" s="1204"/>
      <c r="BT72" s="1204"/>
      <c r="BU72" s="1204"/>
      <c r="BV72" s="1204"/>
      <c r="BW72" s="1204"/>
      <c r="BX72" s="1204" t="s">
        <v>4</v>
      </c>
      <c r="BY72" s="1204"/>
      <c r="BZ72" s="1204"/>
      <c r="CA72" s="1204"/>
      <c r="CB72" s="1204"/>
      <c r="CC72" s="1204"/>
      <c r="CD72" s="1204"/>
      <c r="CE72" s="1204"/>
      <c r="CF72" s="1204" t="s">
        <v>5</v>
      </c>
      <c r="CG72" s="1204"/>
      <c r="CH72" s="1204"/>
      <c r="CI72" s="1204"/>
      <c r="CJ72" s="1204"/>
      <c r="CK72" s="1204"/>
      <c r="CL72" s="1204"/>
      <c r="CM72" s="1204"/>
      <c r="CN72" s="1204" t="s">
        <v>6</v>
      </c>
      <c r="CO72" s="1204"/>
      <c r="CP72" s="1204"/>
      <c r="CQ72" s="1204"/>
      <c r="CR72" s="1204"/>
      <c r="CS72" s="1204"/>
      <c r="CT72" s="1204"/>
      <c r="CU72" s="1204"/>
      <c r="CV72" s="1204" t="s">
        <v>7</v>
      </c>
      <c r="CW72" s="1204"/>
      <c r="CX72" s="1204"/>
      <c r="CY72" s="1204"/>
      <c r="CZ72" s="1204"/>
      <c r="DA72" s="1204"/>
      <c r="DB72" s="1204"/>
      <c r="DC72" s="1204"/>
    </row>
    <row r="73" spans="2:107" ht="13" x14ac:dyDescent="0.2">
      <c r="B73" s="10"/>
      <c r="G73" s="1205"/>
      <c r="H73" s="1205"/>
      <c r="I73" s="1205"/>
      <c r="J73" s="1205"/>
      <c r="K73" s="1210"/>
      <c r="L73" s="1210"/>
      <c r="M73" s="1210"/>
      <c r="N73" s="1210"/>
      <c r="AM73" s="19"/>
      <c r="AN73" s="1207" t="s">
        <v>8</v>
      </c>
      <c r="AO73" s="1207"/>
      <c r="AP73" s="1207"/>
      <c r="AQ73" s="1207"/>
      <c r="AR73" s="1207"/>
      <c r="AS73" s="1207"/>
      <c r="AT73" s="1207"/>
      <c r="AU73" s="1207"/>
      <c r="AV73" s="1207"/>
      <c r="AW73" s="1207"/>
      <c r="AX73" s="1207"/>
      <c r="AY73" s="1207"/>
      <c r="AZ73" s="1207"/>
      <c r="BA73" s="1207"/>
      <c r="BB73" s="1207" t="s">
        <v>9</v>
      </c>
      <c r="BC73" s="1207"/>
      <c r="BD73" s="1207"/>
      <c r="BE73" s="1207"/>
      <c r="BF73" s="1207"/>
      <c r="BG73" s="1207"/>
      <c r="BH73" s="1207"/>
      <c r="BI73" s="1207"/>
      <c r="BJ73" s="1207"/>
      <c r="BK73" s="1207"/>
      <c r="BL73" s="1207"/>
      <c r="BM73" s="1207"/>
      <c r="BN73" s="1207"/>
      <c r="BO73" s="1207"/>
      <c r="BP73" s="1190"/>
      <c r="BQ73" s="1190"/>
      <c r="BR73" s="1190"/>
      <c r="BS73" s="1190"/>
      <c r="BT73" s="1190"/>
      <c r="BU73" s="1190"/>
      <c r="BV73" s="1190"/>
      <c r="BW73" s="1190"/>
      <c r="BX73" s="1190"/>
      <c r="BY73" s="1190"/>
      <c r="BZ73" s="1190"/>
      <c r="CA73" s="1190"/>
      <c r="CB73" s="1190"/>
      <c r="CC73" s="1190"/>
      <c r="CD73" s="1190"/>
      <c r="CE73" s="1190"/>
      <c r="CF73" s="1190"/>
      <c r="CG73" s="1190"/>
      <c r="CH73" s="1190"/>
      <c r="CI73" s="1190"/>
      <c r="CJ73" s="1190"/>
      <c r="CK73" s="1190"/>
      <c r="CL73" s="1190"/>
      <c r="CM73" s="1190"/>
      <c r="CN73" s="1190"/>
      <c r="CO73" s="1190"/>
      <c r="CP73" s="1190"/>
      <c r="CQ73" s="1190"/>
      <c r="CR73" s="1190"/>
      <c r="CS73" s="1190"/>
      <c r="CT73" s="1190"/>
      <c r="CU73" s="1190"/>
      <c r="CV73" s="1190"/>
      <c r="CW73" s="1190"/>
      <c r="CX73" s="1190"/>
      <c r="CY73" s="1190"/>
      <c r="CZ73" s="1190"/>
      <c r="DA73" s="1190"/>
      <c r="DB73" s="1190"/>
      <c r="DC73" s="1190"/>
    </row>
    <row r="74" spans="2:107" ht="13" x14ac:dyDescent="0.2">
      <c r="B74" s="10"/>
      <c r="G74" s="1205"/>
      <c r="H74" s="1205"/>
      <c r="I74" s="1205"/>
      <c r="J74" s="1205"/>
      <c r="K74" s="1210"/>
      <c r="L74" s="1210"/>
      <c r="M74" s="1210"/>
      <c r="N74" s="1210"/>
      <c r="AM74" s="19"/>
      <c r="AN74" s="1207"/>
      <c r="AO74" s="1207"/>
      <c r="AP74" s="1207"/>
      <c r="AQ74" s="1207"/>
      <c r="AR74" s="1207"/>
      <c r="AS74" s="1207"/>
      <c r="AT74" s="1207"/>
      <c r="AU74" s="1207"/>
      <c r="AV74" s="1207"/>
      <c r="AW74" s="1207"/>
      <c r="AX74" s="1207"/>
      <c r="AY74" s="1207"/>
      <c r="AZ74" s="1207"/>
      <c r="BA74" s="1207"/>
      <c r="BB74" s="1207"/>
      <c r="BC74" s="1207"/>
      <c r="BD74" s="1207"/>
      <c r="BE74" s="1207"/>
      <c r="BF74" s="1207"/>
      <c r="BG74" s="1207"/>
      <c r="BH74" s="1207"/>
      <c r="BI74" s="1207"/>
      <c r="BJ74" s="1207"/>
      <c r="BK74" s="1207"/>
      <c r="BL74" s="1207"/>
      <c r="BM74" s="1207"/>
      <c r="BN74" s="1207"/>
      <c r="BO74" s="1207"/>
      <c r="BP74" s="1190"/>
      <c r="BQ74" s="1190"/>
      <c r="BR74" s="1190"/>
      <c r="BS74" s="1190"/>
      <c r="BT74" s="1190"/>
      <c r="BU74" s="1190"/>
      <c r="BV74" s="1190"/>
      <c r="BW74" s="1190"/>
      <c r="BX74" s="1190"/>
      <c r="BY74" s="1190"/>
      <c r="BZ74" s="1190"/>
      <c r="CA74" s="1190"/>
      <c r="CB74" s="1190"/>
      <c r="CC74" s="1190"/>
      <c r="CD74" s="1190"/>
      <c r="CE74" s="1190"/>
      <c r="CF74" s="1190"/>
      <c r="CG74" s="1190"/>
      <c r="CH74" s="1190"/>
      <c r="CI74" s="1190"/>
      <c r="CJ74" s="1190"/>
      <c r="CK74" s="1190"/>
      <c r="CL74" s="1190"/>
      <c r="CM74" s="1190"/>
      <c r="CN74" s="1190"/>
      <c r="CO74" s="1190"/>
      <c r="CP74" s="1190"/>
      <c r="CQ74" s="1190"/>
      <c r="CR74" s="1190"/>
      <c r="CS74" s="1190"/>
      <c r="CT74" s="1190"/>
      <c r="CU74" s="1190"/>
      <c r="CV74" s="1190"/>
      <c r="CW74" s="1190"/>
      <c r="CX74" s="1190"/>
      <c r="CY74" s="1190"/>
      <c r="CZ74" s="1190"/>
      <c r="DA74" s="1190"/>
      <c r="DB74" s="1190"/>
      <c r="DC74" s="1190"/>
    </row>
    <row r="75" spans="2:107" ht="13" x14ac:dyDescent="0.2">
      <c r="B75" s="10"/>
      <c r="G75" s="1205"/>
      <c r="H75" s="1205"/>
      <c r="I75" s="1200"/>
      <c r="J75" s="1200"/>
      <c r="K75" s="1206"/>
      <c r="L75" s="1206"/>
      <c r="M75" s="1206"/>
      <c r="N75" s="1206"/>
      <c r="AM75" s="19"/>
      <c r="AN75" s="1207"/>
      <c r="AO75" s="1207"/>
      <c r="AP75" s="1207"/>
      <c r="AQ75" s="1207"/>
      <c r="AR75" s="1207"/>
      <c r="AS75" s="1207"/>
      <c r="AT75" s="1207"/>
      <c r="AU75" s="1207"/>
      <c r="AV75" s="1207"/>
      <c r="AW75" s="1207"/>
      <c r="AX75" s="1207"/>
      <c r="AY75" s="1207"/>
      <c r="AZ75" s="1207"/>
      <c r="BA75" s="1207"/>
      <c r="BB75" s="1207" t="s">
        <v>13</v>
      </c>
      <c r="BC75" s="1207"/>
      <c r="BD75" s="1207"/>
      <c r="BE75" s="1207"/>
      <c r="BF75" s="1207"/>
      <c r="BG75" s="1207"/>
      <c r="BH75" s="1207"/>
      <c r="BI75" s="1207"/>
      <c r="BJ75" s="1207"/>
      <c r="BK75" s="1207"/>
      <c r="BL75" s="1207"/>
      <c r="BM75" s="1207"/>
      <c r="BN75" s="1207"/>
      <c r="BO75" s="1207"/>
      <c r="BP75" s="1190">
        <v>-3.5</v>
      </c>
      <c r="BQ75" s="1190"/>
      <c r="BR75" s="1190"/>
      <c r="BS75" s="1190"/>
      <c r="BT75" s="1190"/>
      <c r="BU75" s="1190"/>
      <c r="BV75" s="1190"/>
      <c r="BW75" s="1190"/>
      <c r="BX75" s="1190">
        <v>-3</v>
      </c>
      <c r="BY75" s="1190"/>
      <c r="BZ75" s="1190"/>
      <c r="CA75" s="1190"/>
      <c r="CB75" s="1190"/>
      <c r="CC75" s="1190"/>
      <c r="CD75" s="1190"/>
      <c r="CE75" s="1190"/>
      <c r="CF75" s="1190">
        <v>-2.2999999999999998</v>
      </c>
      <c r="CG75" s="1190"/>
      <c r="CH75" s="1190"/>
      <c r="CI75" s="1190"/>
      <c r="CJ75" s="1190"/>
      <c r="CK75" s="1190"/>
      <c r="CL75" s="1190"/>
      <c r="CM75" s="1190"/>
      <c r="CN75" s="1190">
        <v>-1.9</v>
      </c>
      <c r="CO75" s="1190"/>
      <c r="CP75" s="1190"/>
      <c r="CQ75" s="1190"/>
      <c r="CR75" s="1190"/>
      <c r="CS75" s="1190"/>
      <c r="CT75" s="1190"/>
      <c r="CU75" s="1190"/>
      <c r="CV75" s="1190">
        <v>-1</v>
      </c>
      <c r="CW75" s="1190"/>
      <c r="CX75" s="1190"/>
      <c r="CY75" s="1190"/>
      <c r="CZ75" s="1190"/>
      <c r="DA75" s="1190"/>
      <c r="DB75" s="1190"/>
      <c r="DC75" s="1190"/>
    </row>
    <row r="76" spans="2:107" ht="13" x14ac:dyDescent="0.2">
      <c r="B76" s="10"/>
      <c r="G76" s="1205"/>
      <c r="H76" s="1205"/>
      <c r="I76" s="1200"/>
      <c r="J76" s="1200"/>
      <c r="K76" s="1206"/>
      <c r="L76" s="1206"/>
      <c r="M76" s="1206"/>
      <c r="N76" s="1206"/>
      <c r="AM76" s="19"/>
      <c r="AN76" s="1207"/>
      <c r="AO76" s="1207"/>
      <c r="AP76" s="1207"/>
      <c r="AQ76" s="1207"/>
      <c r="AR76" s="1207"/>
      <c r="AS76" s="1207"/>
      <c r="AT76" s="1207"/>
      <c r="AU76" s="1207"/>
      <c r="AV76" s="1207"/>
      <c r="AW76" s="1207"/>
      <c r="AX76" s="1207"/>
      <c r="AY76" s="1207"/>
      <c r="AZ76" s="1207"/>
      <c r="BA76" s="1207"/>
      <c r="BB76" s="1207"/>
      <c r="BC76" s="1207"/>
      <c r="BD76" s="1207"/>
      <c r="BE76" s="1207"/>
      <c r="BF76" s="1207"/>
      <c r="BG76" s="1207"/>
      <c r="BH76" s="1207"/>
      <c r="BI76" s="1207"/>
      <c r="BJ76" s="1207"/>
      <c r="BK76" s="1207"/>
      <c r="BL76" s="1207"/>
      <c r="BM76" s="1207"/>
      <c r="BN76" s="1207"/>
      <c r="BO76" s="1207"/>
      <c r="BP76" s="1190"/>
      <c r="BQ76" s="1190"/>
      <c r="BR76" s="1190"/>
      <c r="BS76" s="1190"/>
      <c r="BT76" s="1190"/>
      <c r="BU76" s="1190"/>
      <c r="BV76" s="1190"/>
      <c r="BW76" s="1190"/>
      <c r="BX76" s="1190"/>
      <c r="BY76" s="1190"/>
      <c r="BZ76" s="1190"/>
      <c r="CA76" s="1190"/>
      <c r="CB76" s="1190"/>
      <c r="CC76" s="1190"/>
      <c r="CD76" s="1190"/>
      <c r="CE76" s="1190"/>
      <c r="CF76" s="1190"/>
      <c r="CG76" s="1190"/>
      <c r="CH76" s="1190"/>
      <c r="CI76" s="1190"/>
      <c r="CJ76" s="1190"/>
      <c r="CK76" s="1190"/>
      <c r="CL76" s="1190"/>
      <c r="CM76" s="1190"/>
      <c r="CN76" s="1190"/>
      <c r="CO76" s="1190"/>
      <c r="CP76" s="1190"/>
      <c r="CQ76" s="1190"/>
      <c r="CR76" s="1190"/>
      <c r="CS76" s="1190"/>
      <c r="CT76" s="1190"/>
      <c r="CU76" s="1190"/>
      <c r="CV76" s="1190"/>
      <c r="CW76" s="1190"/>
      <c r="CX76" s="1190"/>
      <c r="CY76" s="1190"/>
      <c r="CZ76" s="1190"/>
      <c r="DA76" s="1190"/>
      <c r="DB76" s="1190"/>
      <c r="DC76" s="1190"/>
    </row>
    <row r="77" spans="2:107" ht="13" x14ac:dyDescent="0.2">
      <c r="B77" s="10"/>
      <c r="G77" s="1200"/>
      <c r="H77" s="1200"/>
      <c r="I77" s="1200"/>
      <c r="J77" s="1200"/>
      <c r="K77" s="1210"/>
      <c r="L77" s="1210"/>
      <c r="M77" s="1210"/>
      <c r="N77" s="1210"/>
      <c r="AN77" s="1204" t="s">
        <v>11</v>
      </c>
      <c r="AO77" s="1204"/>
      <c r="AP77" s="1204"/>
      <c r="AQ77" s="1204"/>
      <c r="AR77" s="1204"/>
      <c r="AS77" s="1204"/>
      <c r="AT77" s="1204"/>
      <c r="AU77" s="1204"/>
      <c r="AV77" s="1204"/>
      <c r="AW77" s="1204"/>
      <c r="AX77" s="1204"/>
      <c r="AY77" s="1204"/>
      <c r="AZ77" s="1204"/>
      <c r="BA77" s="1204"/>
      <c r="BB77" s="1207" t="s">
        <v>9</v>
      </c>
      <c r="BC77" s="1207"/>
      <c r="BD77" s="1207"/>
      <c r="BE77" s="1207"/>
      <c r="BF77" s="1207"/>
      <c r="BG77" s="1207"/>
      <c r="BH77" s="1207"/>
      <c r="BI77" s="1207"/>
      <c r="BJ77" s="1207"/>
      <c r="BK77" s="1207"/>
      <c r="BL77" s="1207"/>
      <c r="BM77" s="1207"/>
      <c r="BN77" s="1207"/>
      <c r="BO77" s="1207"/>
      <c r="BP77" s="1190">
        <v>0</v>
      </c>
      <c r="BQ77" s="1190"/>
      <c r="BR77" s="1190"/>
      <c r="BS77" s="1190"/>
      <c r="BT77" s="1190"/>
      <c r="BU77" s="1190"/>
      <c r="BV77" s="1190"/>
      <c r="BW77" s="1190"/>
      <c r="BX77" s="1190">
        <v>0</v>
      </c>
      <c r="BY77" s="1190"/>
      <c r="BZ77" s="1190"/>
      <c r="CA77" s="1190"/>
      <c r="CB77" s="1190"/>
      <c r="CC77" s="1190"/>
      <c r="CD77" s="1190"/>
      <c r="CE77" s="1190"/>
      <c r="CF77" s="1190">
        <v>0</v>
      </c>
      <c r="CG77" s="1190"/>
      <c r="CH77" s="1190"/>
      <c r="CI77" s="1190"/>
      <c r="CJ77" s="1190"/>
      <c r="CK77" s="1190"/>
      <c r="CL77" s="1190"/>
      <c r="CM77" s="1190"/>
      <c r="CN77" s="1190">
        <v>0</v>
      </c>
      <c r="CO77" s="1190"/>
      <c r="CP77" s="1190"/>
      <c r="CQ77" s="1190"/>
      <c r="CR77" s="1190"/>
      <c r="CS77" s="1190"/>
      <c r="CT77" s="1190"/>
      <c r="CU77" s="1190"/>
      <c r="CV77" s="1190">
        <v>0</v>
      </c>
      <c r="CW77" s="1190"/>
      <c r="CX77" s="1190"/>
      <c r="CY77" s="1190"/>
      <c r="CZ77" s="1190"/>
      <c r="DA77" s="1190"/>
      <c r="DB77" s="1190"/>
      <c r="DC77" s="1190"/>
    </row>
    <row r="78" spans="2:107" ht="13" x14ac:dyDescent="0.2">
      <c r="B78" s="10"/>
      <c r="G78" s="1200"/>
      <c r="H78" s="1200"/>
      <c r="I78" s="1200"/>
      <c r="J78" s="1200"/>
      <c r="K78" s="1210"/>
      <c r="L78" s="1210"/>
      <c r="M78" s="1210"/>
      <c r="N78" s="1210"/>
      <c r="AN78" s="1204"/>
      <c r="AO78" s="1204"/>
      <c r="AP78" s="1204"/>
      <c r="AQ78" s="1204"/>
      <c r="AR78" s="1204"/>
      <c r="AS78" s="1204"/>
      <c r="AT78" s="1204"/>
      <c r="AU78" s="1204"/>
      <c r="AV78" s="1204"/>
      <c r="AW78" s="1204"/>
      <c r="AX78" s="1204"/>
      <c r="AY78" s="1204"/>
      <c r="AZ78" s="1204"/>
      <c r="BA78" s="1204"/>
      <c r="BB78" s="1207"/>
      <c r="BC78" s="1207"/>
      <c r="BD78" s="1207"/>
      <c r="BE78" s="1207"/>
      <c r="BF78" s="1207"/>
      <c r="BG78" s="1207"/>
      <c r="BH78" s="1207"/>
      <c r="BI78" s="1207"/>
      <c r="BJ78" s="1207"/>
      <c r="BK78" s="1207"/>
      <c r="BL78" s="1207"/>
      <c r="BM78" s="1207"/>
      <c r="BN78" s="1207"/>
      <c r="BO78" s="1207"/>
      <c r="BP78" s="1190"/>
      <c r="BQ78" s="1190"/>
      <c r="BR78" s="1190"/>
      <c r="BS78" s="1190"/>
      <c r="BT78" s="1190"/>
      <c r="BU78" s="1190"/>
      <c r="BV78" s="1190"/>
      <c r="BW78" s="1190"/>
      <c r="BX78" s="1190"/>
      <c r="BY78" s="1190"/>
      <c r="BZ78" s="1190"/>
      <c r="CA78" s="1190"/>
      <c r="CB78" s="1190"/>
      <c r="CC78" s="1190"/>
      <c r="CD78" s="1190"/>
      <c r="CE78" s="1190"/>
      <c r="CF78" s="1190"/>
      <c r="CG78" s="1190"/>
      <c r="CH78" s="1190"/>
      <c r="CI78" s="1190"/>
      <c r="CJ78" s="1190"/>
      <c r="CK78" s="1190"/>
      <c r="CL78" s="1190"/>
      <c r="CM78" s="1190"/>
      <c r="CN78" s="1190"/>
      <c r="CO78" s="1190"/>
      <c r="CP78" s="1190"/>
      <c r="CQ78" s="1190"/>
      <c r="CR78" s="1190"/>
      <c r="CS78" s="1190"/>
      <c r="CT78" s="1190"/>
      <c r="CU78" s="1190"/>
      <c r="CV78" s="1190"/>
      <c r="CW78" s="1190"/>
      <c r="CX78" s="1190"/>
      <c r="CY78" s="1190"/>
      <c r="CZ78" s="1190"/>
      <c r="DA78" s="1190"/>
      <c r="DB78" s="1190"/>
      <c r="DC78" s="1190"/>
    </row>
    <row r="79" spans="2:107" ht="13" x14ac:dyDescent="0.2">
      <c r="B79" s="10"/>
      <c r="G79" s="1200"/>
      <c r="H79" s="1200"/>
      <c r="I79" s="1209"/>
      <c r="J79" s="1209"/>
      <c r="K79" s="1211"/>
      <c r="L79" s="1211"/>
      <c r="M79" s="1211"/>
      <c r="N79" s="1211"/>
      <c r="AN79" s="1204"/>
      <c r="AO79" s="1204"/>
      <c r="AP79" s="1204"/>
      <c r="AQ79" s="1204"/>
      <c r="AR79" s="1204"/>
      <c r="AS79" s="1204"/>
      <c r="AT79" s="1204"/>
      <c r="AU79" s="1204"/>
      <c r="AV79" s="1204"/>
      <c r="AW79" s="1204"/>
      <c r="AX79" s="1204"/>
      <c r="AY79" s="1204"/>
      <c r="AZ79" s="1204"/>
      <c r="BA79" s="1204"/>
      <c r="BB79" s="1207" t="s">
        <v>13</v>
      </c>
      <c r="BC79" s="1207"/>
      <c r="BD79" s="1207"/>
      <c r="BE79" s="1207"/>
      <c r="BF79" s="1207"/>
      <c r="BG79" s="1207"/>
      <c r="BH79" s="1207"/>
      <c r="BI79" s="1207"/>
      <c r="BJ79" s="1207"/>
      <c r="BK79" s="1207"/>
      <c r="BL79" s="1207"/>
      <c r="BM79" s="1207"/>
      <c r="BN79" s="1207"/>
      <c r="BO79" s="1207"/>
      <c r="BP79" s="1190">
        <v>7.4</v>
      </c>
      <c r="BQ79" s="1190"/>
      <c r="BR79" s="1190"/>
      <c r="BS79" s="1190"/>
      <c r="BT79" s="1190"/>
      <c r="BU79" s="1190"/>
      <c r="BV79" s="1190"/>
      <c r="BW79" s="1190"/>
      <c r="BX79" s="1190">
        <v>7.4</v>
      </c>
      <c r="BY79" s="1190"/>
      <c r="BZ79" s="1190"/>
      <c r="CA79" s="1190"/>
      <c r="CB79" s="1190"/>
      <c r="CC79" s="1190"/>
      <c r="CD79" s="1190"/>
      <c r="CE79" s="1190"/>
      <c r="CF79" s="1190">
        <v>8</v>
      </c>
      <c r="CG79" s="1190"/>
      <c r="CH79" s="1190"/>
      <c r="CI79" s="1190"/>
      <c r="CJ79" s="1190"/>
      <c r="CK79" s="1190"/>
      <c r="CL79" s="1190"/>
      <c r="CM79" s="1190"/>
      <c r="CN79" s="1190">
        <v>6.6</v>
      </c>
      <c r="CO79" s="1190"/>
      <c r="CP79" s="1190"/>
      <c r="CQ79" s="1190"/>
      <c r="CR79" s="1190"/>
      <c r="CS79" s="1190"/>
      <c r="CT79" s="1190"/>
      <c r="CU79" s="1190"/>
      <c r="CV79" s="1190">
        <v>6.8</v>
      </c>
      <c r="CW79" s="1190"/>
      <c r="CX79" s="1190"/>
      <c r="CY79" s="1190"/>
      <c r="CZ79" s="1190"/>
      <c r="DA79" s="1190"/>
      <c r="DB79" s="1190"/>
      <c r="DC79" s="1190"/>
    </row>
    <row r="80" spans="2:107" ht="13" x14ac:dyDescent="0.2">
      <c r="B80" s="10"/>
      <c r="G80" s="1200"/>
      <c r="H80" s="1200"/>
      <c r="I80" s="1209"/>
      <c r="J80" s="1209"/>
      <c r="K80" s="1211"/>
      <c r="L80" s="1211"/>
      <c r="M80" s="1211"/>
      <c r="N80" s="1211"/>
      <c r="AN80" s="1204"/>
      <c r="AO80" s="1204"/>
      <c r="AP80" s="1204"/>
      <c r="AQ80" s="1204"/>
      <c r="AR80" s="1204"/>
      <c r="AS80" s="1204"/>
      <c r="AT80" s="1204"/>
      <c r="AU80" s="1204"/>
      <c r="AV80" s="1204"/>
      <c r="AW80" s="1204"/>
      <c r="AX80" s="1204"/>
      <c r="AY80" s="1204"/>
      <c r="AZ80" s="1204"/>
      <c r="BA80" s="1204"/>
      <c r="BB80" s="1207"/>
      <c r="BC80" s="1207"/>
      <c r="BD80" s="1207"/>
      <c r="BE80" s="1207"/>
      <c r="BF80" s="1207"/>
      <c r="BG80" s="1207"/>
      <c r="BH80" s="1207"/>
      <c r="BI80" s="1207"/>
      <c r="BJ80" s="1207"/>
      <c r="BK80" s="1207"/>
      <c r="BL80" s="1207"/>
      <c r="BM80" s="1207"/>
      <c r="BN80" s="1207"/>
      <c r="BO80" s="1207"/>
      <c r="BP80" s="1190"/>
      <c r="BQ80" s="1190"/>
      <c r="BR80" s="1190"/>
      <c r="BS80" s="1190"/>
      <c r="BT80" s="1190"/>
      <c r="BU80" s="1190"/>
      <c r="BV80" s="1190"/>
      <c r="BW80" s="1190"/>
      <c r="BX80" s="1190"/>
      <c r="BY80" s="1190"/>
      <c r="BZ80" s="1190"/>
      <c r="CA80" s="1190"/>
      <c r="CB80" s="1190"/>
      <c r="CC80" s="1190"/>
      <c r="CD80" s="1190"/>
      <c r="CE80" s="1190"/>
      <c r="CF80" s="1190"/>
      <c r="CG80" s="1190"/>
      <c r="CH80" s="1190"/>
      <c r="CI80" s="1190"/>
      <c r="CJ80" s="1190"/>
      <c r="CK80" s="1190"/>
      <c r="CL80" s="1190"/>
      <c r="CM80" s="1190"/>
      <c r="CN80" s="1190"/>
      <c r="CO80" s="1190"/>
      <c r="CP80" s="1190"/>
      <c r="CQ80" s="1190"/>
      <c r="CR80" s="1190"/>
      <c r="CS80" s="1190"/>
      <c r="CT80" s="1190"/>
      <c r="CU80" s="1190"/>
      <c r="CV80" s="1190"/>
      <c r="CW80" s="1190"/>
      <c r="CX80" s="1190"/>
      <c r="CY80" s="1190"/>
      <c r="CZ80" s="1190"/>
      <c r="DA80" s="1190"/>
      <c r="DB80" s="1190"/>
      <c r="DC80" s="1190"/>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gPsV7c8Nmq9K7pmm6+g9oA1FXTUNpxbjlbn9Vf0lf3XwQ8DPQ4R0pOVTeL4APBwitvN6igMzNqyidsBZiZQQNg==" saltValue="djanSJ5QSopVTkD0WoaMs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x17xv3+pYty4hASY2RLxgFe15UeC+Rmijmwzt4nQUbYvSlCWgUWDlyKL58tj6aSG08aFt7nLU7ARHbrsXR4bsQ==" saltValue="ix2tlSPSo/5FaWac0YHT3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MSfwfphgqsGn3SM6bykhar+oC3cDagkm6mQ+D6rVLcC8/QWiCK6zFkF1Vqt88mz07OPmuQmc/onmx+0xrmSFvQ==" saltValue="Z3c2r2EzN1HJJLzLv79z9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2" t="s">
        <v>146</v>
      </c>
      <c r="DI1" s="693"/>
      <c r="DJ1" s="693"/>
      <c r="DK1" s="693"/>
      <c r="DL1" s="693"/>
      <c r="DM1" s="693"/>
      <c r="DN1" s="694"/>
      <c r="DO1" s="73"/>
      <c r="DP1" s="692" t="s">
        <v>147</v>
      </c>
      <c r="DQ1" s="693"/>
      <c r="DR1" s="693"/>
      <c r="DS1" s="693"/>
      <c r="DT1" s="693"/>
      <c r="DU1" s="693"/>
      <c r="DV1" s="693"/>
      <c r="DW1" s="693"/>
      <c r="DX1" s="693"/>
      <c r="DY1" s="693"/>
      <c r="DZ1" s="693"/>
      <c r="EA1" s="693"/>
      <c r="EB1" s="693"/>
      <c r="EC1" s="694"/>
      <c r="ED1" s="72"/>
      <c r="EE1" s="72"/>
      <c r="EF1" s="72"/>
      <c r="EG1" s="72"/>
      <c r="EH1" s="72"/>
      <c r="EI1" s="72"/>
      <c r="EJ1" s="72"/>
      <c r="EK1" s="72"/>
      <c r="EL1" s="72"/>
      <c r="EM1" s="72"/>
    </row>
    <row r="2" spans="2:143" ht="22.5" customHeight="1" x14ac:dyDescent="0.2">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149</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150</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151</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24</v>
      </c>
      <c r="C4" s="655"/>
      <c r="D4" s="655"/>
      <c r="E4" s="655"/>
      <c r="F4" s="655"/>
      <c r="G4" s="655"/>
      <c r="H4" s="655"/>
      <c r="I4" s="655"/>
      <c r="J4" s="655"/>
      <c r="K4" s="655"/>
      <c r="L4" s="655"/>
      <c r="M4" s="655"/>
      <c r="N4" s="655"/>
      <c r="O4" s="655"/>
      <c r="P4" s="655"/>
      <c r="Q4" s="656"/>
      <c r="R4" s="654" t="s">
        <v>152</v>
      </c>
      <c r="S4" s="655"/>
      <c r="T4" s="655"/>
      <c r="U4" s="655"/>
      <c r="V4" s="655"/>
      <c r="W4" s="655"/>
      <c r="X4" s="655"/>
      <c r="Y4" s="656"/>
      <c r="Z4" s="654" t="s">
        <v>153</v>
      </c>
      <c r="AA4" s="655"/>
      <c r="AB4" s="655"/>
      <c r="AC4" s="656"/>
      <c r="AD4" s="654" t="s">
        <v>154</v>
      </c>
      <c r="AE4" s="655"/>
      <c r="AF4" s="655"/>
      <c r="AG4" s="655"/>
      <c r="AH4" s="655"/>
      <c r="AI4" s="655"/>
      <c r="AJ4" s="655"/>
      <c r="AK4" s="656"/>
      <c r="AL4" s="654" t="s">
        <v>153</v>
      </c>
      <c r="AM4" s="655"/>
      <c r="AN4" s="655"/>
      <c r="AO4" s="656"/>
      <c r="AP4" s="695" t="s">
        <v>155</v>
      </c>
      <c r="AQ4" s="695"/>
      <c r="AR4" s="695"/>
      <c r="AS4" s="695"/>
      <c r="AT4" s="695"/>
      <c r="AU4" s="695"/>
      <c r="AV4" s="695"/>
      <c r="AW4" s="695"/>
      <c r="AX4" s="695"/>
      <c r="AY4" s="695"/>
      <c r="AZ4" s="695"/>
      <c r="BA4" s="695"/>
      <c r="BB4" s="695"/>
      <c r="BC4" s="695"/>
      <c r="BD4" s="695"/>
      <c r="BE4" s="695"/>
      <c r="BF4" s="695"/>
      <c r="BG4" s="695" t="s">
        <v>156</v>
      </c>
      <c r="BH4" s="695"/>
      <c r="BI4" s="695"/>
      <c r="BJ4" s="695"/>
      <c r="BK4" s="695"/>
      <c r="BL4" s="695"/>
      <c r="BM4" s="695"/>
      <c r="BN4" s="695"/>
      <c r="BO4" s="695" t="s">
        <v>153</v>
      </c>
      <c r="BP4" s="695"/>
      <c r="BQ4" s="695"/>
      <c r="BR4" s="695"/>
      <c r="BS4" s="695" t="s">
        <v>157</v>
      </c>
      <c r="BT4" s="695"/>
      <c r="BU4" s="695"/>
      <c r="BV4" s="695"/>
      <c r="BW4" s="695"/>
      <c r="BX4" s="695"/>
      <c r="BY4" s="695"/>
      <c r="BZ4" s="695"/>
      <c r="CA4" s="695"/>
      <c r="CB4" s="695"/>
      <c r="CD4" s="654" t="s">
        <v>158</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159</v>
      </c>
      <c r="C5" s="652"/>
      <c r="D5" s="652"/>
      <c r="E5" s="652"/>
      <c r="F5" s="652"/>
      <c r="G5" s="652"/>
      <c r="H5" s="652"/>
      <c r="I5" s="652"/>
      <c r="J5" s="652"/>
      <c r="K5" s="652"/>
      <c r="L5" s="652"/>
      <c r="M5" s="652"/>
      <c r="N5" s="652"/>
      <c r="O5" s="652"/>
      <c r="P5" s="652"/>
      <c r="Q5" s="653"/>
      <c r="R5" s="648">
        <v>1288322</v>
      </c>
      <c r="S5" s="649"/>
      <c r="T5" s="649"/>
      <c r="U5" s="649"/>
      <c r="V5" s="649"/>
      <c r="W5" s="649"/>
      <c r="X5" s="649"/>
      <c r="Y5" s="677"/>
      <c r="Z5" s="690">
        <v>47.7</v>
      </c>
      <c r="AA5" s="690"/>
      <c r="AB5" s="690"/>
      <c r="AC5" s="690"/>
      <c r="AD5" s="691">
        <v>1288322</v>
      </c>
      <c r="AE5" s="691"/>
      <c r="AF5" s="691"/>
      <c r="AG5" s="691"/>
      <c r="AH5" s="691"/>
      <c r="AI5" s="691"/>
      <c r="AJ5" s="691"/>
      <c r="AK5" s="691"/>
      <c r="AL5" s="678">
        <v>69.599999999999994</v>
      </c>
      <c r="AM5" s="661"/>
      <c r="AN5" s="661"/>
      <c r="AO5" s="679"/>
      <c r="AP5" s="651" t="s">
        <v>160</v>
      </c>
      <c r="AQ5" s="652"/>
      <c r="AR5" s="652"/>
      <c r="AS5" s="652"/>
      <c r="AT5" s="652"/>
      <c r="AU5" s="652"/>
      <c r="AV5" s="652"/>
      <c r="AW5" s="652"/>
      <c r="AX5" s="652"/>
      <c r="AY5" s="652"/>
      <c r="AZ5" s="652"/>
      <c r="BA5" s="652"/>
      <c r="BB5" s="652"/>
      <c r="BC5" s="652"/>
      <c r="BD5" s="652"/>
      <c r="BE5" s="652"/>
      <c r="BF5" s="653"/>
      <c r="BG5" s="602">
        <v>1288322</v>
      </c>
      <c r="BH5" s="603"/>
      <c r="BI5" s="603"/>
      <c r="BJ5" s="603"/>
      <c r="BK5" s="603"/>
      <c r="BL5" s="603"/>
      <c r="BM5" s="603"/>
      <c r="BN5" s="604"/>
      <c r="BO5" s="638">
        <v>100</v>
      </c>
      <c r="BP5" s="638"/>
      <c r="BQ5" s="638"/>
      <c r="BR5" s="638"/>
      <c r="BS5" s="639" t="s">
        <v>64</v>
      </c>
      <c r="BT5" s="639"/>
      <c r="BU5" s="639"/>
      <c r="BV5" s="639"/>
      <c r="BW5" s="639"/>
      <c r="BX5" s="639"/>
      <c r="BY5" s="639"/>
      <c r="BZ5" s="639"/>
      <c r="CA5" s="639"/>
      <c r="CB5" s="670"/>
      <c r="CD5" s="654" t="s">
        <v>155</v>
      </c>
      <c r="CE5" s="655"/>
      <c r="CF5" s="655"/>
      <c r="CG5" s="655"/>
      <c r="CH5" s="655"/>
      <c r="CI5" s="655"/>
      <c r="CJ5" s="655"/>
      <c r="CK5" s="655"/>
      <c r="CL5" s="655"/>
      <c r="CM5" s="655"/>
      <c r="CN5" s="655"/>
      <c r="CO5" s="655"/>
      <c r="CP5" s="655"/>
      <c r="CQ5" s="656"/>
      <c r="CR5" s="654" t="s">
        <v>161</v>
      </c>
      <c r="CS5" s="655"/>
      <c r="CT5" s="655"/>
      <c r="CU5" s="655"/>
      <c r="CV5" s="655"/>
      <c r="CW5" s="655"/>
      <c r="CX5" s="655"/>
      <c r="CY5" s="656"/>
      <c r="CZ5" s="654" t="s">
        <v>153</v>
      </c>
      <c r="DA5" s="655"/>
      <c r="DB5" s="655"/>
      <c r="DC5" s="656"/>
      <c r="DD5" s="654" t="s">
        <v>162</v>
      </c>
      <c r="DE5" s="655"/>
      <c r="DF5" s="655"/>
      <c r="DG5" s="655"/>
      <c r="DH5" s="655"/>
      <c r="DI5" s="655"/>
      <c r="DJ5" s="655"/>
      <c r="DK5" s="655"/>
      <c r="DL5" s="655"/>
      <c r="DM5" s="655"/>
      <c r="DN5" s="655"/>
      <c r="DO5" s="655"/>
      <c r="DP5" s="656"/>
      <c r="DQ5" s="654" t="s">
        <v>163</v>
      </c>
      <c r="DR5" s="655"/>
      <c r="DS5" s="655"/>
      <c r="DT5" s="655"/>
      <c r="DU5" s="655"/>
      <c r="DV5" s="655"/>
      <c r="DW5" s="655"/>
      <c r="DX5" s="655"/>
      <c r="DY5" s="655"/>
      <c r="DZ5" s="655"/>
      <c r="EA5" s="655"/>
      <c r="EB5" s="655"/>
      <c r="EC5" s="656"/>
    </row>
    <row r="6" spans="2:143" ht="11.25" customHeight="1" x14ac:dyDescent="0.2">
      <c r="B6" s="599" t="s">
        <v>164</v>
      </c>
      <c r="C6" s="600"/>
      <c r="D6" s="600"/>
      <c r="E6" s="600"/>
      <c r="F6" s="600"/>
      <c r="G6" s="600"/>
      <c r="H6" s="600"/>
      <c r="I6" s="600"/>
      <c r="J6" s="600"/>
      <c r="K6" s="600"/>
      <c r="L6" s="600"/>
      <c r="M6" s="600"/>
      <c r="N6" s="600"/>
      <c r="O6" s="600"/>
      <c r="P6" s="600"/>
      <c r="Q6" s="601"/>
      <c r="R6" s="602">
        <v>22188</v>
      </c>
      <c r="S6" s="603"/>
      <c r="T6" s="603"/>
      <c r="U6" s="603"/>
      <c r="V6" s="603"/>
      <c r="W6" s="603"/>
      <c r="X6" s="603"/>
      <c r="Y6" s="604"/>
      <c r="Z6" s="638">
        <v>0.8</v>
      </c>
      <c r="AA6" s="638"/>
      <c r="AB6" s="638"/>
      <c r="AC6" s="638"/>
      <c r="AD6" s="639">
        <v>22188</v>
      </c>
      <c r="AE6" s="639"/>
      <c r="AF6" s="639"/>
      <c r="AG6" s="639"/>
      <c r="AH6" s="639"/>
      <c r="AI6" s="639"/>
      <c r="AJ6" s="639"/>
      <c r="AK6" s="639"/>
      <c r="AL6" s="605">
        <v>1.2</v>
      </c>
      <c r="AM6" s="606"/>
      <c r="AN6" s="606"/>
      <c r="AO6" s="640"/>
      <c r="AP6" s="599" t="s">
        <v>165</v>
      </c>
      <c r="AQ6" s="600"/>
      <c r="AR6" s="600"/>
      <c r="AS6" s="600"/>
      <c r="AT6" s="600"/>
      <c r="AU6" s="600"/>
      <c r="AV6" s="600"/>
      <c r="AW6" s="600"/>
      <c r="AX6" s="600"/>
      <c r="AY6" s="600"/>
      <c r="AZ6" s="600"/>
      <c r="BA6" s="600"/>
      <c r="BB6" s="600"/>
      <c r="BC6" s="600"/>
      <c r="BD6" s="600"/>
      <c r="BE6" s="600"/>
      <c r="BF6" s="601"/>
      <c r="BG6" s="602">
        <v>1288322</v>
      </c>
      <c r="BH6" s="603"/>
      <c r="BI6" s="603"/>
      <c r="BJ6" s="603"/>
      <c r="BK6" s="603"/>
      <c r="BL6" s="603"/>
      <c r="BM6" s="603"/>
      <c r="BN6" s="604"/>
      <c r="BO6" s="638">
        <v>100</v>
      </c>
      <c r="BP6" s="638"/>
      <c r="BQ6" s="638"/>
      <c r="BR6" s="638"/>
      <c r="BS6" s="639" t="s">
        <v>64</v>
      </c>
      <c r="BT6" s="639"/>
      <c r="BU6" s="639"/>
      <c r="BV6" s="639"/>
      <c r="BW6" s="639"/>
      <c r="BX6" s="639"/>
      <c r="BY6" s="639"/>
      <c r="BZ6" s="639"/>
      <c r="CA6" s="639"/>
      <c r="CB6" s="670"/>
      <c r="CD6" s="651" t="s">
        <v>166</v>
      </c>
      <c r="CE6" s="652"/>
      <c r="CF6" s="652"/>
      <c r="CG6" s="652"/>
      <c r="CH6" s="652"/>
      <c r="CI6" s="652"/>
      <c r="CJ6" s="652"/>
      <c r="CK6" s="652"/>
      <c r="CL6" s="652"/>
      <c r="CM6" s="652"/>
      <c r="CN6" s="652"/>
      <c r="CO6" s="652"/>
      <c r="CP6" s="652"/>
      <c r="CQ6" s="653"/>
      <c r="CR6" s="602">
        <v>67400</v>
      </c>
      <c r="CS6" s="603"/>
      <c r="CT6" s="603"/>
      <c r="CU6" s="603"/>
      <c r="CV6" s="603"/>
      <c r="CW6" s="603"/>
      <c r="CX6" s="603"/>
      <c r="CY6" s="604"/>
      <c r="CZ6" s="678">
        <v>2.6</v>
      </c>
      <c r="DA6" s="661"/>
      <c r="DB6" s="661"/>
      <c r="DC6" s="680"/>
      <c r="DD6" s="608" t="s">
        <v>64</v>
      </c>
      <c r="DE6" s="603"/>
      <c r="DF6" s="603"/>
      <c r="DG6" s="603"/>
      <c r="DH6" s="603"/>
      <c r="DI6" s="603"/>
      <c r="DJ6" s="603"/>
      <c r="DK6" s="603"/>
      <c r="DL6" s="603"/>
      <c r="DM6" s="603"/>
      <c r="DN6" s="603"/>
      <c r="DO6" s="603"/>
      <c r="DP6" s="604"/>
      <c r="DQ6" s="608">
        <v>67400</v>
      </c>
      <c r="DR6" s="603"/>
      <c r="DS6" s="603"/>
      <c r="DT6" s="603"/>
      <c r="DU6" s="603"/>
      <c r="DV6" s="603"/>
      <c r="DW6" s="603"/>
      <c r="DX6" s="603"/>
      <c r="DY6" s="603"/>
      <c r="DZ6" s="603"/>
      <c r="EA6" s="603"/>
      <c r="EB6" s="603"/>
      <c r="EC6" s="637"/>
    </row>
    <row r="7" spans="2:143" ht="11.25" customHeight="1" x14ac:dyDescent="0.2">
      <c r="B7" s="599" t="s">
        <v>167</v>
      </c>
      <c r="C7" s="600"/>
      <c r="D7" s="600"/>
      <c r="E7" s="600"/>
      <c r="F7" s="600"/>
      <c r="G7" s="600"/>
      <c r="H7" s="600"/>
      <c r="I7" s="600"/>
      <c r="J7" s="600"/>
      <c r="K7" s="600"/>
      <c r="L7" s="600"/>
      <c r="M7" s="600"/>
      <c r="N7" s="600"/>
      <c r="O7" s="600"/>
      <c r="P7" s="600"/>
      <c r="Q7" s="601"/>
      <c r="R7" s="602">
        <v>127</v>
      </c>
      <c r="S7" s="603"/>
      <c r="T7" s="603"/>
      <c r="U7" s="603"/>
      <c r="V7" s="603"/>
      <c r="W7" s="603"/>
      <c r="X7" s="603"/>
      <c r="Y7" s="604"/>
      <c r="Z7" s="638">
        <v>0</v>
      </c>
      <c r="AA7" s="638"/>
      <c r="AB7" s="638"/>
      <c r="AC7" s="638"/>
      <c r="AD7" s="639">
        <v>127</v>
      </c>
      <c r="AE7" s="639"/>
      <c r="AF7" s="639"/>
      <c r="AG7" s="639"/>
      <c r="AH7" s="639"/>
      <c r="AI7" s="639"/>
      <c r="AJ7" s="639"/>
      <c r="AK7" s="639"/>
      <c r="AL7" s="605">
        <v>0</v>
      </c>
      <c r="AM7" s="606"/>
      <c r="AN7" s="606"/>
      <c r="AO7" s="640"/>
      <c r="AP7" s="599" t="s">
        <v>168</v>
      </c>
      <c r="AQ7" s="600"/>
      <c r="AR7" s="600"/>
      <c r="AS7" s="600"/>
      <c r="AT7" s="600"/>
      <c r="AU7" s="600"/>
      <c r="AV7" s="600"/>
      <c r="AW7" s="600"/>
      <c r="AX7" s="600"/>
      <c r="AY7" s="600"/>
      <c r="AZ7" s="600"/>
      <c r="BA7" s="600"/>
      <c r="BB7" s="600"/>
      <c r="BC7" s="600"/>
      <c r="BD7" s="600"/>
      <c r="BE7" s="600"/>
      <c r="BF7" s="601"/>
      <c r="BG7" s="602">
        <v>161009</v>
      </c>
      <c r="BH7" s="603"/>
      <c r="BI7" s="603"/>
      <c r="BJ7" s="603"/>
      <c r="BK7" s="603"/>
      <c r="BL7" s="603"/>
      <c r="BM7" s="603"/>
      <c r="BN7" s="604"/>
      <c r="BO7" s="638">
        <v>12.5</v>
      </c>
      <c r="BP7" s="638"/>
      <c r="BQ7" s="638"/>
      <c r="BR7" s="638"/>
      <c r="BS7" s="639" t="s">
        <v>64</v>
      </c>
      <c r="BT7" s="639"/>
      <c r="BU7" s="639"/>
      <c r="BV7" s="639"/>
      <c r="BW7" s="639"/>
      <c r="BX7" s="639"/>
      <c r="BY7" s="639"/>
      <c r="BZ7" s="639"/>
      <c r="CA7" s="639"/>
      <c r="CB7" s="670"/>
      <c r="CD7" s="599" t="s">
        <v>169</v>
      </c>
      <c r="CE7" s="600"/>
      <c r="CF7" s="600"/>
      <c r="CG7" s="600"/>
      <c r="CH7" s="600"/>
      <c r="CI7" s="600"/>
      <c r="CJ7" s="600"/>
      <c r="CK7" s="600"/>
      <c r="CL7" s="600"/>
      <c r="CM7" s="600"/>
      <c r="CN7" s="600"/>
      <c r="CO7" s="600"/>
      <c r="CP7" s="600"/>
      <c r="CQ7" s="601"/>
      <c r="CR7" s="602">
        <v>638412</v>
      </c>
      <c r="CS7" s="603"/>
      <c r="CT7" s="603"/>
      <c r="CU7" s="603"/>
      <c r="CV7" s="603"/>
      <c r="CW7" s="603"/>
      <c r="CX7" s="603"/>
      <c r="CY7" s="604"/>
      <c r="CZ7" s="638">
        <v>24.8</v>
      </c>
      <c r="DA7" s="638"/>
      <c r="DB7" s="638"/>
      <c r="DC7" s="638"/>
      <c r="DD7" s="608">
        <v>36739</v>
      </c>
      <c r="DE7" s="603"/>
      <c r="DF7" s="603"/>
      <c r="DG7" s="603"/>
      <c r="DH7" s="603"/>
      <c r="DI7" s="603"/>
      <c r="DJ7" s="603"/>
      <c r="DK7" s="603"/>
      <c r="DL7" s="603"/>
      <c r="DM7" s="603"/>
      <c r="DN7" s="603"/>
      <c r="DO7" s="603"/>
      <c r="DP7" s="604"/>
      <c r="DQ7" s="608">
        <v>614843</v>
      </c>
      <c r="DR7" s="603"/>
      <c r="DS7" s="603"/>
      <c r="DT7" s="603"/>
      <c r="DU7" s="603"/>
      <c r="DV7" s="603"/>
      <c r="DW7" s="603"/>
      <c r="DX7" s="603"/>
      <c r="DY7" s="603"/>
      <c r="DZ7" s="603"/>
      <c r="EA7" s="603"/>
      <c r="EB7" s="603"/>
      <c r="EC7" s="637"/>
    </row>
    <row r="8" spans="2:143" ht="11.25" customHeight="1" x14ac:dyDescent="0.2">
      <c r="B8" s="599" t="s">
        <v>170</v>
      </c>
      <c r="C8" s="600"/>
      <c r="D8" s="600"/>
      <c r="E8" s="600"/>
      <c r="F8" s="600"/>
      <c r="G8" s="600"/>
      <c r="H8" s="600"/>
      <c r="I8" s="600"/>
      <c r="J8" s="600"/>
      <c r="K8" s="600"/>
      <c r="L8" s="600"/>
      <c r="M8" s="600"/>
      <c r="N8" s="600"/>
      <c r="O8" s="600"/>
      <c r="P8" s="600"/>
      <c r="Q8" s="601"/>
      <c r="R8" s="602">
        <v>2583</v>
      </c>
      <c r="S8" s="603"/>
      <c r="T8" s="603"/>
      <c r="U8" s="603"/>
      <c r="V8" s="603"/>
      <c r="W8" s="603"/>
      <c r="X8" s="603"/>
      <c r="Y8" s="604"/>
      <c r="Z8" s="638">
        <v>0.1</v>
      </c>
      <c r="AA8" s="638"/>
      <c r="AB8" s="638"/>
      <c r="AC8" s="638"/>
      <c r="AD8" s="639">
        <v>2583</v>
      </c>
      <c r="AE8" s="639"/>
      <c r="AF8" s="639"/>
      <c r="AG8" s="639"/>
      <c r="AH8" s="639"/>
      <c r="AI8" s="639"/>
      <c r="AJ8" s="639"/>
      <c r="AK8" s="639"/>
      <c r="AL8" s="605">
        <v>0.1</v>
      </c>
      <c r="AM8" s="606"/>
      <c r="AN8" s="606"/>
      <c r="AO8" s="640"/>
      <c r="AP8" s="599" t="s">
        <v>171</v>
      </c>
      <c r="AQ8" s="600"/>
      <c r="AR8" s="600"/>
      <c r="AS8" s="600"/>
      <c r="AT8" s="600"/>
      <c r="AU8" s="600"/>
      <c r="AV8" s="600"/>
      <c r="AW8" s="600"/>
      <c r="AX8" s="600"/>
      <c r="AY8" s="600"/>
      <c r="AZ8" s="600"/>
      <c r="BA8" s="600"/>
      <c r="BB8" s="600"/>
      <c r="BC8" s="600"/>
      <c r="BD8" s="600"/>
      <c r="BE8" s="600"/>
      <c r="BF8" s="601"/>
      <c r="BG8" s="602">
        <v>5422</v>
      </c>
      <c r="BH8" s="603"/>
      <c r="BI8" s="603"/>
      <c r="BJ8" s="603"/>
      <c r="BK8" s="603"/>
      <c r="BL8" s="603"/>
      <c r="BM8" s="603"/>
      <c r="BN8" s="604"/>
      <c r="BO8" s="638">
        <v>0.4</v>
      </c>
      <c r="BP8" s="638"/>
      <c r="BQ8" s="638"/>
      <c r="BR8" s="638"/>
      <c r="BS8" s="639" t="s">
        <v>64</v>
      </c>
      <c r="BT8" s="639"/>
      <c r="BU8" s="639"/>
      <c r="BV8" s="639"/>
      <c r="BW8" s="639"/>
      <c r="BX8" s="639"/>
      <c r="BY8" s="639"/>
      <c r="BZ8" s="639"/>
      <c r="CA8" s="639"/>
      <c r="CB8" s="670"/>
      <c r="CD8" s="599" t="s">
        <v>172</v>
      </c>
      <c r="CE8" s="600"/>
      <c r="CF8" s="600"/>
      <c r="CG8" s="600"/>
      <c r="CH8" s="600"/>
      <c r="CI8" s="600"/>
      <c r="CJ8" s="600"/>
      <c r="CK8" s="600"/>
      <c r="CL8" s="600"/>
      <c r="CM8" s="600"/>
      <c r="CN8" s="600"/>
      <c r="CO8" s="600"/>
      <c r="CP8" s="600"/>
      <c r="CQ8" s="601"/>
      <c r="CR8" s="602">
        <v>451896</v>
      </c>
      <c r="CS8" s="603"/>
      <c r="CT8" s="603"/>
      <c r="CU8" s="603"/>
      <c r="CV8" s="603"/>
      <c r="CW8" s="603"/>
      <c r="CX8" s="603"/>
      <c r="CY8" s="604"/>
      <c r="CZ8" s="638">
        <v>17.600000000000001</v>
      </c>
      <c r="DA8" s="638"/>
      <c r="DB8" s="638"/>
      <c r="DC8" s="638"/>
      <c r="DD8" s="608">
        <v>2757</v>
      </c>
      <c r="DE8" s="603"/>
      <c r="DF8" s="603"/>
      <c r="DG8" s="603"/>
      <c r="DH8" s="603"/>
      <c r="DI8" s="603"/>
      <c r="DJ8" s="603"/>
      <c r="DK8" s="603"/>
      <c r="DL8" s="603"/>
      <c r="DM8" s="603"/>
      <c r="DN8" s="603"/>
      <c r="DO8" s="603"/>
      <c r="DP8" s="604"/>
      <c r="DQ8" s="608">
        <v>260292</v>
      </c>
      <c r="DR8" s="603"/>
      <c r="DS8" s="603"/>
      <c r="DT8" s="603"/>
      <c r="DU8" s="603"/>
      <c r="DV8" s="603"/>
      <c r="DW8" s="603"/>
      <c r="DX8" s="603"/>
      <c r="DY8" s="603"/>
      <c r="DZ8" s="603"/>
      <c r="EA8" s="603"/>
      <c r="EB8" s="603"/>
      <c r="EC8" s="637"/>
    </row>
    <row r="9" spans="2:143" ht="11.25" customHeight="1" x14ac:dyDescent="0.2">
      <c r="B9" s="599" t="s">
        <v>173</v>
      </c>
      <c r="C9" s="600"/>
      <c r="D9" s="600"/>
      <c r="E9" s="600"/>
      <c r="F9" s="600"/>
      <c r="G9" s="600"/>
      <c r="H9" s="600"/>
      <c r="I9" s="600"/>
      <c r="J9" s="600"/>
      <c r="K9" s="600"/>
      <c r="L9" s="600"/>
      <c r="M9" s="600"/>
      <c r="N9" s="600"/>
      <c r="O9" s="600"/>
      <c r="P9" s="600"/>
      <c r="Q9" s="601"/>
      <c r="R9" s="602">
        <v>1971</v>
      </c>
      <c r="S9" s="603"/>
      <c r="T9" s="603"/>
      <c r="U9" s="603"/>
      <c r="V9" s="603"/>
      <c r="W9" s="603"/>
      <c r="X9" s="603"/>
      <c r="Y9" s="604"/>
      <c r="Z9" s="638">
        <v>0.1</v>
      </c>
      <c r="AA9" s="638"/>
      <c r="AB9" s="638"/>
      <c r="AC9" s="638"/>
      <c r="AD9" s="639">
        <v>1971</v>
      </c>
      <c r="AE9" s="639"/>
      <c r="AF9" s="639"/>
      <c r="AG9" s="639"/>
      <c r="AH9" s="639"/>
      <c r="AI9" s="639"/>
      <c r="AJ9" s="639"/>
      <c r="AK9" s="639"/>
      <c r="AL9" s="605">
        <v>0.1</v>
      </c>
      <c r="AM9" s="606"/>
      <c r="AN9" s="606"/>
      <c r="AO9" s="640"/>
      <c r="AP9" s="599" t="s">
        <v>174</v>
      </c>
      <c r="AQ9" s="600"/>
      <c r="AR9" s="600"/>
      <c r="AS9" s="600"/>
      <c r="AT9" s="600"/>
      <c r="AU9" s="600"/>
      <c r="AV9" s="600"/>
      <c r="AW9" s="600"/>
      <c r="AX9" s="600"/>
      <c r="AY9" s="600"/>
      <c r="AZ9" s="600"/>
      <c r="BA9" s="600"/>
      <c r="BB9" s="600"/>
      <c r="BC9" s="600"/>
      <c r="BD9" s="600"/>
      <c r="BE9" s="600"/>
      <c r="BF9" s="601"/>
      <c r="BG9" s="602">
        <v>140223</v>
      </c>
      <c r="BH9" s="603"/>
      <c r="BI9" s="603"/>
      <c r="BJ9" s="603"/>
      <c r="BK9" s="603"/>
      <c r="BL9" s="603"/>
      <c r="BM9" s="603"/>
      <c r="BN9" s="604"/>
      <c r="BO9" s="638">
        <v>10.9</v>
      </c>
      <c r="BP9" s="638"/>
      <c r="BQ9" s="638"/>
      <c r="BR9" s="638"/>
      <c r="BS9" s="639" t="s">
        <v>64</v>
      </c>
      <c r="BT9" s="639"/>
      <c r="BU9" s="639"/>
      <c r="BV9" s="639"/>
      <c r="BW9" s="639"/>
      <c r="BX9" s="639"/>
      <c r="BY9" s="639"/>
      <c r="BZ9" s="639"/>
      <c r="CA9" s="639"/>
      <c r="CB9" s="670"/>
      <c r="CD9" s="599" t="s">
        <v>175</v>
      </c>
      <c r="CE9" s="600"/>
      <c r="CF9" s="600"/>
      <c r="CG9" s="600"/>
      <c r="CH9" s="600"/>
      <c r="CI9" s="600"/>
      <c r="CJ9" s="600"/>
      <c r="CK9" s="600"/>
      <c r="CL9" s="600"/>
      <c r="CM9" s="600"/>
      <c r="CN9" s="600"/>
      <c r="CO9" s="600"/>
      <c r="CP9" s="600"/>
      <c r="CQ9" s="601"/>
      <c r="CR9" s="602">
        <v>248942</v>
      </c>
      <c r="CS9" s="603"/>
      <c r="CT9" s="603"/>
      <c r="CU9" s="603"/>
      <c r="CV9" s="603"/>
      <c r="CW9" s="603"/>
      <c r="CX9" s="603"/>
      <c r="CY9" s="604"/>
      <c r="CZ9" s="638">
        <v>9.6999999999999993</v>
      </c>
      <c r="DA9" s="638"/>
      <c r="DB9" s="638"/>
      <c r="DC9" s="638"/>
      <c r="DD9" s="608">
        <v>16003</v>
      </c>
      <c r="DE9" s="603"/>
      <c r="DF9" s="603"/>
      <c r="DG9" s="603"/>
      <c r="DH9" s="603"/>
      <c r="DI9" s="603"/>
      <c r="DJ9" s="603"/>
      <c r="DK9" s="603"/>
      <c r="DL9" s="603"/>
      <c r="DM9" s="603"/>
      <c r="DN9" s="603"/>
      <c r="DO9" s="603"/>
      <c r="DP9" s="604"/>
      <c r="DQ9" s="608">
        <v>200944</v>
      </c>
      <c r="DR9" s="603"/>
      <c r="DS9" s="603"/>
      <c r="DT9" s="603"/>
      <c r="DU9" s="603"/>
      <c r="DV9" s="603"/>
      <c r="DW9" s="603"/>
      <c r="DX9" s="603"/>
      <c r="DY9" s="603"/>
      <c r="DZ9" s="603"/>
      <c r="EA9" s="603"/>
      <c r="EB9" s="603"/>
      <c r="EC9" s="637"/>
    </row>
    <row r="10" spans="2:143" ht="11.25" customHeight="1" x14ac:dyDescent="0.2">
      <c r="B10" s="599" t="s">
        <v>176</v>
      </c>
      <c r="C10" s="600"/>
      <c r="D10" s="600"/>
      <c r="E10" s="600"/>
      <c r="F10" s="600"/>
      <c r="G10" s="600"/>
      <c r="H10" s="600"/>
      <c r="I10" s="600"/>
      <c r="J10" s="600"/>
      <c r="K10" s="600"/>
      <c r="L10" s="600"/>
      <c r="M10" s="600"/>
      <c r="N10" s="600"/>
      <c r="O10" s="600"/>
      <c r="P10" s="600"/>
      <c r="Q10" s="601"/>
      <c r="R10" s="602" t="s">
        <v>64</v>
      </c>
      <c r="S10" s="603"/>
      <c r="T10" s="603"/>
      <c r="U10" s="603"/>
      <c r="V10" s="603"/>
      <c r="W10" s="603"/>
      <c r="X10" s="603"/>
      <c r="Y10" s="604"/>
      <c r="Z10" s="638" t="s">
        <v>64</v>
      </c>
      <c r="AA10" s="638"/>
      <c r="AB10" s="638"/>
      <c r="AC10" s="638"/>
      <c r="AD10" s="639" t="s">
        <v>64</v>
      </c>
      <c r="AE10" s="639"/>
      <c r="AF10" s="639"/>
      <c r="AG10" s="639"/>
      <c r="AH10" s="639"/>
      <c r="AI10" s="639"/>
      <c r="AJ10" s="639"/>
      <c r="AK10" s="639"/>
      <c r="AL10" s="605" t="s">
        <v>64</v>
      </c>
      <c r="AM10" s="606"/>
      <c r="AN10" s="606"/>
      <c r="AO10" s="640"/>
      <c r="AP10" s="599" t="s">
        <v>177</v>
      </c>
      <c r="AQ10" s="600"/>
      <c r="AR10" s="600"/>
      <c r="AS10" s="600"/>
      <c r="AT10" s="600"/>
      <c r="AU10" s="600"/>
      <c r="AV10" s="600"/>
      <c r="AW10" s="600"/>
      <c r="AX10" s="600"/>
      <c r="AY10" s="600"/>
      <c r="AZ10" s="600"/>
      <c r="BA10" s="600"/>
      <c r="BB10" s="600"/>
      <c r="BC10" s="600"/>
      <c r="BD10" s="600"/>
      <c r="BE10" s="600"/>
      <c r="BF10" s="601"/>
      <c r="BG10" s="602">
        <v>8852</v>
      </c>
      <c r="BH10" s="603"/>
      <c r="BI10" s="603"/>
      <c r="BJ10" s="603"/>
      <c r="BK10" s="603"/>
      <c r="BL10" s="603"/>
      <c r="BM10" s="603"/>
      <c r="BN10" s="604"/>
      <c r="BO10" s="638">
        <v>0.7</v>
      </c>
      <c r="BP10" s="638"/>
      <c r="BQ10" s="638"/>
      <c r="BR10" s="638"/>
      <c r="BS10" s="639" t="s">
        <v>64</v>
      </c>
      <c r="BT10" s="639"/>
      <c r="BU10" s="639"/>
      <c r="BV10" s="639"/>
      <c r="BW10" s="639"/>
      <c r="BX10" s="639"/>
      <c r="BY10" s="639"/>
      <c r="BZ10" s="639"/>
      <c r="CA10" s="639"/>
      <c r="CB10" s="670"/>
      <c r="CD10" s="599" t="s">
        <v>178</v>
      </c>
      <c r="CE10" s="600"/>
      <c r="CF10" s="600"/>
      <c r="CG10" s="600"/>
      <c r="CH10" s="600"/>
      <c r="CI10" s="600"/>
      <c r="CJ10" s="600"/>
      <c r="CK10" s="600"/>
      <c r="CL10" s="600"/>
      <c r="CM10" s="600"/>
      <c r="CN10" s="600"/>
      <c r="CO10" s="600"/>
      <c r="CP10" s="600"/>
      <c r="CQ10" s="601"/>
      <c r="CR10" s="602" t="s">
        <v>64</v>
      </c>
      <c r="CS10" s="603"/>
      <c r="CT10" s="603"/>
      <c r="CU10" s="603"/>
      <c r="CV10" s="603"/>
      <c r="CW10" s="603"/>
      <c r="CX10" s="603"/>
      <c r="CY10" s="604"/>
      <c r="CZ10" s="638" t="s">
        <v>64</v>
      </c>
      <c r="DA10" s="638"/>
      <c r="DB10" s="638"/>
      <c r="DC10" s="638"/>
      <c r="DD10" s="608" t="s">
        <v>64</v>
      </c>
      <c r="DE10" s="603"/>
      <c r="DF10" s="603"/>
      <c r="DG10" s="603"/>
      <c r="DH10" s="603"/>
      <c r="DI10" s="603"/>
      <c r="DJ10" s="603"/>
      <c r="DK10" s="603"/>
      <c r="DL10" s="603"/>
      <c r="DM10" s="603"/>
      <c r="DN10" s="603"/>
      <c r="DO10" s="603"/>
      <c r="DP10" s="604"/>
      <c r="DQ10" s="608" t="s">
        <v>64</v>
      </c>
      <c r="DR10" s="603"/>
      <c r="DS10" s="603"/>
      <c r="DT10" s="603"/>
      <c r="DU10" s="603"/>
      <c r="DV10" s="603"/>
      <c r="DW10" s="603"/>
      <c r="DX10" s="603"/>
      <c r="DY10" s="603"/>
      <c r="DZ10" s="603"/>
      <c r="EA10" s="603"/>
      <c r="EB10" s="603"/>
      <c r="EC10" s="637"/>
    </row>
    <row r="11" spans="2:143" ht="11.25" customHeight="1" x14ac:dyDescent="0.2">
      <c r="B11" s="599" t="s">
        <v>179</v>
      </c>
      <c r="C11" s="600"/>
      <c r="D11" s="600"/>
      <c r="E11" s="600"/>
      <c r="F11" s="600"/>
      <c r="G11" s="600"/>
      <c r="H11" s="600"/>
      <c r="I11" s="600"/>
      <c r="J11" s="600"/>
      <c r="K11" s="600"/>
      <c r="L11" s="600"/>
      <c r="M11" s="600"/>
      <c r="N11" s="600"/>
      <c r="O11" s="600"/>
      <c r="P11" s="600"/>
      <c r="Q11" s="601"/>
      <c r="R11" s="602">
        <v>75346</v>
      </c>
      <c r="S11" s="603"/>
      <c r="T11" s="603"/>
      <c r="U11" s="603"/>
      <c r="V11" s="603"/>
      <c r="W11" s="603"/>
      <c r="X11" s="603"/>
      <c r="Y11" s="604"/>
      <c r="Z11" s="605">
        <v>2.8</v>
      </c>
      <c r="AA11" s="606"/>
      <c r="AB11" s="606"/>
      <c r="AC11" s="607"/>
      <c r="AD11" s="608">
        <v>75346</v>
      </c>
      <c r="AE11" s="603"/>
      <c r="AF11" s="603"/>
      <c r="AG11" s="603"/>
      <c r="AH11" s="603"/>
      <c r="AI11" s="603"/>
      <c r="AJ11" s="603"/>
      <c r="AK11" s="604"/>
      <c r="AL11" s="605">
        <v>4.0999999999999996</v>
      </c>
      <c r="AM11" s="606"/>
      <c r="AN11" s="606"/>
      <c r="AO11" s="640"/>
      <c r="AP11" s="599" t="s">
        <v>180</v>
      </c>
      <c r="AQ11" s="600"/>
      <c r="AR11" s="600"/>
      <c r="AS11" s="600"/>
      <c r="AT11" s="600"/>
      <c r="AU11" s="600"/>
      <c r="AV11" s="600"/>
      <c r="AW11" s="600"/>
      <c r="AX11" s="600"/>
      <c r="AY11" s="600"/>
      <c r="AZ11" s="600"/>
      <c r="BA11" s="600"/>
      <c r="BB11" s="600"/>
      <c r="BC11" s="600"/>
      <c r="BD11" s="600"/>
      <c r="BE11" s="600"/>
      <c r="BF11" s="601"/>
      <c r="BG11" s="602">
        <v>6512</v>
      </c>
      <c r="BH11" s="603"/>
      <c r="BI11" s="603"/>
      <c r="BJ11" s="603"/>
      <c r="BK11" s="603"/>
      <c r="BL11" s="603"/>
      <c r="BM11" s="603"/>
      <c r="BN11" s="604"/>
      <c r="BO11" s="638">
        <v>0.5</v>
      </c>
      <c r="BP11" s="638"/>
      <c r="BQ11" s="638"/>
      <c r="BR11" s="638"/>
      <c r="BS11" s="639" t="s">
        <v>64</v>
      </c>
      <c r="BT11" s="639"/>
      <c r="BU11" s="639"/>
      <c r="BV11" s="639"/>
      <c r="BW11" s="639"/>
      <c r="BX11" s="639"/>
      <c r="BY11" s="639"/>
      <c r="BZ11" s="639"/>
      <c r="CA11" s="639"/>
      <c r="CB11" s="670"/>
      <c r="CD11" s="599" t="s">
        <v>181</v>
      </c>
      <c r="CE11" s="600"/>
      <c r="CF11" s="600"/>
      <c r="CG11" s="600"/>
      <c r="CH11" s="600"/>
      <c r="CI11" s="600"/>
      <c r="CJ11" s="600"/>
      <c r="CK11" s="600"/>
      <c r="CL11" s="600"/>
      <c r="CM11" s="600"/>
      <c r="CN11" s="600"/>
      <c r="CO11" s="600"/>
      <c r="CP11" s="600"/>
      <c r="CQ11" s="601"/>
      <c r="CR11" s="602">
        <v>144814</v>
      </c>
      <c r="CS11" s="603"/>
      <c r="CT11" s="603"/>
      <c r="CU11" s="603"/>
      <c r="CV11" s="603"/>
      <c r="CW11" s="603"/>
      <c r="CX11" s="603"/>
      <c r="CY11" s="604"/>
      <c r="CZ11" s="638">
        <v>5.6</v>
      </c>
      <c r="DA11" s="638"/>
      <c r="DB11" s="638"/>
      <c r="DC11" s="638"/>
      <c r="DD11" s="608">
        <v>89028</v>
      </c>
      <c r="DE11" s="603"/>
      <c r="DF11" s="603"/>
      <c r="DG11" s="603"/>
      <c r="DH11" s="603"/>
      <c r="DI11" s="603"/>
      <c r="DJ11" s="603"/>
      <c r="DK11" s="603"/>
      <c r="DL11" s="603"/>
      <c r="DM11" s="603"/>
      <c r="DN11" s="603"/>
      <c r="DO11" s="603"/>
      <c r="DP11" s="604"/>
      <c r="DQ11" s="608">
        <v>57731</v>
      </c>
      <c r="DR11" s="603"/>
      <c r="DS11" s="603"/>
      <c r="DT11" s="603"/>
      <c r="DU11" s="603"/>
      <c r="DV11" s="603"/>
      <c r="DW11" s="603"/>
      <c r="DX11" s="603"/>
      <c r="DY11" s="603"/>
      <c r="DZ11" s="603"/>
      <c r="EA11" s="603"/>
      <c r="EB11" s="603"/>
      <c r="EC11" s="637"/>
    </row>
    <row r="12" spans="2:143" ht="11.25" customHeight="1" x14ac:dyDescent="0.2">
      <c r="B12" s="599" t="s">
        <v>182</v>
      </c>
      <c r="C12" s="600"/>
      <c r="D12" s="600"/>
      <c r="E12" s="600"/>
      <c r="F12" s="600"/>
      <c r="G12" s="600"/>
      <c r="H12" s="600"/>
      <c r="I12" s="600"/>
      <c r="J12" s="600"/>
      <c r="K12" s="600"/>
      <c r="L12" s="600"/>
      <c r="M12" s="600"/>
      <c r="N12" s="600"/>
      <c r="O12" s="600"/>
      <c r="P12" s="600"/>
      <c r="Q12" s="601"/>
      <c r="R12" s="602">
        <v>16098</v>
      </c>
      <c r="S12" s="603"/>
      <c r="T12" s="603"/>
      <c r="U12" s="603"/>
      <c r="V12" s="603"/>
      <c r="W12" s="603"/>
      <c r="X12" s="603"/>
      <c r="Y12" s="604"/>
      <c r="Z12" s="638">
        <v>0.6</v>
      </c>
      <c r="AA12" s="638"/>
      <c r="AB12" s="638"/>
      <c r="AC12" s="638"/>
      <c r="AD12" s="639">
        <v>16098</v>
      </c>
      <c r="AE12" s="639"/>
      <c r="AF12" s="639"/>
      <c r="AG12" s="639"/>
      <c r="AH12" s="639"/>
      <c r="AI12" s="639"/>
      <c r="AJ12" s="639"/>
      <c r="AK12" s="639"/>
      <c r="AL12" s="605">
        <v>0.9</v>
      </c>
      <c r="AM12" s="606"/>
      <c r="AN12" s="606"/>
      <c r="AO12" s="640"/>
      <c r="AP12" s="599" t="s">
        <v>183</v>
      </c>
      <c r="AQ12" s="600"/>
      <c r="AR12" s="600"/>
      <c r="AS12" s="600"/>
      <c r="AT12" s="600"/>
      <c r="AU12" s="600"/>
      <c r="AV12" s="600"/>
      <c r="AW12" s="600"/>
      <c r="AX12" s="600"/>
      <c r="AY12" s="600"/>
      <c r="AZ12" s="600"/>
      <c r="BA12" s="600"/>
      <c r="BB12" s="600"/>
      <c r="BC12" s="600"/>
      <c r="BD12" s="600"/>
      <c r="BE12" s="600"/>
      <c r="BF12" s="601"/>
      <c r="BG12" s="602">
        <v>1113528</v>
      </c>
      <c r="BH12" s="603"/>
      <c r="BI12" s="603"/>
      <c r="BJ12" s="603"/>
      <c r="BK12" s="603"/>
      <c r="BL12" s="603"/>
      <c r="BM12" s="603"/>
      <c r="BN12" s="604"/>
      <c r="BO12" s="638">
        <v>86.4</v>
      </c>
      <c r="BP12" s="638"/>
      <c r="BQ12" s="638"/>
      <c r="BR12" s="638"/>
      <c r="BS12" s="639" t="s">
        <v>64</v>
      </c>
      <c r="BT12" s="639"/>
      <c r="BU12" s="639"/>
      <c r="BV12" s="639"/>
      <c r="BW12" s="639"/>
      <c r="BX12" s="639"/>
      <c r="BY12" s="639"/>
      <c r="BZ12" s="639"/>
      <c r="CA12" s="639"/>
      <c r="CB12" s="670"/>
      <c r="CD12" s="599" t="s">
        <v>184</v>
      </c>
      <c r="CE12" s="600"/>
      <c r="CF12" s="600"/>
      <c r="CG12" s="600"/>
      <c r="CH12" s="600"/>
      <c r="CI12" s="600"/>
      <c r="CJ12" s="600"/>
      <c r="CK12" s="600"/>
      <c r="CL12" s="600"/>
      <c r="CM12" s="600"/>
      <c r="CN12" s="600"/>
      <c r="CO12" s="600"/>
      <c r="CP12" s="600"/>
      <c r="CQ12" s="601"/>
      <c r="CR12" s="602">
        <v>158789</v>
      </c>
      <c r="CS12" s="603"/>
      <c r="CT12" s="603"/>
      <c r="CU12" s="603"/>
      <c r="CV12" s="603"/>
      <c r="CW12" s="603"/>
      <c r="CX12" s="603"/>
      <c r="CY12" s="604"/>
      <c r="CZ12" s="638">
        <v>6.2</v>
      </c>
      <c r="DA12" s="638"/>
      <c r="DB12" s="638"/>
      <c r="DC12" s="638"/>
      <c r="DD12" s="608">
        <v>27181</v>
      </c>
      <c r="DE12" s="603"/>
      <c r="DF12" s="603"/>
      <c r="DG12" s="603"/>
      <c r="DH12" s="603"/>
      <c r="DI12" s="603"/>
      <c r="DJ12" s="603"/>
      <c r="DK12" s="603"/>
      <c r="DL12" s="603"/>
      <c r="DM12" s="603"/>
      <c r="DN12" s="603"/>
      <c r="DO12" s="603"/>
      <c r="DP12" s="604"/>
      <c r="DQ12" s="608">
        <v>101992</v>
      </c>
      <c r="DR12" s="603"/>
      <c r="DS12" s="603"/>
      <c r="DT12" s="603"/>
      <c r="DU12" s="603"/>
      <c r="DV12" s="603"/>
      <c r="DW12" s="603"/>
      <c r="DX12" s="603"/>
      <c r="DY12" s="603"/>
      <c r="DZ12" s="603"/>
      <c r="EA12" s="603"/>
      <c r="EB12" s="603"/>
      <c r="EC12" s="637"/>
    </row>
    <row r="13" spans="2:143" ht="11.25" customHeight="1" x14ac:dyDescent="0.2">
      <c r="B13" s="599" t="s">
        <v>185</v>
      </c>
      <c r="C13" s="600"/>
      <c r="D13" s="600"/>
      <c r="E13" s="600"/>
      <c r="F13" s="600"/>
      <c r="G13" s="600"/>
      <c r="H13" s="600"/>
      <c r="I13" s="600"/>
      <c r="J13" s="600"/>
      <c r="K13" s="600"/>
      <c r="L13" s="600"/>
      <c r="M13" s="600"/>
      <c r="N13" s="600"/>
      <c r="O13" s="600"/>
      <c r="P13" s="600"/>
      <c r="Q13" s="601"/>
      <c r="R13" s="602" t="s">
        <v>64</v>
      </c>
      <c r="S13" s="603"/>
      <c r="T13" s="603"/>
      <c r="U13" s="603"/>
      <c r="V13" s="603"/>
      <c r="W13" s="603"/>
      <c r="X13" s="603"/>
      <c r="Y13" s="604"/>
      <c r="Z13" s="638" t="s">
        <v>64</v>
      </c>
      <c r="AA13" s="638"/>
      <c r="AB13" s="638"/>
      <c r="AC13" s="638"/>
      <c r="AD13" s="639" t="s">
        <v>64</v>
      </c>
      <c r="AE13" s="639"/>
      <c r="AF13" s="639"/>
      <c r="AG13" s="639"/>
      <c r="AH13" s="639"/>
      <c r="AI13" s="639"/>
      <c r="AJ13" s="639"/>
      <c r="AK13" s="639"/>
      <c r="AL13" s="605" t="s">
        <v>64</v>
      </c>
      <c r="AM13" s="606"/>
      <c r="AN13" s="606"/>
      <c r="AO13" s="640"/>
      <c r="AP13" s="599" t="s">
        <v>186</v>
      </c>
      <c r="AQ13" s="600"/>
      <c r="AR13" s="600"/>
      <c r="AS13" s="600"/>
      <c r="AT13" s="600"/>
      <c r="AU13" s="600"/>
      <c r="AV13" s="600"/>
      <c r="AW13" s="600"/>
      <c r="AX13" s="600"/>
      <c r="AY13" s="600"/>
      <c r="AZ13" s="600"/>
      <c r="BA13" s="600"/>
      <c r="BB13" s="600"/>
      <c r="BC13" s="600"/>
      <c r="BD13" s="600"/>
      <c r="BE13" s="600"/>
      <c r="BF13" s="601"/>
      <c r="BG13" s="602">
        <v>178581</v>
      </c>
      <c r="BH13" s="603"/>
      <c r="BI13" s="603"/>
      <c r="BJ13" s="603"/>
      <c r="BK13" s="603"/>
      <c r="BL13" s="603"/>
      <c r="BM13" s="603"/>
      <c r="BN13" s="604"/>
      <c r="BO13" s="638">
        <v>13.9</v>
      </c>
      <c r="BP13" s="638"/>
      <c r="BQ13" s="638"/>
      <c r="BR13" s="638"/>
      <c r="BS13" s="639" t="s">
        <v>64</v>
      </c>
      <c r="BT13" s="639"/>
      <c r="BU13" s="639"/>
      <c r="BV13" s="639"/>
      <c r="BW13" s="639"/>
      <c r="BX13" s="639"/>
      <c r="BY13" s="639"/>
      <c r="BZ13" s="639"/>
      <c r="CA13" s="639"/>
      <c r="CB13" s="670"/>
      <c r="CD13" s="599" t="s">
        <v>187</v>
      </c>
      <c r="CE13" s="600"/>
      <c r="CF13" s="600"/>
      <c r="CG13" s="600"/>
      <c r="CH13" s="600"/>
      <c r="CI13" s="600"/>
      <c r="CJ13" s="600"/>
      <c r="CK13" s="600"/>
      <c r="CL13" s="600"/>
      <c r="CM13" s="600"/>
      <c r="CN13" s="600"/>
      <c r="CO13" s="600"/>
      <c r="CP13" s="600"/>
      <c r="CQ13" s="601"/>
      <c r="CR13" s="602">
        <v>364284</v>
      </c>
      <c r="CS13" s="603"/>
      <c r="CT13" s="603"/>
      <c r="CU13" s="603"/>
      <c r="CV13" s="603"/>
      <c r="CW13" s="603"/>
      <c r="CX13" s="603"/>
      <c r="CY13" s="604"/>
      <c r="CZ13" s="638">
        <v>14.2</v>
      </c>
      <c r="DA13" s="638"/>
      <c r="DB13" s="638"/>
      <c r="DC13" s="638"/>
      <c r="DD13" s="608">
        <v>83258</v>
      </c>
      <c r="DE13" s="603"/>
      <c r="DF13" s="603"/>
      <c r="DG13" s="603"/>
      <c r="DH13" s="603"/>
      <c r="DI13" s="603"/>
      <c r="DJ13" s="603"/>
      <c r="DK13" s="603"/>
      <c r="DL13" s="603"/>
      <c r="DM13" s="603"/>
      <c r="DN13" s="603"/>
      <c r="DO13" s="603"/>
      <c r="DP13" s="604"/>
      <c r="DQ13" s="608">
        <v>330313</v>
      </c>
      <c r="DR13" s="603"/>
      <c r="DS13" s="603"/>
      <c r="DT13" s="603"/>
      <c r="DU13" s="603"/>
      <c r="DV13" s="603"/>
      <c r="DW13" s="603"/>
      <c r="DX13" s="603"/>
      <c r="DY13" s="603"/>
      <c r="DZ13" s="603"/>
      <c r="EA13" s="603"/>
      <c r="EB13" s="603"/>
      <c r="EC13" s="637"/>
    </row>
    <row r="14" spans="2:143" ht="11.25" customHeight="1" x14ac:dyDescent="0.2">
      <c r="B14" s="599" t="s">
        <v>188</v>
      </c>
      <c r="C14" s="600"/>
      <c r="D14" s="600"/>
      <c r="E14" s="600"/>
      <c r="F14" s="600"/>
      <c r="G14" s="600"/>
      <c r="H14" s="600"/>
      <c r="I14" s="600"/>
      <c r="J14" s="600"/>
      <c r="K14" s="600"/>
      <c r="L14" s="600"/>
      <c r="M14" s="600"/>
      <c r="N14" s="600"/>
      <c r="O14" s="600"/>
      <c r="P14" s="600"/>
      <c r="Q14" s="601"/>
      <c r="R14" s="602">
        <v>23</v>
      </c>
      <c r="S14" s="603"/>
      <c r="T14" s="603"/>
      <c r="U14" s="603"/>
      <c r="V14" s="603"/>
      <c r="W14" s="603"/>
      <c r="X14" s="603"/>
      <c r="Y14" s="604"/>
      <c r="Z14" s="638">
        <v>0</v>
      </c>
      <c r="AA14" s="638"/>
      <c r="AB14" s="638"/>
      <c r="AC14" s="638"/>
      <c r="AD14" s="639">
        <v>23</v>
      </c>
      <c r="AE14" s="639"/>
      <c r="AF14" s="639"/>
      <c r="AG14" s="639"/>
      <c r="AH14" s="639"/>
      <c r="AI14" s="639"/>
      <c r="AJ14" s="639"/>
      <c r="AK14" s="639"/>
      <c r="AL14" s="605">
        <v>0</v>
      </c>
      <c r="AM14" s="606"/>
      <c r="AN14" s="606"/>
      <c r="AO14" s="640"/>
      <c r="AP14" s="599" t="s">
        <v>189</v>
      </c>
      <c r="AQ14" s="600"/>
      <c r="AR14" s="600"/>
      <c r="AS14" s="600"/>
      <c r="AT14" s="600"/>
      <c r="AU14" s="600"/>
      <c r="AV14" s="600"/>
      <c r="AW14" s="600"/>
      <c r="AX14" s="600"/>
      <c r="AY14" s="600"/>
      <c r="AZ14" s="600"/>
      <c r="BA14" s="600"/>
      <c r="BB14" s="600"/>
      <c r="BC14" s="600"/>
      <c r="BD14" s="600"/>
      <c r="BE14" s="600"/>
      <c r="BF14" s="601"/>
      <c r="BG14" s="602">
        <v>10636</v>
      </c>
      <c r="BH14" s="603"/>
      <c r="BI14" s="603"/>
      <c r="BJ14" s="603"/>
      <c r="BK14" s="603"/>
      <c r="BL14" s="603"/>
      <c r="BM14" s="603"/>
      <c r="BN14" s="604"/>
      <c r="BO14" s="638">
        <v>0.8</v>
      </c>
      <c r="BP14" s="638"/>
      <c r="BQ14" s="638"/>
      <c r="BR14" s="638"/>
      <c r="BS14" s="639" t="s">
        <v>64</v>
      </c>
      <c r="BT14" s="639"/>
      <c r="BU14" s="639"/>
      <c r="BV14" s="639"/>
      <c r="BW14" s="639"/>
      <c r="BX14" s="639"/>
      <c r="BY14" s="639"/>
      <c r="BZ14" s="639"/>
      <c r="CA14" s="639"/>
      <c r="CB14" s="670"/>
      <c r="CD14" s="599" t="s">
        <v>190</v>
      </c>
      <c r="CE14" s="600"/>
      <c r="CF14" s="600"/>
      <c r="CG14" s="600"/>
      <c r="CH14" s="600"/>
      <c r="CI14" s="600"/>
      <c r="CJ14" s="600"/>
      <c r="CK14" s="600"/>
      <c r="CL14" s="600"/>
      <c r="CM14" s="600"/>
      <c r="CN14" s="600"/>
      <c r="CO14" s="600"/>
      <c r="CP14" s="600"/>
      <c r="CQ14" s="601"/>
      <c r="CR14" s="602">
        <v>157649</v>
      </c>
      <c r="CS14" s="603"/>
      <c r="CT14" s="603"/>
      <c r="CU14" s="603"/>
      <c r="CV14" s="603"/>
      <c r="CW14" s="603"/>
      <c r="CX14" s="603"/>
      <c r="CY14" s="604"/>
      <c r="CZ14" s="638">
        <v>6.1</v>
      </c>
      <c r="DA14" s="638"/>
      <c r="DB14" s="638"/>
      <c r="DC14" s="638"/>
      <c r="DD14" s="608">
        <v>623</v>
      </c>
      <c r="DE14" s="603"/>
      <c r="DF14" s="603"/>
      <c r="DG14" s="603"/>
      <c r="DH14" s="603"/>
      <c r="DI14" s="603"/>
      <c r="DJ14" s="603"/>
      <c r="DK14" s="603"/>
      <c r="DL14" s="603"/>
      <c r="DM14" s="603"/>
      <c r="DN14" s="603"/>
      <c r="DO14" s="603"/>
      <c r="DP14" s="604"/>
      <c r="DQ14" s="608">
        <v>156662</v>
      </c>
      <c r="DR14" s="603"/>
      <c r="DS14" s="603"/>
      <c r="DT14" s="603"/>
      <c r="DU14" s="603"/>
      <c r="DV14" s="603"/>
      <c r="DW14" s="603"/>
      <c r="DX14" s="603"/>
      <c r="DY14" s="603"/>
      <c r="DZ14" s="603"/>
      <c r="EA14" s="603"/>
      <c r="EB14" s="603"/>
      <c r="EC14" s="637"/>
    </row>
    <row r="15" spans="2:143" ht="11.25" customHeight="1" x14ac:dyDescent="0.2">
      <c r="B15" s="599" t="s">
        <v>191</v>
      </c>
      <c r="C15" s="600"/>
      <c r="D15" s="600"/>
      <c r="E15" s="600"/>
      <c r="F15" s="600"/>
      <c r="G15" s="600"/>
      <c r="H15" s="600"/>
      <c r="I15" s="600"/>
      <c r="J15" s="600"/>
      <c r="K15" s="600"/>
      <c r="L15" s="600"/>
      <c r="M15" s="600"/>
      <c r="N15" s="600"/>
      <c r="O15" s="600"/>
      <c r="P15" s="600"/>
      <c r="Q15" s="601"/>
      <c r="R15" s="602" t="s">
        <v>64</v>
      </c>
      <c r="S15" s="603"/>
      <c r="T15" s="603"/>
      <c r="U15" s="603"/>
      <c r="V15" s="603"/>
      <c r="W15" s="603"/>
      <c r="X15" s="603"/>
      <c r="Y15" s="604"/>
      <c r="Z15" s="638" t="s">
        <v>64</v>
      </c>
      <c r="AA15" s="638"/>
      <c r="AB15" s="638"/>
      <c r="AC15" s="638"/>
      <c r="AD15" s="639" t="s">
        <v>64</v>
      </c>
      <c r="AE15" s="639"/>
      <c r="AF15" s="639"/>
      <c r="AG15" s="639"/>
      <c r="AH15" s="639"/>
      <c r="AI15" s="639"/>
      <c r="AJ15" s="639"/>
      <c r="AK15" s="639"/>
      <c r="AL15" s="605" t="s">
        <v>64</v>
      </c>
      <c r="AM15" s="606"/>
      <c r="AN15" s="606"/>
      <c r="AO15" s="640"/>
      <c r="AP15" s="599" t="s">
        <v>192</v>
      </c>
      <c r="AQ15" s="600"/>
      <c r="AR15" s="600"/>
      <c r="AS15" s="600"/>
      <c r="AT15" s="600"/>
      <c r="AU15" s="600"/>
      <c r="AV15" s="600"/>
      <c r="AW15" s="600"/>
      <c r="AX15" s="600"/>
      <c r="AY15" s="600"/>
      <c r="AZ15" s="600"/>
      <c r="BA15" s="600"/>
      <c r="BB15" s="600"/>
      <c r="BC15" s="600"/>
      <c r="BD15" s="600"/>
      <c r="BE15" s="600"/>
      <c r="BF15" s="601"/>
      <c r="BG15" s="602">
        <v>3149</v>
      </c>
      <c r="BH15" s="603"/>
      <c r="BI15" s="603"/>
      <c r="BJ15" s="603"/>
      <c r="BK15" s="603"/>
      <c r="BL15" s="603"/>
      <c r="BM15" s="603"/>
      <c r="BN15" s="604"/>
      <c r="BO15" s="638">
        <v>0.2</v>
      </c>
      <c r="BP15" s="638"/>
      <c r="BQ15" s="638"/>
      <c r="BR15" s="638"/>
      <c r="BS15" s="639" t="s">
        <v>64</v>
      </c>
      <c r="BT15" s="639"/>
      <c r="BU15" s="639"/>
      <c r="BV15" s="639"/>
      <c r="BW15" s="639"/>
      <c r="BX15" s="639"/>
      <c r="BY15" s="639"/>
      <c r="BZ15" s="639"/>
      <c r="CA15" s="639"/>
      <c r="CB15" s="670"/>
      <c r="CD15" s="599" t="s">
        <v>193</v>
      </c>
      <c r="CE15" s="600"/>
      <c r="CF15" s="600"/>
      <c r="CG15" s="600"/>
      <c r="CH15" s="600"/>
      <c r="CI15" s="600"/>
      <c r="CJ15" s="600"/>
      <c r="CK15" s="600"/>
      <c r="CL15" s="600"/>
      <c r="CM15" s="600"/>
      <c r="CN15" s="600"/>
      <c r="CO15" s="600"/>
      <c r="CP15" s="600"/>
      <c r="CQ15" s="601"/>
      <c r="CR15" s="602">
        <v>293212</v>
      </c>
      <c r="CS15" s="603"/>
      <c r="CT15" s="603"/>
      <c r="CU15" s="603"/>
      <c r="CV15" s="603"/>
      <c r="CW15" s="603"/>
      <c r="CX15" s="603"/>
      <c r="CY15" s="604"/>
      <c r="CZ15" s="638">
        <v>11.4</v>
      </c>
      <c r="DA15" s="638"/>
      <c r="DB15" s="638"/>
      <c r="DC15" s="638"/>
      <c r="DD15" s="608">
        <v>18662</v>
      </c>
      <c r="DE15" s="603"/>
      <c r="DF15" s="603"/>
      <c r="DG15" s="603"/>
      <c r="DH15" s="603"/>
      <c r="DI15" s="603"/>
      <c r="DJ15" s="603"/>
      <c r="DK15" s="603"/>
      <c r="DL15" s="603"/>
      <c r="DM15" s="603"/>
      <c r="DN15" s="603"/>
      <c r="DO15" s="603"/>
      <c r="DP15" s="604"/>
      <c r="DQ15" s="608">
        <v>287104</v>
      </c>
      <c r="DR15" s="603"/>
      <c r="DS15" s="603"/>
      <c r="DT15" s="603"/>
      <c r="DU15" s="603"/>
      <c r="DV15" s="603"/>
      <c r="DW15" s="603"/>
      <c r="DX15" s="603"/>
      <c r="DY15" s="603"/>
      <c r="DZ15" s="603"/>
      <c r="EA15" s="603"/>
      <c r="EB15" s="603"/>
      <c r="EC15" s="637"/>
    </row>
    <row r="16" spans="2:143" ht="11.25" customHeight="1" x14ac:dyDescent="0.2">
      <c r="B16" s="599" t="s">
        <v>194</v>
      </c>
      <c r="C16" s="600"/>
      <c r="D16" s="600"/>
      <c r="E16" s="600"/>
      <c r="F16" s="600"/>
      <c r="G16" s="600"/>
      <c r="H16" s="600"/>
      <c r="I16" s="600"/>
      <c r="J16" s="600"/>
      <c r="K16" s="600"/>
      <c r="L16" s="600"/>
      <c r="M16" s="600"/>
      <c r="N16" s="600"/>
      <c r="O16" s="600"/>
      <c r="P16" s="600"/>
      <c r="Q16" s="601"/>
      <c r="R16" s="602">
        <v>2373</v>
      </c>
      <c r="S16" s="603"/>
      <c r="T16" s="603"/>
      <c r="U16" s="603"/>
      <c r="V16" s="603"/>
      <c r="W16" s="603"/>
      <c r="X16" s="603"/>
      <c r="Y16" s="604"/>
      <c r="Z16" s="638">
        <v>0.1</v>
      </c>
      <c r="AA16" s="638"/>
      <c r="AB16" s="638"/>
      <c r="AC16" s="638"/>
      <c r="AD16" s="639">
        <v>2373</v>
      </c>
      <c r="AE16" s="639"/>
      <c r="AF16" s="639"/>
      <c r="AG16" s="639"/>
      <c r="AH16" s="639"/>
      <c r="AI16" s="639"/>
      <c r="AJ16" s="639"/>
      <c r="AK16" s="639"/>
      <c r="AL16" s="605">
        <v>0.1</v>
      </c>
      <c r="AM16" s="606"/>
      <c r="AN16" s="606"/>
      <c r="AO16" s="640"/>
      <c r="AP16" s="599" t="s">
        <v>195</v>
      </c>
      <c r="AQ16" s="600"/>
      <c r="AR16" s="600"/>
      <c r="AS16" s="600"/>
      <c r="AT16" s="600"/>
      <c r="AU16" s="600"/>
      <c r="AV16" s="600"/>
      <c r="AW16" s="600"/>
      <c r="AX16" s="600"/>
      <c r="AY16" s="600"/>
      <c r="AZ16" s="600"/>
      <c r="BA16" s="600"/>
      <c r="BB16" s="600"/>
      <c r="BC16" s="600"/>
      <c r="BD16" s="600"/>
      <c r="BE16" s="600"/>
      <c r="BF16" s="601"/>
      <c r="BG16" s="602" t="s">
        <v>64</v>
      </c>
      <c r="BH16" s="603"/>
      <c r="BI16" s="603"/>
      <c r="BJ16" s="603"/>
      <c r="BK16" s="603"/>
      <c r="BL16" s="603"/>
      <c r="BM16" s="603"/>
      <c r="BN16" s="604"/>
      <c r="BO16" s="638" t="s">
        <v>64</v>
      </c>
      <c r="BP16" s="638"/>
      <c r="BQ16" s="638"/>
      <c r="BR16" s="638"/>
      <c r="BS16" s="639" t="s">
        <v>64</v>
      </c>
      <c r="BT16" s="639"/>
      <c r="BU16" s="639"/>
      <c r="BV16" s="639"/>
      <c r="BW16" s="639"/>
      <c r="BX16" s="639"/>
      <c r="BY16" s="639"/>
      <c r="BZ16" s="639"/>
      <c r="CA16" s="639"/>
      <c r="CB16" s="670"/>
      <c r="CD16" s="599" t="s">
        <v>196</v>
      </c>
      <c r="CE16" s="600"/>
      <c r="CF16" s="600"/>
      <c r="CG16" s="600"/>
      <c r="CH16" s="600"/>
      <c r="CI16" s="600"/>
      <c r="CJ16" s="600"/>
      <c r="CK16" s="600"/>
      <c r="CL16" s="600"/>
      <c r="CM16" s="600"/>
      <c r="CN16" s="600"/>
      <c r="CO16" s="600"/>
      <c r="CP16" s="600"/>
      <c r="CQ16" s="601"/>
      <c r="CR16" s="602" t="s">
        <v>64</v>
      </c>
      <c r="CS16" s="603"/>
      <c r="CT16" s="603"/>
      <c r="CU16" s="603"/>
      <c r="CV16" s="603"/>
      <c r="CW16" s="603"/>
      <c r="CX16" s="603"/>
      <c r="CY16" s="604"/>
      <c r="CZ16" s="638" t="s">
        <v>64</v>
      </c>
      <c r="DA16" s="638"/>
      <c r="DB16" s="638"/>
      <c r="DC16" s="638"/>
      <c r="DD16" s="608" t="s">
        <v>64</v>
      </c>
      <c r="DE16" s="603"/>
      <c r="DF16" s="603"/>
      <c r="DG16" s="603"/>
      <c r="DH16" s="603"/>
      <c r="DI16" s="603"/>
      <c r="DJ16" s="603"/>
      <c r="DK16" s="603"/>
      <c r="DL16" s="603"/>
      <c r="DM16" s="603"/>
      <c r="DN16" s="603"/>
      <c r="DO16" s="603"/>
      <c r="DP16" s="604"/>
      <c r="DQ16" s="608" t="s">
        <v>64</v>
      </c>
      <c r="DR16" s="603"/>
      <c r="DS16" s="603"/>
      <c r="DT16" s="603"/>
      <c r="DU16" s="603"/>
      <c r="DV16" s="603"/>
      <c r="DW16" s="603"/>
      <c r="DX16" s="603"/>
      <c r="DY16" s="603"/>
      <c r="DZ16" s="603"/>
      <c r="EA16" s="603"/>
      <c r="EB16" s="603"/>
      <c r="EC16" s="637"/>
    </row>
    <row r="17" spans="2:133" ht="11.25" customHeight="1" x14ac:dyDescent="0.2">
      <c r="B17" s="599" t="s">
        <v>197</v>
      </c>
      <c r="C17" s="600"/>
      <c r="D17" s="600"/>
      <c r="E17" s="600"/>
      <c r="F17" s="600"/>
      <c r="G17" s="600"/>
      <c r="H17" s="600"/>
      <c r="I17" s="600"/>
      <c r="J17" s="600"/>
      <c r="K17" s="600"/>
      <c r="L17" s="600"/>
      <c r="M17" s="600"/>
      <c r="N17" s="600"/>
      <c r="O17" s="600"/>
      <c r="P17" s="600"/>
      <c r="Q17" s="601"/>
      <c r="R17" s="602">
        <v>6622</v>
      </c>
      <c r="S17" s="603"/>
      <c r="T17" s="603"/>
      <c r="U17" s="603"/>
      <c r="V17" s="603"/>
      <c r="W17" s="603"/>
      <c r="X17" s="603"/>
      <c r="Y17" s="604"/>
      <c r="Z17" s="638">
        <v>0.2</v>
      </c>
      <c r="AA17" s="638"/>
      <c r="AB17" s="638"/>
      <c r="AC17" s="638"/>
      <c r="AD17" s="639">
        <v>6622</v>
      </c>
      <c r="AE17" s="639"/>
      <c r="AF17" s="639"/>
      <c r="AG17" s="639"/>
      <c r="AH17" s="639"/>
      <c r="AI17" s="639"/>
      <c r="AJ17" s="639"/>
      <c r="AK17" s="639"/>
      <c r="AL17" s="605">
        <v>0.4</v>
      </c>
      <c r="AM17" s="606"/>
      <c r="AN17" s="606"/>
      <c r="AO17" s="640"/>
      <c r="AP17" s="599" t="s">
        <v>198</v>
      </c>
      <c r="AQ17" s="600"/>
      <c r="AR17" s="600"/>
      <c r="AS17" s="600"/>
      <c r="AT17" s="600"/>
      <c r="AU17" s="600"/>
      <c r="AV17" s="600"/>
      <c r="AW17" s="600"/>
      <c r="AX17" s="600"/>
      <c r="AY17" s="600"/>
      <c r="AZ17" s="600"/>
      <c r="BA17" s="600"/>
      <c r="BB17" s="600"/>
      <c r="BC17" s="600"/>
      <c r="BD17" s="600"/>
      <c r="BE17" s="600"/>
      <c r="BF17" s="601"/>
      <c r="BG17" s="602" t="s">
        <v>64</v>
      </c>
      <c r="BH17" s="603"/>
      <c r="BI17" s="603"/>
      <c r="BJ17" s="603"/>
      <c r="BK17" s="603"/>
      <c r="BL17" s="603"/>
      <c r="BM17" s="603"/>
      <c r="BN17" s="604"/>
      <c r="BO17" s="638" t="s">
        <v>64</v>
      </c>
      <c r="BP17" s="638"/>
      <c r="BQ17" s="638"/>
      <c r="BR17" s="638"/>
      <c r="BS17" s="639" t="s">
        <v>64</v>
      </c>
      <c r="BT17" s="639"/>
      <c r="BU17" s="639"/>
      <c r="BV17" s="639"/>
      <c r="BW17" s="639"/>
      <c r="BX17" s="639"/>
      <c r="BY17" s="639"/>
      <c r="BZ17" s="639"/>
      <c r="CA17" s="639"/>
      <c r="CB17" s="670"/>
      <c r="CD17" s="599" t="s">
        <v>199</v>
      </c>
      <c r="CE17" s="600"/>
      <c r="CF17" s="600"/>
      <c r="CG17" s="600"/>
      <c r="CH17" s="600"/>
      <c r="CI17" s="600"/>
      <c r="CJ17" s="600"/>
      <c r="CK17" s="600"/>
      <c r="CL17" s="600"/>
      <c r="CM17" s="600"/>
      <c r="CN17" s="600"/>
      <c r="CO17" s="600"/>
      <c r="CP17" s="600"/>
      <c r="CQ17" s="601"/>
      <c r="CR17" s="602">
        <v>45220</v>
      </c>
      <c r="CS17" s="603"/>
      <c r="CT17" s="603"/>
      <c r="CU17" s="603"/>
      <c r="CV17" s="603"/>
      <c r="CW17" s="603"/>
      <c r="CX17" s="603"/>
      <c r="CY17" s="604"/>
      <c r="CZ17" s="638">
        <v>1.8</v>
      </c>
      <c r="DA17" s="638"/>
      <c r="DB17" s="638"/>
      <c r="DC17" s="638"/>
      <c r="DD17" s="608" t="s">
        <v>64</v>
      </c>
      <c r="DE17" s="603"/>
      <c r="DF17" s="603"/>
      <c r="DG17" s="603"/>
      <c r="DH17" s="603"/>
      <c r="DI17" s="603"/>
      <c r="DJ17" s="603"/>
      <c r="DK17" s="603"/>
      <c r="DL17" s="603"/>
      <c r="DM17" s="603"/>
      <c r="DN17" s="603"/>
      <c r="DO17" s="603"/>
      <c r="DP17" s="604"/>
      <c r="DQ17" s="608">
        <v>45220</v>
      </c>
      <c r="DR17" s="603"/>
      <c r="DS17" s="603"/>
      <c r="DT17" s="603"/>
      <c r="DU17" s="603"/>
      <c r="DV17" s="603"/>
      <c r="DW17" s="603"/>
      <c r="DX17" s="603"/>
      <c r="DY17" s="603"/>
      <c r="DZ17" s="603"/>
      <c r="EA17" s="603"/>
      <c r="EB17" s="603"/>
      <c r="EC17" s="637"/>
    </row>
    <row r="18" spans="2:133" ht="11.25" customHeight="1" x14ac:dyDescent="0.2">
      <c r="B18" s="599" t="s">
        <v>200</v>
      </c>
      <c r="C18" s="600"/>
      <c r="D18" s="600"/>
      <c r="E18" s="600"/>
      <c r="F18" s="600"/>
      <c r="G18" s="600"/>
      <c r="H18" s="600"/>
      <c r="I18" s="600"/>
      <c r="J18" s="600"/>
      <c r="K18" s="600"/>
      <c r="L18" s="600"/>
      <c r="M18" s="600"/>
      <c r="N18" s="600"/>
      <c r="O18" s="600"/>
      <c r="P18" s="600"/>
      <c r="Q18" s="601"/>
      <c r="R18" s="602">
        <v>2200</v>
      </c>
      <c r="S18" s="603"/>
      <c r="T18" s="603"/>
      <c r="U18" s="603"/>
      <c r="V18" s="603"/>
      <c r="W18" s="603"/>
      <c r="X18" s="603"/>
      <c r="Y18" s="604"/>
      <c r="Z18" s="638">
        <v>0.1</v>
      </c>
      <c r="AA18" s="638"/>
      <c r="AB18" s="638"/>
      <c r="AC18" s="638"/>
      <c r="AD18" s="639">
        <v>2200</v>
      </c>
      <c r="AE18" s="639"/>
      <c r="AF18" s="639"/>
      <c r="AG18" s="639"/>
      <c r="AH18" s="639"/>
      <c r="AI18" s="639"/>
      <c r="AJ18" s="639"/>
      <c r="AK18" s="639"/>
      <c r="AL18" s="605">
        <v>0.1</v>
      </c>
      <c r="AM18" s="606"/>
      <c r="AN18" s="606"/>
      <c r="AO18" s="640"/>
      <c r="AP18" s="599" t="s">
        <v>201</v>
      </c>
      <c r="AQ18" s="600"/>
      <c r="AR18" s="600"/>
      <c r="AS18" s="600"/>
      <c r="AT18" s="600"/>
      <c r="AU18" s="600"/>
      <c r="AV18" s="600"/>
      <c r="AW18" s="600"/>
      <c r="AX18" s="600"/>
      <c r="AY18" s="600"/>
      <c r="AZ18" s="600"/>
      <c r="BA18" s="600"/>
      <c r="BB18" s="600"/>
      <c r="BC18" s="600"/>
      <c r="BD18" s="600"/>
      <c r="BE18" s="600"/>
      <c r="BF18" s="601"/>
      <c r="BG18" s="602" t="s">
        <v>64</v>
      </c>
      <c r="BH18" s="603"/>
      <c r="BI18" s="603"/>
      <c r="BJ18" s="603"/>
      <c r="BK18" s="603"/>
      <c r="BL18" s="603"/>
      <c r="BM18" s="603"/>
      <c r="BN18" s="604"/>
      <c r="BO18" s="638" t="s">
        <v>64</v>
      </c>
      <c r="BP18" s="638"/>
      <c r="BQ18" s="638"/>
      <c r="BR18" s="638"/>
      <c r="BS18" s="639" t="s">
        <v>64</v>
      </c>
      <c r="BT18" s="639"/>
      <c r="BU18" s="639"/>
      <c r="BV18" s="639"/>
      <c r="BW18" s="639"/>
      <c r="BX18" s="639"/>
      <c r="BY18" s="639"/>
      <c r="BZ18" s="639"/>
      <c r="CA18" s="639"/>
      <c r="CB18" s="670"/>
      <c r="CD18" s="599" t="s">
        <v>202</v>
      </c>
      <c r="CE18" s="600"/>
      <c r="CF18" s="600"/>
      <c r="CG18" s="600"/>
      <c r="CH18" s="600"/>
      <c r="CI18" s="600"/>
      <c r="CJ18" s="600"/>
      <c r="CK18" s="600"/>
      <c r="CL18" s="600"/>
      <c r="CM18" s="600"/>
      <c r="CN18" s="600"/>
      <c r="CO18" s="600"/>
      <c r="CP18" s="600"/>
      <c r="CQ18" s="601"/>
      <c r="CR18" s="602" t="s">
        <v>64</v>
      </c>
      <c r="CS18" s="603"/>
      <c r="CT18" s="603"/>
      <c r="CU18" s="603"/>
      <c r="CV18" s="603"/>
      <c r="CW18" s="603"/>
      <c r="CX18" s="603"/>
      <c r="CY18" s="604"/>
      <c r="CZ18" s="638" t="s">
        <v>64</v>
      </c>
      <c r="DA18" s="638"/>
      <c r="DB18" s="638"/>
      <c r="DC18" s="638"/>
      <c r="DD18" s="608" t="s">
        <v>64</v>
      </c>
      <c r="DE18" s="603"/>
      <c r="DF18" s="603"/>
      <c r="DG18" s="603"/>
      <c r="DH18" s="603"/>
      <c r="DI18" s="603"/>
      <c r="DJ18" s="603"/>
      <c r="DK18" s="603"/>
      <c r="DL18" s="603"/>
      <c r="DM18" s="603"/>
      <c r="DN18" s="603"/>
      <c r="DO18" s="603"/>
      <c r="DP18" s="604"/>
      <c r="DQ18" s="608" t="s">
        <v>64</v>
      </c>
      <c r="DR18" s="603"/>
      <c r="DS18" s="603"/>
      <c r="DT18" s="603"/>
      <c r="DU18" s="603"/>
      <c r="DV18" s="603"/>
      <c r="DW18" s="603"/>
      <c r="DX18" s="603"/>
      <c r="DY18" s="603"/>
      <c r="DZ18" s="603"/>
      <c r="EA18" s="603"/>
      <c r="EB18" s="603"/>
      <c r="EC18" s="637"/>
    </row>
    <row r="19" spans="2:133" ht="11.25" customHeight="1" x14ac:dyDescent="0.2">
      <c r="B19" s="599" t="s">
        <v>203</v>
      </c>
      <c r="C19" s="600"/>
      <c r="D19" s="600"/>
      <c r="E19" s="600"/>
      <c r="F19" s="600"/>
      <c r="G19" s="600"/>
      <c r="H19" s="600"/>
      <c r="I19" s="600"/>
      <c r="J19" s="600"/>
      <c r="K19" s="600"/>
      <c r="L19" s="600"/>
      <c r="M19" s="600"/>
      <c r="N19" s="600"/>
      <c r="O19" s="600"/>
      <c r="P19" s="600"/>
      <c r="Q19" s="601"/>
      <c r="R19" s="602">
        <v>2200</v>
      </c>
      <c r="S19" s="603"/>
      <c r="T19" s="603"/>
      <c r="U19" s="603"/>
      <c r="V19" s="603"/>
      <c r="W19" s="603"/>
      <c r="X19" s="603"/>
      <c r="Y19" s="604"/>
      <c r="Z19" s="638">
        <v>0.1</v>
      </c>
      <c r="AA19" s="638"/>
      <c r="AB19" s="638"/>
      <c r="AC19" s="638"/>
      <c r="AD19" s="639">
        <v>2200</v>
      </c>
      <c r="AE19" s="639"/>
      <c r="AF19" s="639"/>
      <c r="AG19" s="639"/>
      <c r="AH19" s="639"/>
      <c r="AI19" s="639"/>
      <c r="AJ19" s="639"/>
      <c r="AK19" s="639"/>
      <c r="AL19" s="605">
        <v>0.1</v>
      </c>
      <c r="AM19" s="606"/>
      <c r="AN19" s="606"/>
      <c r="AO19" s="640"/>
      <c r="AP19" s="599" t="s">
        <v>204</v>
      </c>
      <c r="AQ19" s="600"/>
      <c r="AR19" s="600"/>
      <c r="AS19" s="600"/>
      <c r="AT19" s="600"/>
      <c r="AU19" s="600"/>
      <c r="AV19" s="600"/>
      <c r="AW19" s="600"/>
      <c r="AX19" s="600"/>
      <c r="AY19" s="600"/>
      <c r="AZ19" s="600"/>
      <c r="BA19" s="600"/>
      <c r="BB19" s="600"/>
      <c r="BC19" s="600"/>
      <c r="BD19" s="600"/>
      <c r="BE19" s="600"/>
      <c r="BF19" s="601"/>
      <c r="BG19" s="602" t="s">
        <v>64</v>
      </c>
      <c r="BH19" s="603"/>
      <c r="BI19" s="603"/>
      <c r="BJ19" s="603"/>
      <c r="BK19" s="603"/>
      <c r="BL19" s="603"/>
      <c r="BM19" s="603"/>
      <c r="BN19" s="604"/>
      <c r="BO19" s="638" t="s">
        <v>64</v>
      </c>
      <c r="BP19" s="638"/>
      <c r="BQ19" s="638"/>
      <c r="BR19" s="638"/>
      <c r="BS19" s="639" t="s">
        <v>64</v>
      </c>
      <c r="BT19" s="639"/>
      <c r="BU19" s="639"/>
      <c r="BV19" s="639"/>
      <c r="BW19" s="639"/>
      <c r="BX19" s="639"/>
      <c r="BY19" s="639"/>
      <c r="BZ19" s="639"/>
      <c r="CA19" s="639"/>
      <c r="CB19" s="670"/>
      <c r="CD19" s="599" t="s">
        <v>205</v>
      </c>
      <c r="CE19" s="600"/>
      <c r="CF19" s="600"/>
      <c r="CG19" s="600"/>
      <c r="CH19" s="600"/>
      <c r="CI19" s="600"/>
      <c r="CJ19" s="600"/>
      <c r="CK19" s="600"/>
      <c r="CL19" s="600"/>
      <c r="CM19" s="600"/>
      <c r="CN19" s="600"/>
      <c r="CO19" s="600"/>
      <c r="CP19" s="600"/>
      <c r="CQ19" s="601"/>
      <c r="CR19" s="602" t="s">
        <v>64</v>
      </c>
      <c r="CS19" s="603"/>
      <c r="CT19" s="603"/>
      <c r="CU19" s="603"/>
      <c r="CV19" s="603"/>
      <c r="CW19" s="603"/>
      <c r="CX19" s="603"/>
      <c r="CY19" s="604"/>
      <c r="CZ19" s="638" t="s">
        <v>64</v>
      </c>
      <c r="DA19" s="638"/>
      <c r="DB19" s="638"/>
      <c r="DC19" s="638"/>
      <c r="DD19" s="608" t="s">
        <v>64</v>
      </c>
      <c r="DE19" s="603"/>
      <c r="DF19" s="603"/>
      <c r="DG19" s="603"/>
      <c r="DH19" s="603"/>
      <c r="DI19" s="603"/>
      <c r="DJ19" s="603"/>
      <c r="DK19" s="603"/>
      <c r="DL19" s="603"/>
      <c r="DM19" s="603"/>
      <c r="DN19" s="603"/>
      <c r="DO19" s="603"/>
      <c r="DP19" s="604"/>
      <c r="DQ19" s="608" t="s">
        <v>64</v>
      </c>
      <c r="DR19" s="603"/>
      <c r="DS19" s="603"/>
      <c r="DT19" s="603"/>
      <c r="DU19" s="603"/>
      <c r="DV19" s="603"/>
      <c r="DW19" s="603"/>
      <c r="DX19" s="603"/>
      <c r="DY19" s="603"/>
      <c r="DZ19" s="603"/>
      <c r="EA19" s="603"/>
      <c r="EB19" s="603"/>
      <c r="EC19" s="637"/>
    </row>
    <row r="20" spans="2:133" ht="11.25" customHeight="1" x14ac:dyDescent="0.2">
      <c r="B20" s="671" t="s">
        <v>206</v>
      </c>
      <c r="C20" s="672"/>
      <c r="D20" s="672"/>
      <c r="E20" s="672"/>
      <c r="F20" s="672"/>
      <c r="G20" s="672"/>
      <c r="H20" s="672"/>
      <c r="I20" s="672"/>
      <c r="J20" s="672"/>
      <c r="K20" s="672"/>
      <c r="L20" s="672"/>
      <c r="M20" s="672"/>
      <c r="N20" s="672"/>
      <c r="O20" s="672"/>
      <c r="P20" s="672"/>
      <c r="Q20" s="673"/>
      <c r="R20" s="602" t="s">
        <v>64</v>
      </c>
      <c r="S20" s="603"/>
      <c r="T20" s="603"/>
      <c r="U20" s="603"/>
      <c r="V20" s="603"/>
      <c r="W20" s="603"/>
      <c r="X20" s="603"/>
      <c r="Y20" s="604"/>
      <c r="Z20" s="638" t="s">
        <v>64</v>
      </c>
      <c r="AA20" s="638"/>
      <c r="AB20" s="638"/>
      <c r="AC20" s="638"/>
      <c r="AD20" s="639" t="s">
        <v>64</v>
      </c>
      <c r="AE20" s="639"/>
      <c r="AF20" s="639"/>
      <c r="AG20" s="639"/>
      <c r="AH20" s="639"/>
      <c r="AI20" s="639"/>
      <c r="AJ20" s="639"/>
      <c r="AK20" s="639"/>
      <c r="AL20" s="605" t="s">
        <v>64</v>
      </c>
      <c r="AM20" s="606"/>
      <c r="AN20" s="606"/>
      <c r="AO20" s="640"/>
      <c r="AP20" s="599" t="s">
        <v>207</v>
      </c>
      <c r="AQ20" s="600"/>
      <c r="AR20" s="600"/>
      <c r="AS20" s="600"/>
      <c r="AT20" s="600"/>
      <c r="AU20" s="600"/>
      <c r="AV20" s="600"/>
      <c r="AW20" s="600"/>
      <c r="AX20" s="600"/>
      <c r="AY20" s="600"/>
      <c r="AZ20" s="600"/>
      <c r="BA20" s="600"/>
      <c r="BB20" s="600"/>
      <c r="BC20" s="600"/>
      <c r="BD20" s="600"/>
      <c r="BE20" s="600"/>
      <c r="BF20" s="601"/>
      <c r="BG20" s="602" t="s">
        <v>64</v>
      </c>
      <c r="BH20" s="603"/>
      <c r="BI20" s="603"/>
      <c r="BJ20" s="603"/>
      <c r="BK20" s="603"/>
      <c r="BL20" s="603"/>
      <c r="BM20" s="603"/>
      <c r="BN20" s="604"/>
      <c r="BO20" s="638" t="s">
        <v>64</v>
      </c>
      <c r="BP20" s="638"/>
      <c r="BQ20" s="638"/>
      <c r="BR20" s="638"/>
      <c r="BS20" s="639" t="s">
        <v>64</v>
      </c>
      <c r="BT20" s="639"/>
      <c r="BU20" s="639"/>
      <c r="BV20" s="639"/>
      <c r="BW20" s="639"/>
      <c r="BX20" s="639"/>
      <c r="BY20" s="639"/>
      <c r="BZ20" s="639"/>
      <c r="CA20" s="639"/>
      <c r="CB20" s="670"/>
      <c r="CD20" s="599" t="s">
        <v>208</v>
      </c>
      <c r="CE20" s="600"/>
      <c r="CF20" s="600"/>
      <c r="CG20" s="600"/>
      <c r="CH20" s="600"/>
      <c r="CI20" s="600"/>
      <c r="CJ20" s="600"/>
      <c r="CK20" s="600"/>
      <c r="CL20" s="600"/>
      <c r="CM20" s="600"/>
      <c r="CN20" s="600"/>
      <c r="CO20" s="600"/>
      <c r="CP20" s="600"/>
      <c r="CQ20" s="601"/>
      <c r="CR20" s="602">
        <v>2570618</v>
      </c>
      <c r="CS20" s="603"/>
      <c r="CT20" s="603"/>
      <c r="CU20" s="603"/>
      <c r="CV20" s="603"/>
      <c r="CW20" s="603"/>
      <c r="CX20" s="603"/>
      <c r="CY20" s="604"/>
      <c r="CZ20" s="638">
        <v>100</v>
      </c>
      <c r="DA20" s="638"/>
      <c r="DB20" s="638"/>
      <c r="DC20" s="638"/>
      <c r="DD20" s="608">
        <v>274251</v>
      </c>
      <c r="DE20" s="603"/>
      <c r="DF20" s="603"/>
      <c r="DG20" s="603"/>
      <c r="DH20" s="603"/>
      <c r="DI20" s="603"/>
      <c r="DJ20" s="603"/>
      <c r="DK20" s="603"/>
      <c r="DL20" s="603"/>
      <c r="DM20" s="603"/>
      <c r="DN20" s="603"/>
      <c r="DO20" s="603"/>
      <c r="DP20" s="604"/>
      <c r="DQ20" s="608">
        <v>2122501</v>
      </c>
      <c r="DR20" s="603"/>
      <c r="DS20" s="603"/>
      <c r="DT20" s="603"/>
      <c r="DU20" s="603"/>
      <c r="DV20" s="603"/>
      <c r="DW20" s="603"/>
      <c r="DX20" s="603"/>
      <c r="DY20" s="603"/>
      <c r="DZ20" s="603"/>
      <c r="EA20" s="603"/>
      <c r="EB20" s="603"/>
      <c r="EC20" s="637"/>
    </row>
    <row r="21" spans="2:133" ht="11.25" customHeight="1" x14ac:dyDescent="0.2">
      <c r="B21" s="599" t="s">
        <v>209</v>
      </c>
      <c r="C21" s="600"/>
      <c r="D21" s="600"/>
      <c r="E21" s="600"/>
      <c r="F21" s="600"/>
      <c r="G21" s="600"/>
      <c r="H21" s="600"/>
      <c r="I21" s="600"/>
      <c r="J21" s="600"/>
      <c r="K21" s="600"/>
      <c r="L21" s="600"/>
      <c r="M21" s="600"/>
      <c r="N21" s="600"/>
      <c r="O21" s="600"/>
      <c r="P21" s="600"/>
      <c r="Q21" s="601"/>
      <c r="R21" s="602">
        <v>400670</v>
      </c>
      <c r="S21" s="603"/>
      <c r="T21" s="603"/>
      <c r="U21" s="603"/>
      <c r="V21" s="603"/>
      <c r="W21" s="603"/>
      <c r="X21" s="603"/>
      <c r="Y21" s="604"/>
      <c r="Z21" s="638">
        <v>14.8</v>
      </c>
      <c r="AA21" s="638"/>
      <c r="AB21" s="638"/>
      <c r="AC21" s="638"/>
      <c r="AD21" s="639">
        <v>347742</v>
      </c>
      <c r="AE21" s="639"/>
      <c r="AF21" s="639"/>
      <c r="AG21" s="639"/>
      <c r="AH21" s="639"/>
      <c r="AI21" s="639"/>
      <c r="AJ21" s="639"/>
      <c r="AK21" s="639"/>
      <c r="AL21" s="605">
        <v>18.8</v>
      </c>
      <c r="AM21" s="606"/>
      <c r="AN21" s="606"/>
      <c r="AO21" s="640"/>
      <c r="AP21" s="599" t="s">
        <v>210</v>
      </c>
      <c r="AQ21" s="674"/>
      <c r="AR21" s="674"/>
      <c r="AS21" s="674"/>
      <c r="AT21" s="674"/>
      <c r="AU21" s="674"/>
      <c r="AV21" s="674"/>
      <c r="AW21" s="674"/>
      <c r="AX21" s="674"/>
      <c r="AY21" s="674"/>
      <c r="AZ21" s="674"/>
      <c r="BA21" s="674"/>
      <c r="BB21" s="674"/>
      <c r="BC21" s="674"/>
      <c r="BD21" s="674"/>
      <c r="BE21" s="674"/>
      <c r="BF21" s="675"/>
      <c r="BG21" s="602" t="s">
        <v>64</v>
      </c>
      <c r="BH21" s="603"/>
      <c r="BI21" s="603"/>
      <c r="BJ21" s="603"/>
      <c r="BK21" s="603"/>
      <c r="BL21" s="603"/>
      <c r="BM21" s="603"/>
      <c r="BN21" s="604"/>
      <c r="BO21" s="638" t="s">
        <v>64</v>
      </c>
      <c r="BP21" s="638"/>
      <c r="BQ21" s="638"/>
      <c r="BR21" s="638"/>
      <c r="BS21" s="639" t="s">
        <v>64</v>
      </c>
      <c r="BT21" s="639"/>
      <c r="BU21" s="639"/>
      <c r="BV21" s="639"/>
      <c r="BW21" s="639"/>
      <c r="BX21" s="639"/>
      <c r="BY21" s="639"/>
      <c r="BZ21" s="639"/>
      <c r="CA21" s="639"/>
      <c r="CB21" s="670"/>
      <c r="CD21" s="583"/>
      <c r="CE21" s="584"/>
      <c r="CF21" s="584"/>
      <c r="CG21" s="584"/>
      <c r="CH21" s="584"/>
      <c r="CI21" s="584"/>
      <c r="CJ21" s="584"/>
      <c r="CK21" s="584"/>
      <c r="CL21" s="584"/>
      <c r="CM21" s="584"/>
      <c r="CN21" s="584"/>
      <c r="CO21" s="584"/>
      <c r="CP21" s="584"/>
      <c r="CQ21" s="585"/>
      <c r="CR21" s="681"/>
      <c r="CS21" s="682"/>
      <c r="CT21" s="682"/>
      <c r="CU21" s="682"/>
      <c r="CV21" s="682"/>
      <c r="CW21" s="682"/>
      <c r="CX21" s="682"/>
      <c r="CY21" s="683"/>
      <c r="CZ21" s="684"/>
      <c r="DA21" s="684"/>
      <c r="DB21" s="684"/>
      <c r="DC21" s="684"/>
      <c r="DD21" s="685"/>
      <c r="DE21" s="682"/>
      <c r="DF21" s="682"/>
      <c r="DG21" s="682"/>
      <c r="DH21" s="682"/>
      <c r="DI21" s="682"/>
      <c r="DJ21" s="682"/>
      <c r="DK21" s="682"/>
      <c r="DL21" s="682"/>
      <c r="DM21" s="682"/>
      <c r="DN21" s="682"/>
      <c r="DO21" s="682"/>
      <c r="DP21" s="683"/>
      <c r="DQ21" s="685"/>
      <c r="DR21" s="682"/>
      <c r="DS21" s="682"/>
      <c r="DT21" s="682"/>
      <c r="DU21" s="682"/>
      <c r="DV21" s="682"/>
      <c r="DW21" s="682"/>
      <c r="DX21" s="682"/>
      <c r="DY21" s="682"/>
      <c r="DZ21" s="682"/>
      <c r="EA21" s="682"/>
      <c r="EB21" s="682"/>
      <c r="EC21" s="689"/>
    </row>
    <row r="22" spans="2:133" ht="11.25" customHeight="1" x14ac:dyDescent="0.2">
      <c r="B22" s="599" t="s">
        <v>211</v>
      </c>
      <c r="C22" s="600"/>
      <c r="D22" s="600"/>
      <c r="E22" s="600"/>
      <c r="F22" s="600"/>
      <c r="G22" s="600"/>
      <c r="H22" s="600"/>
      <c r="I22" s="600"/>
      <c r="J22" s="600"/>
      <c r="K22" s="600"/>
      <c r="L22" s="600"/>
      <c r="M22" s="600"/>
      <c r="N22" s="600"/>
      <c r="O22" s="600"/>
      <c r="P22" s="600"/>
      <c r="Q22" s="601"/>
      <c r="R22" s="602">
        <v>347742</v>
      </c>
      <c r="S22" s="603"/>
      <c r="T22" s="603"/>
      <c r="U22" s="603"/>
      <c r="V22" s="603"/>
      <c r="W22" s="603"/>
      <c r="X22" s="603"/>
      <c r="Y22" s="604"/>
      <c r="Z22" s="638">
        <v>12.9</v>
      </c>
      <c r="AA22" s="638"/>
      <c r="AB22" s="638"/>
      <c r="AC22" s="638"/>
      <c r="AD22" s="639">
        <v>347742</v>
      </c>
      <c r="AE22" s="639"/>
      <c r="AF22" s="639"/>
      <c r="AG22" s="639"/>
      <c r="AH22" s="639"/>
      <c r="AI22" s="639"/>
      <c r="AJ22" s="639"/>
      <c r="AK22" s="639"/>
      <c r="AL22" s="605">
        <v>18.8</v>
      </c>
      <c r="AM22" s="606"/>
      <c r="AN22" s="606"/>
      <c r="AO22" s="640"/>
      <c r="AP22" s="599" t="s">
        <v>212</v>
      </c>
      <c r="AQ22" s="674"/>
      <c r="AR22" s="674"/>
      <c r="AS22" s="674"/>
      <c r="AT22" s="674"/>
      <c r="AU22" s="674"/>
      <c r="AV22" s="674"/>
      <c r="AW22" s="674"/>
      <c r="AX22" s="674"/>
      <c r="AY22" s="674"/>
      <c r="AZ22" s="674"/>
      <c r="BA22" s="674"/>
      <c r="BB22" s="674"/>
      <c r="BC22" s="674"/>
      <c r="BD22" s="674"/>
      <c r="BE22" s="674"/>
      <c r="BF22" s="675"/>
      <c r="BG22" s="602" t="s">
        <v>64</v>
      </c>
      <c r="BH22" s="603"/>
      <c r="BI22" s="603"/>
      <c r="BJ22" s="603"/>
      <c r="BK22" s="603"/>
      <c r="BL22" s="603"/>
      <c r="BM22" s="603"/>
      <c r="BN22" s="604"/>
      <c r="BO22" s="638" t="s">
        <v>64</v>
      </c>
      <c r="BP22" s="638"/>
      <c r="BQ22" s="638"/>
      <c r="BR22" s="638"/>
      <c r="BS22" s="639" t="s">
        <v>64</v>
      </c>
      <c r="BT22" s="639"/>
      <c r="BU22" s="639"/>
      <c r="BV22" s="639"/>
      <c r="BW22" s="639"/>
      <c r="BX22" s="639"/>
      <c r="BY22" s="639"/>
      <c r="BZ22" s="639"/>
      <c r="CA22" s="639"/>
      <c r="CB22" s="670"/>
      <c r="CD22" s="654" t="s">
        <v>213</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9" t="s">
        <v>214</v>
      </c>
      <c r="C23" s="600"/>
      <c r="D23" s="600"/>
      <c r="E23" s="600"/>
      <c r="F23" s="600"/>
      <c r="G23" s="600"/>
      <c r="H23" s="600"/>
      <c r="I23" s="600"/>
      <c r="J23" s="600"/>
      <c r="K23" s="600"/>
      <c r="L23" s="600"/>
      <c r="M23" s="600"/>
      <c r="N23" s="600"/>
      <c r="O23" s="600"/>
      <c r="P23" s="600"/>
      <c r="Q23" s="601"/>
      <c r="R23" s="602">
        <v>52928</v>
      </c>
      <c r="S23" s="603"/>
      <c r="T23" s="603"/>
      <c r="U23" s="603"/>
      <c r="V23" s="603"/>
      <c r="W23" s="603"/>
      <c r="X23" s="603"/>
      <c r="Y23" s="604"/>
      <c r="Z23" s="638">
        <v>2</v>
      </c>
      <c r="AA23" s="638"/>
      <c r="AB23" s="638"/>
      <c r="AC23" s="638"/>
      <c r="AD23" s="639" t="s">
        <v>64</v>
      </c>
      <c r="AE23" s="639"/>
      <c r="AF23" s="639"/>
      <c r="AG23" s="639"/>
      <c r="AH23" s="639"/>
      <c r="AI23" s="639"/>
      <c r="AJ23" s="639"/>
      <c r="AK23" s="639"/>
      <c r="AL23" s="605" t="s">
        <v>64</v>
      </c>
      <c r="AM23" s="606"/>
      <c r="AN23" s="606"/>
      <c r="AO23" s="640"/>
      <c r="AP23" s="599" t="s">
        <v>215</v>
      </c>
      <c r="AQ23" s="674"/>
      <c r="AR23" s="674"/>
      <c r="AS23" s="674"/>
      <c r="AT23" s="674"/>
      <c r="AU23" s="674"/>
      <c r="AV23" s="674"/>
      <c r="AW23" s="674"/>
      <c r="AX23" s="674"/>
      <c r="AY23" s="674"/>
      <c r="AZ23" s="674"/>
      <c r="BA23" s="674"/>
      <c r="BB23" s="674"/>
      <c r="BC23" s="674"/>
      <c r="BD23" s="674"/>
      <c r="BE23" s="674"/>
      <c r="BF23" s="675"/>
      <c r="BG23" s="602" t="s">
        <v>64</v>
      </c>
      <c r="BH23" s="603"/>
      <c r="BI23" s="603"/>
      <c r="BJ23" s="603"/>
      <c r="BK23" s="603"/>
      <c r="BL23" s="603"/>
      <c r="BM23" s="603"/>
      <c r="BN23" s="604"/>
      <c r="BO23" s="638" t="s">
        <v>64</v>
      </c>
      <c r="BP23" s="638"/>
      <c r="BQ23" s="638"/>
      <c r="BR23" s="638"/>
      <c r="BS23" s="639" t="s">
        <v>64</v>
      </c>
      <c r="BT23" s="639"/>
      <c r="BU23" s="639"/>
      <c r="BV23" s="639"/>
      <c r="BW23" s="639"/>
      <c r="BX23" s="639"/>
      <c r="BY23" s="639"/>
      <c r="BZ23" s="639"/>
      <c r="CA23" s="639"/>
      <c r="CB23" s="670"/>
      <c r="CD23" s="654" t="s">
        <v>155</v>
      </c>
      <c r="CE23" s="655"/>
      <c r="CF23" s="655"/>
      <c r="CG23" s="655"/>
      <c r="CH23" s="655"/>
      <c r="CI23" s="655"/>
      <c r="CJ23" s="655"/>
      <c r="CK23" s="655"/>
      <c r="CL23" s="655"/>
      <c r="CM23" s="655"/>
      <c r="CN23" s="655"/>
      <c r="CO23" s="655"/>
      <c r="CP23" s="655"/>
      <c r="CQ23" s="656"/>
      <c r="CR23" s="654" t="s">
        <v>216</v>
      </c>
      <c r="CS23" s="655"/>
      <c r="CT23" s="655"/>
      <c r="CU23" s="655"/>
      <c r="CV23" s="655"/>
      <c r="CW23" s="655"/>
      <c r="CX23" s="655"/>
      <c r="CY23" s="656"/>
      <c r="CZ23" s="654" t="s">
        <v>217</v>
      </c>
      <c r="DA23" s="655"/>
      <c r="DB23" s="655"/>
      <c r="DC23" s="656"/>
      <c r="DD23" s="654" t="s">
        <v>218</v>
      </c>
      <c r="DE23" s="655"/>
      <c r="DF23" s="655"/>
      <c r="DG23" s="655"/>
      <c r="DH23" s="655"/>
      <c r="DI23" s="655"/>
      <c r="DJ23" s="655"/>
      <c r="DK23" s="656"/>
      <c r="DL23" s="686" t="s">
        <v>219</v>
      </c>
      <c r="DM23" s="687"/>
      <c r="DN23" s="687"/>
      <c r="DO23" s="687"/>
      <c r="DP23" s="687"/>
      <c r="DQ23" s="687"/>
      <c r="DR23" s="687"/>
      <c r="DS23" s="687"/>
      <c r="DT23" s="687"/>
      <c r="DU23" s="687"/>
      <c r="DV23" s="688"/>
      <c r="DW23" s="654" t="s">
        <v>220</v>
      </c>
      <c r="DX23" s="655"/>
      <c r="DY23" s="655"/>
      <c r="DZ23" s="655"/>
      <c r="EA23" s="655"/>
      <c r="EB23" s="655"/>
      <c r="EC23" s="656"/>
    </row>
    <row r="24" spans="2:133" ht="11.25" customHeight="1" x14ac:dyDescent="0.2">
      <c r="B24" s="599" t="s">
        <v>221</v>
      </c>
      <c r="C24" s="600"/>
      <c r="D24" s="600"/>
      <c r="E24" s="600"/>
      <c r="F24" s="600"/>
      <c r="G24" s="600"/>
      <c r="H24" s="600"/>
      <c r="I24" s="600"/>
      <c r="J24" s="600"/>
      <c r="K24" s="600"/>
      <c r="L24" s="600"/>
      <c r="M24" s="600"/>
      <c r="N24" s="600"/>
      <c r="O24" s="600"/>
      <c r="P24" s="600"/>
      <c r="Q24" s="601"/>
      <c r="R24" s="602" t="s">
        <v>64</v>
      </c>
      <c r="S24" s="603"/>
      <c r="T24" s="603"/>
      <c r="U24" s="603"/>
      <c r="V24" s="603"/>
      <c r="W24" s="603"/>
      <c r="X24" s="603"/>
      <c r="Y24" s="604"/>
      <c r="Z24" s="638" t="s">
        <v>64</v>
      </c>
      <c r="AA24" s="638"/>
      <c r="AB24" s="638"/>
      <c r="AC24" s="638"/>
      <c r="AD24" s="639" t="s">
        <v>64</v>
      </c>
      <c r="AE24" s="639"/>
      <c r="AF24" s="639"/>
      <c r="AG24" s="639"/>
      <c r="AH24" s="639"/>
      <c r="AI24" s="639"/>
      <c r="AJ24" s="639"/>
      <c r="AK24" s="639"/>
      <c r="AL24" s="605" t="s">
        <v>64</v>
      </c>
      <c r="AM24" s="606"/>
      <c r="AN24" s="606"/>
      <c r="AO24" s="640"/>
      <c r="AP24" s="599" t="s">
        <v>222</v>
      </c>
      <c r="AQ24" s="674"/>
      <c r="AR24" s="674"/>
      <c r="AS24" s="674"/>
      <c r="AT24" s="674"/>
      <c r="AU24" s="674"/>
      <c r="AV24" s="674"/>
      <c r="AW24" s="674"/>
      <c r="AX24" s="674"/>
      <c r="AY24" s="674"/>
      <c r="AZ24" s="674"/>
      <c r="BA24" s="674"/>
      <c r="BB24" s="674"/>
      <c r="BC24" s="674"/>
      <c r="BD24" s="674"/>
      <c r="BE24" s="674"/>
      <c r="BF24" s="675"/>
      <c r="BG24" s="602" t="s">
        <v>64</v>
      </c>
      <c r="BH24" s="603"/>
      <c r="BI24" s="603"/>
      <c r="BJ24" s="603"/>
      <c r="BK24" s="603"/>
      <c r="BL24" s="603"/>
      <c r="BM24" s="603"/>
      <c r="BN24" s="604"/>
      <c r="BO24" s="638" t="s">
        <v>64</v>
      </c>
      <c r="BP24" s="638"/>
      <c r="BQ24" s="638"/>
      <c r="BR24" s="638"/>
      <c r="BS24" s="639" t="s">
        <v>64</v>
      </c>
      <c r="BT24" s="639"/>
      <c r="BU24" s="639"/>
      <c r="BV24" s="639"/>
      <c r="BW24" s="639"/>
      <c r="BX24" s="639"/>
      <c r="BY24" s="639"/>
      <c r="BZ24" s="639"/>
      <c r="CA24" s="639"/>
      <c r="CB24" s="670"/>
      <c r="CD24" s="651" t="s">
        <v>223</v>
      </c>
      <c r="CE24" s="652"/>
      <c r="CF24" s="652"/>
      <c r="CG24" s="652"/>
      <c r="CH24" s="652"/>
      <c r="CI24" s="652"/>
      <c r="CJ24" s="652"/>
      <c r="CK24" s="652"/>
      <c r="CL24" s="652"/>
      <c r="CM24" s="652"/>
      <c r="CN24" s="652"/>
      <c r="CO24" s="652"/>
      <c r="CP24" s="652"/>
      <c r="CQ24" s="653"/>
      <c r="CR24" s="648">
        <v>899709</v>
      </c>
      <c r="CS24" s="649"/>
      <c r="CT24" s="649"/>
      <c r="CU24" s="649"/>
      <c r="CV24" s="649"/>
      <c r="CW24" s="649"/>
      <c r="CX24" s="649"/>
      <c r="CY24" s="677"/>
      <c r="CZ24" s="678">
        <v>35</v>
      </c>
      <c r="DA24" s="661"/>
      <c r="DB24" s="661"/>
      <c r="DC24" s="680"/>
      <c r="DD24" s="676">
        <v>761382</v>
      </c>
      <c r="DE24" s="649"/>
      <c r="DF24" s="649"/>
      <c r="DG24" s="649"/>
      <c r="DH24" s="649"/>
      <c r="DI24" s="649"/>
      <c r="DJ24" s="649"/>
      <c r="DK24" s="677"/>
      <c r="DL24" s="676">
        <v>760998</v>
      </c>
      <c r="DM24" s="649"/>
      <c r="DN24" s="649"/>
      <c r="DO24" s="649"/>
      <c r="DP24" s="649"/>
      <c r="DQ24" s="649"/>
      <c r="DR24" s="649"/>
      <c r="DS24" s="649"/>
      <c r="DT24" s="649"/>
      <c r="DU24" s="649"/>
      <c r="DV24" s="677"/>
      <c r="DW24" s="678">
        <v>39.6</v>
      </c>
      <c r="DX24" s="661"/>
      <c r="DY24" s="661"/>
      <c r="DZ24" s="661"/>
      <c r="EA24" s="661"/>
      <c r="EB24" s="661"/>
      <c r="EC24" s="679"/>
    </row>
    <row r="25" spans="2:133" ht="11.25" customHeight="1" x14ac:dyDescent="0.2">
      <c r="B25" s="599" t="s">
        <v>224</v>
      </c>
      <c r="C25" s="600"/>
      <c r="D25" s="600"/>
      <c r="E25" s="600"/>
      <c r="F25" s="600"/>
      <c r="G25" s="600"/>
      <c r="H25" s="600"/>
      <c r="I25" s="600"/>
      <c r="J25" s="600"/>
      <c r="K25" s="600"/>
      <c r="L25" s="600"/>
      <c r="M25" s="600"/>
      <c r="N25" s="600"/>
      <c r="O25" s="600"/>
      <c r="P25" s="600"/>
      <c r="Q25" s="601"/>
      <c r="R25" s="602">
        <v>1818523</v>
      </c>
      <c r="S25" s="603"/>
      <c r="T25" s="603"/>
      <c r="U25" s="603"/>
      <c r="V25" s="603"/>
      <c r="W25" s="603"/>
      <c r="X25" s="603"/>
      <c r="Y25" s="604"/>
      <c r="Z25" s="638">
        <v>67.400000000000006</v>
      </c>
      <c r="AA25" s="638"/>
      <c r="AB25" s="638"/>
      <c r="AC25" s="638"/>
      <c r="AD25" s="639">
        <v>1765595</v>
      </c>
      <c r="AE25" s="639"/>
      <c r="AF25" s="639"/>
      <c r="AG25" s="639"/>
      <c r="AH25" s="639"/>
      <c r="AI25" s="639"/>
      <c r="AJ25" s="639"/>
      <c r="AK25" s="639"/>
      <c r="AL25" s="605">
        <v>95.4</v>
      </c>
      <c r="AM25" s="606"/>
      <c r="AN25" s="606"/>
      <c r="AO25" s="640"/>
      <c r="AP25" s="599" t="s">
        <v>225</v>
      </c>
      <c r="AQ25" s="674"/>
      <c r="AR25" s="674"/>
      <c r="AS25" s="674"/>
      <c r="AT25" s="674"/>
      <c r="AU25" s="674"/>
      <c r="AV25" s="674"/>
      <c r="AW25" s="674"/>
      <c r="AX25" s="674"/>
      <c r="AY25" s="674"/>
      <c r="AZ25" s="674"/>
      <c r="BA25" s="674"/>
      <c r="BB25" s="674"/>
      <c r="BC25" s="674"/>
      <c r="BD25" s="674"/>
      <c r="BE25" s="674"/>
      <c r="BF25" s="675"/>
      <c r="BG25" s="602" t="s">
        <v>64</v>
      </c>
      <c r="BH25" s="603"/>
      <c r="BI25" s="603"/>
      <c r="BJ25" s="603"/>
      <c r="BK25" s="603"/>
      <c r="BL25" s="603"/>
      <c r="BM25" s="603"/>
      <c r="BN25" s="604"/>
      <c r="BO25" s="638" t="s">
        <v>64</v>
      </c>
      <c r="BP25" s="638"/>
      <c r="BQ25" s="638"/>
      <c r="BR25" s="638"/>
      <c r="BS25" s="639" t="s">
        <v>64</v>
      </c>
      <c r="BT25" s="639"/>
      <c r="BU25" s="639"/>
      <c r="BV25" s="639"/>
      <c r="BW25" s="639"/>
      <c r="BX25" s="639"/>
      <c r="BY25" s="639"/>
      <c r="BZ25" s="639"/>
      <c r="CA25" s="639"/>
      <c r="CB25" s="670"/>
      <c r="CD25" s="599" t="s">
        <v>226</v>
      </c>
      <c r="CE25" s="600"/>
      <c r="CF25" s="600"/>
      <c r="CG25" s="600"/>
      <c r="CH25" s="600"/>
      <c r="CI25" s="600"/>
      <c r="CJ25" s="600"/>
      <c r="CK25" s="600"/>
      <c r="CL25" s="600"/>
      <c r="CM25" s="600"/>
      <c r="CN25" s="600"/>
      <c r="CO25" s="600"/>
      <c r="CP25" s="600"/>
      <c r="CQ25" s="601"/>
      <c r="CR25" s="602">
        <v>695255</v>
      </c>
      <c r="CS25" s="611"/>
      <c r="CT25" s="611"/>
      <c r="CU25" s="611"/>
      <c r="CV25" s="611"/>
      <c r="CW25" s="611"/>
      <c r="CX25" s="611"/>
      <c r="CY25" s="612"/>
      <c r="CZ25" s="605">
        <v>27</v>
      </c>
      <c r="DA25" s="613"/>
      <c r="DB25" s="613"/>
      <c r="DC25" s="614"/>
      <c r="DD25" s="608">
        <v>667091</v>
      </c>
      <c r="DE25" s="611"/>
      <c r="DF25" s="611"/>
      <c r="DG25" s="611"/>
      <c r="DH25" s="611"/>
      <c r="DI25" s="611"/>
      <c r="DJ25" s="611"/>
      <c r="DK25" s="612"/>
      <c r="DL25" s="608">
        <v>666820</v>
      </c>
      <c r="DM25" s="611"/>
      <c r="DN25" s="611"/>
      <c r="DO25" s="611"/>
      <c r="DP25" s="611"/>
      <c r="DQ25" s="611"/>
      <c r="DR25" s="611"/>
      <c r="DS25" s="611"/>
      <c r="DT25" s="611"/>
      <c r="DU25" s="611"/>
      <c r="DV25" s="612"/>
      <c r="DW25" s="605">
        <v>34.700000000000003</v>
      </c>
      <c r="DX25" s="613"/>
      <c r="DY25" s="613"/>
      <c r="DZ25" s="613"/>
      <c r="EA25" s="613"/>
      <c r="EB25" s="613"/>
      <c r="EC25" s="627"/>
    </row>
    <row r="26" spans="2:133" ht="11.25" customHeight="1" x14ac:dyDescent="0.2">
      <c r="B26" s="599" t="s">
        <v>227</v>
      </c>
      <c r="C26" s="600"/>
      <c r="D26" s="600"/>
      <c r="E26" s="600"/>
      <c r="F26" s="600"/>
      <c r="G26" s="600"/>
      <c r="H26" s="600"/>
      <c r="I26" s="600"/>
      <c r="J26" s="600"/>
      <c r="K26" s="600"/>
      <c r="L26" s="600"/>
      <c r="M26" s="600"/>
      <c r="N26" s="600"/>
      <c r="O26" s="600"/>
      <c r="P26" s="600"/>
      <c r="Q26" s="601"/>
      <c r="R26" s="602" t="s">
        <v>64</v>
      </c>
      <c r="S26" s="603"/>
      <c r="T26" s="603"/>
      <c r="U26" s="603"/>
      <c r="V26" s="603"/>
      <c r="W26" s="603"/>
      <c r="X26" s="603"/>
      <c r="Y26" s="604"/>
      <c r="Z26" s="638" t="s">
        <v>64</v>
      </c>
      <c r="AA26" s="638"/>
      <c r="AB26" s="638"/>
      <c r="AC26" s="638"/>
      <c r="AD26" s="639" t="s">
        <v>64</v>
      </c>
      <c r="AE26" s="639"/>
      <c r="AF26" s="639"/>
      <c r="AG26" s="639"/>
      <c r="AH26" s="639"/>
      <c r="AI26" s="639"/>
      <c r="AJ26" s="639"/>
      <c r="AK26" s="639"/>
      <c r="AL26" s="605" t="s">
        <v>64</v>
      </c>
      <c r="AM26" s="606"/>
      <c r="AN26" s="606"/>
      <c r="AO26" s="640"/>
      <c r="AP26" s="599" t="s">
        <v>228</v>
      </c>
      <c r="AQ26" s="674"/>
      <c r="AR26" s="674"/>
      <c r="AS26" s="674"/>
      <c r="AT26" s="674"/>
      <c r="AU26" s="674"/>
      <c r="AV26" s="674"/>
      <c r="AW26" s="674"/>
      <c r="AX26" s="674"/>
      <c r="AY26" s="674"/>
      <c r="AZ26" s="674"/>
      <c r="BA26" s="674"/>
      <c r="BB26" s="674"/>
      <c r="BC26" s="674"/>
      <c r="BD26" s="674"/>
      <c r="BE26" s="674"/>
      <c r="BF26" s="675"/>
      <c r="BG26" s="602" t="s">
        <v>64</v>
      </c>
      <c r="BH26" s="603"/>
      <c r="BI26" s="603"/>
      <c r="BJ26" s="603"/>
      <c r="BK26" s="603"/>
      <c r="BL26" s="603"/>
      <c r="BM26" s="603"/>
      <c r="BN26" s="604"/>
      <c r="BO26" s="638" t="s">
        <v>64</v>
      </c>
      <c r="BP26" s="638"/>
      <c r="BQ26" s="638"/>
      <c r="BR26" s="638"/>
      <c r="BS26" s="639" t="s">
        <v>64</v>
      </c>
      <c r="BT26" s="639"/>
      <c r="BU26" s="639"/>
      <c r="BV26" s="639"/>
      <c r="BW26" s="639"/>
      <c r="BX26" s="639"/>
      <c r="BY26" s="639"/>
      <c r="BZ26" s="639"/>
      <c r="CA26" s="639"/>
      <c r="CB26" s="670"/>
      <c r="CD26" s="599" t="s">
        <v>229</v>
      </c>
      <c r="CE26" s="600"/>
      <c r="CF26" s="600"/>
      <c r="CG26" s="600"/>
      <c r="CH26" s="600"/>
      <c r="CI26" s="600"/>
      <c r="CJ26" s="600"/>
      <c r="CK26" s="600"/>
      <c r="CL26" s="600"/>
      <c r="CM26" s="600"/>
      <c r="CN26" s="600"/>
      <c r="CO26" s="600"/>
      <c r="CP26" s="600"/>
      <c r="CQ26" s="601"/>
      <c r="CR26" s="602">
        <v>357256</v>
      </c>
      <c r="CS26" s="603"/>
      <c r="CT26" s="603"/>
      <c r="CU26" s="603"/>
      <c r="CV26" s="603"/>
      <c r="CW26" s="603"/>
      <c r="CX26" s="603"/>
      <c r="CY26" s="604"/>
      <c r="CZ26" s="605">
        <v>13.9</v>
      </c>
      <c r="DA26" s="613"/>
      <c r="DB26" s="613"/>
      <c r="DC26" s="614"/>
      <c r="DD26" s="608">
        <v>341424</v>
      </c>
      <c r="DE26" s="603"/>
      <c r="DF26" s="603"/>
      <c r="DG26" s="603"/>
      <c r="DH26" s="603"/>
      <c r="DI26" s="603"/>
      <c r="DJ26" s="603"/>
      <c r="DK26" s="604"/>
      <c r="DL26" s="608" t="s">
        <v>64</v>
      </c>
      <c r="DM26" s="603"/>
      <c r="DN26" s="603"/>
      <c r="DO26" s="603"/>
      <c r="DP26" s="603"/>
      <c r="DQ26" s="603"/>
      <c r="DR26" s="603"/>
      <c r="DS26" s="603"/>
      <c r="DT26" s="603"/>
      <c r="DU26" s="603"/>
      <c r="DV26" s="604"/>
      <c r="DW26" s="605" t="s">
        <v>64</v>
      </c>
      <c r="DX26" s="613"/>
      <c r="DY26" s="613"/>
      <c r="DZ26" s="613"/>
      <c r="EA26" s="613"/>
      <c r="EB26" s="613"/>
      <c r="EC26" s="627"/>
    </row>
    <row r="27" spans="2:133" ht="11.25" customHeight="1" x14ac:dyDescent="0.2">
      <c r="B27" s="599" t="s">
        <v>230</v>
      </c>
      <c r="C27" s="600"/>
      <c r="D27" s="600"/>
      <c r="E27" s="600"/>
      <c r="F27" s="600"/>
      <c r="G27" s="600"/>
      <c r="H27" s="600"/>
      <c r="I27" s="600"/>
      <c r="J27" s="600"/>
      <c r="K27" s="600"/>
      <c r="L27" s="600"/>
      <c r="M27" s="600"/>
      <c r="N27" s="600"/>
      <c r="O27" s="600"/>
      <c r="P27" s="600"/>
      <c r="Q27" s="601"/>
      <c r="R27" s="602">
        <v>7406</v>
      </c>
      <c r="S27" s="603"/>
      <c r="T27" s="603"/>
      <c r="U27" s="603"/>
      <c r="V27" s="603"/>
      <c r="W27" s="603"/>
      <c r="X27" s="603"/>
      <c r="Y27" s="604"/>
      <c r="Z27" s="638">
        <v>0.3</v>
      </c>
      <c r="AA27" s="638"/>
      <c r="AB27" s="638"/>
      <c r="AC27" s="638"/>
      <c r="AD27" s="639" t="s">
        <v>64</v>
      </c>
      <c r="AE27" s="639"/>
      <c r="AF27" s="639"/>
      <c r="AG27" s="639"/>
      <c r="AH27" s="639"/>
      <c r="AI27" s="639"/>
      <c r="AJ27" s="639"/>
      <c r="AK27" s="639"/>
      <c r="AL27" s="605" t="s">
        <v>64</v>
      </c>
      <c r="AM27" s="606"/>
      <c r="AN27" s="606"/>
      <c r="AO27" s="640"/>
      <c r="AP27" s="599" t="s">
        <v>231</v>
      </c>
      <c r="AQ27" s="600"/>
      <c r="AR27" s="600"/>
      <c r="AS27" s="600"/>
      <c r="AT27" s="600"/>
      <c r="AU27" s="600"/>
      <c r="AV27" s="600"/>
      <c r="AW27" s="600"/>
      <c r="AX27" s="600"/>
      <c r="AY27" s="600"/>
      <c r="AZ27" s="600"/>
      <c r="BA27" s="600"/>
      <c r="BB27" s="600"/>
      <c r="BC27" s="600"/>
      <c r="BD27" s="600"/>
      <c r="BE27" s="600"/>
      <c r="BF27" s="601"/>
      <c r="BG27" s="602">
        <v>1288322</v>
      </c>
      <c r="BH27" s="603"/>
      <c r="BI27" s="603"/>
      <c r="BJ27" s="603"/>
      <c r="BK27" s="603"/>
      <c r="BL27" s="603"/>
      <c r="BM27" s="603"/>
      <c r="BN27" s="604"/>
      <c r="BO27" s="638">
        <v>100</v>
      </c>
      <c r="BP27" s="638"/>
      <c r="BQ27" s="638"/>
      <c r="BR27" s="638"/>
      <c r="BS27" s="639" t="s">
        <v>64</v>
      </c>
      <c r="BT27" s="639"/>
      <c r="BU27" s="639"/>
      <c r="BV27" s="639"/>
      <c r="BW27" s="639"/>
      <c r="BX27" s="639"/>
      <c r="BY27" s="639"/>
      <c r="BZ27" s="639"/>
      <c r="CA27" s="639"/>
      <c r="CB27" s="670"/>
      <c r="CD27" s="599" t="s">
        <v>232</v>
      </c>
      <c r="CE27" s="600"/>
      <c r="CF27" s="600"/>
      <c r="CG27" s="600"/>
      <c r="CH27" s="600"/>
      <c r="CI27" s="600"/>
      <c r="CJ27" s="600"/>
      <c r="CK27" s="600"/>
      <c r="CL27" s="600"/>
      <c r="CM27" s="600"/>
      <c r="CN27" s="600"/>
      <c r="CO27" s="600"/>
      <c r="CP27" s="600"/>
      <c r="CQ27" s="601"/>
      <c r="CR27" s="602">
        <v>159234</v>
      </c>
      <c r="CS27" s="611"/>
      <c r="CT27" s="611"/>
      <c r="CU27" s="611"/>
      <c r="CV27" s="611"/>
      <c r="CW27" s="611"/>
      <c r="CX27" s="611"/>
      <c r="CY27" s="612"/>
      <c r="CZ27" s="605">
        <v>6.2</v>
      </c>
      <c r="DA27" s="613"/>
      <c r="DB27" s="613"/>
      <c r="DC27" s="614"/>
      <c r="DD27" s="608">
        <v>49071</v>
      </c>
      <c r="DE27" s="611"/>
      <c r="DF27" s="611"/>
      <c r="DG27" s="611"/>
      <c r="DH27" s="611"/>
      <c r="DI27" s="611"/>
      <c r="DJ27" s="611"/>
      <c r="DK27" s="612"/>
      <c r="DL27" s="608">
        <v>48958</v>
      </c>
      <c r="DM27" s="611"/>
      <c r="DN27" s="611"/>
      <c r="DO27" s="611"/>
      <c r="DP27" s="611"/>
      <c r="DQ27" s="611"/>
      <c r="DR27" s="611"/>
      <c r="DS27" s="611"/>
      <c r="DT27" s="611"/>
      <c r="DU27" s="611"/>
      <c r="DV27" s="612"/>
      <c r="DW27" s="605">
        <v>2.5</v>
      </c>
      <c r="DX27" s="613"/>
      <c r="DY27" s="613"/>
      <c r="DZ27" s="613"/>
      <c r="EA27" s="613"/>
      <c r="EB27" s="613"/>
      <c r="EC27" s="627"/>
    </row>
    <row r="28" spans="2:133" ht="11.25" customHeight="1" x14ac:dyDescent="0.2">
      <c r="B28" s="599" t="s">
        <v>233</v>
      </c>
      <c r="C28" s="600"/>
      <c r="D28" s="600"/>
      <c r="E28" s="600"/>
      <c r="F28" s="600"/>
      <c r="G28" s="600"/>
      <c r="H28" s="600"/>
      <c r="I28" s="600"/>
      <c r="J28" s="600"/>
      <c r="K28" s="600"/>
      <c r="L28" s="600"/>
      <c r="M28" s="600"/>
      <c r="N28" s="600"/>
      <c r="O28" s="600"/>
      <c r="P28" s="600"/>
      <c r="Q28" s="601"/>
      <c r="R28" s="602">
        <v>57679</v>
      </c>
      <c r="S28" s="603"/>
      <c r="T28" s="603"/>
      <c r="U28" s="603"/>
      <c r="V28" s="603"/>
      <c r="W28" s="603"/>
      <c r="X28" s="603"/>
      <c r="Y28" s="604"/>
      <c r="Z28" s="638">
        <v>2.1</v>
      </c>
      <c r="AA28" s="638"/>
      <c r="AB28" s="638"/>
      <c r="AC28" s="638"/>
      <c r="AD28" s="639">
        <v>2477</v>
      </c>
      <c r="AE28" s="639"/>
      <c r="AF28" s="639"/>
      <c r="AG28" s="639"/>
      <c r="AH28" s="639"/>
      <c r="AI28" s="639"/>
      <c r="AJ28" s="639"/>
      <c r="AK28" s="639"/>
      <c r="AL28" s="605">
        <v>0.1</v>
      </c>
      <c r="AM28" s="606"/>
      <c r="AN28" s="606"/>
      <c r="AO28" s="640"/>
      <c r="AP28" s="599"/>
      <c r="AQ28" s="600"/>
      <c r="AR28" s="600"/>
      <c r="AS28" s="600"/>
      <c r="AT28" s="600"/>
      <c r="AU28" s="600"/>
      <c r="AV28" s="600"/>
      <c r="AW28" s="600"/>
      <c r="AX28" s="600"/>
      <c r="AY28" s="600"/>
      <c r="AZ28" s="600"/>
      <c r="BA28" s="600"/>
      <c r="BB28" s="600"/>
      <c r="BC28" s="600"/>
      <c r="BD28" s="600"/>
      <c r="BE28" s="600"/>
      <c r="BF28" s="601"/>
      <c r="BG28" s="602"/>
      <c r="BH28" s="603"/>
      <c r="BI28" s="603"/>
      <c r="BJ28" s="603"/>
      <c r="BK28" s="603"/>
      <c r="BL28" s="603"/>
      <c r="BM28" s="603"/>
      <c r="BN28" s="604"/>
      <c r="BO28" s="638"/>
      <c r="BP28" s="638"/>
      <c r="BQ28" s="638"/>
      <c r="BR28" s="638"/>
      <c r="BS28" s="608"/>
      <c r="BT28" s="603"/>
      <c r="BU28" s="603"/>
      <c r="BV28" s="603"/>
      <c r="BW28" s="603"/>
      <c r="BX28" s="603"/>
      <c r="BY28" s="603"/>
      <c r="BZ28" s="603"/>
      <c r="CA28" s="603"/>
      <c r="CB28" s="637"/>
      <c r="CD28" s="599" t="s">
        <v>234</v>
      </c>
      <c r="CE28" s="600"/>
      <c r="CF28" s="600"/>
      <c r="CG28" s="600"/>
      <c r="CH28" s="600"/>
      <c r="CI28" s="600"/>
      <c r="CJ28" s="600"/>
      <c r="CK28" s="600"/>
      <c r="CL28" s="600"/>
      <c r="CM28" s="600"/>
      <c r="CN28" s="600"/>
      <c r="CO28" s="600"/>
      <c r="CP28" s="600"/>
      <c r="CQ28" s="601"/>
      <c r="CR28" s="602">
        <v>45220</v>
      </c>
      <c r="CS28" s="603"/>
      <c r="CT28" s="603"/>
      <c r="CU28" s="603"/>
      <c r="CV28" s="603"/>
      <c r="CW28" s="603"/>
      <c r="CX28" s="603"/>
      <c r="CY28" s="604"/>
      <c r="CZ28" s="605">
        <v>1.8</v>
      </c>
      <c r="DA28" s="613"/>
      <c r="DB28" s="613"/>
      <c r="DC28" s="614"/>
      <c r="DD28" s="608">
        <v>45220</v>
      </c>
      <c r="DE28" s="603"/>
      <c r="DF28" s="603"/>
      <c r="DG28" s="603"/>
      <c r="DH28" s="603"/>
      <c r="DI28" s="603"/>
      <c r="DJ28" s="603"/>
      <c r="DK28" s="604"/>
      <c r="DL28" s="608">
        <v>45220</v>
      </c>
      <c r="DM28" s="603"/>
      <c r="DN28" s="603"/>
      <c r="DO28" s="603"/>
      <c r="DP28" s="603"/>
      <c r="DQ28" s="603"/>
      <c r="DR28" s="603"/>
      <c r="DS28" s="603"/>
      <c r="DT28" s="603"/>
      <c r="DU28" s="603"/>
      <c r="DV28" s="604"/>
      <c r="DW28" s="605">
        <v>2.4</v>
      </c>
      <c r="DX28" s="613"/>
      <c r="DY28" s="613"/>
      <c r="DZ28" s="613"/>
      <c r="EA28" s="613"/>
      <c r="EB28" s="613"/>
      <c r="EC28" s="627"/>
    </row>
    <row r="29" spans="2:133" ht="11.25" customHeight="1" x14ac:dyDescent="0.2">
      <c r="B29" s="599" t="s">
        <v>235</v>
      </c>
      <c r="C29" s="600"/>
      <c r="D29" s="600"/>
      <c r="E29" s="600"/>
      <c r="F29" s="600"/>
      <c r="G29" s="600"/>
      <c r="H29" s="600"/>
      <c r="I29" s="600"/>
      <c r="J29" s="600"/>
      <c r="K29" s="600"/>
      <c r="L29" s="600"/>
      <c r="M29" s="600"/>
      <c r="N29" s="600"/>
      <c r="O29" s="600"/>
      <c r="P29" s="600"/>
      <c r="Q29" s="601"/>
      <c r="R29" s="602">
        <v>16250</v>
      </c>
      <c r="S29" s="603"/>
      <c r="T29" s="603"/>
      <c r="U29" s="603"/>
      <c r="V29" s="603"/>
      <c r="W29" s="603"/>
      <c r="X29" s="603"/>
      <c r="Y29" s="604"/>
      <c r="Z29" s="638">
        <v>0.6</v>
      </c>
      <c r="AA29" s="638"/>
      <c r="AB29" s="638"/>
      <c r="AC29" s="638"/>
      <c r="AD29" s="639" t="s">
        <v>64</v>
      </c>
      <c r="AE29" s="639"/>
      <c r="AF29" s="639"/>
      <c r="AG29" s="639"/>
      <c r="AH29" s="639"/>
      <c r="AI29" s="639"/>
      <c r="AJ29" s="639"/>
      <c r="AK29" s="639"/>
      <c r="AL29" s="605" t="s">
        <v>64</v>
      </c>
      <c r="AM29" s="606"/>
      <c r="AN29" s="606"/>
      <c r="AO29" s="640"/>
      <c r="AP29" s="583"/>
      <c r="AQ29" s="584"/>
      <c r="AR29" s="584"/>
      <c r="AS29" s="584"/>
      <c r="AT29" s="584"/>
      <c r="AU29" s="584"/>
      <c r="AV29" s="584"/>
      <c r="AW29" s="584"/>
      <c r="AX29" s="584"/>
      <c r="AY29" s="584"/>
      <c r="AZ29" s="584"/>
      <c r="BA29" s="584"/>
      <c r="BB29" s="584"/>
      <c r="BC29" s="584"/>
      <c r="BD29" s="584"/>
      <c r="BE29" s="584"/>
      <c r="BF29" s="585"/>
      <c r="BG29" s="602"/>
      <c r="BH29" s="603"/>
      <c r="BI29" s="603"/>
      <c r="BJ29" s="603"/>
      <c r="BK29" s="603"/>
      <c r="BL29" s="603"/>
      <c r="BM29" s="603"/>
      <c r="BN29" s="604"/>
      <c r="BO29" s="638"/>
      <c r="BP29" s="638"/>
      <c r="BQ29" s="638"/>
      <c r="BR29" s="638"/>
      <c r="BS29" s="639"/>
      <c r="BT29" s="639"/>
      <c r="BU29" s="639"/>
      <c r="BV29" s="639"/>
      <c r="BW29" s="639"/>
      <c r="BX29" s="639"/>
      <c r="BY29" s="639"/>
      <c r="BZ29" s="639"/>
      <c r="CA29" s="639"/>
      <c r="CB29" s="670"/>
      <c r="CD29" s="615" t="s">
        <v>236</v>
      </c>
      <c r="CE29" s="616"/>
      <c r="CF29" s="599" t="s">
        <v>237</v>
      </c>
      <c r="CG29" s="600"/>
      <c r="CH29" s="600"/>
      <c r="CI29" s="600"/>
      <c r="CJ29" s="600"/>
      <c r="CK29" s="600"/>
      <c r="CL29" s="600"/>
      <c r="CM29" s="600"/>
      <c r="CN29" s="600"/>
      <c r="CO29" s="600"/>
      <c r="CP29" s="600"/>
      <c r="CQ29" s="601"/>
      <c r="CR29" s="602">
        <v>45220</v>
      </c>
      <c r="CS29" s="611"/>
      <c r="CT29" s="611"/>
      <c r="CU29" s="611"/>
      <c r="CV29" s="611"/>
      <c r="CW29" s="611"/>
      <c r="CX29" s="611"/>
      <c r="CY29" s="612"/>
      <c r="CZ29" s="605">
        <v>1.8</v>
      </c>
      <c r="DA29" s="613"/>
      <c r="DB29" s="613"/>
      <c r="DC29" s="614"/>
      <c r="DD29" s="608">
        <v>45220</v>
      </c>
      <c r="DE29" s="611"/>
      <c r="DF29" s="611"/>
      <c r="DG29" s="611"/>
      <c r="DH29" s="611"/>
      <c r="DI29" s="611"/>
      <c r="DJ29" s="611"/>
      <c r="DK29" s="612"/>
      <c r="DL29" s="608">
        <v>45220</v>
      </c>
      <c r="DM29" s="611"/>
      <c r="DN29" s="611"/>
      <c r="DO29" s="611"/>
      <c r="DP29" s="611"/>
      <c r="DQ29" s="611"/>
      <c r="DR29" s="611"/>
      <c r="DS29" s="611"/>
      <c r="DT29" s="611"/>
      <c r="DU29" s="611"/>
      <c r="DV29" s="612"/>
      <c r="DW29" s="605">
        <v>2.4</v>
      </c>
      <c r="DX29" s="613"/>
      <c r="DY29" s="613"/>
      <c r="DZ29" s="613"/>
      <c r="EA29" s="613"/>
      <c r="EB29" s="613"/>
      <c r="EC29" s="627"/>
    </row>
    <row r="30" spans="2:133" ht="11.25" customHeight="1" x14ac:dyDescent="0.2">
      <c r="B30" s="599" t="s">
        <v>238</v>
      </c>
      <c r="C30" s="600"/>
      <c r="D30" s="600"/>
      <c r="E30" s="600"/>
      <c r="F30" s="600"/>
      <c r="G30" s="600"/>
      <c r="H30" s="600"/>
      <c r="I30" s="600"/>
      <c r="J30" s="600"/>
      <c r="K30" s="600"/>
      <c r="L30" s="600"/>
      <c r="M30" s="600"/>
      <c r="N30" s="600"/>
      <c r="O30" s="600"/>
      <c r="P30" s="600"/>
      <c r="Q30" s="601"/>
      <c r="R30" s="602">
        <v>217280</v>
      </c>
      <c r="S30" s="603"/>
      <c r="T30" s="603"/>
      <c r="U30" s="603"/>
      <c r="V30" s="603"/>
      <c r="W30" s="603"/>
      <c r="X30" s="603"/>
      <c r="Y30" s="604"/>
      <c r="Z30" s="638">
        <v>8</v>
      </c>
      <c r="AA30" s="638"/>
      <c r="AB30" s="638"/>
      <c r="AC30" s="638"/>
      <c r="AD30" s="639" t="s">
        <v>64</v>
      </c>
      <c r="AE30" s="639"/>
      <c r="AF30" s="639"/>
      <c r="AG30" s="639"/>
      <c r="AH30" s="639"/>
      <c r="AI30" s="639"/>
      <c r="AJ30" s="639"/>
      <c r="AK30" s="639"/>
      <c r="AL30" s="605" t="s">
        <v>64</v>
      </c>
      <c r="AM30" s="606"/>
      <c r="AN30" s="606"/>
      <c r="AO30" s="640"/>
      <c r="AP30" s="654" t="s">
        <v>155</v>
      </c>
      <c r="AQ30" s="655"/>
      <c r="AR30" s="655"/>
      <c r="AS30" s="655"/>
      <c r="AT30" s="655"/>
      <c r="AU30" s="655"/>
      <c r="AV30" s="655"/>
      <c r="AW30" s="655"/>
      <c r="AX30" s="655"/>
      <c r="AY30" s="655"/>
      <c r="AZ30" s="655"/>
      <c r="BA30" s="655"/>
      <c r="BB30" s="655"/>
      <c r="BC30" s="655"/>
      <c r="BD30" s="655"/>
      <c r="BE30" s="655"/>
      <c r="BF30" s="656"/>
      <c r="BG30" s="654" t="s">
        <v>239</v>
      </c>
      <c r="BH30" s="668"/>
      <c r="BI30" s="668"/>
      <c r="BJ30" s="668"/>
      <c r="BK30" s="668"/>
      <c r="BL30" s="668"/>
      <c r="BM30" s="668"/>
      <c r="BN30" s="668"/>
      <c r="BO30" s="668"/>
      <c r="BP30" s="668"/>
      <c r="BQ30" s="669"/>
      <c r="BR30" s="654" t="s">
        <v>240</v>
      </c>
      <c r="BS30" s="668"/>
      <c r="BT30" s="668"/>
      <c r="BU30" s="668"/>
      <c r="BV30" s="668"/>
      <c r="BW30" s="668"/>
      <c r="BX30" s="668"/>
      <c r="BY30" s="668"/>
      <c r="BZ30" s="668"/>
      <c r="CA30" s="668"/>
      <c r="CB30" s="669"/>
      <c r="CD30" s="617"/>
      <c r="CE30" s="618"/>
      <c r="CF30" s="599" t="s">
        <v>241</v>
      </c>
      <c r="CG30" s="600"/>
      <c r="CH30" s="600"/>
      <c r="CI30" s="600"/>
      <c r="CJ30" s="600"/>
      <c r="CK30" s="600"/>
      <c r="CL30" s="600"/>
      <c r="CM30" s="600"/>
      <c r="CN30" s="600"/>
      <c r="CO30" s="600"/>
      <c r="CP30" s="600"/>
      <c r="CQ30" s="601"/>
      <c r="CR30" s="602">
        <v>44612</v>
      </c>
      <c r="CS30" s="603"/>
      <c r="CT30" s="603"/>
      <c r="CU30" s="603"/>
      <c r="CV30" s="603"/>
      <c r="CW30" s="603"/>
      <c r="CX30" s="603"/>
      <c r="CY30" s="604"/>
      <c r="CZ30" s="605">
        <v>1.7</v>
      </c>
      <c r="DA30" s="613"/>
      <c r="DB30" s="613"/>
      <c r="DC30" s="614"/>
      <c r="DD30" s="608">
        <v>44612</v>
      </c>
      <c r="DE30" s="603"/>
      <c r="DF30" s="603"/>
      <c r="DG30" s="603"/>
      <c r="DH30" s="603"/>
      <c r="DI30" s="603"/>
      <c r="DJ30" s="603"/>
      <c r="DK30" s="604"/>
      <c r="DL30" s="608">
        <v>44612</v>
      </c>
      <c r="DM30" s="603"/>
      <c r="DN30" s="603"/>
      <c r="DO30" s="603"/>
      <c r="DP30" s="603"/>
      <c r="DQ30" s="603"/>
      <c r="DR30" s="603"/>
      <c r="DS30" s="603"/>
      <c r="DT30" s="603"/>
      <c r="DU30" s="603"/>
      <c r="DV30" s="604"/>
      <c r="DW30" s="605">
        <v>2.2999999999999998</v>
      </c>
      <c r="DX30" s="613"/>
      <c r="DY30" s="613"/>
      <c r="DZ30" s="613"/>
      <c r="EA30" s="613"/>
      <c r="EB30" s="613"/>
      <c r="EC30" s="627"/>
    </row>
    <row r="31" spans="2:133" ht="11.25" customHeight="1" x14ac:dyDescent="0.2">
      <c r="B31" s="671" t="s">
        <v>242</v>
      </c>
      <c r="C31" s="672"/>
      <c r="D31" s="672"/>
      <c r="E31" s="672"/>
      <c r="F31" s="672"/>
      <c r="G31" s="672"/>
      <c r="H31" s="672"/>
      <c r="I31" s="672"/>
      <c r="J31" s="672"/>
      <c r="K31" s="672"/>
      <c r="L31" s="672"/>
      <c r="M31" s="672"/>
      <c r="N31" s="672"/>
      <c r="O31" s="672"/>
      <c r="P31" s="672"/>
      <c r="Q31" s="673"/>
      <c r="R31" s="602" t="s">
        <v>64</v>
      </c>
      <c r="S31" s="603"/>
      <c r="T31" s="603"/>
      <c r="U31" s="603"/>
      <c r="V31" s="603"/>
      <c r="W31" s="603"/>
      <c r="X31" s="603"/>
      <c r="Y31" s="604"/>
      <c r="Z31" s="638" t="s">
        <v>64</v>
      </c>
      <c r="AA31" s="638"/>
      <c r="AB31" s="638"/>
      <c r="AC31" s="638"/>
      <c r="AD31" s="639" t="s">
        <v>64</v>
      </c>
      <c r="AE31" s="639"/>
      <c r="AF31" s="639"/>
      <c r="AG31" s="639"/>
      <c r="AH31" s="639"/>
      <c r="AI31" s="639"/>
      <c r="AJ31" s="639"/>
      <c r="AK31" s="639"/>
      <c r="AL31" s="605" t="s">
        <v>64</v>
      </c>
      <c r="AM31" s="606"/>
      <c r="AN31" s="606"/>
      <c r="AO31" s="640"/>
      <c r="AP31" s="663" t="s">
        <v>243</v>
      </c>
      <c r="AQ31" s="664"/>
      <c r="AR31" s="664"/>
      <c r="AS31" s="664"/>
      <c r="AT31" s="665" t="s">
        <v>244</v>
      </c>
      <c r="AU31" s="77"/>
      <c r="AV31" s="77"/>
      <c r="AW31" s="77"/>
      <c r="AX31" s="651" t="s">
        <v>120</v>
      </c>
      <c r="AY31" s="652"/>
      <c r="AZ31" s="652"/>
      <c r="BA31" s="652"/>
      <c r="BB31" s="652"/>
      <c r="BC31" s="652"/>
      <c r="BD31" s="652"/>
      <c r="BE31" s="652"/>
      <c r="BF31" s="653"/>
      <c r="BG31" s="659">
        <v>99.9</v>
      </c>
      <c r="BH31" s="660"/>
      <c r="BI31" s="660"/>
      <c r="BJ31" s="660"/>
      <c r="BK31" s="660"/>
      <c r="BL31" s="660"/>
      <c r="BM31" s="661">
        <v>99.7</v>
      </c>
      <c r="BN31" s="660"/>
      <c r="BO31" s="660"/>
      <c r="BP31" s="660"/>
      <c r="BQ31" s="662"/>
      <c r="BR31" s="659">
        <v>99.9</v>
      </c>
      <c r="BS31" s="660"/>
      <c r="BT31" s="660"/>
      <c r="BU31" s="660"/>
      <c r="BV31" s="660"/>
      <c r="BW31" s="660"/>
      <c r="BX31" s="661">
        <v>99.5</v>
      </c>
      <c r="BY31" s="660"/>
      <c r="BZ31" s="660"/>
      <c r="CA31" s="660"/>
      <c r="CB31" s="662"/>
      <c r="CD31" s="617"/>
      <c r="CE31" s="618"/>
      <c r="CF31" s="599" t="s">
        <v>245</v>
      </c>
      <c r="CG31" s="600"/>
      <c r="CH31" s="600"/>
      <c r="CI31" s="600"/>
      <c r="CJ31" s="600"/>
      <c r="CK31" s="600"/>
      <c r="CL31" s="600"/>
      <c r="CM31" s="600"/>
      <c r="CN31" s="600"/>
      <c r="CO31" s="600"/>
      <c r="CP31" s="600"/>
      <c r="CQ31" s="601"/>
      <c r="CR31" s="602">
        <v>608</v>
      </c>
      <c r="CS31" s="611"/>
      <c r="CT31" s="611"/>
      <c r="CU31" s="611"/>
      <c r="CV31" s="611"/>
      <c r="CW31" s="611"/>
      <c r="CX31" s="611"/>
      <c r="CY31" s="612"/>
      <c r="CZ31" s="605">
        <v>0</v>
      </c>
      <c r="DA31" s="613"/>
      <c r="DB31" s="613"/>
      <c r="DC31" s="614"/>
      <c r="DD31" s="608">
        <v>608</v>
      </c>
      <c r="DE31" s="611"/>
      <c r="DF31" s="611"/>
      <c r="DG31" s="611"/>
      <c r="DH31" s="611"/>
      <c r="DI31" s="611"/>
      <c r="DJ31" s="611"/>
      <c r="DK31" s="612"/>
      <c r="DL31" s="608">
        <v>608</v>
      </c>
      <c r="DM31" s="611"/>
      <c r="DN31" s="611"/>
      <c r="DO31" s="611"/>
      <c r="DP31" s="611"/>
      <c r="DQ31" s="611"/>
      <c r="DR31" s="611"/>
      <c r="DS31" s="611"/>
      <c r="DT31" s="611"/>
      <c r="DU31" s="611"/>
      <c r="DV31" s="612"/>
      <c r="DW31" s="605">
        <v>0</v>
      </c>
      <c r="DX31" s="613"/>
      <c r="DY31" s="613"/>
      <c r="DZ31" s="613"/>
      <c r="EA31" s="613"/>
      <c r="EB31" s="613"/>
      <c r="EC31" s="627"/>
    </row>
    <row r="32" spans="2:133" ht="11.25" customHeight="1" x14ac:dyDescent="0.2">
      <c r="B32" s="599" t="s">
        <v>246</v>
      </c>
      <c r="C32" s="600"/>
      <c r="D32" s="600"/>
      <c r="E32" s="600"/>
      <c r="F32" s="600"/>
      <c r="G32" s="600"/>
      <c r="H32" s="600"/>
      <c r="I32" s="600"/>
      <c r="J32" s="600"/>
      <c r="K32" s="600"/>
      <c r="L32" s="600"/>
      <c r="M32" s="600"/>
      <c r="N32" s="600"/>
      <c r="O32" s="600"/>
      <c r="P32" s="600"/>
      <c r="Q32" s="601"/>
      <c r="R32" s="602">
        <v>190428</v>
      </c>
      <c r="S32" s="603"/>
      <c r="T32" s="603"/>
      <c r="U32" s="603"/>
      <c r="V32" s="603"/>
      <c r="W32" s="603"/>
      <c r="X32" s="603"/>
      <c r="Y32" s="604"/>
      <c r="Z32" s="638">
        <v>7.1</v>
      </c>
      <c r="AA32" s="638"/>
      <c r="AB32" s="638"/>
      <c r="AC32" s="638"/>
      <c r="AD32" s="639" t="s">
        <v>64</v>
      </c>
      <c r="AE32" s="639"/>
      <c r="AF32" s="639"/>
      <c r="AG32" s="639"/>
      <c r="AH32" s="639"/>
      <c r="AI32" s="639"/>
      <c r="AJ32" s="639"/>
      <c r="AK32" s="639"/>
      <c r="AL32" s="605" t="s">
        <v>64</v>
      </c>
      <c r="AM32" s="606"/>
      <c r="AN32" s="606"/>
      <c r="AO32" s="640"/>
      <c r="AP32" s="641"/>
      <c r="AQ32" s="642"/>
      <c r="AR32" s="642"/>
      <c r="AS32" s="642"/>
      <c r="AT32" s="666"/>
      <c r="AU32" s="73" t="s">
        <v>247</v>
      </c>
      <c r="AX32" s="599" t="s">
        <v>248</v>
      </c>
      <c r="AY32" s="600"/>
      <c r="AZ32" s="600"/>
      <c r="BA32" s="600"/>
      <c r="BB32" s="600"/>
      <c r="BC32" s="600"/>
      <c r="BD32" s="600"/>
      <c r="BE32" s="600"/>
      <c r="BF32" s="601"/>
      <c r="BG32" s="658">
        <v>99.7</v>
      </c>
      <c r="BH32" s="611"/>
      <c r="BI32" s="611"/>
      <c r="BJ32" s="611"/>
      <c r="BK32" s="611"/>
      <c r="BL32" s="611"/>
      <c r="BM32" s="606">
        <v>98.9</v>
      </c>
      <c r="BN32" s="611"/>
      <c r="BO32" s="611"/>
      <c r="BP32" s="611"/>
      <c r="BQ32" s="636"/>
      <c r="BR32" s="658">
        <v>99.6</v>
      </c>
      <c r="BS32" s="611"/>
      <c r="BT32" s="611"/>
      <c r="BU32" s="611"/>
      <c r="BV32" s="611"/>
      <c r="BW32" s="611"/>
      <c r="BX32" s="606">
        <v>98.6</v>
      </c>
      <c r="BY32" s="611"/>
      <c r="BZ32" s="611"/>
      <c r="CA32" s="611"/>
      <c r="CB32" s="636"/>
      <c r="CD32" s="619"/>
      <c r="CE32" s="620"/>
      <c r="CF32" s="599" t="s">
        <v>249</v>
      </c>
      <c r="CG32" s="600"/>
      <c r="CH32" s="600"/>
      <c r="CI32" s="600"/>
      <c r="CJ32" s="600"/>
      <c r="CK32" s="600"/>
      <c r="CL32" s="600"/>
      <c r="CM32" s="600"/>
      <c r="CN32" s="600"/>
      <c r="CO32" s="600"/>
      <c r="CP32" s="600"/>
      <c r="CQ32" s="601"/>
      <c r="CR32" s="602" t="s">
        <v>64</v>
      </c>
      <c r="CS32" s="603"/>
      <c r="CT32" s="603"/>
      <c r="CU32" s="603"/>
      <c r="CV32" s="603"/>
      <c r="CW32" s="603"/>
      <c r="CX32" s="603"/>
      <c r="CY32" s="604"/>
      <c r="CZ32" s="605" t="s">
        <v>64</v>
      </c>
      <c r="DA32" s="613"/>
      <c r="DB32" s="613"/>
      <c r="DC32" s="614"/>
      <c r="DD32" s="608" t="s">
        <v>64</v>
      </c>
      <c r="DE32" s="603"/>
      <c r="DF32" s="603"/>
      <c r="DG32" s="603"/>
      <c r="DH32" s="603"/>
      <c r="DI32" s="603"/>
      <c r="DJ32" s="603"/>
      <c r="DK32" s="604"/>
      <c r="DL32" s="608" t="s">
        <v>64</v>
      </c>
      <c r="DM32" s="603"/>
      <c r="DN32" s="603"/>
      <c r="DO32" s="603"/>
      <c r="DP32" s="603"/>
      <c r="DQ32" s="603"/>
      <c r="DR32" s="603"/>
      <c r="DS32" s="603"/>
      <c r="DT32" s="603"/>
      <c r="DU32" s="603"/>
      <c r="DV32" s="604"/>
      <c r="DW32" s="605" t="s">
        <v>64</v>
      </c>
      <c r="DX32" s="613"/>
      <c r="DY32" s="613"/>
      <c r="DZ32" s="613"/>
      <c r="EA32" s="613"/>
      <c r="EB32" s="613"/>
      <c r="EC32" s="627"/>
    </row>
    <row r="33" spans="2:133" ht="11.25" customHeight="1" x14ac:dyDescent="0.2">
      <c r="B33" s="599" t="s">
        <v>250</v>
      </c>
      <c r="C33" s="600"/>
      <c r="D33" s="600"/>
      <c r="E33" s="600"/>
      <c r="F33" s="600"/>
      <c r="G33" s="600"/>
      <c r="H33" s="600"/>
      <c r="I33" s="600"/>
      <c r="J33" s="600"/>
      <c r="K33" s="600"/>
      <c r="L33" s="600"/>
      <c r="M33" s="600"/>
      <c r="N33" s="600"/>
      <c r="O33" s="600"/>
      <c r="P33" s="600"/>
      <c r="Q33" s="601"/>
      <c r="R33" s="602">
        <v>83163</v>
      </c>
      <c r="S33" s="603"/>
      <c r="T33" s="603"/>
      <c r="U33" s="603"/>
      <c r="V33" s="603"/>
      <c r="W33" s="603"/>
      <c r="X33" s="603"/>
      <c r="Y33" s="604"/>
      <c r="Z33" s="638">
        <v>3.1</v>
      </c>
      <c r="AA33" s="638"/>
      <c r="AB33" s="638"/>
      <c r="AC33" s="638"/>
      <c r="AD33" s="639">
        <v>82091</v>
      </c>
      <c r="AE33" s="639"/>
      <c r="AF33" s="639"/>
      <c r="AG33" s="639"/>
      <c r="AH33" s="639"/>
      <c r="AI33" s="639"/>
      <c r="AJ33" s="639"/>
      <c r="AK33" s="639"/>
      <c r="AL33" s="605">
        <v>4.4000000000000004</v>
      </c>
      <c r="AM33" s="606"/>
      <c r="AN33" s="606"/>
      <c r="AO33" s="640"/>
      <c r="AP33" s="643"/>
      <c r="AQ33" s="644"/>
      <c r="AR33" s="644"/>
      <c r="AS33" s="644"/>
      <c r="AT33" s="667"/>
      <c r="AU33" s="78"/>
      <c r="AV33" s="78"/>
      <c r="AW33" s="78"/>
      <c r="AX33" s="583" t="s">
        <v>251</v>
      </c>
      <c r="AY33" s="584"/>
      <c r="AZ33" s="584"/>
      <c r="BA33" s="584"/>
      <c r="BB33" s="584"/>
      <c r="BC33" s="584"/>
      <c r="BD33" s="584"/>
      <c r="BE33" s="584"/>
      <c r="BF33" s="585"/>
      <c r="BG33" s="657">
        <v>99.6</v>
      </c>
      <c r="BH33" s="587"/>
      <c r="BI33" s="587"/>
      <c r="BJ33" s="587"/>
      <c r="BK33" s="587"/>
      <c r="BL33" s="587"/>
      <c r="BM33" s="631">
        <v>98.7</v>
      </c>
      <c r="BN33" s="587"/>
      <c r="BO33" s="587"/>
      <c r="BP33" s="587"/>
      <c r="BQ33" s="625"/>
      <c r="BR33" s="657">
        <v>99.4</v>
      </c>
      <c r="BS33" s="587"/>
      <c r="BT33" s="587"/>
      <c r="BU33" s="587"/>
      <c r="BV33" s="587"/>
      <c r="BW33" s="587"/>
      <c r="BX33" s="631">
        <v>98</v>
      </c>
      <c r="BY33" s="587"/>
      <c r="BZ33" s="587"/>
      <c r="CA33" s="587"/>
      <c r="CB33" s="625"/>
      <c r="CD33" s="599" t="s">
        <v>252</v>
      </c>
      <c r="CE33" s="600"/>
      <c r="CF33" s="600"/>
      <c r="CG33" s="600"/>
      <c r="CH33" s="600"/>
      <c r="CI33" s="600"/>
      <c r="CJ33" s="600"/>
      <c r="CK33" s="600"/>
      <c r="CL33" s="600"/>
      <c r="CM33" s="600"/>
      <c r="CN33" s="600"/>
      <c r="CO33" s="600"/>
      <c r="CP33" s="600"/>
      <c r="CQ33" s="601"/>
      <c r="CR33" s="602">
        <v>1396658</v>
      </c>
      <c r="CS33" s="611"/>
      <c r="CT33" s="611"/>
      <c r="CU33" s="611"/>
      <c r="CV33" s="611"/>
      <c r="CW33" s="611"/>
      <c r="CX33" s="611"/>
      <c r="CY33" s="612"/>
      <c r="CZ33" s="605">
        <v>54.3</v>
      </c>
      <c r="DA33" s="613"/>
      <c r="DB33" s="613"/>
      <c r="DC33" s="614"/>
      <c r="DD33" s="608">
        <v>1189791</v>
      </c>
      <c r="DE33" s="611"/>
      <c r="DF33" s="611"/>
      <c r="DG33" s="611"/>
      <c r="DH33" s="611"/>
      <c r="DI33" s="611"/>
      <c r="DJ33" s="611"/>
      <c r="DK33" s="612"/>
      <c r="DL33" s="608">
        <v>729865</v>
      </c>
      <c r="DM33" s="611"/>
      <c r="DN33" s="611"/>
      <c r="DO33" s="611"/>
      <c r="DP33" s="611"/>
      <c r="DQ33" s="611"/>
      <c r="DR33" s="611"/>
      <c r="DS33" s="611"/>
      <c r="DT33" s="611"/>
      <c r="DU33" s="611"/>
      <c r="DV33" s="612"/>
      <c r="DW33" s="605">
        <v>37.9</v>
      </c>
      <c r="DX33" s="613"/>
      <c r="DY33" s="613"/>
      <c r="DZ33" s="613"/>
      <c r="EA33" s="613"/>
      <c r="EB33" s="613"/>
      <c r="EC33" s="627"/>
    </row>
    <row r="34" spans="2:133" ht="11.25" customHeight="1" x14ac:dyDescent="0.2">
      <c r="B34" s="599" t="s">
        <v>253</v>
      </c>
      <c r="C34" s="600"/>
      <c r="D34" s="600"/>
      <c r="E34" s="600"/>
      <c r="F34" s="600"/>
      <c r="G34" s="600"/>
      <c r="H34" s="600"/>
      <c r="I34" s="600"/>
      <c r="J34" s="600"/>
      <c r="K34" s="600"/>
      <c r="L34" s="600"/>
      <c r="M34" s="600"/>
      <c r="N34" s="600"/>
      <c r="O34" s="600"/>
      <c r="P34" s="600"/>
      <c r="Q34" s="601"/>
      <c r="R34" s="602">
        <v>52153</v>
      </c>
      <c r="S34" s="603"/>
      <c r="T34" s="603"/>
      <c r="U34" s="603"/>
      <c r="V34" s="603"/>
      <c r="W34" s="603"/>
      <c r="X34" s="603"/>
      <c r="Y34" s="604"/>
      <c r="Z34" s="638">
        <v>1.9</v>
      </c>
      <c r="AA34" s="638"/>
      <c r="AB34" s="638"/>
      <c r="AC34" s="638"/>
      <c r="AD34" s="639" t="s">
        <v>64</v>
      </c>
      <c r="AE34" s="639"/>
      <c r="AF34" s="639"/>
      <c r="AG34" s="639"/>
      <c r="AH34" s="639"/>
      <c r="AI34" s="639"/>
      <c r="AJ34" s="639"/>
      <c r="AK34" s="639"/>
      <c r="AL34" s="605" t="s">
        <v>64</v>
      </c>
      <c r="AM34" s="606"/>
      <c r="AN34" s="606"/>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9" t="s">
        <v>254</v>
      </c>
      <c r="CE34" s="600"/>
      <c r="CF34" s="600"/>
      <c r="CG34" s="600"/>
      <c r="CH34" s="600"/>
      <c r="CI34" s="600"/>
      <c r="CJ34" s="600"/>
      <c r="CK34" s="600"/>
      <c r="CL34" s="600"/>
      <c r="CM34" s="600"/>
      <c r="CN34" s="600"/>
      <c r="CO34" s="600"/>
      <c r="CP34" s="600"/>
      <c r="CQ34" s="601"/>
      <c r="CR34" s="602">
        <v>432328</v>
      </c>
      <c r="CS34" s="603"/>
      <c r="CT34" s="603"/>
      <c r="CU34" s="603"/>
      <c r="CV34" s="603"/>
      <c r="CW34" s="603"/>
      <c r="CX34" s="603"/>
      <c r="CY34" s="604"/>
      <c r="CZ34" s="605">
        <v>16.8</v>
      </c>
      <c r="DA34" s="613"/>
      <c r="DB34" s="613"/>
      <c r="DC34" s="614"/>
      <c r="DD34" s="608">
        <v>348622</v>
      </c>
      <c r="DE34" s="603"/>
      <c r="DF34" s="603"/>
      <c r="DG34" s="603"/>
      <c r="DH34" s="603"/>
      <c r="DI34" s="603"/>
      <c r="DJ34" s="603"/>
      <c r="DK34" s="604"/>
      <c r="DL34" s="608">
        <v>287714</v>
      </c>
      <c r="DM34" s="603"/>
      <c r="DN34" s="603"/>
      <c r="DO34" s="603"/>
      <c r="DP34" s="603"/>
      <c r="DQ34" s="603"/>
      <c r="DR34" s="603"/>
      <c r="DS34" s="603"/>
      <c r="DT34" s="603"/>
      <c r="DU34" s="603"/>
      <c r="DV34" s="604"/>
      <c r="DW34" s="605">
        <v>15</v>
      </c>
      <c r="DX34" s="613"/>
      <c r="DY34" s="613"/>
      <c r="DZ34" s="613"/>
      <c r="EA34" s="613"/>
      <c r="EB34" s="613"/>
      <c r="EC34" s="627"/>
    </row>
    <row r="35" spans="2:133" ht="11.25" customHeight="1" x14ac:dyDescent="0.2">
      <c r="B35" s="599" t="s">
        <v>255</v>
      </c>
      <c r="C35" s="600"/>
      <c r="D35" s="600"/>
      <c r="E35" s="600"/>
      <c r="F35" s="600"/>
      <c r="G35" s="600"/>
      <c r="H35" s="600"/>
      <c r="I35" s="600"/>
      <c r="J35" s="600"/>
      <c r="K35" s="600"/>
      <c r="L35" s="600"/>
      <c r="M35" s="600"/>
      <c r="N35" s="600"/>
      <c r="O35" s="600"/>
      <c r="P35" s="600"/>
      <c r="Q35" s="601"/>
      <c r="R35" s="602">
        <v>14866</v>
      </c>
      <c r="S35" s="603"/>
      <c r="T35" s="603"/>
      <c r="U35" s="603"/>
      <c r="V35" s="603"/>
      <c r="W35" s="603"/>
      <c r="X35" s="603"/>
      <c r="Y35" s="604"/>
      <c r="Z35" s="638">
        <v>0.6</v>
      </c>
      <c r="AA35" s="638"/>
      <c r="AB35" s="638"/>
      <c r="AC35" s="638"/>
      <c r="AD35" s="639" t="s">
        <v>64</v>
      </c>
      <c r="AE35" s="639"/>
      <c r="AF35" s="639"/>
      <c r="AG35" s="639"/>
      <c r="AH35" s="639"/>
      <c r="AI35" s="639"/>
      <c r="AJ35" s="639"/>
      <c r="AK35" s="639"/>
      <c r="AL35" s="605" t="s">
        <v>64</v>
      </c>
      <c r="AM35" s="606"/>
      <c r="AN35" s="606"/>
      <c r="AO35" s="640"/>
      <c r="AP35" s="81"/>
      <c r="AQ35" s="654" t="s">
        <v>256</v>
      </c>
      <c r="AR35" s="655"/>
      <c r="AS35" s="655"/>
      <c r="AT35" s="655"/>
      <c r="AU35" s="655"/>
      <c r="AV35" s="655"/>
      <c r="AW35" s="655"/>
      <c r="AX35" s="655"/>
      <c r="AY35" s="655"/>
      <c r="AZ35" s="655"/>
      <c r="BA35" s="655"/>
      <c r="BB35" s="655"/>
      <c r="BC35" s="655"/>
      <c r="BD35" s="655"/>
      <c r="BE35" s="655"/>
      <c r="BF35" s="656"/>
      <c r="BG35" s="654" t="s">
        <v>257</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9" t="s">
        <v>258</v>
      </c>
      <c r="CE35" s="600"/>
      <c r="CF35" s="600"/>
      <c r="CG35" s="600"/>
      <c r="CH35" s="600"/>
      <c r="CI35" s="600"/>
      <c r="CJ35" s="600"/>
      <c r="CK35" s="600"/>
      <c r="CL35" s="600"/>
      <c r="CM35" s="600"/>
      <c r="CN35" s="600"/>
      <c r="CO35" s="600"/>
      <c r="CP35" s="600"/>
      <c r="CQ35" s="601"/>
      <c r="CR35" s="602">
        <v>14001</v>
      </c>
      <c r="CS35" s="611"/>
      <c r="CT35" s="611"/>
      <c r="CU35" s="611"/>
      <c r="CV35" s="611"/>
      <c r="CW35" s="611"/>
      <c r="CX35" s="611"/>
      <c r="CY35" s="612"/>
      <c r="CZ35" s="605">
        <v>0.5</v>
      </c>
      <c r="DA35" s="613"/>
      <c r="DB35" s="613"/>
      <c r="DC35" s="614"/>
      <c r="DD35" s="608">
        <v>13086</v>
      </c>
      <c r="DE35" s="611"/>
      <c r="DF35" s="611"/>
      <c r="DG35" s="611"/>
      <c r="DH35" s="611"/>
      <c r="DI35" s="611"/>
      <c r="DJ35" s="611"/>
      <c r="DK35" s="612"/>
      <c r="DL35" s="608">
        <v>9290</v>
      </c>
      <c r="DM35" s="611"/>
      <c r="DN35" s="611"/>
      <c r="DO35" s="611"/>
      <c r="DP35" s="611"/>
      <c r="DQ35" s="611"/>
      <c r="DR35" s="611"/>
      <c r="DS35" s="611"/>
      <c r="DT35" s="611"/>
      <c r="DU35" s="611"/>
      <c r="DV35" s="612"/>
      <c r="DW35" s="605">
        <v>0.5</v>
      </c>
      <c r="DX35" s="613"/>
      <c r="DY35" s="613"/>
      <c r="DZ35" s="613"/>
      <c r="EA35" s="613"/>
      <c r="EB35" s="613"/>
      <c r="EC35" s="627"/>
    </row>
    <row r="36" spans="2:133" ht="11.25" customHeight="1" x14ac:dyDescent="0.2">
      <c r="B36" s="599" t="s">
        <v>259</v>
      </c>
      <c r="C36" s="600"/>
      <c r="D36" s="600"/>
      <c r="E36" s="600"/>
      <c r="F36" s="600"/>
      <c r="G36" s="600"/>
      <c r="H36" s="600"/>
      <c r="I36" s="600"/>
      <c r="J36" s="600"/>
      <c r="K36" s="600"/>
      <c r="L36" s="600"/>
      <c r="M36" s="600"/>
      <c r="N36" s="600"/>
      <c r="O36" s="600"/>
      <c r="P36" s="600"/>
      <c r="Q36" s="601"/>
      <c r="R36" s="602">
        <v>138071</v>
      </c>
      <c r="S36" s="603"/>
      <c r="T36" s="603"/>
      <c r="U36" s="603"/>
      <c r="V36" s="603"/>
      <c r="W36" s="603"/>
      <c r="X36" s="603"/>
      <c r="Y36" s="604"/>
      <c r="Z36" s="638">
        <v>5.0999999999999996</v>
      </c>
      <c r="AA36" s="638"/>
      <c r="AB36" s="638"/>
      <c r="AC36" s="638"/>
      <c r="AD36" s="639" t="s">
        <v>64</v>
      </c>
      <c r="AE36" s="639"/>
      <c r="AF36" s="639"/>
      <c r="AG36" s="639"/>
      <c r="AH36" s="639"/>
      <c r="AI36" s="639"/>
      <c r="AJ36" s="639"/>
      <c r="AK36" s="639"/>
      <c r="AL36" s="605" t="s">
        <v>64</v>
      </c>
      <c r="AM36" s="606"/>
      <c r="AN36" s="606"/>
      <c r="AO36" s="640"/>
      <c r="AP36" s="81"/>
      <c r="AQ36" s="645" t="s">
        <v>260</v>
      </c>
      <c r="AR36" s="646"/>
      <c r="AS36" s="646"/>
      <c r="AT36" s="646"/>
      <c r="AU36" s="646"/>
      <c r="AV36" s="646"/>
      <c r="AW36" s="646"/>
      <c r="AX36" s="646"/>
      <c r="AY36" s="647"/>
      <c r="AZ36" s="648">
        <v>345012</v>
      </c>
      <c r="BA36" s="649"/>
      <c r="BB36" s="649"/>
      <c r="BC36" s="649"/>
      <c r="BD36" s="649"/>
      <c r="BE36" s="649"/>
      <c r="BF36" s="650"/>
      <c r="BG36" s="651" t="s">
        <v>261</v>
      </c>
      <c r="BH36" s="652"/>
      <c r="BI36" s="652"/>
      <c r="BJ36" s="652"/>
      <c r="BK36" s="652"/>
      <c r="BL36" s="652"/>
      <c r="BM36" s="652"/>
      <c r="BN36" s="652"/>
      <c r="BO36" s="652"/>
      <c r="BP36" s="652"/>
      <c r="BQ36" s="652"/>
      <c r="BR36" s="652"/>
      <c r="BS36" s="652"/>
      <c r="BT36" s="652"/>
      <c r="BU36" s="653"/>
      <c r="BV36" s="648">
        <v>16448</v>
      </c>
      <c r="BW36" s="649"/>
      <c r="BX36" s="649"/>
      <c r="BY36" s="649"/>
      <c r="BZ36" s="649"/>
      <c r="CA36" s="649"/>
      <c r="CB36" s="650"/>
      <c r="CD36" s="599" t="s">
        <v>262</v>
      </c>
      <c r="CE36" s="600"/>
      <c r="CF36" s="600"/>
      <c r="CG36" s="600"/>
      <c r="CH36" s="600"/>
      <c r="CI36" s="600"/>
      <c r="CJ36" s="600"/>
      <c r="CK36" s="600"/>
      <c r="CL36" s="600"/>
      <c r="CM36" s="600"/>
      <c r="CN36" s="600"/>
      <c r="CO36" s="600"/>
      <c r="CP36" s="600"/>
      <c r="CQ36" s="601"/>
      <c r="CR36" s="602">
        <v>475055</v>
      </c>
      <c r="CS36" s="603"/>
      <c r="CT36" s="603"/>
      <c r="CU36" s="603"/>
      <c r="CV36" s="603"/>
      <c r="CW36" s="603"/>
      <c r="CX36" s="603"/>
      <c r="CY36" s="604"/>
      <c r="CZ36" s="605">
        <v>18.5</v>
      </c>
      <c r="DA36" s="613"/>
      <c r="DB36" s="613"/>
      <c r="DC36" s="614"/>
      <c r="DD36" s="608">
        <v>387563</v>
      </c>
      <c r="DE36" s="603"/>
      <c r="DF36" s="603"/>
      <c r="DG36" s="603"/>
      <c r="DH36" s="603"/>
      <c r="DI36" s="603"/>
      <c r="DJ36" s="603"/>
      <c r="DK36" s="604"/>
      <c r="DL36" s="608">
        <v>336181</v>
      </c>
      <c r="DM36" s="603"/>
      <c r="DN36" s="603"/>
      <c r="DO36" s="603"/>
      <c r="DP36" s="603"/>
      <c r="DQ36" s="603"/>
      <c r="DR36" s="603"/>
      <c r="DS36" s="603"/>
      <c r="DT36" s="603"/>
      <c r="DU36" s="603"/>
      <c r="DV36" s="604"/>
      <c r="DW36" s="605">
        <v>17.5</v>
      </c>
      <c r="DX36" s="613"/>
      <c r="DY36" s="613"/>
      <c r="DZ36" s="613"/>
      <c r="EA36" s="613"/>
      <c r="EB36" s="613"/>
      <c r="EC36" s="627"/>
    </row>
    <row r="37" spans="2:133" ht="11.25" customHeight="1" x14ac:dyDescent="0.2">
      <c r="B37" s="599" t="s">
        <v>263</v>
      </c>
      <c r="C37" s="600"/>
      <c r="D37" s="600"/>
      <c r="E37" s="600"/>
      <c r="F37" s="600"/>
      <c r="G37" s="600"/>
      <c r="H37" s="600"/>
      <c r="I37" s="600"/>
      <c r="J37" s="600"/>
      <c r="K37" s="600"/>
      <c r="L37" s="600"/>
      <c r="M37" s="600"/>
      <c r="N37" s="600"/>
      <c r="O37" s="600"/>
      <c r="P37" s="600"/>
      <c r="Q37" s="601"/>
      <c r="R37" s="602">
        <v>30772</v>
      </c>
      <c r="S37" s="603"/>
      <c r="T37" s="603"/>
      <c r="U37" s="603"/>
      <c r="V37" s="603"/>
      <c r="W37" s="603"/>
      <c r="X37" s="603"/>
      <c r="Y37" s="604"/>
      <c r="Z37" s="638">
        <v>1.1000000000000001</v>
      </c>
      <c r="AA37" s="638"/>
      <c r="AB37" s="638"/>
      <c r="AC37" s="638"/>
      <c r="AD37" s="639">
        <v>22</v>
      </c>
      <c r="AE37" s="639"/>
      <c r="AF37" s="639"/>
      <c r="AG37" s="639"/>
      <c r="AH37" s="639"/>
      <c r="AI37" s="639"/>
      <c r="AJ37" s="639"/>
      <c r="AK37" s="639"/>
      <c r="AL37" s="605">
        <v>0</v>
      </c>
      <c r="AM37" s="606"/>
      <c r="AN37" s="606"/>
      <c r="AO37" s="640"/>
      <c r="AQ37" s="633" t="s">
        <v>264</v>
      </c>
      <c r="AR37" s="634"/>
      <c r="AS37" s="634"/>
      <c r="AT37" s="634"/>
      <c r="AU37" s="634"/>
      <c r="AV37" s="634"/>
      <c r="AW37" s="634"/>
      <c r="AX37" s="634"/>
      <c r="AY37" s="635"/>
      <c r="AZ37" s="602">
        <v>200040</v>
      </c>
      <c r="BA37" s="603"/>
      <c r="BB37" s="603"/>
      <c r="BC37" s="603"/>
      <c r="BD37" s="611"/>
      <c r="BE37" s="611"/>
      <c r="BF37" s="636"/>
      <c r="BG37" s="599" t="s">
        <v>265</v>
      </c>
      <c r="BH37" s="600"/>
      <c r="BI37" s="600"/>
      <c r="BJ37" s="600"/>
      <c r="BK37" s="600"/>
      <c r="BL37" s="600"/>
      <c r="BM37" s="600"/>
      <c r="BN37" s="600"/>
      <c r="BO37" s="600"/>
      <c r="BP37" s="600"/>
      <c r="BQ37" s="600"/>
      <c r="BR37" s="600"/>
      <c r="BS37" s="600"/>
      <c r="BT37" s="600"/>
      <c r="BU37" s="601"/>
      <c r="BV37" s="602">
        <v>15042</v>
      </c>
      <c r="BW37" s="603"/>
      <c r="BX37" s="603"/>
      <c r="BY37" s="603"/>
      <c r="BZ37" s="603"/>
      <c r="CA37" s="603"/>
      <c r="CB37" s="637"/>
      <c r="CD37" s="599" t="s">
        <v>266</v>
      </c>
      <c r="CE37" s="600"/>
      <c r="CF37" s="600"/>
      <c r="CG37" s="600"/>
      <c r="CH37" s="600"/>
      <c r="CI37" s="600"/>
      <c r="CJ37" s="600"/>
      <c r="CK37" s="600"/>
      <c r="CL37" s="600"/>
      <c r="CM37" s="600"/>
      <c r="CN37" s="600"/>
      <c r="CO37" s="600"/>
      <c r="CP37" s="600"/>
      <c r="CQ37" s="601"/>
      <c r="CR37" s="602">
        <v>63739</v>
      </c>
      <c r="CS37" s="611"/>
      <c r="CT37" s="611"/>
      <c r="CU37" s="611"/>
      <c r="CV37" s="611"/>
      <c r="CW37" s="611"/>
      <c r="CX37" s="611"/>
      <c r="CY37" s="612"/>
      <c r="CZ37" s="605">
        <v>2.5</v>
      </c>
      <c r="DA37" s="613"/>
      <c r="DB37" s="613"/>
      <c r="DC37" s="614"/>
      <c r="DD37" s="608">
        <v>56277</v>
      </c>
      <c r="DE37" s="611"/>
      <c r="DF37" s="611"/>
      <c r="DG37" s="611"/>
      <c r="DH37" s="611"/>
      <c r="DI37" s="611"/>
      <c r="DJ37" s="611"/>
      <c r="DK37" s="612"/>
      <c r="DL37" s="608">
        <v>51299</v>
      </c>
      <c r="DM37" s="611"/>
      <c r="DN37" s="611"/>
      <c r="DO37" s="611"/>
      <c r="DP37" s="611"/>
      <c r="DQ37" s="611"/>
      <c r="DR37" s="611"/>
      <c r="DS37" s="611"/>
      <c r="DT37" s="611"/>
      <c r="DU37" s="611"/>
      <c r="DV37" s="612"/>
      <c r="DW37" s="605">
        <v>2.7</v>
      </c>
      <c r="DX37" s="613"/>
      <c r="DY37" s="613"/>
      <c r="DZ37" s="613"/>
      <c r="EA37" s="613"/>
      <c r="EB37" s="613"/>
      <c r="EC37" s="627"/>
    </row>
    <row r="38" spans="2:133" ht="11.25" customHeight="1" x14ac:dyDescent="0.2">
      <c r="B38" s="599" t="s">
        <v>267</v>
      </c>
      <c r="C38" s="600"/>
      <c r="D38" s="600"/>
      <c r="E38" s="600"/>
      <c r="F38" s="600"/>
      <c r="G38" s="600"/>
      <c r="H38" s="600"/>
      <c r="I38" s="600"/>
      <c r="J38" s="600"/>
      <c r="K38" s="600"/>
      <c r="L38" s="600"/>
      <c r="M38" s="600"/>
      <c r="N38" s="600"/>
      <c r="O38" s="600"/>
      <c r="P38" s="600"/>
      <c r="Q38" s="601"/>
      <c r="R38" s="602">
        <v>73200</v>
      </c>
      <c r="S38" s="603"/>
      <c r="T38" s="603"/>
      <c r="U38" s="603"/>
      <c r="V38" s="603"/>
      <c r="W38" s="603"/>
      <c r="X38" s="603"/>
      <c r="Y38" s="604"/>
      <c r="Z38" s="638">
        <v>2.7</v>
      </c>
      <c r="AA38" s="638"/>
      <c r="AB38" s="638"/>
      <c r="AC38" s="638"/>
      <c r="AD38" s="639" t="s">
        <v>64</v>
      </c>
      <c r="AE38" s="639"/>
      <c r="AF38" s="639"/>
      <c r="AG38" s="639"/>
      <c r="AH38" s="639"/>
      <c r="AI38" s="639"/>
      <c r="AJ38" s="639"/>
      <c r="AK38" s="639"/>
      <c r="AL38" s="605" t="s">
        <v>64</v>
      </c>
      <c r="AM38" s="606"/>
      <c r="AN38" s="606"/>
      <c r="AO38" s="640"/>
      <c r="AQ38" s="633" t="s">
        <v>268</v>
      </c>
      <c r="AR38" s="634"/>
      <c r="AS38" s="634"/>
      <c r="AT38" s="634"/>
      <c r="AU38" s="634"/>
      <c r="AV38" s="634"/>
      <c r="AW38" s="634"/>
      <c r="AX38" s="634"/>
      <c r="AY38" s="635"/>
      <c r="AZ38" s="602">
        <v>30075</v>
      </c>
      <c r="BA38" s="603"/>
      <c r="BB38" s="603"/>
      <c r="BC38" s="603"/>
      <c r="BD38" s="611"/>
      <c r="BE38" s="611"/>
      <c r="BF38" s="636"/>
      <c r="BG38" s="599" t="s">
        <v>269</v>
      </c>
      <c r="BH38" s="600"/>
      <c r="BI38" s="600"/>
      <c r="BJ38" s="600"/>
      <c r="BK38" s="600"/>
      <c r="BL38" s="600"/>
      <c r="BM38" s="600"/>
      <c r="BN38" s="600"/>
      <c r="BO38" s="600"/>
      <c r="BP38" s="600"/>
      <c r="BQ38" s="600"/>
      <c r="BR38" s="600"/>
      <c r="BS38" s="600"/>
      <c r="BT38" s="600"/>
      <c r="BU38" s="601"/>
      <c r="BV38" s="602">
        <v>469</v>
      </c>
      <c r="BW38" s="603"/>
      <c r="BX38" s="603"/>
      <c r="BY38" s="603"/>
      <c r="BZ38" s="603"/>
      <c r="CA38" s="603"/>
      <c r="CB38" s="637"/>
      <c r="CD38" s="599" t="s">
        <v>270</v>
      </c>
      <c r="CE38" s="600"/>
      <c r="CF38" s="600"/>
      <c r="CG38" s="600"/>
      <c r="CH38" s="600"/>
      <c r="CI38" s="600"/>
      <c r="CJ38" s="600"/>
      <c r="CK38" s="600"/>
      <c r="CL38" s="600"/>
      <c r="CM38" s="600"/>
      <c r="CN38" s="600"/>
      <c r="CO38" s="600"/>
      <c r="CP38" s="600"/>
      <c r="CQ38" s="601"/>
      <c r="CR38" s="602">
        <v>345012</v>
      </c>
      <c r="CS38" s="603"/>
      <c r="CT38" s="603"/>
      <c r="CU38" s="603"/>
      <c r="CV38" s="603"/>
      <c r="CW38" s="603"/>
      <c r="CX38" s="603"/>
      <c r="CY38" s="604"/>
      <c r="CZ38" s="605">
        <v>13.4</v>
      </c>
      <c r="DA38" s="613"/>
      <c r="DB38" s="613"/>
      <c r="DC38" s="614"/>
      <c r="DD38" s="608">
        <v>328201</v>
      </c>
      <c r="DE38" s="603"/>
      <c r="DF38" s="603"/>
      <c r="DG38" s="603"/>
      <c r="DH38" s="603"/>
      <c r="DI38" s="603"/>
      <c r="DJ38" s="603"/>
      <c r="DK38" s="604"/>
      <c r="DL38" s="608">
        <v>96680</v>
      </c>
      <c r="DM38" s="603"/>
      <c r="DN38" s="603"/>
      <c r="DO38" s="603"/>
      <c r="DP38" s="603"/>
      <c r="DQ38" s="603"/>
      <c r="DR38" s="603"/>
      <c r="DS38" s="603"/>
      <c r="DT38" s="603"/>
      <c r="DU38" s="603"/>
      <c r="DV38" s="604"/>
      <c r="DW38" s="605">
        <v>5</v>
      </c>
      <c r="DX38" s="613"/>
      <c r="DY38" s="613"/>
      <c r="DZ38" s="613"/>
      <c r="EA38" s="613"/>
      <c r="EB38" s="613"/>
      <c r="EC38" s="627"/>
    </row>
    <row r="39" spans="2:133" ht="11.25" customHeight="1" x14ac:dyDescent="0.2">
      <c r="B39" s="599" t="s">
        <v>271</v>
      </c>
      <c r="C39" s="600"/>
      <c r="D39" s="600"/>
      <c r="E39" s="600"/>
      <c r="F39" s="600"/>
      <c r="G39" s="600"/>
      <c r="H39" s="600"/>
      <c r="I39" s="600"/>
      <c r="J39" s="600"/>
      <c r="K39" s="600"/>
      <c r="L39" s="600"/>
      <c r="M39" s="600"/>
      <c r="N39" s="600"/>
      <c r="O39" s="600"/>
      <c r="P39" s="600"/>
      <c r="Q39" s="601"/>
      <c r="R39" s="602" t="s">
        <v>64</v>
      </c>
      <c r="S39" s="603"/>
      <c r="T39" s="603"/>
      <c r="U39" s="603"/>
      <c r="V39" s="603"/>
      <c r="W39" s="603"/>
      <c r="X39" s="603"/>
      <c r="Y39" s="604"/>
      <c r="Z39" s="638" t="s">
        <v>64</v>
      </c>
      <c r="AA39" s="638"/>
      <c r="AB39" s="638"/>
      <c r="AC39" s="638"/>
      <c r="AD39" s="639" t="s">
        <v>64</v>
      </c>
      <c r="AE39" s="639"/>
      <c r="AF39" s="639"/>
      <c r="AG39" s="639"/>
      <c r="AH39" s="639"/>
      <c r="AI39" s="639"/>
      <c r="AJ39" s="639"/>
      <c r="AK39" s="639"/>
      <c r="AL39" s="605" t="s">
        <v>64</v>
      </c>
      <c r="AM39" s="606"/>
      <c r="AN39" s="606"/>
      <c r="AO39" s="640"/>
      <c r="AQ39" s="633" t="s">
        <v>272</v>
      </c>
      <c r="AR39" s="634"/>
      <c r="AS39" s="634"/>
      <c r="AT39" s="634"/>
      <c r="AU39" s="634"/>
      <c r="AV39" s="634"/>
      <c r="AW39" s="634"/>
      <c r="AX39" s="634"/>
      <c r="AY39" s="635"/>
      <c r="AZ39" s="602" t="s">
        <v>64</v>
      </c>
      <c r="BA39" s="603"/>
      <c r="BB39" s="603"/>
      <c r="BC39" s="603"/>
      <c r="BD39" s="611"/>
      <c r="BE39" s="611"/>
      <c r="BF39" s="636"/>
      <c r="BG39" s="599" t="s">
        <v>273</v>
      </c>
      <c r="BH39" s="600"/>
      <c r="BI39" s="600"/>
      <c r="BJ39" s="600"/>
      <c r="BK39" s="600"/>
      <c r="BL39" s="600"/>
      <c r="BM39" s="600"/>
      <c r="BN39" s="600"/>
      <c r="BO39" s="600"/>
      <c r="BP39" s="600"/>
      <c r="BQ39" s="600"/>
      <c r="BR39" s="600"/>
      <c r="BS39" s="600"/>
      <c r="BT39" s="600"/>
      <c r="BU39" s="601"/>
      <c r="BV39" s="602">
        <v>711</v>
      </c>
      <c r="BW39" s="603"/>
      <c r="BX39" s="603"/>
      <c r="BY39" s="603"/>
      <c r="BZ39" s="603"/>
      <c r="CA39" s="603"/>
      <c r="CB39" s="637"/>
      <c r="CD39" s="599" t="s">
        <v>274</v>
      </c>
      <c r="CE39" s="600"/>
      <c r="CF39" s="600"/>
      <c r="CG39" s="600"/>
      <c r="CH39" s="600"/>
      <c r="CI39" s="600"/>
      <c r="CJ39" s="600"/>
      <c r="CK39" s="600"/>
      <c r="CL39" s="600"/>
      <c r="CM39" s="600"/>
      <c r="CN39" s="600"/>
      <c r="CO39" s="600"/>
      <c r="CP39" s="600"/>
      <c r="CQ39" s="601"/>
      <c r="CR39" s="602">
        <v>124262</v>
      </c>
      <c r="CS39" s="611"/>
      <c r="CT39" s="611"/>
      <c r="CU39" s="611"/>
      <c r="CV39" s="611"/>
      <c r="CW39" s="611"/>
      <c r="CX39" s="611"/>
      <c r="CY39" s="612"/>
      <c r="CZ39" s="605">
        <v>4.8</v>
      </c>
      <c r="DA39" s="613"/>
      <c r="DB39" s="613"/>
      <c r="DC39" s="614"/>
      <c r="DD39" s="608">
        <v>112319</v>
      </c>
      <c r="DE39" s="611"/>
      <c r="DF39" s="611"/>
      <c r="DG39" s="611"/>
      <c r="DH39" s="611"/>
      <c r="DI39" s="611"/>
      <c r="DJ39" s="611"/>
      <c r="DK39" s="612"/>
      <c r="DL39" s="608" t="s">
        <v>64</v>
      </c>
      <c r="DM39" s="611"/>
      <c r="DN39" s="611"/>
      <c r="DO39" s="611"/>
      <c r="DP39" s="611"/>
      <c r="DQ39" s="611"/>
      <c r="DR39" s="611"/>
      <c r="DS39" s="611"/>
      <c r="DT39" s="611"/>
      <c r="DU39" s="611"/>
      <c r="DV39" s="612"/>
      <c r="DW39" s="605" t="s">
        <v>64</v>
      </c>
      <c r="DX39" s="613"/>
      <c r="DY39" s="613"/>
      <c r="DZ39" s="613"/>
      <c r="EA39" s="613"/>
      <c r="EB39" s="613"/>
      <c r="EC39" s="627"/>
    </row>
    <row r="40" spans="2:133" ht="11.25" customHeight="1" x14ac:dyDescent="0.2">
      <c r="B40" s="599" t="s">
        <v>275</v>
      </c>
      <c r="C40" s="600"/>
      <c r="D40" s="600"/>
      <c r="E40" s="600"/>
      <c r="F40" s="600"/>
      <c r="G40" s="600"/>
      <c r="H40" s="600"/>
      <c r="I40" s="600"/>
      <c r="J40" s="600"/>
      <c r="K40" s="600"/>
      <c r="L40" s="600"/>
      <c r="M40" s="600"/>
      <c r="N40" s="600"/>
      <c r="O40" s="600"/>
      <c r="P40" s="600"/>
      <c r="Q40" s="601"/>
      <c r="R40" s="602">
        <v>73200</v>
      </c>
      <c r="S40" s="603"/>
      <c r="T40" s="603"/>
      <c r="U40" s="603"/>
      <c r="V40" s="603"/>
      <c r="W40" s="603"/>
      <c r="X40" s="603"/>
      <c r="Y40" s="604"/>
      <c r="Z40" s="638">
        <v>2.7</v>
      </c>
      <c r="AA40" s="638"/>
      <c r="AB40" s="638"/>
      <c r="AC40" s="638"/>
      <c r="AD40" s="639" t="s">
        <v>64</v>
      </c>
      <c r="AE40" s="639"/>
      <c r="AF40" s="639"/>
      <c r="AG40" s="639"/>
      <c r="AH40" s="639"/>
      <c r="AI40" s="639"/>
      <c r="AJ40" s="639"/>
      <c r="AK40" s="639"/>
      <c r="AL40" s="605" t="s">
        <v>64</v>
      </c>
      <c r="AM40" s="606"/>
      <c r="AN40" s="606"/>
      <c r="AO40" s="640"/>
      <c r="AQ40" s="633" t="s">
        <v>276</v>
      </c>
      <c r="AR40" s="634"/>
      <c r="AS40" s="634"/>
      <c r="AT40" s="634"/>
      <c r="AU40" s="634"/>
      <c r="AV40" s="634"/>
      <c r="AW40" s="634"/>
      <c r="AX40" s="634"/>
      <c r="AY40" s="635"/>
      <c r="AZ40" s="602" t="s">
        <v>64</v>
      </c>
      <c r="BA40" s="603"/>
      <c r="BB40" s="603"/>
      <c r="BC40" s="603"/>
      <c r="BD40" s="611"/>
      <c r="BE40" s="611"/>
      <c r="BF40" s="636"/>
      <c r="BG40" s="641" t="s">
        <v>277</v>
      </c>
      <c r="BH40" s="642"/>
      <c r="BI40" s="642"/>
      <c r="BJ40" s="642"/>
      <c r="BK40" s="642"/>
      <c r="BL40" s="82"/>
      <c r="BM40" s="600" t="s">
        <v>278</v>
      </c>
      <c r="BN40" s="600"/>
      <c r="BO40" s="600"/>
      <c r="BP40" s="600"/>
      <c r="BQ40" s="600"/>
      <c r="BR40" s="600"/>
      <c r="BS40" s="600"/>
      <c r="BT40" s="600"/>
      <c r="BU40" s="601"/>
      <c r="BV40" s="602">
        <v>86</v>
      </c>
      <c r="BW40" s="603"/>
      <c r="BX40" s="603"/>
      <c r="BY40" s="603"/>
      <c r="BZ40" s="603"/>
      <c r="CA40" s="603"/>
      <c r="CB40" s="637"/>
      <c r="CD40" s="599" t="s">
        <v>279</v>
      </c>
      <c r="CE40" s="600"/>
      <c r="CF40" s="600"/>
      <c r="CG40" s="600"/>
      <c r="CH40" s="600"/>
      <c r="CI40" s="600"/>
      <c r="CJ40" s="600"/>
      <c r="CK40" s="600"/>
      <c r="CL40" s="600"/>
      <c r="CM40" s="600"/>
      <c r="CN40" s="600"/>
      <c r="CO40" s="600"/>
      <c r="CP40" s="600"/>
      <c r="CQ40" s="601"/>
      <c r="CR40" s="602">
        <v>6000</v>
      </c>
      <c r="CS40" s="603"/>
      <c r="CT40" s="603"/>
      <c r="CU40" s="603"/>
      <c r="CV40" s="603"/>
      <c r="CW40" s="603"/>
      <c r="CX40" s="603"/>
      <c r="CY40" s="604"/>
      <c r="CZ40" s="605">
        <v>0.2</v>
      </c>
      <c r="DA40" s="613"/>
      <c r="DB40" s="613"/>
      <c r="DC40" s="614"/>
      <c r="DD40" s="608" t="s">
        <v>64</v>
      </c>
      <c r="DE40" s="603"/>
      <c r="DF40" s="603"/>
      <c r="DG40" s="603"/>
      <c r="DH40" s="603"/>
      <c r="DI40" s="603"/>
      <c r="DJ40" s="603"/>
      <c r="DK40" s="604"/>
      <c r="DL40" s="608" t="s">
        <v>64</v>
      </c>
      <c r="DM40" s="603"/>
      <c r="DN40" s="603"/>
      <c r="DO40" s="603"/>
      <c r="DP40" s="603"/>
      <c r="DQ40" s="603"/>
      <c r="DR40" s="603"/>
      <c r="DS40" s="603"/>
      <c r="DT40" s="603"/>
      <c r="DU40" s="603"/>
      <c r="DV40" s="604"/>
      <c r="DW40" s="605" t="s">
        <v>64</v>
      </c>
      <c r="DX40" s="613"/>
      <c r="DY40" s="613"/>
      <c r="DZ40" s="613"/>
      <c r="EA40" s="613"/>
      <c r="EB40" s="613"/>
      <c r="EC40" s="627"/>
    </row>
    <row r="41" spans="2:133" ht="11.25" customHeight="1" x14ac:dyDescent="0.2">
      <c r="B41" s="583" t="s">
        <v>280</v>
      </c>
      <c r="C41" s="584"/>
      <c r="D41" s="584"/>
      <c r="E41" s="584"/>
      <c r="F41" s="584"/>
      <c r="G41" s="584"/>
      <c r="H41" s="584"/>
      <c r="I41" s="584"/>
      <c r="J41" s="584"/>
      <c r="K41" s="584"/>
      <c r="L41" s="584"/>
      <c r="M41" s="584"/>
      <c r="N41" s="584"/>
      <c r="O41" s="584"/>
      <c r="P41" s="584"/>
      <c r="Q41" s="585"/>
      <c r="R41" s="586">
        <v>2699791</v>
      </c>
      <c r="S41" s="624"/>
      <c r="T41" s="624"/>
      <c r="U41" s="624"/>
      <c r="V41" s="624"/>
      <c r="W41" s="624"/>
      <c r="X41" s="624"/>
      <c r="Y41" s="628"/>
      <c r="Z41" s="629">
        <v>100</v>
      </c>
      <c r="AA41" s="629"/>
      <c r="AB41" s="629"/>
      <c r="AC41" s="629"/>
      <c r="AD41" s="630">
        <v>1850185</v>
      </c>
      <c r="AE41" s="630"/>
      <c r="AF41" s="630"/>
      <c r="AG41" s="630"/>
      <c r="AH41" s="630"/>
      <c r="AI41" s="630"/>
      <c r="AJ41" s="630"/>
      <c r="AK41" s="630"/>
      <c r="AL41" s="589">
        <v>100</v>
      </c>
      <c r="AM41" s="631"/>
      <c r="AN41" s="631"/>
      <c r="AO41" s="632"/>
      <c r="AQ41" s="633" t="s">
        <v>281</v>
      </c>
      <c r="AR41" s="634"/>
      <c r="AS41" s="634"/>
      <c r="AT41" s="634"/>
      <c r="AU41" s="634"/>
      <c r="AV41" s="634"/>
      <c r="AW41" s="634"/>
      <c r="AX41" s="634"/>
      <c r="AY41" s="635"/>
      <c r="AZ41" s="602">
        <v>22326</v>
      </c>
      <c r="BA41" s="603"/>
      <c r="BB41" s="603"/>
      <c r="BC41" s="603"/>
      <c r="BD41" s="611"/>
      <c r="BE41" s="611"/>
      <c r="BF41" s="636"/>
      <c r="BG41" s="641"/>
      <c r="BH41" s="642"/>
      <c r="BI41" s="642"/>
      <c r="BJ41" s="642"/>
      <c r="BK41" s="642"/>
      <c r="BL41" s="82"/>
      <c r="BM41" s="600" t="s">
        <v>282</v>
      </c>
      <c r="BN41" s="600"/>
      <c r="BO41" s="600"/>
      <c r="BP41" s="600"/>
      <c r="BQ41" s="600"/>
      <c r="BR41" s="600"/>
      <c r="BS41" s="600"/>
      <c r="BT41" s="600"/>
      <c r="BU41" s="601"/>
      <c r="BV41" s="602" t="s">
        <v>64</v>
      </c>
      <c r="BW41" s="603"/>
      <c r="BX41" s="603"/>
      <c r="BY41" s="603"/>
      <c r="BZ41" s="603"/>
      <c r="CA41" s="603"/>
      <c r="CB41" s="637"/>
      <c r="CD41" s="599" t="s">
        <v>283</v>
      </c>
      <c r="CE41" s="600"/>
      <c r="CF41" s="600"/>
      <c r="CG41" s="600"/>
      <c r="CH41" s="600"/>
      <c r="CI41" s="600"/>
      <c r="CJ41" s="600"/>
      <c r="CK41" s="600"/>
      <c r="CL41" s="600"/>
      <c r="CM41" s="600"/>
      <c r="CN41" s="600"/>
      <c r="CO41" s="600"/>
      <c r="CP41" s="600"/>
      <c r="CQ41" s="601"/>
      <c r="CR41" s="602" t="s">
        <v>64</v>
      </c>
      <c r="CS41" s="611"/>
      <c r="CT41" s="611"/>
      <c r="CU41" s="611"/>
      <c r="CV41" s="611"/>
      <c r="CW41" s="611"/>
      <c r="CX41" s="611"/>
      <c r="CY41" s="612"/>
      <c r="CZ41" s="605" t="s">
        <v>64</v>
      </c>
      <c r="DA41" s="613"/>
      <c r="DB41" s="613"/>
      <c r="DC41" s="614"/>
      <c r="DD41" s="608" t="s">
        <v>64</v>
      </c>
      <c r="DE41" s="611"/>
      <c r="DF41" s="611"/>
      <c r="DG41" s="611"/>
      <c r="DH41" s="611"/>
      <c r="DI41" s="611"/>
      <c r="DJ41" s="611"/>
      <c r="DK41" s="612"/>
      <c r="DL41" s="580"/>
      <c r="DM41" s="581"/>
      <c r="DN41" s="581"/>
      <c r="DO41" s="581"/>
      <c r="DP41" s="581"/>
      <c r="DQ41" s="581"/>
      <c r="DR41" s="581"/>
      <c r="DS41" s="581"/>
      <c r="DT41" s="581"/>
      <c r="DU41" s="581"/>
      <c r="DV41" s="582"/>
      <c r="DW41" s="577"/>
      <c r="DX41" s="578"/>
      <c r="DY41" s="578"/>
      <c r="DZ41" s="578"/>
      <c r="EA41" s="578"/>
      <c r="EB41" s="578"/>
      <c r="EC41" s="579"/>
    </row>
    <row r="42" spans="2:133" ht="11.25" customHeight="1" x14ac:dyDescent="0.2">
      <c r="AQ42" s="621" t="s">
        <v>284</v>
      </c>
      <c r="AR42" s="622"/>
      <c r="AS42" s="622"/>
      <c r="AT42" s="622"/>
      <c r="AU42" s="622"/>
      <c r="AV42" s="622"/>
      <c r="AW42" s="622"/>
      <c r="AX42" s="622"/>
      <c r="AY42" s="623"/>
      <c r="AZ42" s="586">
        <v>92571</v>
      </c>
      <c r="BA42" s="624"/>
      <c r="BB42" s="624"/>
      <c r="BC42" s="624"/>
      <c r="BD42" s="587"/>
      <c r="BE42" s="587"/>
      <c r="BF42" s="625"/>
      <c r="BG42" s="643"/>
      <c r="BH42" s="644"/>
      <c r="BI42" s="644"/>
      <c r="BJ42" s="644"/>
      <c r="BK42" s="644"/>
      <c r="BL42" s="83"/>
      <c r="BM42" s="584" t="s">
        <v>285</v>
      </c>
      <c r="BN42" s="584"/>
      <c r="BO42" s="584"/>
      <c r="BP42" s="584"/>
      <c r="BQ42" s="584"/>
      <c r="BR42" s="584"/>
      <c r="BS42" s="584"/>
      <c r="BT42" s="584"/>
      <c r="BU42" s="585"/>
      <c r="BV42" s="586">
        <v>365</v>
      </c>
      <c r="BW42" s="624"/>
      <c r="BX42" s="624"/>
      <c r="BY42" s="624"/>
      <c r="BZ42" s="624"/>
      <c r="CA42" s="624"/>
      <c r="CB42" s="626"/>
      <c r="CD42" s="599" t="s">
        <v>286</v>
      </c>
      <c r="CE42" s="600"/>
      <c r="CF42" s="600"/>
      <c r="CG42" s="600"/>
      <c r="CH42" s="600"/>
      <c r="CI42" s="600"/>
      <c r="CJ42" s="600"/>
      <c r="CK42" s="600"/>
      <c r="CL42" s="600"/>
      <c r="CM42" s="600"/>
      <c r="CN42" s="600"/>
      <c r="CO42" s="600"/>
      <c r="CP42" s="600"/>
      <c r="CQ42" s="601"/>
      <c r="CR42" s="602">
        <v>274251</v>
      </c>
      <c r="CS42" s="611"/>
      <c r="CT42" s="611"/>
      <c r="CU42" s="611"/>
      <c r="CV42" s="611"/>
      <c r="CW42" s="611"/>
      <c r="CX42" s="611"/>
      <c r="CY42" s="612"/>
      <c r="CZ42" s="605">
        <v>10.7</v>
      </c>
      <c r="DA42" s="613"/>
      <c r="DB42" s="613"/>
      <c r="DC42" s="614"/>
      <c r="DD42" s="608">
        <v>171328</v>
      </c>
      <c r="DE42" s="611"/>
      <c r="DF42" s="611"/>
      <c r="DG42" s="611"/>
      <c r="DH42" s="611"/>
      <c r="DI42" s="611"/>
      <c r="DJ42" s="611"/>
      <c r="DK42" s="612"/>
      <c r="DL42" s="580"/>
      <c r="DM42" s="581"/>
      <c r="DN42" s="581"/>
      <c r="DO42" s="581"/>
      <c r="DP42" s="581"/>
      <c r="DQ42" s="581"/>
      <c r="DR42" s="581"/>
      <c r="DS42" s="581"/>
      <c r="DT42" s="581"/>
      <c r="DU42" s="581"/>
      <c r="DV42" s="582"/>
      <c r="DW42" s="577"/>
      <c r="DX42" s="578"/>
      <c r="DY42" s="578"/>
      <c r="DZ42" s="578"/>
      <c r="EA42" s="578"/>
      <c r="EB42" s="578"/>
      <c r="EC42" s="579"/>
    </row>
    <row r="43" spans="2:133" ht="11.25" customHeight="1" x14ac:dyDescent="0.2">
      <c r="B43" s="73" t="s">
        <v>287</v>
      </c>
      <c r="CD43" s="599" t="s">
        <v>288</v>
      </c>
      <c r="CE43" s="600"/>
      <c r="CF43" s="600"/>
      <c r="CG43" s="600"/>
      <c r="CH43" s="600"/>
      <c r="CI43" s="600"/>
      <c r="CJ43" s="600"/>
      <c r="CK43" s="600"/>
      <c r="CL43" s="600"/>
      <c r="CM43" s="600"/>
      <c r="CN43" s="600"/>
      <c r="CO43" s="600"/>
      <c r="CP43" s="600"/>
      <c r="CQ43" s="601"/>
      <c r="CR43" s="602">
        <v>13904</v>
      </c>
      <c r="CS43" s="611"/>
      <c r="CT43" s="611"/>
      <c r="CU43" s="611"/>
      <c r="CV43" s="611"/>
      <c r="CW43" s="611"/>
      <c r="CX43" s="611"/>
      <c r="CY43" s="612"/>
      <c r="CZ43" s="605">
        <v>0.5</v>
      </c>
      <c r="DA43" s="613"/>
      <c r="DB43" s="613"/>
      <c r="DC43" s="614"/>
      <c r="DD43" s="608">
        <v>13904</v>
      </c>
      <c r="DE43" s="611"/>
      <c r="DF43" s="611"/>
      <c r="DG43" s="611"/>
      <c r="DH43" s="611"/>
      <c r="DI43" s="611"/>
      <c r="DJ43" s="611"/>
      <c r="DK43" s="612"/>
      <c r="DL43" s="580"/>
      <c r="DM43" s="581"/>
      <c r="DN43" s="581"/>
      <c r="DO43" s="581"/>
      <c r="DP43" s="581"/>
      <c r="DQ43" s="581"/>
      <c r="DR43" s="581"/>
      <c r="DS43" s="581"/>
      <c r="DT43" s="581"/>
      <c r="DU43" s="581"/>
      <c r="DV43" s="582"/>
      <c r="DW43" s="577"/>
      <c r="DX43" s="578"/>
      <c r="DY43" s="578"/>
      <c r="DZ43" s="578"/>
      <c r="EA43" s="578"/>
      <c r="EB43" s="578"/>
      <c r="EC43" s="579"/>
    </row>
    <row r="44" spans="2:133" ht="11.25" customHeight="1" x14ac:dyDescent="0.2">
      <c r="B44" s="609" t="s">
        <v>289</v>
      </c>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09"/>
      <c r="AL44" s="609"/>
      <c r="AM44" s="609"/>
      <c r="AN44" s="609"/>
      <c r="AO44" s="609"/>
      <c r="AP44" s="609"/>
      <c r="AQ44" s="609"/>
      <c r="AR44" s="609"/>
      <c r="AS44" s="609"/>
      <c r="AT44" s="609"/>
      <c r="AU44" s="609"/>
      <c r="AV44" s="609"/>
      <c r="AW44" s="609"/>
      <c r="AX44" s="609"/>
      <c r="AY44" s="609"/>
      <c r="AZ44" s="609"/>
      <c r="BA44" s="609"/>
      <c r="BB44" s="609"/>
      <c r="BC44" s="609"/>
      <c r="BD44" s="609"/>
      <c r="BE44" s="609"/>
      <c r="BF44" s="609"/>
      <c r="BG44" s="609"/>
      <c r="BH44" s="609"/>
      <c r="BI44" s="609"/>
      <c r="BJ44" s="609"/>
      <c r="BK44" s="609"/>
      <c r="BL44" s="609"/>
      <c r="BM44" s="609"/>
      <c r="BN44" s="609"/>
      <c r="BO44" s="609"/>
      <c r="BP44" s="609"/>
      <c r="BQ44" s="609"/>
      <c r="BR44" s="609"/>
      <c r="BS44" s="609"/>
      <c r="BT44" s="609"/>
      <c r="BU44" s="609"/>
      <c r="BV44" s="609"/>
      <c r="BW44" s="609"/>
      <c r="BX44" s="609"/>
      <c r="BY44" s="609"/>
      <c r="BZ44" s="609"/>
      <c r="CA44" s="609"/>
      <c r="CB44" s="609"/>
      <c r="CC44" s="610"/>
      <c r="CD44" s="615" t="s">
        <v>236</v>
      </c>
      <c r="CE44" s="616"/>
      <c r="CF44" s="599" t="s">
        <v>290</v>
      </c>
      <c r="CG44" s="600"/>
      <c r="CH44" s="600"/>
      <c r="CI44" s="600"/>
      <c r="CJ44" s="600"/>
      <c r="CK44" s="600"/>
      <c r="CL44" s="600"/>
      <c r="CM44" s="600"/>
      <c r="CN44" s="600"/>
      <c r="CO44" s="600"/>
      <c r="CP44" s="600"/>
      <c r="CQ44" s="601"/>
      <c r="CR44" s="602">
        <v>274251</v>
      </c>
      <c r="CS44" s="603"/>
      <c r="CT44" s="603"/>
      <c r="CU44" s="603"/>
      <c r="CV44" s="603"/>
      <c r="CW44" s="603"/>
      <c r="CX44" s="603"/>
      <c r="CY44" s="604"/>
      <c r="CZ44" s="605">
        <v>10.7</v>
      </c>
      <c r="DA44" s="606"/>
      <c r="DB44" s="606"/>
      <c r="DC44" s="607"/>
      <c r="DD44" s="608">
        <v>171328</v>
      </c>
      <c r="DE44" s="603"/>
      <c r="DF44" s="603"/>
      <c r="DG44" s="603"/>
      <c r="DH44" s="603"/>
      <c r="DI44" s="603"/>
      <c r="DJ44" s="603"/>
      <c r="DK44" s="604"/>
      <c r="DL44" s="580"/>
      <c r="DM44" s="581"/>
      <c r="DN44" s="581"/>
      <c r="DO44" s="581"/>
      <c r="DP44" s="581"/>
      <c r="DQ44" s="581"/>
      <c r="DR44" s="581"/>
      <c r="DS44" s="581"/>
      <c r="DT44" s="581"/>
      <c r="DU44" s="581"/>
      <c r="DV44" s="582"/>
      <c r="DW44" s="577"/>
      <c r="DX44" s="578"/>
      <c r="DY44" s="578"/>
      <c r="DZ44" s="578"/>
      <c r="EA44" s="578"/>
      <c r="EB44" s="578"/>
      <c r="EC44" s="579"/>
    </row>
    <row r="45" spans="2:133" ht="11.25" customHeight="1" x14ac:dyDescent="0.2">
      <c r="B45" s="609" t="s">
        <v>291</v>
      </c>
      <c r="C45" s="609"/>
      <c r="D45" s="609"/>
      <c r="E45" s="609"/>
      <c r="F45" s="609"/>
      <c r="G45" s="609"/>
      <c r="H45" s="609"/>
      <c r="I45" s="609"/>
      <c r="J45" s="609"/>
      <c r="K45" s="609"/>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609"/>
      <c r="AP45" s="609"/>
      <c r="AQ45" s="609"/>
      <c r="AR45" s="609"/>
      <c r="AS45" s="609"/>
      <c r="AT45" s="609"/>
      <c r="AU45" s="609"/>
      <c r="AV45" s="609"/>
      <c r="AW45" s="609"/>
      <c r="AX45" s="609"/>
      <c r="AY45" s="609"/>
      <c r="AZ45" s="609"/>
      <c r="BA45" s="609"/>
      <c r="BB45" s="609"/>
      <c r="BC45" s="609"/>
      <c r="BD45" s="609"/>
      <c r="BE45" s="609"/>
      <c r="BF45" s="609"/>
      <c r="BG45" s="609"/>
      <c r="BH45" s="609"/>
      <c r="BI45" s="609"/>
      <c r="BJ45" s="609"/>
      <c r="BK45" s="609"/>
      <c r="BL45" s="609"/>
      <c r="BM45" s="609"/>
      <c r="BN45" s="609"/>
      <c r="BO45" s="609"/>
      <c r="BP45" s="609"/>
      <c r="BQ45" s="609"/>
      <c r="BR45" s="609"/>
      <c r="BS45" s="609"/>
      <c r="BT45" s="609"/>
      <c r="BU45" s="609"/>
      <c r="BV45" s="609"/>
      <c r="BW45" s="609"/>
      <c r="BX45" s="609"/>
      <c r="BY45" s="609"/>
      <c r="BZ45" s="609"/>
      <c r="CA45" s="609"/>
      <c r="CB45" s="609"/>
      <c r="CC45" s="610"/>
      <c r="CD45" s="617"/>
      <c r="CE45" s="618"/>
      <c r="CF45" s="599" t="s">
        <v>292</v>
      </c>
      <c r="CG45" s="600"/>
      <c r="CH45" s="600"/>
      <c r="CI45" s="600"/>
      <c r="CJ45" s="600"/>
      <c r="CK45" s="600"/>
      <c r="CL45" s="600"/>
      <c r="CM45" s="600"/>
      <c r="CN45" s="600"/>
      <c r="CO45" s="600"/>
      <c r="CP45" s="600"/>
      <c r="CQ45" s="601"/>
      <c r="CR45" s="602" t="s">
        <v>64</v>
      </c>
      <c r="CS45" s="611"/>
      <c r="CT45" s="611"/>
      <c r="CU45" s="611"/>
      <c r="CV45" s="611"/>
      <c r="CW45" s="611"/>
      <c r="CX45" s="611"/>
      <c r="CY45" s="612"/>
      <c r="CZ45" s="605" t="s">
        <v>64</v>
      </c>
      <c r="DA45" s="613"/>
      <c r="DB45" s="613"/>
      <c r="DC45" s="614"/>
      <c r="DD45" s="608" t="s">
        <v>64</v>
      </c>
      <c r="DE45" s="611"/>
      <c r="DF45" s="611"/>
      <c r="DG45" s="611"/>
      <c r="DH45" s="611"/>
      <c r="DI45" s="611"/>
      <c r="DJ45" s="611"/>
      <c r="DK45" s="612"/>
      <c r="DL45" s="580"/>
      <c r="DM45" s="581"/>
      <c r="DN45" s="581"/>
      <c r="DO45" s="581"/>
      <c r="DP45" s="581"/>
      <c r="DQ45" s="581"/>
      <c r="DR45" s="581"/>
      <c r="DS45" s="581"/>
      <c r="DT45" s="581"/>
      <c r="DU45" s="581"/>
      <c r="DV45" s="582"/>
      <c r="DW45" s="577"/>
      <c r="DX45" s="578"/>
      <c r="DY45" s="578"/>
      <c r="DZ45" s="578"/>
      <c r="EA45" s="578"/>
      <c r="EB45" s="578"/>
      <c r="EC45" s="579"/>
    </row>
    <row r="46" spans="2:133" ht="11.25" customHeight="1" x14ac:dyDescent="0.2">
      <c r="B46" s="84"/>
      <c r="CD46" s="617"/>
      <c r="CE46" s="618"/>
      <c r="CF46" s="599" t="s">
        <v>293</v>
      </c>
      <c r="CG46" s="600"/>
      <c r="CH46" s="600"/>
      <c r="CI46" s="600"/>
      <c r="CJ46" s="600"/>
      <c r="CK46" s="600"/>
      <c r="CL46" s="600"/>
      <c r="CM46" s="600"/>
      <c r="CN46" s="600"/>
      <c r="CO46" s="600"/>
      <c r="CP46" s="600"/>
      <c r="CQ46" s="601"/>
      <c r="CR46" s="602">
        <v>274251</v>
      </c>
      <c r="CS46" s="603"/>
      <c r="CT46" s="603"/>
      <c r="CU46" s="603"/>
      <c r="CV46" s="603"/>
      <c r="CW46" s="603"/>
      <c r="CX46" s="603"/>
      <c r="CY46" s="604"/>
      <c r="CZ46" s="605">
        <v>10.7</v>
      </c>
      <c r="DA46" s="606"/>
      <c r="DB46" s="606"/>
      <c r="DC46" s="607"/>
      <c r="DD46" s="608">
        <v>171328</v>
      </c>
      <c r="DE46" s="603"/>
      <c r="DF46" s="603"/>
      <c r="DG46" s="603"/>
      <c r="DH46" s="603"/>
      <c r="DI46" s="603"/>
      <c r="DJ46" s="603"/>
      <c r="DK46" s="604"/>
      <c r="DL46" s="580"/>
      <c r="DM46" s="581"/>
      <c r="DN46" s="581"/>
      <c r="DO46" s="581"/>
      <c r="DP46" s="581"/>
      <c r="DQ46" s="581"/>
      <c r="DR46" s="581"/>
      <c r="DS46" s="581"/>
      <c r="DT46" s="581"/>
      <c r="DU46" s="581"/>
      <c r="DV46" s="582"/>
      <c r="DW46" s="577"/>
      <c r="DX46" s="578"/>
      <c r="DY46" s="578"/>
      <c r="DZ46" s="578"/>
      <c r="EA46" s="578"/>
      <c r="EB46" s="578"/>
      <c r="EC46" s="579"/>
    </row>
    <row r="47" spans="2:133" ht="11.25" customHeight="1" x14ac:dyDescent="0.2">
      <c r="B47" s="84"/>
      <c r="CD47" s="617"/>
      <c r="CE47" s="618"/>
      <c r="CF47" s="599" t="s">
        <v>294</v>
      </c>
      <c r="CG47" s="600"/>
      <c r="CH47" s="600"/>
      <c r="CI47" s="600"/>
      <c r="CJ47" s="600"/>
      <c r="CK47" s="600"/>
      <c r="CL47" s="600"/>
      <c r="CM47" s="600"/>
      <c r="CN47" s="600"/>
      <c r="CO47" s="600"/>
      <c r="CP47" s="600"/>
      <c r="CQ47" s="601"/>
      <c r="CR47" s="602" t="s">
        <v>64</v>
      </c>
      <c r="CS47" s="611"/>
      <c r="CT47" s="611"/>
      <c r="CU47" s="611"/>
      <c r="CV47" s="611"/>
      <c r="CW47" s="611"/>
      <c r="CX47" s="611"/>
      <c r="CY47" s="612"/>
      <c r="CZ47" s="605" t="s">
        <v>64</v>
      </c>
      <c r="DA47" s="613"/>
      <c r="DB47" s="613"/>
      <c r="DC47" s="614"/>
      <c r="DD47" s="608" t="s">
        <v>64</v>
      </c>
      <c r="DE47" s="611"/>
      <c r="DF47" s="611"/>
      <c r="DG47" s="611"/>
      <c r="DH47" s="611"/>
      <c r="DI47" s="611"/>
      <c r="DJ47" s="611"/>
      <c r="DK47" s="612"/>
      <c r="DL47" s="580"/>
      <c r="DM47" s="581"/>
      <c r="DN47" s="581"/>
      <c r="DO47" s="581"/>
      <c r="DP47" s="581"/>
      <c r="DQ47" s="581"/>
      <c r="DR47" s="581"/>
      <c r="DS47" s="581"/>
      <c r="DT47" s="581"/>
      <c r="DU47" s="581"/>
      <c r="DV47" s="582"/>
      <c r="DW47" s="577"/>
      <c r="DX47" s="578"/>
      <c r="DY47" s="578"/>
      <c r="DZ47" s="578"/>
      <c r="EA47" s="578"/>
      <c r="EB47" s="578"/>
      <c r="EC47" s="579"/>
    </row>
    <row r="48" spans="2:133" ht="11" x14ac:dyDescent="0.2">
      <c r="B48" s="84"/>
      <c r="CD48" s="619"/>
      <c r="CE48" s="620"/>
      <c r="CF48" s="599" t="s">
        <v>295</v>
      </c>
      <c r="CG48" s="600"/>
      <c r="CH48" s="600"/>
      <c r="CI48" s="600"/>
      <c r="CJ48" s="600"/>
      <c r="CK48" s="600"/>
      <c r="CL48" s="600"/>
      <c r="CM48" s="600"/>
      <c r="CN48" s="600"/>
      <c r="CO48" s="600"/>
      <c r="CP48" s="600"/>
      <c r="CQ48" s="601"/>
      <c r="CR48" s="602" t="s">
        <v>64</v>
      </c>
      <c r="CS48" s="603"/>
      <c r="CT48" s="603"/>
      <c r="CU48" s="603"/>
      <c r="CV48" s="603"/>
      <c r="CW48" s="603"/>
      <c r="CX48" s="603"/>
      <c r="CY48" s="604"/>
      <c r="CZ48" s="605" t="s">
        <v>64</v>
      </c>
      <c r="DA48" s="606"/>
      <c r="DB48" s="606"/>
      <c r="DC48" s="607"/>
      <c r="DD48" s="608" t="s">
        <v>64</v>
      </c>
      <c r="DE48" s="603"/>
      <c r="DF48" s="603"/>
      <c r="DG48" s="603"/>
      <c r="DH48" s="603"/>
      <c r="DI48" s="603"/>
      <c r="DJ48" s="603"/>
      <c r="DK48" s="604"/>
      <c r="DL48" s="580"/>
      <c r="DM48" s="581"/>
      <c r="DN48" s="581"/>
      <c r="DO48" s="581"/>
      <c r="DP48" s="581"/>
      <c r="DQ48" s="581"/>
      <c r="DR48" s="581"/>
      <c r="DS48" s="581"/>
      <c r="DT48" s="581"/>
      <c r="DU48" s="581"/>
      <c r="DV48" s="582"/>
      <c r="DW48" s="577"/>
      <c r="DX48" s="578"/>
      <c r="DY48" s="578"/>
      <c r="DZ48" s="578"/>
      <c r="EA48" s="578"/>
      <c r="EB48" s="578"/>
      <c r="EC48" s="579"/>
    </row>
    <row r="49" spans="2:133" ht="11.25" customHeight="1" x14ac:dyDescent="0.2">
      <c r="B49" s="84"/>
      <c r="CD49" s="583" t="s">
        <v>296</v>
      </c>
      <c r="CE49" s="584"/>
      <c r="CF49" s="584"/>
      <c r="CG49" s="584"/>
      <c r="CH49" s="584"/>
      <c r="CI49" s="584"/>
      <c r="CJ49" s="584"/>
      <c r="CK49" s="584"/>
      <c r="CL49" s="584"/>
      <c r="CM49" s="584"/>
      <c r="CN49" s="584"/>
      <c r="CO49" s="584"/>
      <c r="CP49" s="584"/>
      <c r="CQ49" s="585"/>
      <c r="CR49" s="586">
        <v>2570618</v>
      </c>
      <c r="CS49" s="587"/>
      <c r="CT49" s="587"/>
      <c r="CU49" s="587"/>
      <c r="CV49" s="587"/>
      <c r="CW49" s="587"/>
      <c r="CX49" s="587"/>
      <c r="CY49" s="588"/>
      <c r="CZ49" s="589">
        <v>100</v>
      </c>
      <c r="DA49" s="590"/>
      <c r="DB49" s="590"/>
      <c r="DC49" s="591"/>
      <c r="DD49" s="592">
        <v>2122501</v>
      </c>
      <c r="DE49" s="587"/>
      <c r="DF49" s="587"/>
      <c r="DG49" s="587"/>
      <c r="DH49" s="587"/>
      <c r="DI49" s="587"/>
      <c r="DJ49" s="587"/>
      <c r="DK49" s="588"/>
      <c r="DL49" s="593"/>
      <c r="DM49" s="594"/>
      <c r="DN49" s="594"/>
      <c r="DO49" s="594"/>
      <c r="DP49" s="594"/>
      <c r="DQ49" s="594"/>
      <c r="DR49" s="594"/>
      <c r="DS49" s="594"/>
      <c r="DT49" s="594"/>
      <c r="DU49" s="594"/>
      <c r="DV49" s="595"/>
      <c r="DW49" s="596"/>
      <c r="DX49" s="597"/>
      <c r="DY49" s="597"/>
      <c r="DZ49" s="597"/>
      <c r="EA49" s="597"/>
      <c r="EB49" s="597"/>
      <c r="EC49" s="598"/>
    </row>
  </sheetData>
  <sheetProtection algorithmName="SHA-512" hashValue="TPh9Sb8IrXvsZZfrbUmjj3M2H1ENVqfOMU3sgFUxFnucHq5rHT61jcE/eXTxfSUIpJaUzANtUHk7O+25+i5NZw==" saltValue="OcH2teCByWNMYJoFB1FF6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1" t="s">
        <v>297</v>
      </c>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1081"/>
      <c r="BB2" s="1081"/>
      <c r="BC2" s="1081"/>
      <c r="BD2" s="1081"/>
      <c r="BE2" s="1081"/>
      <c r="BF2" s="1081"/>
      <c r="BG2" s="1081"/>
      <c r="BH2" s="1081"/>
      <c r="BI2" s="108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2" t="s">
        <v>298</v>
      </c>
      <c r="DK2" s="1083"/>
      <c r="DL2" s="1083"/>
      <c r="DM2" s="1083"/>
      <c r="DN2" s="1083"/>
      <c r="DO2" s="1084"/>
      <c r="DP2" s="87"/>
      <c r="DQ2" s="1082" t="s">
        <v>299</v>
      </c>
      <c r="DR2" s="1083"/>
      <c r="DS2" s="1083"/>
      <c r="DT2" s="1083"/>
      <c r="DU2" s="1083"/>
      <c r="DV2" s="1083"/>
      <c r="DW2" s="1083"/>
      <c r="DX2" s="1083"/>
      <c r="DY2" s="1083"/>
      <c r="DZ2" s="1084"/>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34" t="s">
        <v>300</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301</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2">
      <c r="A5" s="970" t="s">
        <v>302</v>
      </c>
      <c r="B5" s="971"/>
      <c r="C5" s="971"/>
      <c r="D5" s="971"/>
      <c r="E5" s="971"/>
      <c r="F5" s="971"/>
      <c r="G5" s="971"/>
      <c r="H5" s="971"/>
      <c r="I5" s="971"/>
      <c r="J5" s="971"/>
      <c r="K5" s="971"/>
      <c r="L5" s="971"/>
      <c r="M5" s="971"/>
      <c r="N5" s="971"/>
      <c r="O5" s="971"/>
      <c r="P5" s="972"/>
      <c r="Q5" s="976" t="s">
        <v>303</v>
      </c>
      <c r="R5" s="977"/>
      <c r="S5" s="977"/>
      <c r="T5" s="977"/>
      <c r="U5" s="978"/>
      <c r="V5" s="976" t="s">
        <v>304</v>
      </c>
      <c r="W5" s="977"/>
      <c r="X5" s="977"/>
      <c r="Y5" s="977"/>
      <c r="Z5" s="978"/>
      <c r="AA5" s="976" t="s">
        <v>305</v>
      </c>
      <c r="AB5" s="977"/>
      <c r="AC5" s="977"/>
      <c r="AD5" s="977"/>
      <c r="AE5" s="977"/>
      <c r="AF5" s="1085" t="s">
        <v>306</v>
      </c>
      <c r="AG5" s="977"/>
      <c r="AH5" s="977"/>
      <c r="AI5" s="977"/>
      <c r="AJ5" s="990"/>
      <c r="AK5" s="977" t="s">
        <v>307</v>
      </c>
      <c r="AL5" s="977"/>
      <c r="AM5" s="977"/>
      <c r="AN5" s="977"/>
      <c r="AO5" s="978"/>
      <c r="AP5" s="976" t="s">
        <v>308</v>
      </c>
      <c r="AQ5" s="977"/>
      <c r="AR5" s="977"/>
      <c r="AS5" s="977"/>
      <c r="AT5" s="978"/>
      <c r="AU5" s="976" t="s">
        <v>309</v>
      </c>
      <c r="AV5" s="977"/>
      <c r="AW5" s="977"/>
      <c r="AX5" s="977"/>
      <c r="AY5" s="990"/>
      <c r="AZ5" s="91"/>
      <c r="BA5" s="91"/>
      <c r="BB5" s="91"/>
      <c r="BC5" s="91"/>
      <c r="BD5" s="91"/>
      <c r="BE5" s="92"/>
      <c r="BF5" s="92"/>
      <c r="BG5" s="92"/>
      <c r="BH5" s="92"/>
      <c r="BI5" s="92"/>
      <c r="BJ5" s="92"/>
      <c r="BK5" s="92"/>
      <c r="BL5" s="92"/>
      <c r="BM5" s="92"/>
      <c r="BN5" s="92"/>
      <c r="BO5" s="92"/>
      <c r="BP5" s="92"/>
      <c r="BQ5" s="970" t="s">
        <v>310</v>
      </c>
      <c r="BR5" s="971"/>
      <c r="BS5" s="971"/>
      <c r="BT5" s="971"/>
      <c r="BU5" s="971"/>
      <c r="BV5" s="971"/>
      <c r="BW5" s="971"/>
      <c r="BX5" s="971"/>
      <c r="BY5" s="971"/>
      <c r="BZ5" s="971"/>
      <c r="CA5" s="971"/>
      <c r="CB5" s="971"/>
      <c r="CC5" s="971"/>
      <c r="CD5" s="971"/>
      <c r="CE5" s="971"/>
      <c r="CF5" s="971"/>
      <c r="CG5" s="972"/>
      <c r="CH5" s="976" t="s">
        <v>311</v>
      </c>
      <c r="CI5" s="977"/>
      <c r="CJ5" s="977"/>
      <c r="CK5" s="977"/>
      <c r="CL5" s="978"/>
      <c r="CM5" s="976" t="s">
        <v>312</v>
      </c>
      <c r="CN5" s="977"/>
      <c r="CO5" s="977"/>
      <c r="CP5" s="977"/>
      <c r="CQ5" s="978"/>
      <c r="CR5" s="976" t="s">
        <v>313</v>
      </c>
      <c r="CS5" s="977"/>
      <c r="CT5" s="977"/>
      <c r="CU5" s="977"/>
      <c r="CV5" s="978"/>
      <c r="CW5" s="976" t="s">
        <v>314</v>
      </c>
      <c r="CX5" s="977"/>
      <c r="CY5" s="977"/>
      <c r="CZ5" s="977"/>
      <c r="DA5" s="978"/>
      <c r="DB5" s="976" t="s">
        <v>315</v>
      </c>
      <c r="DC5" s="977"/>
      <c r="DD5" s="977"/>
      <c r="DE5" s="977"/>
      <c r="DF5" s="978"/>
      <c r="DG5" s="1075" t="s">
        <v>316</v>
      </c>
      <c r="DH5" s="1076"/>
      <c r="DI5" s="1076"/>
      <c r="DJ5" s="1076"/>
      <c r="DK5" s="1077"/>
      <c r="DL5" s="1075" t="s">
        <v>317</v>
      </c>
      <c r="DM5" s="1076"/>
      <c r="DN5" s="1076"/>
      <c r="DO5" s="1076"/>
      <c r="DP5" s="1077"/>
      <c r="DQ5" s="976" t="s">
        <v>318</v>
      </c>
      <c r="DR5" s="977"/>
      <c r="DS5" s="977"/>
      <c r="DT5" s="977"/>
      <c r="DU5" s="978"/>
      <c r="DV5" s="976" t="s">
        <v>309</v>
      </c>
      <c r="DW5" s="977"/>
      <c r="DX5" s="977"/>
      <c r="DY5" s="977"/>
      <c r="DZ5" s="990"/>
      <c r="EA5" s="93"/>
    </row>
    <row r="6" spans="1:131" s="94" customFormat="1" ht="26.25" customHeight="1" thickBot="1" x14ac:dyDescent="0.25">
      <c r="A6" s="973"/>
      <c r="B6" s="974"/>
      <c r="C6" s="974"/>
      <c r="D6" s="974"/>
      <c r="E6" s="974"/>
      <c r="F6" s="974"/>
      <c r="G6" s="974"/>
      <c r="H6" s="974"/>
      <c r="I6" s="974"/>
      <c r="J6" s="974"/>
      <c r="K6" s="974"/>
      <c r="L6" s="974"/>
      <c r="M6" s="974"/>
      <c r="N6" s="974"/>
      <c r="O6" s="974"/>
      <c r="P6" s="975"/>
      <c r="Q6" s="979"/>
      <c r="R6" s="980"/>
      <c r="S6" s="980"/>
      <c r="T6" s="980"/>
      <c r="U6" s="981"/>
      <c r="V6" s="979"/>
      <c r="W6" s="980"/>
      <c r="X6" s="980"/>
      <c r="Y6" s="980"/>
      <c r="Z6" s="981"/>
      <c r="AA6" s="979"/>
      <c r="AB6" s="980"/>
      <c r="AC6" s="980"/>
      <c r="AD6" s="980"/>
      <c r="AE6" s="980"/>
      <c r="AF6" s="1086"/>
      <c r="AG6" s="980"/>
      <c r="AH6" s="980"/>
      <c r="AI6" s="980"/>
      <c r="AJ6" s="991"/>
      <c r="AK6" s="980"/>
      <c r="AL6" s="980"/>
      <c r="AM6" s="980"/>
      <c r="AN6" s="980"/>
      <c r="AO6" s="981"/>
      <c r="AP6" s="979"/>
      <c r="AQ6" s="980"/>
      <c r="AR6" s="980"/>
      <c r="AS6" s="980"/>
      <c r="AT6" s="981"/>
      <c r="AU6" s="979"/>
      <c r="AV6" s="980"/>
      <c r="AW6" s="980"/>
      <c r="AX6" s="980"/>
      <c r="AY6" s="991"/>
      <c r="AZ6" s="91"/>
      <c r="BA6" s="91"/>
      <c r="BB6" s="91"/>
      <c r="BC6" s="91"/>
      <c r="BD6" s="91"/>
      <c r="BE6" s="92"/>
      <c r="BF6" s="92"/>
      <c r="BG6" s="92"/>
      <c r="BH6" s="92"/>
      <c r="BI6" s="92"/>
      <c r="BJ6" s="92"/>
      <c r="BK6" s="92"/>
      <c r="BL6" s="92"/>
      <c r="BM6" s="92"/>
      <c r="BN6" s="92"/>
      <c r="BO6" s="92"/>
      <c r="BP6" s="92"/>
      <c r="BQ6" s="973"/>
      <c r="BR6" s="974"/>
      <c r="BS6" s="974"/>
      <c r="BT6" s="974"/>
      <c r="BU6" s="974"/>
      <c r="BV6" s="974"/>
      <c r="BW6" s="974"/>
      <c r="BX6" s="974"/>
      <c r="BY6" s="974"/>
      <c r="BZ6" s="974"/>
      <c r="CA6" s="974"/>
      <c r="CB6" s="974"/>
      <c r="CC6" s="974"/>
      <c r="CD6" s="974"/>
      <c r="CE6" s="974"/>
      <c r="CF6" s="974"/>
      <c r="CG6" s="97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78"/>
      <c r="DH6" s="1079"/>
      <c r="DI6" s="1079"/>
      <c r="DJ6" s="1079"/>
      <c r="DK6" s="1080"/>
      <c r="DL6" s="1078"/>
      <c r="DM6" s="1079"/>
      <c r="DN6" s="1079"/>
      <c r="DO6" s="1079"/>
      <c r="DP6" s="1080"/>
      <c r="DQ6" s="979"/>
      <c r="DR6" s="980"/>
      <c r="DS6" s="980"/>
      <c r="DT6" s="980"/>
      <c r="DU6" s="981"/>
      <c r="DV6" s="979"/>
      <c r="DW6" s="980"/>
      <c r="DX6" s="980"/>
      <c r="DY6" s="980"/>
      <c r="DZ6" s="991"/>
      <c r="EA6" s="93"/>
    </row>
    <row r="7" spans="1:131" s="94" customFormat="1" ht="26.25" customHeight="1" thickTop="1" x14ac:dyDescent="0.2">
      <c r="A7" s="95">
        <v>1</v>
      </c>
      <c r="B7" s="1022" t="s">
        <v>319</v>
      </c>
      <c r="C7" s="1023"/>
      <c r="D7" s="1023"/>
      <c r="E7" s="1023"/>
      <c r="F7" s="1023"/>
      <c r="G7" s="1023"/>
      <c r="H7" s="1023"/>
      <c r="I7" s="1023"/>
      <c r="J7" s="1023"/>
      <c r="K7" s="1023"/>
      <c r="L7" s="1023"/>
      <c r="M7" s="1023"/>
      <c r="N7" s="1023"/>
      <c r="O7" s="1023"/>
      <c r="P7" s="1024"/>
      <c r="Q7" s="1062">
        <v>2705</v>
      </c>
      <c r="R7" s="1063"/>
      <c r="S7" s="1063"/>
      <c r="T7" s="1063"/>
      <c r="U7" s="1063"/>
      <c r="V7" s="1063">
        <v>2576</v>
      </c>
      <c r="W7" s="1063"/>
      <c r="X7" s="1063"/>
      <c r="Y7" s="1063"/>
      <c r="Z7" s="1063"/>
      <c r="AA7" s="1063">
        <f>Q7-V7</f>
        <v>129</v>
      </c>
      <c r="AB7" s="1063"/>
      <c r="AC7" s="1063"/>
      <c r="AD7" s="1063"/>
      <c r="AE7" s="1064"/>
      <c r="AF7" s="1065">
        <v>99</v>
      </c>
      <c r="AG7" s="1066"/>
      <c r="AH7" s="1066"/>
      <c r="AI7" s="1066"/>
      <c r="AJ7" s="1067"/>
      <c r="AK7" s="1068">
        <v>15</v>
      </c>
      <c r="AL7" s="1069"/>
      <c r="AM7" s="1069"/>
      <c r="AN7" s="1069"/>
      <c r="AO7" s="1069"/>
      <c r="AP7" s="1069">
        <v>1081</v>
      </c>
      <c r="AQ7" s="1069"/>
      <c r="AR7" s="1069"/>
      <c r="AS7" s="1069"/>
      <c r="AT7" s="1069"/>
      <c r="AU7" s="1070"/>
      <c r="AV7" s="1070"/>
      <c r="AW7" s="1070"/>
      <c r="AX7" s="1070"/>
      <c r="AY7" s="1071"/>
      <c r="AZ7" s="91"/>
      <c r="BA7" s="91"/>
      <c r="BB7" s="91"/>
      <c r="BC7" s="91"/>
      <c r="BD7" s="91"/>
      <c r="BE7" s="92"/>
      <c r="BF7" s="92"/>
      <c r="BG7" s="92"/>
      <c r="BH7" s="92"/>
      <c r="BI7" s="92"/>
      <c r="BJ7" s="92"/>
      <c r="BK7" s="92"/>
      <c r="BL7" s="92"/>
      <c r="BM7" s="92"/>
      <c r="BN7" s="92"/>
      <c r="BO7" s="92"/>
      <c r="BP7" s="92"/>
      <c r="BQ7" s="95">
        <v>1</v>
      </c>
      <c r="BR7" s="96"/>
      <c r="BS7" s="1072" t="s">
        <v>320</v>
      </c>
      <c r="BT7" s="1073"/>
      <c r="BU7" s="1073"/>
      <c r="BV7" s="1073"/>
      <c r="BW7" s="1073"/>
      <c r="BX7" s="1073"/>
      <c r="BY7" s="1073"/>
      <c r="BZ7" s="1073"/>
      <c r="CA7" s="1073"/>
      <c r="CB7" s="1073"/>
      <c r="CC7" s="1073"/>
      <c r="CD7" s="1073"/>
      <c r="CE7" s="1073"/>
      <c r="CF7" s="1073"/>
      <c r="CG7" s="1074"/>
      <c r="CH7" s="1059">
        <v>-18</v>
      </c>
      <c r="CI7" s="1060"/>
      <c r="CJ7" s="1060"/>
      <c r="CK7" s="1060"/>
      <c r="CL7" s="1061"/>
      <c r="CM7" s="1059">
        <v>815</v>
      </c>
      <c r="CN7" s="1060"/>
      <c r="CO7" s="1060"/>
      <c r="CP7" s="1060"/>
      <c r="CQ7" s="1061"/>
      <c r="CR7" s="1059">
        <v>0</v>
      </c>
      <c r="CS7" s="1060"/>
      <c r="CT7" s="1060"/>
      <c r="CU7" s="1060"/>
      <c r="CV7" s="1061"/>
      <c r="CW7" s="1059" t="s">
        <v>321</v>
      </c>
      <c r="CX7" s="1060"/>
      <c r="CY7" s="1060"/>
      <c r="CZ7" s="1060"/>
      <c r="DA7" s="1061"/>
      <c r="DB7" s="1059" t="s">
        <v>321</v>
      </c>
      <c r="DC7" s="1060"/>
      <c r="DD7" s="1060"/>
      <c r="DE7" s="1060"/>
      <c r="DF7" s="1061"/>
      <c r="DG7" s="1059" t="s">
        <v>321</v>
      </c>
      <c r="DH7" s="1060"/>
      <c r="DI7" s="1060"/>
      <c r="DJ7" s="1060"/>
      <c r="DK7" s="1061"/>
      <c r="DL7" s="1059" t="s">
        <v>321</v>
      </c>
      <c r="DM7" s="1060"/>
      <c r="DN7" s="1060"/>
      <c r="DO7" s="1060"/>
      <c r="DP7" s="1061"/>
      <c r="DQ7" s="1059" t="s">
        <v>321</v>
      </c>
      <c r="DR7" s="1060"/>
      <c r="DS7" s="1060"/>
      <c r="DT7" s="1060"/>
      <c r="DU7" s="1061"/>
      <c r="DV7" s="1072"/>
      <c r="DW7" s="1073"/>
      <c r="DX7" s="1073"/>
      <c r="DY7" s="1073"/>
      <c r="DZ7" s="1087"/>
      <c r="EA7" s="93"/>
    </row>
    <row r="8" spans="1:131" s="94" customFormat="1" ht="26.25" customHeight="1" x14ac:dyDescent="0.2">
      <c r="A8" s="97">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5"/>
      <c r="AL8" s="1056"/>
      <c r="AM8" s="1056"/>
      <c r="AN8" s="1056"/>
      <c r="AO8" s="1056"/>
      <c r="AP8" s="1056"/>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67"/>
      <c r="BT8" s="968"/>
      <c r="BU8" s="968"/>
      <c r="BV8" s="968"/>
      <c r="BW8" s="968"/>
      <c r="BX8" s="968"/>
      <c r="BY8" s="968"/>
      <c r="BZ8" s="968"/>
      <c r="CA8" s="968"/>
      <c r="CB8" s="968"/>
      <c r="CC8" s="968"/>
      <c r="CD8" s="968"/>
      <c r="CE8" s="968"/>
      <c r="CF8" s="968"/>
      <c r="CG8" s="989"/>
      <c r="CH8" s="964"/>
      <c r="CI8" s="965"/>
      <c r="CJ8" s="965"/>
      <c r="CK8" s="965"/>
      <c r="CL8" s="966"/>
      <c r="CM8" s="964"/>
      <c r="CN8" s="965"/>
      <c r="CO8" s="965"/>
      <c r="CP8" s="965"/>
      <c r="CQ8" s="966"/>
      <c r="CR8" s="964"/>
      <c r="CS8" s="965"/>
      <c r="CT8" s="965"/>
      <c r="CU8" s="965"/>
      <c r="CV8" s="966"/>
      <c r="CW8" s="964"/>
      <c r="CX8" s="965"/>
      <c r="CY8" s="965"/>
      <c r="CZ8" s="965"/>
      <c r="DA8" s="966"/>
      <c r="DB8" s="964"/>
      <c r="DC8" s="965"/>
      <c r="DD8" s="965"/>
      <c r="DE8" s="965"/>
      <c r="DF8" s="966"/>
      <c r="DG8" s="964"/>
      <c r="DH8" s="965"/>
      <c r="DI8" s="965"/>
      <c r="DJ8" s="965"/>
      <c r="DK8" s="966"/>
      <c r="DL8" s="964"/>
      <c r="DM8" s="965"/>
      <c r="DN8" s="965"/>
      <c r="DO8" s="965"/>
      <c r="DP8" s="966"/>
      <c r="DQ8" s="964"/>
      <c r="DR8" s="965"/>
      <c r="DS8" s="965"/>
      <c r="DT8" s="965"/>
      <c r="DU8" s="966"/>
      <c r="DV8" s="967"/>
      <c r="DW8" s="968"/>
      <c r="DX8" s="968"/>
      <c r="DY8" s="968"/>
      <c r="DZ8" s="969"/>
      <c r="EA8" s="93"/>
    </row>
    <row r="9" spans="1:131" s="94" customFormat="1" ht="26.25" customHeight="1" x14ac:dyDescent="0.2">
      <c r="A9" s="97">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67"/>
      <c r="BT9" s="968"/>
      <c r="BU9" s="968"/>
      <c r="BV9" s="968"/>
      <c r="BW9" s="968"/>
      <c r="BX9" s="968"/>
      <c r="BY9" s="968"/>
      <c r="BZ9" s="968"/>
      <c r="CA9" s="968"/>
      <c r="CB9" s="968"/>
      <c r="CC9" s="968"/>
      <c r="CD9" s="968"/>
      <c r="CE9" s="968"/>
      <c r="CF9" s="968"/>
      <c r="CG9" s="989"/>
      <c r="CH9" s="964"/>
      <c r="CI9" s="965"/>
      <c r="CJ9" s="965"/>
      <c r="CK9" s="965"/>
      <c r="CL9" s="966"/>
      <c r="CM9" s="964"/>
      <c r="CN9" s="965"/>
      <c r="CO9" s="965"/>
      <c r="CP9" s="965"/>
      <c r="CQ9" s="966"/>
      <c r="CR9" s="964"/>
      <c r="CS9" s="965"/>
      <c r="CT9" s="965"/>
      <c r="CU9" s="965"/>
      <c r="CV9" s="966"/>
      <c r="CW9" s="964"/>
      <c r="CX9" s="965"/>
      <c r="CY9" s="965"/>
      <c r="CZ9" s="965"/>
      <c r="DA9" s="966"/>
      <c r="DB9" s="964"/>
      <c r="DC9" s="965"/>
      <c r="DD9" s="965"/>
      <c r="DE9" s="965"/>
      <c r="DF9" s="966"/>
      <c r="DG9" s="964"/>
      <c r="DH9" s="965"/>
      <c r="DI9" s="965"/>
      <c r="DJ9" s="965"/>
      <c r="DK9" s="966"/>
      <c r="DL9" s="964"/>
      <c r="DM9" s="965"/>
      <c r="DN9" s="965"/>
      <c r="DO9" s="965"/>
      <c r="DP9" s="966"/>
      <c r="DQ9" s="964"/>
      <c r="DR9" s="965"/>
      <c r="DS9" s="965"/>
      <c r="DT9" s="965"/>
      <c r="DU9" s="966"/>
      <c r="DV9" s="967"/>
      <c r="DW9" s="968"/>
      <c r="DX9" s="968"/>
      <c r="DY9" s="968"/>
      <c r="DZ9" s="969"/>
      <c r="EA9" s="93"/>
    </row>
    <row r="10" spans="1:131" s="94" customFormat="1" ht="26.25" customHeight="1" x14ac:dyDescent="0.2">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67"/>
      <c r="BT10" s="968"/>
      <c r="BU10" s="968"/>
      <c r="BV10" s="968"/>
      <c r="BW10" s="968"/>
      <c r="BX10" s="968"/>
      <c r="BY10" s="968"/>
      <c r="BZ10" s="968"/>
      <c r="CA10" s="968"/>
      <c r="CB10" s="968"/>
      <c r="CC10" s="968"/>
      <c r="CD10" s="968"/>
      <c r="CE10" s="968"/>
      <c r="CF10" s="968"/>
      <c r="CG10" s="989"/>
      <c r="CH10" s="964"/>
      <c r="CI10" s="965"/>
      <c r="CJ10" s="965"/>
      <c r="CK10" s="965"/>
      <c r="CL10" s="966"/>
      <c r="CM10" s="964"/>
      <c r="CN10" s="965"/>
      <c r="CO10" s="965"/>
      <c r="CP10" s="965"/>
      <c r="CQ10" s="966"/>
      <c r="CR10" s="964"/>
      <c r="CS10" s="965"/>
      <c r="CT10" s="965"/>
      <c r="CU10" s="965"/>
      <c r="CV10" s="966"/>
      <c r="CW10" s="964"/>
      <c r="CX10" s="965"/>
      <c r="CY10" s="965"/>
      <c r="CZ10" s="965"/>
      <c r="DA10" s="966"/>
      <c r="DB10" s="964"/>
      <c r="DC10" s="965"/>
      <c r="DD10" s="965"/>
      <c r="DE10" s="965"/>
      <c r="DF10" s="966"/>
      <c r="DG10" s="964"/>
      <c r="DH10" s="965"/>
      <c r="DI10" s="965"/>
      <c r="DJ10" s="965"/>
      <c r="DK10" s="966"/>
      <c r="DL10" s="964"/>
      <c r="DM10" s="965"/>
      <c r="DN10" s="965"/>
      <c r="DO10" s="965"/>
      <c r="DP10" s="966"/>
      <c r="DQ10" s="964"/>
      <c r="DR10" s="965"/>
      <c r="DS10" s="965"/>
      <c r="DT10" s="965"/>
      <c r="DU10" s="966"/>
      <c r="DV10" s="967"/>
      <c r="DW10" s="968"/>
      <c r="DX10" s="968"/>
      <c r="DY10" s="968"/>
      <c r="DZ10" s="969"/>
      <c r="EA10" s="93"/>
    </row>
    <row r="11" spans="1:131" s="94" customFormat="1" ht="26.25" customHeight="1" x14ac:dyDescent="0.2">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67"/>
      <c r="BT11" s="968"/>
      <c r="BU11" s="968"/>
      <c r="BV11" s="968"/>
      <c r="BW11" s="968"/>
      <c r="BX11" s="968"/>
      <c r="BY11" s="968"/>
      <c r="BZ11" s="968"/>
      <c r="CA11" s="968"/>
      <c r="CB11" s="968"/>
      <c r="CC11" s="968"/>
      <c r="CD11" s="968"/>
      <c r="CE11" s="968"/>
      <c r="CF11" s="968"/>
      <c r="CG11" s="989"/>
      <c r="CH11" s="964"/>
      <c r="CI11" s="965"/>
      <c r="CJ11" s="965"/>
      <c r="CK11" s="965"/>
      <c r="CL11" s="966"/>
      <c r="CM11" s="964"/>
      <c r="CN11" s="965"/>
      <c r="CO11" s="965"/>
      <c r="CP11" s="965"/>
      <c r="CQ11" s="966"/>
      <c r="CR11" s="964"/>
      <c r="CS11" s="965"/>
      <c r="CT11" s="965"/>
      <c r="CU11" s="965"/>
      <c r="CV11" s="966"/>
      <c r="CW11" s="964"/>
      <c r="CX11" s="965"/>
      <c r="CY11" s="965"/>
      <c r="CZ11" s="965"/>
      <c r="DA11" s="966"/>
      <c r="DB11" s="964"/>
      <c r="DC11" s="965"/>
      <c r="DD11" s="965"/>
      <c r="DE11" s="965"/>
      <c r="DF11" s="966"/>
      <c r="DG11" s="964"/>
      <c r="DH11" s="965"/>
      <c r="DI11" s="965"/>
      <c r="DJ11" s="965"/>
      <c r="DK11" s="966"/>
      <c r="DL11" s="964"/>
      <c r="DM11" s="965"/>
      <c r="DN11" s="965"/>
      <c r="DO11" s="965"/>
      <c r="DP11" s="966"/>
      <c r="DQ11" s="964"/>
      <c r="DR11" s="965"/>
      <c r="DS11" s="965"/>
      <c r="DT11" s="965"/>
      <c r="DU11" s="966"/>
      <c r="DV11" s="967"/>
      <c r="DW11" s="968"/>
      <c r="DX11" s="968"/>
      <c r="DY11" s="968"/>
      <c r="DZ11" s="969"/>
      <c r="EA11" s="93"/>
    </row>
    <row r="12" spans="1:131" s="94" customFormat="1" ht="26.25" customHeight="1" x14ac:dyDescent="0.2">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67"/>
      <c r="BT12" s="968"/>
      <c r="BU12" s="968"/>
      <c r="BV12" s="968"/>
      <c r="BW12" s="968"/>
      <c r="BX12" s="968"/>
      <c r="BY12" s="968"/>
      <c r="BZ12" s="968"/>
      <c r="CA12" s="968"/>
      <c r="CB12" s="968"/>
      <c r="CC12" s="968"/>
      <c r="CD12" s="968"/>
      <c r="CE12" s="968"/>
      <c r="CF12" s="968"/>
      <c r="CG12" s="989"/>
      <c r="CH12" s="964"/>
      <c r="CI12" s="965"/>
      <c r="CJ12" s="965"/>
      <c r="CK12" s="965"/>
      <c r="CL12" s="966"/>
      <c r="CM12" s="964"/>
      <c r="CN12" s="965"/>
      <c r="CO12" s="965"/>
      <c r="CP12" s="965"/>
      <c r="CQ12" s="966"/>
      <c r="CR12" s="964"/>
      <c r="CS12" s="965"/>
      <c r="CT12" s="965"/>
      <c r="CU12" s="965"/>
      <c r="CV12" s="966"/>
      <c r="CW12" s="964"/>
      <c r="CX12" s="965"/>
      <c r="CY12" s="965"/>
      <c r="CZ12" s="965"/>
      <c r="DA12" s="966"/>
      <c r="DB12" s="964"/>
      <c r="DC12" s="965"/>
      <c r="DD12" s="965"/>
      <c r="DE12" s="965"/>
      <c r="DF12" s="966"/>
      <c r="DG12" s="964"/>
      <c r="DH12" s="965"/>
      <c r="DI12" s="965"/>
      <c r="DJ12" s="965"/>
      <c r="DK12" s="966"/>
      <c r="DL12" s="964"/>
      <c r="DM12" s="965"/>
      <c r="DN12" s="965"/>
      <c r="DO12" s="965"/>
      <c r="DP12" s="966"/>
      <c r="DQ12" s="964"/>
      <c r="DR12" s="965"/>
      <c r="DS12" s="965"/>
      <c r="DT12" s="965"/>
      <c r="DU12" s="966"/>
      <c r="DV12" s="967"/>
      <c r="DW12" s="968"/>
      <c r="DX12" s="968"/>
      <c r="DY12" s="968"/>
      <c r="DZ12" s="969"/>
      <c r="EA12" s="93"/>
    </row>
    <row r="13" spans="1:131" s="94" customFormat="1" ht="26.25" customHeight="1" x14ac:dyDescent="0.2">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67"/>
      <c r="BT13" s="968"/>
      <c r="BU13" s="968"/>
      <c r="BV13" s="968"/>
      <c r="BW13" s="968"/>
      <c r="BX13" s="968"/>
      <c r="BY13" s="968"/>
      <c r="BZ13" s="968"/>
      <c r="CA13" s="968"/>
      <c r="CB13" s="968"/>
      <c r="CC13" s="968"/>
      <c r="CD13" s="968"/>
      <c r="CE13" s="968"/>
      <c r="CF13" s="968"/>
      <c r="CG13" s="989"/>
      <c r="CH13" s="964"/>
      <c r="CI13" s="965"/>
      <c r="CJ13" s="965"/>
      <c r="CK13" s="965"/>
      <c r="CL13" s="966"/>
      <c r="CM13" s="964"/>
      <c r="CN13" s="965"/>
      <c r="CO13" s="965"/>
      <c r="CP13" s="965"/>
      <c r="CQ13" s="966"/>
      <c r="CR13" s="964"/>
      <c r="CS13" s="965"/>
      <c r="CT13" s="965"/>
      <c r="CU13" s="965"/>
      <c r="CV13" s="966"/>
      <c r="CW13" s="964"/>
      <c r="CX13" s="965"/>
      <c r="CY13" s="965"/>
      <c r="CZ13" s="965"/>
      <c r="DA13" s="966"/>
      <c r="DB13" s="964"/>
      <c r="DC13" s="965"/>
      <c r="DD13" s="965"/>
      <c r="DE13" s="965"/>
      <c r="DF13" s="966"/>
      <c r="DG13" s="964"/>
      <c r="DH13" s="965"/>
      <c r="DI13" s="965"/>
      <c r="DJ13" s="965"/>
      <c r="DK13" s="966"/>
      <c r="DL13" s="964"/>
      <c r="DM13" s="965"/>
      <c r="DN13" s="965"/>
      <c r="DO13" s="965"/>
      <c r="DP13" s="966"/>
      <c r="DQ13" s="964"/>
      <c r="DR13" s="965"/>
      <c r="DS13" s="965"/>
      <c r="DT13" s="965"/>
      <c r="DU13" s="966"/>
      <c r="DV13" s="967"/>
      <c r="DW13" s="968"/>
      <c r="DX13" s="968"/>
      <c r="DY13" s="968"/>
      <c r="DZ13" s="969"/>
      <c r="EA13" s="93"/>
    </row>
    <row r="14" spans="1:131" s="94" customFormat="1" ht="26.25" customHeight="1" x14ac:dyDescent="0.2">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67"/>
      <c r="BT14" s="968"/>
      <c r="BU14" s="968"/>
      <c r="BV14" s="968"/>
      <c r="BW14" s="968"/>
      <c r="BX14" s="968"/>
      <c r="BY14" s="968"/>
      <c r="BZ14" s="968"/>
      <c r="CA14" s="968"/>
      <c r="CB14" s="968"/>
      <c r="CC14" s="968"/>
      <c r="CD14" s="968"/>
      <c r="CE14" s="968"/>
      <c r="CF14" s="968"/>
      <c r="CG14" s="989"/>
      <c r="CH14" s="964"/>
      <c r="CI14" s="965"/>
      <c r="CJ14" s="965"/>
      <c r="CK14" s="965"/>
      <c r="CL14" s="966"/>
      <c r="CM14" s="964"/>
      <c r="CN14" s="965"/>
      <c r="CO14" s="965"/>
      <c r="CP14" s="965"/>
      <c r="CQ14" s="966"/>
      <c r="CR14" s="964"/>
      <c r="CS14" s="965"/>
      <c r="CT14" s="965"/>
      <c r="CU14" s="965"/>
      <c r="CV14" s="966"/>
      <c r="CW14" s="964"/>
      <c r="CX14" s="965"/>
      <c r="CY14" s="965"/>
      <c r="CZ14" s="965"/>
      <c r="DA14" s="966"/>
      <c r="DB14" s="964"/>
      <c r="DC14" s="965"/>
      <c r="DD14" s="965"/>
      <c r="DE14" s="965"/>
      <c r="DF14" s="966"/>
      <c r="DG14" s="964"/>
      <c r="DH14" s="965"/>
      <c r="DI14" s="965"/>
      <c r="DJ14" s="965"/>
      <c r="DK14" s="966"/>
      <c r="DL14" s="964"/>
      <c r="DM14" s="965"/>
      <c r="DN14" s="965"/>
      <c r="DO14" s="965"/>
      <c r="DP14" s="966"/>
      <c r="DQ14" s="964"/>
      <c r="DR14" s="965"/>
      <c r="DS14" s="965"/>
      <c r="DT14" s="965"/>
      <c r="DU14" s="966"/>
      <c r="DV14" s="967"/>
      <c r="DW14" s="968"/>
      <c r="DX14" s="968"/>
      <c r="DY14" s="968"/>
      <c r="DZ14" s="969"/>
      <c r="EA14" s="93"/>
    </row>
    <row r="15" spans="1:131" s="94" customFormat="1" ht="26.25" customHeight="1" x14ac:dyDescent="0.2">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67"/>
      <c r="BT15" s="968"/>
      <c r="BU15" s="968"/>
      <c r="BV15" s="968"/>
      <c r="BW15" s="968"/>
      <c r="BX15" s="968"/>
      <c r="BY15" s="968"/>
      <c r="BZ15" s="968"/>
      <c r="CA15" s="968"/>
      <c r="CB15" s="968"/>
      <c r="CC15" s="968"/>
      <c r="CD15" s="968"/>
      <c r="CE15" s="968"/>
      <c r="CF15" s="968"/>
      <c r="CG15" s="989"/>
      <c r="CH15" s="964"/>
      <c r="CI15" s="965"/>
      <c r="CJ15" s="965"/>
      <c r="CK15" s="965"/>
      <c r="CL15" s="966"/>
      <c r="CM15" s="964"/>
      <c r="CN15" s="965"/>
      <c r="CO15" s="965"/>
      <c r="CP15" s="965"/>
      <c r="CQ15" s="966"/>
      <c r="CR15" s="964"/>
      <c r="CS15" s="965"/>
      <c r="CT15" s="965"/>
      <c r="CU15" s="965"/>
      <c r="CV15" s="966"/>
      <c r="CW15" s="964"/>
      <c r="CX15" s="965"/>
      <c r="CY15" s="965"/>
      <c r="CZ15" s="965"/>
      <c r="DA15" s="966"/>
      <c r="DB15" s="964"/>
      <c r="DC15" s="965"/>
      <c r="DD15" s="965"/>
      <c r="DE15" s="965"/>
      <c r="DF15" s="966"/>
      <c r="DG15" s="964"/>
      <c r="DH15" s="965"/>
      <c r="DI15" s="965"/>
      <c r="DJ15" s="965"/>
      <c r="DK15" s="966"/>
      <c r="DL15" s="964"/>
      <c r="DM15" s="965"/>
      <c r="DN15" s="965"/>
      <c r="DO15" s="965"/>
      <c r="DP15" s="966"/>
      <c r="DQ15" s="964"/>
      <c r="DR15" s="965"/>
      <c r="DS15" s="965"/>
      <c r="DT15" s="965"/>
      <c r="DU15" s="966"/>
      <c r="DV15" s="967"/>
      <c r="DW15" s="968"/>
      <c r="DX15" s="968"/>
      <c r="DY15" s="968"/>
      <c r="DZ15" s="969"/>
      <c r="EA15" s="93"/>
    </row>
    <row r="16" spans="1:131" s="94" customFormat="1" ht="26.25" customHeight="1" x14ac:dyDescent="0.2">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67"/>
      <c r="BT16" s="968"/>
      <c r="BU16" s="968"/>
      <c r="BV16" s="968"/>
      <c r="BW16" s="968"/>
      <c r="BX16" s="968"/>
      <c r="BY16" s="968"/>
      <c r="BZ16" s="968"/>
      <c r="CA16" s="968"/>
      <c r="CB16" s="968"/>
      <c r="CC16" s="968"/>
      <c r="CD16" s="968"/>
      <c r="CE16" s="968"/>
      <c r="CF16" s="968"/>
      <c r="CG16" s="989"/>
      <c r="CH16" s="964"/>
      <c r="CI16" s="965"/>
      <c r="CJ16" s="965"/>
      <c r="CK16" s="965"/>
      <c r="CL16" s="966"/>
      <c r="CM16" s="964"/>
      <c r="CN16" s="965"/>
      <c r="CO16" s="965"/>
      <c r="CP16" s="965"/>
      <c r="CQ16" s="966"/>
      <c r="CR16" s="964"/>
      <c r="CS16" s="965"/>
      <c r="CT16" s="965"/>
      <c r="CU16" s="965"/>
      <c r="CV16" s="966"/>
      <c r="CW16" s="964"/>
      <c r="CX16" s="965"/>
      <c r="CY16" s="965"/>
      <c r="CZ16" s="965"/>
      <c r="DA16" s="966"/>
      <c r="DB16" s="964"/>
      <c r="DC16" s="965"/>
      <c r="DD16" s="965"/>
      <c r="DE16" s="965"/>
      <c r="DF16" s="966"/>
      <c r="DG16" s="964"/>
      <c r="DH16" s="965"/>
      <c r="DI16" s="965"/>
      <c r="DJ16" s="965"/>
      <c r="DK16" s="966"/>
      <c r="DL16" s="964"/>
      <c r="DM16" s="965"/>
      <c r="DN16" s="965"/>
      <c r="DO16" s="965"/>
      <c r="DP16" s="966"/>
      <c r="DQ16" s="964"/>
      <c r="DR16" s="965"/>
      <c r="DS16" s="965"/>
      <c r="DT16" s="965"/>
      <c r="DU16" s="966"/>
      <c r="DV16" s="967"/>
      <c r="DW16" s="968"/>
      <c r="DX16" s="968"/>
      <c r="DY16" s="968"/>
      <c r="DZ16" s="969"/>
      <c r="EA16" s="93"/>
    </row>
    <row r="17" spans="1:131" s="94" customFormat="1" ht="26.25" customHeight="1" x14ac:dyDescent="0.2">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67"/>
      <c r="BT17" s="968"/>
      <c r="BU17" s="968"/>
      <c r="BV17" s="968"/>
      <c r="BW17" s="968"/>
      <c r="BX17" s="968"/>
      <c r="BY17" s="968"/>
      <c r="BZ17" s="968"/>
      <c r="CA17" s="968"/>
      <c r="CB17" s="968"/>
      <c r="CC17" s="968"/>
      <c r="CD17" s="968"/>
      <c r="CE17" s="968"/>
      <c r="CF17" s="968"/>
      <c r="CG17" s="989"/>
      <c r="CH17" s="964"/>
      <c r="CI17" s="965"/>
      <c r="CJ17" s="965"/>
      <c r="CK17" s="965"/>
      <c r="CL17" s="966"/>
      <c r="CM17" s="964"/>
      <c r="CN17" s="965"/>
      <c r="CO17" s="965"/>
      <c r="CP17" s="965"/>
      <c r="CQ17" s="966"/>
      <c r="CR17" s="964"/>
      <c r="CS17" s="965"/>
      <c r="CT17" s="965"/>
      <c r="CU17" s="965"/>
      <c r="CV17" s="966"/>
      <c r="CW17" s="964"/>
      <c r="CX17" s="965"/>
      <c r="CY17" s="965"/>
      <c r="CZ17" s="965"/>
      <c r="DA17" s="966"/>
      <c r="DB17" s="964"/>
      <c r="DC17" s="965"/>
      <c r="DD17" s="965"/>
      <c r="DE17" s="965"/>
      <c r="DF17" s="966"/>
      <c r="DG17" s="964"/>
      <c r="DH17" s="965"/>
      <c r="DI17" s="965"/>
      <c r="DJ17" s="965"/>
      <c r="DK17" s="966"/>
      <c r="DL17" s="964"/>
      <c r="DM17" s="965"/>
      <c r="DN17" s="965"/>
      <c r="DO17" s="965"/>
      <c r="DP17" s="966"/>
      <c r="DQ17" s="964"/>
      <c r="DR17" s="965"/>
      <c r="DS17" s="965"/>
      <c r="DT17" s="965"/>
      <c r="DU17" s="966"/>
      <c r="DV17" s="967"/>
      <c r="DW17" s="968"/>
      <c r="DX17" s="968"/>
      <c r="DY17" s="968"/>
      <c r="DZ17" s="969"/>
      <c r="EA17" s="93"/>
    </row>
    <row r="18" spans="1:131" s="94" customFormat="1" ht="26.25" customHeight="1" x14ac:dyDescent="0.2">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67"/>
      <c r="BT18" s="968"/>
      <c r="BU18" s="968"/>
      <c r="BV18" s="968"/>
      <c r="BW18" s="968"/>
      <c r="BX18" s="968"/>
      <c r="BY18" s="968"/>
      <c r="BZ18" s="968"/>
      <c r="CA18" s="968"/>
      <c r="CB18" s="968"/>
      <c r="CC18" s="968"/>
      <c r="CD18" s="968"/>
      <c r="CE18" s="968"/>
      <c r="CF18" s="968"/>
      <c r="CG18" s="989"/>
      <c r="CH18" s="964"/>
      <c r="CI18" s="965"/>
      <c r="CJ18" s="965"/>
      <c r="CK18" s="965"/>
      <c r="CL18" s="966"/>
      <c r="CM18" s="964"/>
      <c r="CN18" s="965"/>
      <c r="CO18" s="965"/>
      <c r="CP18" s="965"/>
      <c r="CQ18" s="966"/>
      <c r="CR18" s="964"/>
      <c r="CS18" s="965"/>
      <c r="CT18" s="965"/>
      <c r="CU18" s="965"/>
      <c r="CV18" s="966"/>
      <c r="CW18" s="964"/>
      <c r="CX18" s="965"/>
      <c r="CY18" s="965"/>
      <c r="CZ18" s="965"/>
      <c r="DA18" s="966"/>
      <c r="DB18" s="964"/>
      <c r="DC18" s="965"/>
      <c r="DD18" s="965"/>
      <c r="DE18" s="965"/>
      <c r="DF18" s="966"/>
      <c r="DG18" s="964"/>
      <c r="DH18" s="965"/>
      <c r="DI18" s="965"/>
      <c r="DJ18" s="965"/>
      <c r="DK18" s="966"/>
      <c r="DL18" s="964"/>
      <c r="DM18" s="965"/>
      <c r="DN18" s="965"/>
      <c r="DO18" s="965"/>
      <c r="DP18" s="966"/>
      <c r="DQ18" s="964"/>
      <c r="DR18" s="965"/>
      <c r="DS18" s="965"/>
      <c r="DT18" s="965"/>
      <c r="DU18" s="966"/>
      <c r="DV18" s="967"/>
      <c r="DW18" s="968"/>
      <c r="DX18" s="968"/>
      <c r="DY18" s="968"/>
      <c r="DZ18" s="969"/>
      <c r="EA18" s="93"/>
    </row>
    <row r="19" spans="1:131" s="94" customFormat="1" ht="26.25" customHeight="1" x14ac:dyDescent="0.2">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67"/>
      <c r="BT19" s="968"/>
      <c r="BU19" s="968"/>
      <c r="BV19" s="968"/>
      <c r="BW19" s="968"/>
      <c r="BX19" s="968"/>
      <c r="BY19" s="968"/>
      <c r="BZ19" s="968"/>
      <c r="CA19" s="968"/>
      <c r="CB19" s="968"/>
      <c r="CC19" s="968"/>
      <c r="CD19" s="968"/>
      <c r="CE19" s="968"/>
      <c r="CF19" s="968"/>
      <c r="CG19" s="989"/>
      <c r="CH19" s="964"/>
      <c r="CI19" s="965"/>
      <c r="CJ19" s="965"/>
      <c r="CK19" s="965"/>
      <c r="CL19" s="966"/>
      <c r="CM19" s="964"/>
      <c r="CN19" s="965"/>
      <c r="CO19" s="965"/>
      <c r="CP19" s="965"/>
      <c r="CQ19" s="966"/>
      <c r="CR19" s="964"/>
      <c r="CS19" s="965"/>
      <c r="CT19" s="965"/>
      <c r="CU19" s="965"/>
      <c r="CV19" s="966"/>
      <c r="CW19" s="964"/>
      <c r="CX19" s="965"/>
      <c r="CY19" s="965"/>
      <c r="CZ19" s="965"/>
      <c r="DA19" s="966"/>
      <c r="DB19" s="964"/>
      <c r="DC19" s="965"/>
      <c r="DD19" s="965"/>
      <c r="DE19" s="965"/>
      <c r="DF19" s="966"/>
      <c r="DG19" s="964"/>
      <c r="DH19" s="965"/>
      <c r="DI19" s="965"/>
      <c r="DJ19" s="965"/>
      <c r="DK19" s="966"/>
      <c r="DL19" s="964"/>
      <c r="DM19" s="965"/>
      <c r="DN19" s="965"/>
      <c r="DO19" s="965"/>
      <c r="DP19" s="966"/>
      <c r="DQ19" s="964"/>
      <c r="DR19" s="965"/>
      <c r="DS19" s="965"/>
      <c r="DT19" s="965"/>
      <c r="DU19" s="966"/>
      <c r="DV19" s="967"/>
      <c r="DW19" s="968"/>
      <c r="DX19" s="968"/>
      <c r="DY19" s="968"/>
      <c r="DZ19" s="969"/>
      <c r="EA19" s="93"/>
    </row>
    <row r="20" spans="1:131" s="94" customFormat="1" ht="26.25" customHeight="1" x14ac:dyDescent="0.2">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67"/>
      <c r="BT20" s="968"/>
      <c r="BU20" s="968"/>
      <c r="BV20" s="968"/>
      <c r="BW20" s="968"/>
      <c r="BX20" s="968"/>
      <c r="BY20" s="968"/>
      <c r="BZ20" s="968"/>
      <c r="CA20" s="968"/>
      <c r="CB20" s="968"/>
      <c r="CC20" s="968"/>
      <c r="CD20" s="968"/>
      <c r="CE20" s="968"/>
      <c r="CF20" s="968"/>
      <c r="CG20" s="989"/>
      <c r="CH20" s="964"/>
      <c r="CI20" s="965"/>
      <c r="CJ20" s="965"/>
      <c r="CK20" s="965"/>
      <c r="CL20" s="966"/>
      <c r="CM20" s="964"/>
      <c r="CN20" s="965"/>
      <c r="CO20" s="965"/>
      <c r="CP20" s="965"/>
      <c r="CQ20" s="966"/>
      <c r="CR20" s="964"/>
      <c r="CS20" s="965"/>
      <c r="CT20" s="965"/>
      <c r="CU20" s="965"/>
      <c r="CV20" s="966"/>
      <c r="CW20" s="964"/>
      <c r="CX20" s="965"/>
      <c r="CY20" s="965"/>
      <c r="CZ20" s="965"/>
      <c r="DA20" s="966"/>
      <c r="DB20" s="964"/>
      <c r="DC20" s="965"/>
      <c r="DD20" s="965"/>
      <c r="DE20" s="965"/>
      <c r="DF20" s="966"/>
      <c r="DG20" s="964"/>
      <c r="DH20" s="965"/>
      <c r="DI20" s="965"/>
      <c r="DJ20" s="965"/>
      <c r="DK20" s="966"/>
      <c r="DL20" s="964"/>
      <c r="DM20" s="965"/>
      <c r="DN20" s="965"/>
      <c r="DO20" s="965"/>
      <c r="DP20" s="966"/>
      <c r="DQ20" s="964"/>
      <c r="DR20" s="965"/>
      <c r="DS20" s="965"/>
      <c r="DT20" s="965"/>
      <c r="DU20" s="966"/>
      <c r="DV20" s="967"/>
      <c r="DW20" s="968"/>
      <c r="DX20" s="968"/>
      <c r="DY20" s="968"/>
      <c r="DZ20" s="969"/>
      <c r="EA20" s="93"/>
    </row>
    <row r="21" spans="1:131" s="94" customFormat="1" ht="26.25" customHeight="1" thickBot="1" x14ac:dyDescent="0.25">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67"/>
      <c r="BT21" s="968"/>
      <c r="BU21" s="968"/>
      <c r="BV21" s="968"/>
      <c r="BW21" s="968"/>
      <c r="BX21" s="968"/>
      <c r="BY21" s="968"/>
      <c r="BZ21" s="968"/>
      <c r="CA21" s="968"/>
      <c r="CB21" s="968"/>
      <c r="CC21" s="968"/>
      <c r="CD21" s="968"/>
      <c r="CE21" s="968"/>
      <c r="CF21" s="968"/>
      <c r="CG21" s="989"/>
      <c r="CH21" s="964"/>
      <c r="CI21" s="965"/>
      <c r="CJ21" s="965"/>
      <c r="CK21" s="965"/>
      <c r="CL21" s="966"/>
      <c r="CM21" s="964"/>
      <c r="CN21" s="965"/>
      <c r="CO21" s="965"/>
      <c r="CP21" s="965"/>
      <c r="CQ21" s="966"/>
      <c r="CR21" s="964"/>
      <c r="CS21" s="965"/>
      <c r="CT21" s="965"/>
      <c r="CU21" s="965"/>
      <c r="CV21" s="966"/>
      <c r="CW21" s="964"/>
      <c r="CX21" s="965"/>
      <c r="CY21" s="965"/>
      <c r="CZ21" s="965"/>
      <c r="DA21" s="966"/>
      <c r="DB21" s="964"/>
      <c r="DC21" s="965"/>
      <c r="DD21" s="965"/>
      <c r="DE21" s="965"/>
      <c r="DF21" s="966"/>
      <c r="DG21" s="964"/>
      <c r="DH21" s="965"/>
      <c r="DI21" s="965"/>
      <c r="DJ21" s="965"/>
      <c r="DK21" s="966"/>
      <c r="DL21" s="964"/>
      <c r="DM21" s="965"/>
      <c r="DN21" s="965"/>
      <c r="DO21" s="965"/>
      <c r="DP21" s="966"/>
      <c r="DQ21" s="964"/>
      <c r="DR21" s="965"/>
      <c r="DS21" s="965"/>
      <c r="DT21" s="965"/>
      <c r="DU21" s="966"/>
      <c r="DV21" s="967"/>
      <c r="DW21" s="968"/>
      <c r="DX21" s="968"/>
      <c r="DY21" s="968"/>
      <c r="DZ21" s="969"/>
      <c r="EA21" s="93"/>
    </row>
    <row r="22" spans="1:131" s="94" customFormat="1" ht="26.25" customHeight="1" x14ac:dyDescent="0.2">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322</v>
      </c>
      <c r="BA22" s="1003"/>
      <c r="BB22" s="1003"/>
      <c r="BC22" s="1003"/>
      <c r="BD22" s="1004"/>
      <c r="BE22" s="92"/>
      <c r="BF22" s="92"/>
      <c r="BG22" s="92"/>
      <c r="BH22" s="92"/>
      <c r="BI22" s="92"/>
      <c r="BJ22" s="92"/>
      <c r="BK22" s="92"/>
      <c r="BL22" s="92"/>
      <c r="BM22" s="92"/>
      <c r="BN22" s="92"/>
      <c r="BO22" s="92"/>
      <c r="BP22" s="92"/>
      <c r="BQ22" s="97">
        <v>16</v>
      </c>
      <c r="BR22" s="98"/>
      <c r="BS22" s="967"/>
      <c r="BT22" s="968"/>
      <c r="BU22" s="968"/>
      <c r="BV22" s="968"/>
      <c r="BW22" s="968"/>
      <c r="BX22" s="968"/>
      <c r="BY22" s="968"/>
      <c r="BZ22" s="968"/>
      <c r="CA22" s="968"/>
      <c r="CB22" s="968"/>
      <c r="CC22" s="968"/>
      <c r="CD22" s="968"/>
      <c r="CE22" s="968"/>
      <c r="CF22" s="968"/>
      <c r="CG22" s="989"/>
      <c r="CH22" s="964"/>
      <c r="CI22" s="965"/>
      <c r="CJ22" s="965"/>
      <c r="CK22" s="965"/>
      <c r="CL22" s="966"/>
      <c r="CM22" s="964"/>
      <c r="CN22" s="965"/>
      <c r="CO22" s="965"/>
      <c r="CP22" s="965"/>
      <c r="CQ22" s="966"/>
      <c r="CR22" s="964"/>
      <c r="CS22" s="965"/>
      <c r="CT22" s="965"/>
      <c r="CU22" s="965"/>
      <c r="CV22" s="966"/>
      <c r="CW22" s="964"/>
      <c r="CX22" s="965"/>
      <c r="CY22" s="965"/>
      <c r="CZ22" s="965"/>
      <c r="DA22" s="966"/>
      <c r="DB22" s="964"/>
      <c r="DC22" s="965"/>
      <c r="DD22" s="965"/>
      <c r="DE22" s="965"/>
      <c r="DF22" s="966"/>
      <c r="DG22" s="964"/>
      <c r="DH22" s="965"/>
      <c r="DI22" s="965"/>
      <c r="DJ22" s="965"/>
      <c r="DK22" s="966"/>
      <c r="DL22" s="964"/>
      <c r="DM22" s="965"/>
      <c r="DN22" s="965"/>
      <c r="DO22" s="965"/>
      <c r="DP22" s="966"/>
      <c r="DQ22" s="964"/>
      <c r="DR22" s="965"/>
      <c r="DS22" s="965"/>
      <c r="DT22" s="965"/>
      <c r="DU22" s="966"/>
      <c r="DV22" s="967"/>
      <c r="DW22" s="968"/>
      <c r="DX22" s="968"/>
      <c r="DY22" s="968"/>
      <c r="DZ22" s="969"/>
      <c r="EA22" s="93"/>
    </row>
    <row r="23" spans="1:131" s="94" customFormat="1" ht="26.25" customHeight="1" thickBot="1" x14ac:dyDescent="0.25">
      <c r="A23" s="99" t="s">
        <v>323</v>
      </c>
      <c r="B23" s="912" t="s">
        <v>324</v>
      </c>
      <c r="C23" s="913"/>
      <c r="D23" s="913"/>
      <c r="E23" s="913"/>
      <c r="F23" s="913"/>
      <c r="G23" s="913"/>
      <c r="H23" s="913"/>
      <c r="I23" s="913"/>
      <c r="J23" s="913"/>
      <c r="K23" s="913"/>
      <c r="L23" s="913"/>
      <c r="M23" s="913"/>
      <c r="N23" s="913"/>
      <c r="O23" s="913"/>
      <c r="P23" s="923"/>
      <c r="Q23" s="1042">
        <v>2705</v>
      </c>
      <c r="R23" s="1036"/>
      <c r="S23" s="1036"/>
      <c r="T23" s="1036"/>
      <c r="U23" s="1036"/>
      <c r="V23" s="1036">
        <v>2576</v>
      </c>
      <c r="W23" s="1036"/>
      <c r="X23" s="1036"/>
      <c r="Y23" s="1036"/>
      <c r="Z23" s="1036"/>
      <c r="AA23" s="1036">
        <v>129</v>
      </c>
      <c r="AB23" s="1036"/>
      <c r="AC23" s="1036"/>
      <c r="AD23" s="1036"/>
      <c r="AE23" s="1043"/>
      <c r="AF23" s="1044">
        <v>99</v>
      </c>
      <c r="AG23" s="1036"/>
      <c r="AH23" s="1036"/>
      <c r="AI23" s="1036"/>
      <c r="AJ23" s="1045"/>
      <c r="AK23" s="1046"/>
      <c r="AL23" s="1047"/>
      <c r="AM23" s="1047"/>
      <c r="AN23" s="1047"/>
      <c r="AO23" s="1047"/>
      <c r="AP23" s="1036">
        <v>1081</v>
      </c>
      <c r="AQ23" s="1036"/>
      <c r="AR23" s="1036"/>
      <c r="AS23" s="1036"/>
      <c r="AT23" s="1036"/>
      <c r="AU23" s="1037"/>
      <c r="AV23" s="1037"/>
      <c r="AW23" s="1037"/>
      <c r="AX23" s="1037"/>
      <c r="AY23" s="1038"/>
      <c r="AZ23" s="1039" t="s">
        <v>64</v>
      </c>
      <c r="BA23" s="1040"/>
      <c r="BB23" s="1040"/>
      <c r="BC23" s="1040"/>
      <c r="BD23" s="1041"/>
      <c r="BE23" s="92"/>
      <c r="BF23" s="92"/>
      <c r="BG23" s="92"/>
      <c r="BH23" s="92"/>
      <c r="BI23" s="92"/>
      <c r="BJ23" s="92"/>
      <c r="BK23" s="92"/>
      <c r="BL23" s="92"/>
      <c r="BM23" s="92"/>
      <c r="BN23" s="92"/>
      <c r="BO23" s="92"/>
      <c r="BP23" s="92"/>
      <c r="BQ23" s="97">
        <v>17</v>
      </c>
      <c r="BR23" s="98"/>
      <c r="BS23" s="967"/>
      <c r="BT23" s="968"/>
      <c r="BU23" s="968"/>
      <c r="BV23" s="968"/>
      <c r="BW23" s="968"/>
      <c r="BX23" s="968"/>
      <c r="BY23" s="968"/>
      <c r="BZ23" s="968"/>
      <c r="CA23" s="968"/>
      <c r="CB23" s="968"/>
      <c r="CC23" s="968"/>
      <c r="CD23" s="968"/>
      <c r="CE23" s="968"/>
      <c r="CF23" s="968"/>
      <c r="CG23" s="989"/>
      <c r="CH23" s="964"/>
      <c r="CI23" s="965"/>
      <c r="CJ23" s="965"/>
      <c r="CK23" s="965"/>
      <c r="CL23" s="966"/>
      <c r="CM23" s="964"/>
      <c r="CN23" s="965"/>
      <c r="CO23" s="965"/>
      <c r="CP23" s="965"/>
      <c r="CQ23" s="966"/>
      <c r="CR23" s="964"/>
      <c r="CS23" s="965"/>
      <c r="CT23" s="965"/>
      <c r="CU23" s="965"/>
      <c r="CV23" s="966"/>
      <c r="CW23" s="964"/>
      <c r="CX23" s="965"/>
      <c r="CY23" s="965"/>
      <c r="CZ23" s="965"/>
      <c r="DA23" s="966"/>
      <c r="DB23" s="964"/>
      <c r="DC23" s="965"/>
      <c r="DD23" s="965"/>
      <c r="DE23" s="965"/>
      <c r="DF23" s="966"/>
      <c r="DG23" s="964"/>
      <c r="DH23" s="965"/>
      <c r="DI23" s="965"/>
      <c r="DJ23" s="965"/>
      <c r="DK23" s="966"/>
      <c r="DL23" s="964"/>
      <c r="DM23" s="965"/>
      <c r="DN23" s="965"/>
      <c r="DO23" s="965"/>
      <c r="DP23" s="966"/>
      <c r="DQ23" s="964"/>
      <c r="DR23" s="965"/>
      <c r="DS23" s="965"/>
      <c r="DT23" s="965"/>
      <c r="DU23" s="966"/>
      <c r="DV23" s="967"/>
      <c r="DW23" s="968"/>
      <c r="DX23" s="968"/>
      <c r="DY23" s="968"/>
      <c r="DZ23" s="969"/>
      <c r="EA23" s="93"/>
    </row>
    <row r="24" spans="1:131" s="94" customFormat="1" ht="26.25" customHeight="1" x14ac:dyDescent="0.2">
      <c r="A24" s="1035" t="s">
        <v>325</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67"/>
      <c r="BT24" s="968"/>
      <c r="BU24" s="968"/>
      <c r="BV24" s="968"/>
      <c r="BW24" s="968"/>
      <c r="BX24" s="968"/>
      <c r="BY24" s="968"/>
      <c r="BZ24" s="968"/>
      <c r="CA24" s="968"/>
      <c r="CB24" s="968"/>
      <c r="CC24" s="968"/>
      <c r="CD24" s="968"/>
      <c r="CE24" s="968"/>
      <c r="CF24" s="968"/>
      <c r="CG24" s="989"/>
      <c r="CH24" s="964"/>
      <c r="CI24" s="965"/>
      <c r="CJ24" s="965"/>
      <c r="CK24" s="965"/>
      <c r="CL24" s="966"/>
      <c r="CM24" s="964"/>
      <c r="CN24" s="965"/>
      <c r="CO24" s="965"/>
      <c r="CP24" s="965"/>
      <c r="CQ24" s="966"/>
      <c r="CR24" s="964"/>
      <c r="CS24" s="965"/>
      <c r="CT24" s="965"/>
      <c r="CU24" s="965"/>
      <c r="CV24" s="966"/>
      <c r="CW24" s="964"/>
      <c r="CX24" s="965"/>
      <c r="CY24" s="965"/>
      <c r="CZ24" s="965"/>
      <c r="DA24" s="966"/>
      <c r="DB24" s="964"/>
      <c r="DC24" s="965"/>
      <c r="DD24" s="965"/>
      <c r="DE24" s="965"/>
      <c r="DF24" s="966"/>
      <c r="DG24" s="964"/>
      <c r="DH24" s="965"/>
      <c r="DI24" s="965"/>
      <c r="DJ24" s="965"/>
      <c r="DK24" s="966"/>
      <c r="DL24" s="964"/>
      <c r="DM24" s="965"/>
      <c r="DN24" s="965"/>
      <c r="DO24" s="965"/>
      <c r="DP24" s="966"/>
      <c r="DQ24" s="964"/>
      <c r="DR24" s="965"/>
      <c r="DS24" s="965"/>
      <c r="DT24" s="965"/>
      <c r="DU24" s="966"/>
      <c r="DV24" s="967"/>
      <c r="DW24" s="968"/>
      <c r="DX24" s="968"/>
      <c r="DY24" s="968"/>
      <c r="DZ24" s="969"/>
      <c r="EA24" s="93"/>
    </row>
    <row r="25" spans="1:131" ht="26.25" customHeight="1" thickBot="1" x14ac:dyDescent="0.25">
      <c r="A25" s="1034" t="s">
        <v>326</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67"/>
      <c r="BT25" s="968"/>
      <c r="BU25" s="968"/>
      <c r="BV25" s="968"/>
      <c r="BW25" s="968"/>
      <c r="BX25" s="968"/>
      <c r="BY25" s="968"/>
      <c r="BZ25" s="968"/>
      <c r="CA25" s="968"/>
      <c r="CB25" s="968"/>
      <c r="CC25" s="968"/>
      <c r="CD25" s="968"/>
      <c r="CE25" s="968"/>
      <c r="CF25" s="968"/>
      <c r="CG25" s="989"/>
      <c r="CH25" s="964"/>
      <c r="CI25" s="965"/>
      <c r="CJ25" s="965"/>
      <c r="CK25" s="965"/>
      <c r="CL25" s="966"/>
      <c r="CM25" s="964"/>
      <c r="CN25" s="965"/>
      <c r="CO25" s="965"/>
      <c r="CP25" s="965"/>
      <c r="CQ25" s="966"/>
      <c r="CR25" s="964"/>
      <c r="CS25" s="965"/>
      <c r="CT25" s="965"/>
      <c r="CU25" s="965"/>
      <c r="CV25" s="966"/>
      <c r="CW25" s="964"/>
      <c r="CX25" s="965"/>
      <c r="CY25" s="965"/>
      <c r="CZ25" s="965"/>
      <c r="DA25" s="966"/>
      <c r="DB25" s="964"/>
      <c r="DC25" s="965"/>
      <c r="DD25" s="965"/>
      <c r="DE25" s="965"/>
      <c r="DF25" s="966"/>
      <c r="DG25" s="964"/>
      <c r="DH25" s="965"/>
      <c r="DI25" s="965"/>
      <c r="DJ25" s="965"/>
      <c r="DK25" s="966"/>
      <c r="DL25" s="964"/>
      <c r="DM25" s="965"/>
      <c r="DN25" s="965"/>
      <c r="DO25" s="965"/>
      <c r="DP25" s="966"/>
      <c r="DQ25" s="964"/>
      <c r="DR25" s="965"/>
      <c r="DS25" s="965"/>
      <c r="DT25" s="965"/>
      <c r="DU25" s="966"/>
      <c r="DV25" s="967"/>
      <c r="DW25" s="968"/>
      <c r="DX25" s="968"/>
      <c r="DY25" s="968"/>
      <c r="DZ25" s="969"/>
      <c r="EA25" s="89"/>
    </row>
    <row r="26" spans="1:131" ht="26.25" customHeight="1" x14ac:dyDescent="0.2">
      <c r="A26" s="970" t="s">
        <v>302</v>
      </c>
      <c r="B26" s="971"/>
      <c r="C26" s="971"/>
      <c r="D26" s="971"/>
      <c r="E26" s="971"/>
      <c r="F26" s="971"/>
      <c r="G26" s="971"/>
      <c r="H26" s="971"/>
      <c r="I26" s="971"/>
      <c r="J26" s="971"/>
      <c r="K26" s="971"/>
      <c r="L26" s="971"/>
      <c r="M26" s="971"/>
      <c r="N26" s="971"/>
      <c r="O26" s="971"/>
      <c r="P26" s="972"/>
      <c r="Q26" s="976" t="s">
        <v>327</v>
      </c>
      <c r="R26" s="977"/>
      <c r="S26" s="977"/>
      <c r="T26" s="977"/>
      <c r="U26" s="978"/>
      <c r="V26" s="976" t="s">
        <v>328</v>
      </c>
      <c r="W26" s="977"/>
      <c r="X26" s="977"/>
      <c r="Y26" s="977"/>
      <c r="Z26" s="978"/>
      <c r="AA26" s="976" t="s">
        <v>329</v>
      </c>
      <c r="AB26" s="977"/>
      <c r="AC26" s="977"/>
      <c r="AD26" s="977"/>
      <c r="AE26" s="977"/>
      <c r="AF26" s="1030" t="s">
        <v>330</v>
      </c>
      <c r="AG26" s="983"/>
      <c r="AH26" s="983"/>
      <c r="AI26" s="983"/>
      <c r="AJ26" s="1031"/>
      <c r="AK26" s="977" t="s">
        <v>331</v>
      </c>
      <c r="AL26" s="977"/>
      <c r="AM26" s="977"/>
      <c r="AN26" s="977"/>
      <c r="AO26" s="978"/>
      <c r="AP26" s="976" t="s">
        <v>332</v>
      </c>
      <c r="AQ26" s="977"/>
      <c r="AR26" s="977"/>
      <c r="AS26" s="977"/>
      <c r="AT26" s="978"/>
      <c r="AU26" s="976" t="s">
        <v>333</v>
      </c>
      <c r="AV26" s="977"/>
      <c r="AW26" s="977"/>
      <c r="AX26" s="977"/>
      <c r="AY26" s="978"/>
      <c r="AZ26" s="976" t="s">
        <v>334</v>
      </c>
      <c r="BA26" s="977"/>
      <c r="BB26" s="977"/>
      <c r="BC26" s="977"/>
      <c r="BD26" s="978"/>
      <c r="BE26" s="976" t="s">
        <v>309</v>
      </c>
      <c r="BF26" s="977"/>
      <c r="BG26" s="977"/>
      <c r="BH26" s="977"/>
      <c r="BI26" s="990"/>
      <c r="BJ26" s="91"/>
      <c r="BK26" s="91"/>
      <c r="BL26" s="91"/>
      <c r="BM26" s="91"/>
      <c r="BN26" s="91"/>
      <c r="BO26" s="100"/>
      <c r="BP26" s="100"/>
      <c r="BQ26" s="97">
        <v>20</v>
      </c>
      <c r="BR26" s="98"/>
      <c r="BS26" s="967"/>
      <c r="BT26" s="968"/>
      <c r="BU26" s="968"/>
      <c r="BV26" s="968"/>
      <c r="BW26" s="968"/>
      <c r="BX26" s="968"/>
      <c r="BY26" s="968"/>
      <c r="BZ26" s="968"/>
      <c r="CA26" s="968"/>
      <c r="CB26" s="968"/>
      <c r="CC26" s="968"/>
      <c r="CD26" s="968"/>
      <c r="CE26" s="968"/>
      <c r="CF26" s="968"/>
      <c r="CG26" s="989"/>
      <c r="CH26" s="964"/>
      <c r="CI26" s="965"/>
      <c r="CJ26" s="965"/>
      <c r="CK26" s="965"/>
      <c r="CL26" s="966"/>
      <c r="CM26" s="964"/>
      <c r="CN26" s="965"/>
      <c r="CO26" s="965"/>
      <c r="CP26" s="965"/>
      <c r="CQ26" s="966"/>
      <c r="CR26" s="964"/>
      <c r="CS26" s="965"/>
      <c r="CT26" s="965"/>
      <c r="CU26" s="965"/>
      <c r="CV26" s="966"/>
      <c r="CW26" s="964"/>
      <c r="CX26" s="965"/>
      <c r="CY26" s="965"/>
      <c r="CZ26" s="965"/>
      <c r="DA26" s="966"/>
      <c r="DB26" s="964"/>
      <c r="DC26" s="965"/>
      <c r="DD26" s="965"/>
      <c r="DE26" s="965"/>
      <c r="DF26" s="966"/>
      <c r="DG26" s="964"/>
      <c r="DH26" s="965"/>
      <c r="DI26" s="965"/>
      <c r="DJ26" s="965"/>
      <c r="DK26" s="966"/>
      <c r="DL26" s="964"/>
      <c r="DM26" s="965"/>
      <c r="DN26" s="965"/>
      <c r="DO26" s="965"/>
      <c r="DP26" s="966"/>
      <c r="DQ26" s="964"/>
      <c r="DR26" s="965"/>
      <c r="DS26" s="965"/>
      <c r="DT26" s="965"/>
      <c r="DU26" s="966"/>
      <c r="DV26" s="967"/>
      <c r="DW26" s="968"/>
      <c r="DX26" s="968"/>
      <c r="DY26" s="968"/>
      <c r="DZ26" s="969"/>
      <c r="EA26" s="89"/>
    </row>
    <row r="27" spans="1:131" ht="26.25" customHeight="1" thickBot="1" x14ac:dyDescent="0.25">
      <c r="A27" s="973"/>
      <c r="B27" s="974"/>
      <c r="C27" s="974"/>
      <c r="D27" s="974"/>
      <c r="E27" s="974"/>
      <c r="F27" s="974"/>
      <c r="G27" s="974"/>
      <c r="H27" s="974"/>
      <c r="I27" s="974"/>
      <c r="J27" s="974"/>
      <c r="K27" s="974"/>
      <c r="L27" s="974"/>
      <c r="M27" s="974"/>
      <c r="N27" s="974"/>
      <c r="O27" s="974"/>
      <c r="P27" s="975"/>
      <c r="Q27" s="979"/>
      <c r="R27" s="980"/>
      <c r="S27" s="980"/>
      <c r="T27" s="980"/>
      <c r="U27" s="981"/>
      <c r="V27" s="979"/>
      <c r="W27" s="980"/>
      <c r="X27" s="980"/>
      <c r="Y27" s="980"/>
      <c r="Z27" s="981"/>
      <c r="AA27" s="979"/>
      <c r="AB27" s="980"/>
      <c r="AC27" s="980"/>
      <c r="AD27" s="980"/>
      <c r="AE27" s="980"/>
      <c r="AF27" s="1032"/>
      <c r="AG27" s="986"/>
      <c r="AH27" s="986"/>
      <c r="AI27" s="986"/>
      <c r="AJ27" s="1033"/>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91"/>
      <c r="BJ27" s="91"/>
      <c r="BK27" s="91"/>
      <c r="BL27" s="91"/>
      <c r="BM27" s="91"/>
      <c r="BN27" s="91"/>
      <c r="BO27" s="100"/>
      <c r="BP27" s="100"/>
      <c r="BQ27" s="97">
        <v>21</v>
      </c>
      <c r="BR27" s="98"/>
      <c r="BS27" s="967"/>
      <c r="BT27" s="968"/>
      <c r="BU27" s="968"/>
      <c r="BV27" s="968"/>
      <c r="BW27" s="968"/>
      <c r="BX27" s="968"/>
      <c r="BY27" s="968"/>
      <c r="BZ27" s="968"/>
      <c r="CA27" s="968"/>
      <c r="CB27" s="968"/>
      <c r="CC27" s="968"/>
      <c r="CD27" s="968"/>
      <c r="CE27" s="968"/>
      <c r="CF27" s="968"/>
      <c r="CG27" s="989"/>
      <c r="CH27" s="964"/>
      <c r="CI27" s="965"/>
      <c r="CJ27" s="965"/>
      <c r="CK27" s="965"/>
      <c r="CL27" s="966"/>
      <c r="CM27" s="964"/>
      <c r="CN27" s="965"/>
      <c r="CO27" s="965"/>
      <c r="CP27" s="965"/>
      <c r="CQ27" s="966"/>
      <c r="CR27" s="964"/>
      <c r="CS27" s="965"/>
      <c r="CT27" s="965"/>
      <c r="CU27" s="965"/>
      <c r="CV27" s="966"/>
      <c r="CW27" s="964"/>
      <c r="CX27" s="965"/>
      <c r="CY27" s="965"/>
      <c r="CZ27" s="965"/>
      <c r="DA27" s="966"/>
      <c r="DB27" s="964"/>
      <c r="DC27" s="965"/>
      <c r="DD27" s="965"/>
      <c r="DE27" s="965"/>
      <c r="DF27" s="966"/>
      <c r="DG27" s="964"/>
      <c r="DH27" s="965"/>
      <c r="DI27" s="965"/>
      <c r="DJ27" s="965"/>
      <c r="DK27" s="966"/>
      <c r="DL27" s="964"/>
      <c r="DM27" s="965"/>
      <c r="DN27" s="965"/>
      <c r="DO27" s="965"/>
      <c r="DP27" s="966"/>
      <c r="DQ27" s="964"/>
      <c r="DR27" s="965"/>
      <c r="DS27" s="965"/>
      <c r="DT27" s="965"/>
      <c r="DU27" s="966"/>
      <c r="DV27" s="967"/>
      <c r="DW27" s="968"/>
      <c r="DX27" s="968"/>
      <c r="DY27" s="968"/>
      <c r="DZ27" s="969"/>
      <c r="EA27" s="89"/>
    </row>
    <row r="28" spans="1:131" ht="26.25" customHeight="1" thickTop="1" x14ac:dyDescent="0.2">
      <c r="A28" s="101">
        <v>1</v>
      </c>
      <c r="B28" s="1022" t="s">
        <v>335</v>
      </c>
      <c r="C28" s="1023"/>
      <c r="D28" s="1023"/>
      <c r="E28" s="1023"/>
      <c r="F28" s="1023"/>
      <c r="G28" s="1023"/>
      <c r="H28" s="1023"/>
      <c r="I28" s="1023"/>
      <c r="J28" s="1023"/>
      <c r="K28" s="1023"/>
      <c r="L28" s="1023"/>
      <c r="M28" s="1023"/>
      <c r="N28" s="1023"/>
      <c r="O28" s="1023"/>
      <c r="P28" s="1024"/>
      <c r="Q28" s="1025">
        <v>392</v>
      </c>
      <c r="R28" s="1026"/>
      <c r="S28" s="1026"/>
      <c r="T28" s="1026"/>
      <c r="U28" s="1026"/>
      <c r="V28" s="1026">
        <v>375</v>
      </c>
      <c r="W28" s="1026"/>
      <c r="X28" s="1026"/>
      <c r="Y28" s="1026"/>
      <c r="Z28" s="1026"/>
      <c r="AA28" s="1026">
        <v>16</v>
      </c>
      <c r="AB28" s="1026"/>
      <c r="AC28" s="1026"/>
      <c r="AD28" s="1026"/>
      <c r="AE28" s="1027"/>
      <c r="AF28" s="1028">
        <v>16</v>
      </c>
      <c r="AG28" s="1026"/>
      <c r="AH28" s="1026"/>
      <c r="AI28" s="1026"/>
      <c r="AJ28" s="1029"/>
      <c r="AK28" s="1017">
        <v>26</v>
      </c>
      <c r="AL28" s="1018"/>
      <c r="AM28" s="1018"/>
      <c r="AN28" s="1018"/>
      <c r="AO28" s="1018"/>
      <c r="AP28" s="1018" t="s">
        <v>321</v>
      </c>
      <c r="AQ28" s="1018"/>
      <c r="AR28" s="1018"/>
      <c r="AS28" s="1018"/>
      <c r="AT28" s="1018"/>
      <c r="AU28" s="1018" t="s">
        <v>321</v>
      </c>
      <c r="AV28" s="1018"/>
      <c r="AW28" s="1018"/>
      <c r="AX28" s="1018"/>
      <c r="AY28" s="1018"/>
      <c r="AZ28" s="1019" t="s">
        <v>321</v>
      </c>
      <c r="BA28" s="1019"/>
      <c r="BB28" s="1019"/>
      <c r="BC28" s="1019"/>
      <c r="BD28" s="1019"/>
      <c r="BE28" s="1020"/>
      <c r="BF28" s="1020"/>
      <c r="BG28" s="1020"/>
      <c r="BH28" s="1020"/>
      <c r="BI28" s="1021"/>
      <c r="BJ28" s="91"/>
      <c r="BK28" s="91"/>
      <c r="BL28" s="91"/>
      <c r="BM28" s="91"/>
      <c r="BN28" s="91"/>
      <c r="BO28" s="100"/>
      <c r="BP28" s="100"/>
      <c r="BQ28" s="97">
        <v>22</v>
      </c>
      <c r="BR28" s="98"/>
      <c r="BS28" s="967"/>
      <c r="BT28" s="968"/>
      <c r="BU28" s="968"/>
      <c r="BV28" s="968"/>
      <c r="BW28" s="968"/>
      <c r="BX28" s="968"/>
      <c r="BY28" s="968"/>
      <c r="BZ28" s="968"/>
      <c r="CA28" s="968"/>
      <c r="CB28" s="968"/>
      <c r="CC28" s="968"/>
      <c r="CD28" s="968"/>
      <c r="CE28" s="968"/>
      <c r="CF28" s="968"/>
      <c r="CG28" s="989"/>
      <c r="CH28" s="964"/>
      <c r="CI28" s="965"/>
      <c r="CJ28" s="965"/>
      <c r="CK28" s="965"/>
      <c r="CL28" s="966"/>
      <c r="CM28" s="964"/>
      <c r="CN28" s="965"/>
      <c r="CO28" s="965"/>
      <c r="CP28" s="965"/>
      <c r="CQ28" s="966"/>
      <c r="CR28" s="964"/>
      <c r="CS28" s="965"/>
      <c r="CT28" s="965"/>
      <c r="CU28" s="965"/>
      <c r="CV28" s="966"/>
      <c r="CW28" s="964"/>
      <c r="CX28" s="965"/>
      <c r="CY28" s="965"/>
      <c r="CZ28" s="965"/>
      <c r="DA28" s="966"/>
      <c r="DB28" s="964"/>
      <c r="DC28" s="965"/>
      <c r="DD28" s="965"/>
      <c r="DE28" s="965"/>
      <c r="DF28" s="966"/>
      <c r="DG28" s="964"/>
      <c r="DH28" s="965"/>
      <c r="DI28" s="965"/>
      <c r="DJ28" s="965"/>
      <c r="DK28" s="966"/>
      <c r="DL28" s="964"/>
      <c r="DM28" s="965"/>
      <c r="DN28" s="965"/>
      <c r="DO28" s="965"/>
      <c r="DP28" s="966"/>
      <c r="DQ28" s="964"/>
      <c r="DR28" s="965"/>
      <c r="DS28" s="965"/>
      <c r="DT28" s="965"/>
      <c r="DU28" s="966"/>
      <c r="DV28" s="967"/>
      <c r="DW28" s="968"/>
      <c r="DX28" s="968"/>
      <c r="DY28" s="968"/>
      <c r="DZ28" s="969"/>
      <c r="EA28" s="89"/>
    </row>
    <row r="29" spans="1:131" ht="26.25" customHeight="1" x14ac:dyDescent="0.2">
      <c r="A29" s="101">
        <v>2</v>
      </c>
      <c r="B29" s="1005" t="s">
        <v>336</v>
      </c>
      <c r="C29" s="1006"/>
      <c r="D29" s="1006"/>
      <c r="E29" s="1006"/>
      <c r="F29" s="1006"/>
      <c r="G29" s="1006"/>
      <c r="H29" s="1006"/>
      <c r="I29" s="1006"/>
      <c r="J29" s="1006"/>
      <c r="K29" s="1006"/>
      <c r="L29" s="1006"/>
      <c r="M29" s="1006"/>
      <c r="N29" s="1006"/>
      <c r="O29" s="1006"/>
      <c r="P29" s="1007"/>
      <c r="Q29" s="1013">
        <v>328</v>
      </c>
      <c r="R29" s="1014"/>
      <c r="S29" s="1014"/>
      <c r="T29" s="1014"/>
      <c r="U29" s="1014"/>
      <c r="V29" s="1014">
        <v>322</v>
      </c>
      <c r="W29" s="1014"/>
      <c r="X29" s="1014"/>
      <c r="Y29" s="1014"/>
      <c r="Z29" s="1014"/>
      <c r="AA29" s="1014">
        <v>5</v>
      </c>
      <c r="AB29" s="1014"/>
      <c r="AC29" s="1014"/>
      <c r="AD29" s="1014"/>
      <c r="AE29" s="1015"/>
      <c r="AF29" s="1010">
        <v>5</v>
      </c>
      <c r="AG29" s="1011"/>
      <c r="AH29" s="1011"/>
      <c r="AI29" s="1011"/>
      <c r="AJ29" s="1012"/>
      <c r="AK29" s="955">
        <v>55</v>
      </c>
      <c r="AL29" s="946"/>
      <c r="AM29" s="946"/>
      <c r="AN29" s="946"/>
      <c r="AO29" s="946"/>
      <c r="AP29" s="946" t="s">
        <v>321</v>
      </c>
      <c r="AQ29" s="946"/>
      <c r="AR29" s="946"/>
      <c r="AS29" s="946"/>
      <c r="AT29" s="946"/>
      <c r="AU29" s="946" t="s">
        <v>321</v>
      </c>
      <c r="AV29" s="946"/>
      <c r="AW29" s="946"/>
      <c r="AX29" s="946"/>
      <c r="AY29" s="946"/>
      <c r="AZ29" s="1016" t="s">
        <v>321</v>
      </c>
      <c r="BA29" s="1016"/>
      <c r="BB29" s="1016"/>
      <c r="BC29" s="1016"/>
      <c r="BD29" s="1016"/>
      <c r="BE29" s="947"/>
      <c r="BF29" s="947"/>
      <c r="BG29" s="947"/>
      <c r="BH29" s="947"/>
      <c r="BI29" s="948"/>
      <c r="BJ29" s="91"/>
      <c r="BK29" s="91"/>
      <c r="BL29" s="91"/>
      <c r="BM29" s="91"/>
      <c r="BN29" s="91"/>
      <c r="BO29" s="100"/>
      <c r="BP29" s="100"/>
      <c r="BQ29" s="97">
        <v>23</v>
      </c>
      <c r="BR29" s="98"/>
      <c r="BS29" s="967"/>
      <c r="BT29" s="968"/>
      <c r="BU29" s="968"/>
      <c r="BV29" s="968"/>
      <c r="BW29" s="968"/>
      <c r="BX29" s="968"/>
      <c r="BY29" s="968"/>
      <c r="BZ29" s="968"/>
      <c r="CA29" s="968"/>
      <c r="CB29" s="968"/>
      <c r="CC29" s="968"/>
      <c r="CD29" s="968"/>
      <c r="CE29" s="968"/>
      <c r="CF29" s="968"/>
      <c r="CG29" s="989"/>
      <c r="CH29" s="964"/>
      <c r="CI29" s="965"/>
      <c r="CJ29" s="965"/>
      <c r="CK29" s="965"/>
      <c r="CL29" s="966"/>
      <c r="CM29" s="964"/>
      <c r="CN29" s="965"/>
      <c r="CO29" s="965"/>
      <c r="CP29" s="965"/>
      <c r="CQ29" s="966"/>
      <c r="CR29" s="964"/>
      <c r="CS29" s="965"/>
      <c r="CT29" s="965"/>
      <c r="CU29" s="965"/>
      <c r="CV29" s="966"/>
      <c r="CW29" s="964"/>
      <c r="CX29" s="965"/>
      <c r="CY29" s="965"/>
      <c r="CZ29" s="965"/>
      <c r="DA29" s="966"/>
      <c r="DB29" s="964"/>
      <c r="DC29" s="965"/>
      <c r="DD29" s="965"/>
      <c r="DE29" s="965"/>
      <c r="DF29" s="966"/>
      <c r="DG29" s="964"/>
      <c r="DH29" s="965"/>
      <c r="DI29" s="965"/>
      <c r="DJ29" s="965"/>
      <c r="DK29" s="966"/>
      <c r="DL29" s="964"/>
      <c r="DM29" s="965"/>
      <c r="DN29" s="965"/>
      <c r="DO29" s="965"/>
      <c r="DP29" s="966"/>
      <c r="DQ29" s="964"/>
      <c r="DR29" s="965"/>
      <c r="DS29" s="965"/>
      <c r="DT29" s="965"/>
      <c r="DU29" s="966"/>
      <c r="DV29" s="967"/>
      <c r="DW29" s="968"/>
      <c r="DX29" s="968"/>
      <c r="DY29" s="968"/>
      <c r="DZ29" s="969"/>
      <c r="EA29" s="89"/>
    </row>
    <row r="30" spans="1:131" ht="26.25" customHeight="1" x14ac:dyDescent="0.2">
      <c r="A30" s="101">
        <v>3</v>
      </c>
      <c r="B30" s="1005" t="s">
        <v>337</v>
      </c>
      <c r="C30" s="1006"/>
      <c r="D30" s="1006"/>
      <c r="E30" s="1006"/>
      <c r="F30" s="1006"/>
      <c r="G30" s="1006"/>
      <c r="H30" s="1006"/>
      <c r="I30" s="1006"/>
      <c r="J30" s="1006"/>
      <c r="K30" s="1006"/>
      <c r="L30" s="1006"/>
      <c r="M30" s="1006"/>
      <c r="N30" s="1006"/>
      <c r="O30" s="1006"/>
      <c r="P30" s="1007"/>
      <c r="Q30" s="1013">
        <v>76</v>
      </c>
      <c r="R30" s="1014"/>
      <c r="S30" s="1014"/>
      <c r="T30" s="1014"/>
      <c r="U30" s="1014"/>
      <c r="V30" s="1014">
        <v>75</v>
      </c>
      <c r="W30" s="1014"/>
      <c r="X30" s="1014"/>
      <c r="Y30" s="1014"/>
      <c r="Z30" s="1014"/>
      <c r="AA30" s="1014">
        <v>1</v>
      </c>
      <c r="AB30" s="1014"/>
      <c r="AC30" s="1014"/>
      <c r="AD30" s="1014"/>
      <c r="AE30" s="1015"/>
      <c r="AF30" s="1010">
        <v>1</v>
      </c>
      <c r="AG30" s="1011"/>
      <c r="AH30" s="1011"/>
      <c r="AI30" s="1011"/>
      <c r="AJ30" s="1012"/>
      <c r="AK30" s="955">
        <v>36</v>
      </c>
      <c r="AL30" s="946"/>
      <c r="AM30" s="946"/>
      <c r="AN30" s="946"/>
      <c r="AO30" s="946"/>
      <c r="AP30" s="946" t="s">
        <v>321</v>
      </c>
      <c r="AQ30" s="946"/>
      <c r="AR30" s="946"/>
      <c r="AS30" s="946"/>
      <c r="AT30" s="946"/>
      <c r="AU30" s="946" t="s">
        <v>321</v>
      </c>
      <c r="AV30" s="946"/>
      <c r="AW30" s="946"/>
      <c r="AX30" s="946"/>
      <c r="AY30" s="946"/>
      <c r="AZ30" s="1016" t="s">
        <v>321</v>
      </c>
      <c r="BA30" s="1016"/>
      <c r="BB30" s="1016"/>
      <c r="BC30" s="1016"/>
      <c r="BD30" s="1016"/>
      <c r="BE30" s="947"/>
      <c r="BF30" s="947"/>
      <c r="BG30" s="947"/>
      <c r="BH30" s="947"/>
      <c r="BI30" s="948"/>
      <c r="BJ30" s="91"/>
      <c r="BK30" s="91"/>
      <c r="BL30" s="91"/>
      <c r="BM30" s="91"/>
      <c r="BN30" s="91"/>
      <c r="BO30" s="100"/>
      <c r="BP30" s="100"/>
      <c r="BQ30" s="97">
        <v>24</v>
      </c>
      <c r="BR30" s="98"/>
      <c r="BS30" s="967"/>
      <c r="BT30" s="968"/>
      <c r="BU30" s="968"/>
      <c r="BV30" s="968"/>
      <c r="BW30" s="968"/>
      <c r="BX30" s="968"/>
      <c r="BY30" s="968"/>
      <c r="BZ30" s="968"/>
      <c r="CA30" s="968"/>
      <c r="CB30" s="968"/>
      <c r="CC30" s="968"/>
      <c r="CD30" s="968"/>
      <c r="CE30" s="968"/>
      <c r="CF30" s="968"/>
      <c r="CG30" s="989"/>
      <c r="CH30" s="964"/>
      <c r="CI30" s="965"/>
      <c r="CJ30" s="965"/>
      <c r="CK30" s="965"/>
      <c r="CL30" s="966"/>
      <c r="CM30" s="964"/>
      <c r="CN30" s="965"/>
      <c r="CO30" s="965"/>
      <c r="CP30" s="965"/>
      <c r="CQ30" s="966"/>
      <c r="CR30" s="964"/>
      <c r="CS30" s="965"/>
      <c r="CT30" s="965"/>
      <c r="CU30" s="965"/>
      <c r="CV30" s="966"/>
      <c r="CW30" s="964"/>
      <c r="CX30" s="965"/>
      <c r="CY30" s="965"/>
      <c r="CZ30" s="965"/>
      <c r="DA30" s="966"/>
      <c r="DB30" s="964"/>
      <c r="DC30" s="965"/>
      <c r="DD30" s="965"/>
      <c r="DE30" s="965"/>
      <c r="DF30" s="966"/>
      <c r="DG30" s="964"/>
      <c r="DH30" s="965"/>
      <c r="DI30" s="965"/>
      <c r="DJ30" s="965"/>
      <c r="DK30" s="966"/>
      <c r="DL30" s="964"/>
      <c r="DM30" s="965"/>
      <c r="DN30" s="965"/>
      <c r="DO30" s="965"/>
      <c r="DP30" s="966"/>
      <c r="DQ30" s="964"/>
      <c r="DR30" s="965"/>
      <c r="DS30" s="965"/>
      <c r="DT30" s="965"/>
      <c r="DU30" s="966"/>
      <c r="DV30" s="967"/>
      <c r="DW30" s="968"/>
      <c r="DX30" s="968"/>
      <c r="DY30" s="968"/>
      <c r="DZ30" s="969"/>
      <c r="EA30" s="89"/>
    </row>
    <row r="31" spans="1:131" ht="26.25" customHeight="1" x14ac:dyDescent="0.2">
      <c r="A31" s="101">
        <v>4</v>
      </c>
      <c r="B31" s="1005" t="s">
        <v>338</v>
      </c>
      <c r="C31" s="1006"/>
      <c r="D31" s="1006"/>
      <c r="E31" s="1006"/>
      <c r="F31" s="1006"/>
      <c r="G31" s="1006"/>
      <c r="H31" s="1006"/>
      <c r="I31" s="1006"/>
      <c r="J31" s="1006"/>
      <c r="K31" s="1006"/>
      <c r="L31" s="1006"/>
      <c r="M31" s="1006"/>
      <c r="N31" s="1006"/>
      <c r="O31" s="1006"/>
      <c r="P31" s="1007"/>
      <c r="Q31" s="1013">
        <v>136</v>
      </c>
      <c r="R31" s="1014"/>
      <c r="S31" s="1014"/>
      <c r="T31" s="1014"/>
      <c r="U31" s="1014"/>
      <c r="V31" s="1014">
        <v>92</v>
      </c>
      <c r="W31" s="1014"/>
      <c r="X31" s="1014"/>
      <c r="Y31" s="1014"/>
      <c r="Z31" s="1014"/>
      <c r="AA31" s="1014">
        <v>44</v>
      </c>
      <c r="AB31" s="1014"/>
      <c r="AC31" s="1014"/>
      <c r="AD31" s="1014"/>
      <c r="AE31" s="1015"/>
      <c r="AF31" s="1010">
        <v>6</v>
      </c>
      <c r="AG31" s="1011"/>
      <c r="AH31" s="1011"/>
      <c r="AI31" s="1011"/>
      <c r="AJ31" s="1012"/>
      <c r="AK31" s="955">
        <v>19</v>
      </c>
      <c r="AL31" s="946"/>
      <c r="AM31" s="946"/>
      <c r="AN31" s="946"/>
      <c r="AO31" s="946"/>
      <c r="AP31" s="946">
        <v>15</v>
      </c>
      <c r="AQ31" s="946"/>
      <c r="AR31" s="946"/>
      <c r="AS31" s="946"/>
      <c r="AT31" s="946"/>
      <c r="AU31" s="946" t="s">
        <v>321</v>
      </c>
      <c r="AV31" s="946"/>
      <c r="AW31" s="946"/>
      <c r="AX31" s="946"/>
      <c r="AY31" s="946"/>
      <c r="AZ31" s="1016" t="s">
        <v>321</v>
      </c>
      <c r="BA31" s="1016"/>
      <c r="BB31" s="1016"/>
      <c r="BC31" s="1016"/>
      <c r="BD31" s="1016"/>
      <c r="BE31" s="947" t="s">
        <v>339</v>
      </c>
      <c r="BF31" s="947"/>
      <c r="BG31" s="947"/>
      <c r="BH31" s="947"/>
      <c r="BI31" s="948"/>
      <c r="BJ31" s="91"/>
      <c r="BK31" s="91"/>
      <c r="BL31" s="91"/>
      <c r="BM31" s="91"/>
      <c r="BN31" s="91"/>
      <c r="BO31" s="100"/>
      <c r="BP31" s="100"/>
      <c r="BQ31" s="97">
        <v>25</v>
      </c>
      <c r="BR31" s="98"/>
      <c r="BS31" s="967"/>
      <c r="BT31" s="968"/>
      <c r="BU31" s="968"/>
      <c r="BV31" s="968"/>
      <c r="BW31" s="968"/>
      <c r="BX31" s="968"/>
      <c r="BY31" s="968"/>
      <c r="BZ31" s="968"/>
      <c r="CA31" s="968"/>
      <c r="CB31" s="968"/>
      <c r="CC31" s="968"/>
      <c r="CD31" s="968"/>
      <c r="CE31" s="968"/>
      <c r="CF31" s="968"/>
      <c r="CG31" s="989"/>
      <c r="CH31" s="964"/>
      <c r="CI31" s="965"/>
      <c r="CJ31" s="965"/>
      <c r="CK31" s="965"/>
      <c r="CL31" s="966"/>
      <c r="CM31" s="964"/>
      <c r="CN31" s="965"/>
      <c r="CO31" s="965"/>
      <c r="CP31" s="965"/>
      <c r="CQ31" s="966"/>
      <c r="CR31" s="964"/>
      <c r="CS31" s="965"/>
      <c r="CT31" s="965"/>
      <c r="CU31" s="965"/>
      <c r="CV31" s="966"/>
      <c r="CW31" s="964"/>
      <c r="CX31" s="965"/>
      <c r="CY31" s="965"/>
      <c r="CZ31" s="965"/>
      <c r="DA31" s="966"/>
      <c r="DB31" s="964"/>
      <c r="DC31" s="965"/>
      <c r="DD31" s="965"/>
      <c r="DE31" s="965"/>
      <c r="DF31" s="966"/>
      <c r="DG31" s="964"/>
      <c r="DH31" s="965"/>
      <c r="DI31" s="965"/>
      <c r="DJ31" s="965"/>
      <c r="DK31" s="966"/>
      <c r="DL31" s="964"/>
      <c r="DM31" s="965"/>
      <c r="DN31" s="965"/>
      <c r="DO31" s="965"/>
      <c r="DP31" s="966"/>
      <c r="DQ31" s="964"/>
      <c r="DR31" s="965"/>
      <c r="DS31" s="965"/>
      <c r="DT31" s="965"/>
      <c r="DU31" s="966"/>
      <c r="DV31" s="967"/>
      <c r="DW31" s="968"/>
      <c r="DX31" s="968"/>
      <c r="DY31" s="968"/>
      <c r="DZ31" s="969"/>
      <c r="EA31" s="89"/>
    </row>
    <row r="32" spans="1:131" ht="26.25" customHeight="1" x14ac:dyDescent="0.2">
      <c r="A32" s="101">
        <v>5</v>
      </c>
      <c r="B32" s="1005" t="s">
        <v>340</v>
      </c>
      <c r="C32" s="1006"/>
      <c r="D32" s="1006"/>
      <c r="E32" s="1006"/>
      <c r="F32" s="1006"/>
      <c r="G32" s="1006"/>
      <c r="H32" s="1006"/>
      <c r="I32" s="1006"/>
      <c r="J32" s="1006"/>
      <c r="K32" s="1006"/>
      <c r="L32" s="1006"/>
      <c r="M32" s="1006"/>
      <c r="N32" s="1006"/>
      <c r="O32" s="1006"/>
      <c r="P32" s="1007"/>
      <c r="Q32" s="1013">
        <v>392</v>
      </c>
      <c r="R32" s="1014"/>
      <c r="S32" s="1014"/>
      <c r="T32" s="1014"/>
      <c r="U32" s="1014"/>
      <c r="V32" s="1014">
        <v>352</v>
      </c>
      <c r="W32" s="1014"/>
      <c r="X32" s="1014"/>
      <c r="Y32" s="1014"/>
      <c r="Z32" s="1014"/>
      <c r="AA32" s="1014">
        <v>40</v>
      </c>
      <c r="AB32" s="1014"/>
      <c r="AC32" s="1014"/>
      <c r="AD32" s="1014"/>
      <c r="AE32" s="1015"/>
      <c r="AF32" s="1010">
        <v>5</v>
      </c>
      <c r="AG32" s="1011"/>
      <c r="AH32" s="1011"/>
      <c r="AI32" s="1011"/>
      <c r="AJ32" s="1012"/>
      <c r="AK32" s="955">
        <v>191</v>
      </c>
      <c r="AL32" s="946"/>
      <c r="AM32" s="946"/>
      <c r="AN32" s="946"/>
      <c r="AO32" s="946"/>
      <c r="AP32" s="946">
        <v>595</v>
      </c>
      <c r="AQ32" s="946"/>
      <c r="AR32" s="946"/>
      <c r="AS32" s="946"/>
      <c r="AT32" s="946"/>
      <c r="AU32" s="946">
        <v>481</v>
      </c>
      <c r="AV32" s="946"/>
      <c r="AW32" s="946"/>
      <c r="AX32" s="946"/>
      <c r="AY32" s="946"/>
      <c r="AZ32" s="1016" t="s">
        <v>321</v>
      </c>
      <c r="BA32" s="1016"/>
      <c r="BB32" s="1016"/>
      <c r="BC32" s="1016"/>
      <c r="BD32" s="1016"/>
      <c r="BE32" s="947" t="s">
        <v>339</v>
      </c>
      <c r="BF32" s="947"/>
      <c r="BG32" s="947"/>
      <c r="BH32" s="947"/>
      <c r="BI32" s="948"/>
      <c r="BJ32" s="91"/>
      <c r="BK32" s="91"/>
      <c r="BL32" s="91"/>
      <c r="BM32" s="91"/>
      <c r="BN32" s="91"/>
      <c r="BO32" s="100"/>
      <c r="BP32" s="100"/>
      <c r="BQ32" s="97">
        <v>26</v>
      </c>
      <c r="BR32" s="98"/>
      <c r="BS32" s="967"/>
      <c r="BT32" s="968"/>
      <c r="BU32" s="968"/>
      <c r="BV32" s="968"/>
      <c r="BW32" s="968"/>
      <c r="BX32" s="968"/>
      <c r="BY32" s="968"/>
      <c r="BZ32" s="968"/>
      <c r="CA32" s="968"/>
      <c r="CB32" s="968"/>
      <c r="CC32" s="968"/>
      <c r="CD32" s="968"/>
      <c r="CE32" s="968"/>
      <c r="CF32" s="968"/>
      <c r="CG32" s="989"/>
      <c r="CH32" s="964"/>
      <c r="CI32" s="965"/>
      <c r="CJ32" s="965"/>
      <c r="CK32" s="965"/>
      <c r="CL32" s="966"/>
      <c r="CM32" s="964"/>
      <c r="CN32" s="965"/>
      <c r="CO32" s="965"/>
      <c r="CP32" s="965"/>
      <c r="CQ32" s="966"/>
      <c r="CR32" s="964"/>
      <c r="CS32" s="965"/>
      <c r="CT32" s="965"/>
      <c r="CU32" s="965"/>
      <c r="CV32" s="966"/>
      <c r="CW32" s="964"/>
      <c r="CX32" s="965"/>
      <c r="CY32" s="965"/>
      <c r="CZ32" s="965"/>
      <c r="DA32" s="966"/>
      <c r="DB32" s="964"/>
      <c r="DC32" s="965"/>
      <c r="DD32" s="965"/>
      <c r="DE32" s="965"/>
      <c r="DF32" s="966"/>
      <c r="DG32" s="964"/>
      <c r="DH32" s="965"/>
      <c r="DI32" s="965"/>
      <c r="DJ32" s="965"/>
      <c r="DK32" s="966"/>
      <c r="DL32" s="964"/>
      <c r="DM32" s="965"/>
      <c r="DN32" s="965"/>
      <c r="DO32" s="965"/>
      <c r="DP32" s="966"/>
      <c r="DQ32" s="964"/>
      <c r="DR32" s="965"/>
      <c r="DS32" s="965"/>
      <c r="DT32" s="965"/>
      <c r="DU32" s="966"/>
      <c r="DV32" s="967"/>
      <c r="DW32" s="968"/>
      <c r="DX32" s="968"/>
      <c r="DY32" s="968"/>
      <c r="DZ32" s="969"/>
      <c r="EA32" s="89"/>
    </row>
    <row r="33" spans="1:131" ht="26.25" customHeight="1" x14ac:dyDescent="0.2">
      <c r="A33" s="101">
        <v>6</v>
      </c>
      <c r="B33" s="1005"/>
      <c r="C33" s="1006"/>
      <c r="D33" s="1006"/>
      <c r="E33" s="1006"/>
      <c r="F33" s="1006"/>
      <c r="G33" s="1006"/>
      <c r="H33" s="1006"/>
      <c r="I33" s="1006"/>
      <c r="J33" s="1006"/>
      <c r="K33" s="1006"/>
      <c r="L33" s="1006"/>
      <c r="M33" s="1006"/>
      <c r="N33" s="1006"/>
      <c r="O33" s="1006"/>
      <c r="P33" s="1007"/>
      <c r="Q33" s="1013"/>
      <c r="R33" s="1014"/>
      <c r="S33" s="1014"/>
      <c r="T33" s="1014"/>
      <c r="U33" s="1014"/>
      <c r="V33" s="1014"/>
      <c r="W33" s="1014"/>
      <c r="X33" s="1014"/>
      <c r="Y33" s="1014"/>
      <c r="Z33" s="1014"/>
      <c r="AA33" s="1014"/>
      <c r="AB33" s="1014"/>
      <c r="AC33" s="1014"/>
      <c r="AD33" s="1014"/>
      <c r="AE33" s="1015"/>
      <c r="AF33" s="1010"/>
      <c r="AG33" s="1011"/>
      <c r="AH33" s="1011"/>
      <c r="AI33" s="1011"/>
      <c r="AJ33" s="1012"/>
      <c r="AK33" s="955"/>
      <c r="AL33" s="946"/>
      <c r="AM33" s="946"/>
      <c r="AN33" s="946"/>
      <c r="AO33" s="946"/>
      <c r="AP33" s="946"/>
      <c r="AQ33" s="946"/>
      <c r="AR33" s="946"/>
      <c r="AS33" s="946"/>
      <c r="AT33" s="946"/>
      <c r="AU33" s="946"/>
      <c r="AV33" s="946"/>
      <c r="AW33" s="946"/>
      <c r="AX33" s="946"/>
      <c r="AY33" s="946"/>
      <c r="AZ33" s="1016"/>
      <c r="BA33" s="1016"/>
      <c r="BB33" s="1016"/>
      <c r="BC33" s="1016"/>
      <c r="BD33" s="1016"/>
      <c r="BE33" s="947"/>
      <c r="BF33" s="947"/>
      <c r="BG33" s="947"/>
      <c r="BH33" s="947"/>
      <c r="BI33" s="948"/>
      <c r="BJ33" s="91"/>
      <c r="BK33" s="91"/>
      <c r="BL33" s="91"/>
      <c r="BM33" s="91"/>
      <c r="BN33" s="91"/>
      <c r="BO33" s="100"/>
      <c r="BP33" s="100"/>
      <c r="BQ33" s="97">
        <v>27</v>
      </c>
      <c r="BR33" s="98"/>
      <c r="BS33" s="967"/>
      <c r="BT33" s="968"/>
      <c r="BU33" s="968"/>
      <c r="BV33" s="968"/>
      <c r="BW33" s="968"/>
      <c r="BX33" s="968"/>
      <c r="BY33" s="968"/>
      <c r="BZ33" s="968"/>
      <c r="CA33" s="968"/>
      <c r="CB33" s="968"/>
      <c r="CC33" s="968"/>
      <c r="CD33" s="968"/>
      <c r="CE33" s="968"/>
      <c r="CF33" s="968"/>
      <c r="CG33" s="989"/>
      <c r="CH33" s="964"/>
      <c r="CI33" s="965"/>
      <c r="CJ33" s="965"/>
      <c r="CK33" s="965"/>
      <c r="CL33" s="966"/>
      <c r="CM33" s="964"/>
      <c r="CN33" s="965"/>
      <c r="CO33" s="965"/>
      <c r="CP33" s="965"/>
      <c r="CQ33" s="966"/>
      <c r="CR33" s="964"/>
      <c r="CS33" s="965"/>
      <c r="CT33" s="965"/>
      <c r="CU33" s="965"/>
      <c r="CV33" s="966"/>
      <c r="CW33" s="964"/>
      <c r="CX33" s="965"/>
      <c r="CY33" s="965"/>
      <c r="CZ33" s="965"/>
      <c r="DA33" s="966"/>
      <c r="DB33" s="964"/>
      <c r="DC33" s="965"/>
      <c r="DD33" s="965"/>
      <c r="DE33" s="965"/>
      <c r="DF33" s="966"/>
      <c r="DG33" s="964"/>
      <c r="DH33" s="965"/>
      <c r="DI33" s="965"/>
      <c r="DJ33" s="965"/>
      <c r="DK33" s="966"/>
      <c r="DL33" s="964"/>
      <c r="DM33" s="965"/>
      <c r="DN33" s="965"/>
      <c r="DO33" s="965"/>
      <c r="DP33" s="966"/>
      <c r="DQ33" s="964"/>
      <c r="DR33" s="965"/>
      <c r="DS33" s="965"/>
      <c r="DT33" s="965"/>
      <c r="DU33" s="966"/>
      <c r="DV33" s="967"/>
      <c r="DW33" s="968"/>
      <c r="DX33" s="968"/>
      <c r="DY33" s="968"/>
      <c r="DZ33" s="969"/>
      <c r="EA33" s="89"/>
    </row>
    <row r="34" spans="1:131" ht="26.25" customHeight="1" x14ac:dyDescent="0.2">
      <c r="A34" s="101">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0"/>
      <c r="BP34" s="100"/>
      <c r="BQ34" s="97">
        <v>28</v>
      </c>
      <c r="BR34" s="98"/>
      <c r="BS34" s="967"/>
      <c r="BT34" s="968"/>
      <c r="BU34" s="968"/>
      <c r="BV34" s="968"/>
      <c r="BW34" s="968"/>
      <c r="BX34" s="968"/>
      <c r="BY34" s="968"/>
      <c r="BZ34" s="968"/>
      <c r="CA34" s="968"/>
      <c r="CB34" s="968"/>
      <c r="CC34" s="968"/>
      <c r="CD34" s="968"/>
      <c r="CE34" s="968"/>
      <c r="CF34" s="968"/>
      <c r="CG34" s="989"/>
      <c r="CH34" s="964"/>
      <c r="CI34" s="965"/>
      <c r="CJ34" s="965"/>
      <c r="CK34" s="965"/>
      <c r="CL34" s="966"/>
      <c r="CM34" s="964"/>
      <c r="CN34" s="965"/>
      <c r="CO34" s="965"/>
      <c r="CP34" s="965"/>
      <c r="CQ34" s="966"/>
      <c r="CR34" s="964"/>
      <c r="CS34" s="965"/>
      <c r="CT34" s="965"/>
      <c r="CU34" s="965"/>
      <c r="CV34" s="966"/>
      <c r="CW34" s="964"/>
      <c r="CX34" s="965"/>
      <c r="CY34" s="965"/>
      <c r="CZ34" s="965"/>
      <c r="DA34" s="966"/>
      <c r="DB34" s="964"/>
      <c r="DC34" s="965"/>
      <c r="DD34" s="965"/>
      <c r="DE34" s="965"/>
      <c r="DF34" s="966"/>
      <c r="DG34" s="964"/>
      <c r="DH34" s="965"/>
      <c r="DI34" s="965"/>
      <c r="DJ34" s="965"/>
      <c r="DK34" s="966"/>
      <c r="DL34" s="964"/>
      <c r="DM34" s="965"/>
      <c r="DN34" s="965"/>
      <c r="DO34" s="965"/>
      <c r="DP34" s="966"/>
      <c r="DQ34" s="964"/>
      <c r="DR34" s="965"/>
      <c r="DS34" s="965"/>
      <c r="DT34" s="965"/>
      <c r="DU34" s="966"/>
      <c r="DV34" s="967"/>
      <c r="DW34" s="968"/>
      <c r="DX34" s="968"/>
      <c r="DY34" s="968"/>
      <c r="DZ34" s="969"/>
      <c r="EA34" s="89"/>
    </row>
    <row r="35" spans="1:131" ht="26.25" customHeight="1" x14ac:dyDescent="0.2">
      <c r="A35" s="101">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0"/>
      <c r="BP35" s="100"/>
      <c r="BQ35" s="97">
        <v>29</v>
      </c>
      <c r="BR35" s="98"/>
      <c r="BS35" s="967"/>
      <c r="BT35" s="968"/>
      <c r="BU35" s="968"/>
      <c r="BV35" s="968"/>
      <c r="BW35" s="968"/>
      <c r="BX35" s="968"/>
      <c r="BY35" s="968"/>
      <c r="BZ35" s="968"/>
      <c r="CA35" s="968"/>
      <c r="CB35" s="968"/>
      <c r="CC35" s="968"/>
      <c r="CD35" s="968"/>
      <c r="CE35" s="968"/>
      <c r="CF35" s="968"/>
      <c r="CG35" s="989"/>
      <c r="CH35" s="964"/>
      <c r="CI35" s="965"/>
      <c r="CJ35" s="965"/>
      <c r="CK35" s="965"/>
      <c r="CL35" s="966"/>
      <c r="CM35" s="964"/>
      <c r="CN35" s="965"/>
      <c r="CO35" s="965"/>
      <c r="CP35" s="965"/>
      <c r="CQ35" s="966"/>
      <c r="CR35" s="964"/>
      <c r="CS35" s="965"/>
      <c r="CT35" s="965"/>
      <c r="CU35" s="965"/>
      <c r="CV35" s="966"/>
      <c r="CW35" s="964"/>
      <c r="CX35" s="965"/>
      <c r="CY35" s="965"/>
      <c r="CZ35" s="965"/>
      <c r="DA35" s="966"/>
      <c r="DB35" s="964"/>
      <c r="DC35" s="965"/>
      <c r="DD35" s="965"/>
      <c r="DE35" s="965"/>
      <c r="DF35" s="966"/>
      <c r="DG35" s="964"/>
      <c r="DH35" s="965"/>
      <c r="DI35" s="965"/>
      <c r="DJ35" s="965"/>
      <c r="DK35" s="966"/>
      <c r="DL35" s="964"/>
      <c r="DM35" s="965"/>
      <c r="DN35" s="965"/>
      <c r="DO35" s="965"/>
      <c r="DP35" s="966"/>
      <c r="DQ35" s="964"/>
      <c r="DR35" s="965"/>
      <c r="DS35" s="965"/>
      <c r="DT35" s="965"/>
      <c r="DU35" s="966"/>
      <c r="DV35" s="967"/>
      <c r="DW35" s="968"/>
      <c r="DX35" s="968"/>
      <c r="DY35" s="968"/>
      <c r="DZ35" s="969"/>
      <c r="EA35" s="89"/>
    </row>
    <row r="36" spans="1:131" ht="26.25" customHeight="1" x14ac:dyDescent="0.2">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67"/>
      <c r="BT36" s="968"/>
      <c r="BU36" s="968"/>
      <c r="BV36" s="968"/>
      <c r="BW36" s="968"/>
      <c r="BX36" s="968"/>
      <c r="BY36" s="968"/>
      <c r="BZ36" s="968"/>
      <c r="CA36" s="968"/>
      <c r="CB36" s="968"/>
      <c r="CC36" s="968"/>
      <c r="CD36" s="968"/>
      <c r="CE36" s="968"/>
      <c r="CF36" s="968"/>
      <c r="CG36" s="989"/>
      <c r="CH36" s="964"/>
      <c r="CI36" s="965"/>
      <c r="CJ36" s="965"/>
      <c r="CK36" s="965"/>
      <c r="CL36" s="966"/>
      <c r="CM36" s="964"/>
      <c r="CN36" s="965"/>
      <c r="CO36" s="965"/>
      <c r="CP36" s="965"/>
      <c r="CQ36" s="966"/>
      <c r="CR36" s="964"/>
      <c r="CS36" s="965"/>
      <c r="CT36" s="965"/>
      <c r="CU36" s="965"/>
      <c r="CV36" s="966"/>
      <c r="CW36" s="964"/>
      <c r="CX36" s="965"/>
      <c r="CY36" s="965"/>
      <c r="CZ36" s="965"/>
      <c r="DA36" s="966"/>
      <c r="DB36" s="964"/>
      <c r="DC36" s="965"/>
      <c r="DD36" s="965"/>
      <c r="DE36" s="965"/>
      <c r="DF36" s="966"/>
      <c r="DG36" s="964"/>
      <c r="DH36" s="965"/>
      <c r="DI36" s="965"/>
      <c r="DJ36" s="965"/>
      <c r="DK36" s="966"/>
      <c r="DL36" s="964"/>
      <c r="DM36" s="965"/>
      <c r="DN36" s="965"/>
      <c r="DO36" s="965"/>
      <c r="DP36" s="966"/>
      <c r="DQ36" s="964"/>
      <c r="DR36" s="965"/>
      <c r="DS36" s="965"/>
      <c r="DT36" s="965"/>
      <c r="DU36" s="966"/>
      <c r="DV36" s="967"/>
      <c r="DW36" s="968"/>
      <c r="DX36" s="968"/>
      <c r="DY36" s="968"/>
      <c r="DZ36" s="969"/>
      <c r="EA36" s="89"/>
    </row>
    <row r="37" spans="1:131" ht="26.25" customHeight="1" x14ac:dyDescent="0.2">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67"/>
      <c r="BT37" s="968"/>
      <c r="BU37" s="968"/>
      <c r="BV37" s="968"/>
      <c r="BW37" s="968"/>
      <c r="BX37" s="968"/>
      <c r="BY37" s="968"/>
      <c r="BZ37" s="968"/>
      <c r="CA37" s="968"/>
      <c r="CB37" s="968"/>
      <c r="CC37" s="968"/>
      <c r="CD37" s="968"/>
      <c r="CE37" s="968"/>
      <c r="CF37" s="968"/>
      <c r="CG37" s="989"/>
      <c r="CH37" s="964"/>
      <c r="CI37" s="965"/>
      <c r="CJ37" s="965"/>
      <c r="CK37" s="965"/>
      <c r="CL37" s="966"/>
      <c r="CM37" s="964"/>
      <c r="CN37" s="965"/>
      <c r="CO37" s="965"/>
      <c r="CP37" s="965"/>
      <c r="CQ37" s="966"/>
      <c r="CR37" s="964"/>
      <c r="CS37" s="965"/>
      <c r="CT37" s="965"/>
      <c r="CU37" s="965"/>
      <c r="CV37" s="966"/>
      <c r="CW37" s="964"/>
      <c r="CX37" s="965"/>
      <c r="CY37" s="965"/>
      <c r="CZ37" s="965"/>
      <c r="DA37" s="966"/>
      <c r="DB37" s="964"/>
      <c r="DC37" s="965"/>
      <c r="DD37" s="965"/>
      <c r="DE37" s="965"/>
      <c r="DF37" s="966"/>
      <c r="DG37" s="964"/>
      <c r="DH37" s="965"/>
      <c r="DI37" s="965"/>
      <c r="DJ37" s="965"/>
      <c r="DK37" s="966"/>
      <c r="DL37" s="964"/>
      <c r="DM37" s="965"/>
      <c r="DN37" s="965"/>
      <c r="DO37" s="965"/>
      <c r="DP37" s="966"/>
      <c r="DQ37" s="964"/>
      <c r="DR37" s="965"/>
      <c r="DS37" s="965"/>
      <c r="DT37" s="965"/>
      <c r="DU37" s="966"/>
      <c r="DV37" s="967"/>
      <c r="DW37" s="968"/>
      <c r="DX37" s="968"/>
      <c r="DY37" s="968"/>
      <c r="DZ37" s="969"/>
      <c r="EA37" s="89"/>
    </row>
    <row r="38" spans="1:131" ht="26.25" customHeight="1" x14ac:dyDescent="0.2">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67"/>
      <c r="BT38" s="968"/>
      <c r="BU38" s="968"/>
      <c r="BV38" s="968"/>
      <c r="BW38" s="968"/>
      <c r="BX38" s="968"/>
      <c r="BY38" s="968"/>
      <c r="BZ38" s="968"/>
      <c r="CA38" s="968"/>
      <c r="CB38" s="968"/>
      <c r="CC38" s="968"/>
      <c r="CD38" s="968"/>
      <c r="CE38" s="968"/>
      <c r="CF38" s="968"/>
      <c r="CG38" s="989"/>
      <c r="CH38" s="964"/>
      <c r="CI38" s="965"/>
      <c r="CJ38" s="965"/>
      <c r="CK38" s="965"/>
      <c r="CL38" s="966"/>
      <c r="CM38" s="964"/>
      <c r="CN38" s="965"/>
      <c r="CO38" s="965"/>
      <c r="CP38" s="965"/>
      <c r="CQ38" s="966"/>
      <c r="CR38" s="964"/>
      <c r="CS38" s="965"/>
      <c r="CT38" s="965"/>
      <c r="CU38" s="965"/>
      <c r="CV38" s="966"/>
      <c r="CW38" s="964"/>
      <c r="CX38" s="965"/>
      <c r="CY38" s="965"/>
      <c r="CZ38" s="965"/>
      <c r="DA38" s="966"/>
      <c r="DB38" s="964"/>
      <c r="DC38" s="965"/>
      <c r="DD38" s="965"/>
      <c r="DE38" s="965"/>
      <c r="DF38" s="966"/>
      <c r="DG38" s="964"/>
      <c r="DH38" s="965"/>
      <c r="DI38" s="965"/>
      <c r="DJ38" s="965"/>
      <c r="DK38" s="966"/>
      <c r="DL38" s="964"/>
      <c r="DM38" s="965"/>
      <c r="DN38" s="965"/>
      <c r="DO38" s="965"/>
      <c r="DP38" s="966"/>
      <c r="DQ38" s="964"/>
      <c r="DR38" s="965"/>
      <c r="DS38" s="965"/>
      <c r="DT38" s="965"/>
      <c r="DU38" s="966"/>
      <c r="DV38" s="967"/>
      <c r="DW38" s="968"/>
      <c r="DX38" s="968"/>
      <c r="DY38" s="968"/>
      <c r="DZ38" s="969"/>
      <c r="EA38" s="89"/>
    </row>
    <row r="39" spans="1:131" ht="26.25" customHeight="1" x14ac:dyDescent="0.2">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67"/>
      <c r="BT39" s="968"/>
      <c r="BU39" s="968"/>
      <c r="BV39" s="968"/>
      <c r="BW39" s="968"/>
      <c r="BX39" s="968"/>
      <c r="BY39" s="968"/>
      <c r="BZ39" s="968"/>
      <c r="CA39" s="968"/>
      <c r="CB39" s="968"/>
      <c r="CC39" s="968"/>
      <c r="CD39" s="968"/>
      <c r="CE39" s="968"/>
      <c r="CF39" s="968"/>
      <c r="CG39" s="989"/>
      <c r="CH39" s="964"/>
      <c r="CI39" s="965"/>
      <c r="CJ39" s="965"/>
      <c r="CK39" s="965"/>
      <c r="CL39" s="966"/>
      <c r="CM39" s="964"/>
      <c r="CN39" s="965"/>
      <c r="CO39" s="965"/>
      <c r="CP39" s="965"/>
      <c r="CQ39" s="966"/>
      <c r="CR39" s="964"/>
      <c r="CS39" s="965"/>
      <c r="CT39" s="965"/>
      <c r="CU39" s="965"/>
      <c r="CV39" s="966"/>
      <c r="CW39" s="964"/>
      <c r="CX39" s="965"/>
      <c r="CY39" s="965"/>
      <c r="CZ39" s="965"/>
      <c r="DA39" s="966"/>
      <c r="DB39" s="964"/>
      <c r="DC39" s="965"/>
      <c r="DD39" s="965"/>
      <c r="DE39" s="965"/>
      <c r="DF39" s="966"/>
      <c r="DG39" s="964"/>
      <c r="DH39" s="965"/>
      <c r="DI39" s="965"/>
      <c r="DJ39" s="965"/>
      <c r="DK39" s="966"/>
      <c r="DL39" s="964"/>
      <c r="DM39" s="965"/>
      <c r="DN39" s="965"/>
      <c r="DO39" s="965"/>
      <c r="DP39" s="966"/>
      <c r="DQ39" s="964"/>
      <c r="DR39" s="965"/>
      <c r="DS39" s="965"/>
      <c r="DT39" s="965"/>
      <c r="DU39" s="966"/>
      <c r="DV39" s="967"/>
      <c r="DW39" s="968"/>
      <c r="DX39" s="968"/>
      <c r="DY39" s="968"/>
      <c r="DZ39" s="969"/>
      <c r="EA39" s="89"/>
    </row>
    <row r="40" spans="1:131" ht="26.25" customHeight="1" x14ac:dyDescent="0.2">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67"/>
      <c r="BT40" s="968"/>
      <c r="BU40" s="968"/>
      <c r="BV40" s="968"/>
      <c r="BW40" s="968"/>
      <c r="BX40" s="968"/>
      <c r="BY40" s="968"/>
      <c r="BZ40" s="968"/>
      <c r="CA40" s="968"/>
      <c r="CB40" s="968"/>
      <c r="CC40" s="968"/>
      <c r="CD40" s="968"/>
      <c r="CE40" s="968"/>
      <c r="CF40" s="968"/>
      <c r="CG40" s="989"/>
      <c r="CH40" s="964"/>
      <c r="CI40" s="965"/>
      <c r="CJ40" s="965"/>
      <c r="CK40" s="965"/>
      <c r="CL40" s="966"/>
      <c r="CM40" s="964"/>
      <c r="CN40" s="965"/>
      <c r="CO40" s="965"/>
      <c r="CP40" s="965"/>
      <c r="CQ40" s="966"/>
      <c r="CR40" s="964"/>
      <c r="CS40" s="965"/>
      <c r="CT40" s="965"/>
      <c r="CU40" s="965"/>
      <c r="CV40" s="966"/>
      <c r="CW40" s="964"/>
      <c r="CX40" s="965"/>
      <c r="CY40" s="965"/>
      <c r="CZ40" s="965"/>
      <c r="DA40" s="966"/>
      <c r="DB40" s="964"/>
      <c r="DC40" s="965"/>
      <c r="DD40" s="965"/>
      <c r="DE40" s="965"/>
      <c r="DF40" s="966"/>
      <c r="DG40" s="964"/>
      <c r="DH40" s="965"/>
      <c r="DI40" s="965"/>
      <c r="DJ40" s="965"/>
      <c r="DK40" s="966"/>
      <c r="DL40" s="964"/>
      <c r="DM40" s="965"/>
      <c r="DN40" s="965"/>
      <c r="DO40" s="965"/>
      <c r="DP40" s="966"/>
      <c r="DQ40" s="964"/>
      <c r="DR40" s="965"/>
      <c r="DS40" s="965"/>
      <c r="DT40" s="965"/>
      <c r="DU40" s="966"/>
      <c r="DV40" s="967"/>
      <c r="DW40" s="968"/>
      <c r="DX40" s="968"/>
      <c r="DY40" s="968"/>
      <c r="DZ40" s="969"/>
      <c r="EA40" s="89"/>
    </row>
    <row r="41" spans="1:131" ht="26.25" customHeight="1" x14ac:dyDescent="0.2">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67"/>
      <c r="BT41" s="968"/>
      <c r="BU41" s="968"/>
      <c r="BV41" s="968"/>
      <c r="BW41" s="968"/>
      <c r="BX41" s="968"/>
      <c r="BY41" s="968"/>
      <c r="BZ41" s="968"/>
      <c r="CA41" s="968"/>
      <c r="CB41" s="968"/>
      <c r="CC41" s="968"/>
      <c r="CD41" s="968"/>
      <c r="CE41" s="968"/>
      <c r="CF41" s="968"/>
      <c r="CG41" s="989"/>
      <c r="CH41" s="964"/>
      <c r="CI41" s="965"/>
      <c r="CJ41" s="965"/>
      <c r="CK41" s="965"/>
      <c r="CL41" s="966"/>
      <c r="CM41" s="964"/>
      <c r="CN41" s="965"/>
      <c r="CO41" s="965"/>
      <c r="CP41" s="965"/>
      <c r="CQ41" s="966"/>
      <c r="CR41" s="964"/>
      <c r="CS41" s="965"/>
      <c r="CT41" s="965"/>
      <c r="CU41" s="965"/>
      <c r="CV41" s="966"/>
      <c r="CW41" s="964"/>
      <c r="CX41" s="965"/>
      <c r="CY41" s="965"/>
      <c r="CZ41" s="965"/>
      <c r="DA41" s="966"/>
      <c r="DB41" s="964"/>
      <c r="DC41" s="965"/>
      <c r="DD41" s="965"/>
      <c r="DE41" s="965"/>
      <c r="DF41" s="966"/>
      <c r="DG41" s="964"/>
      <c r="DH41" s="965"/>
      <c r="DI41" s="965"/>
      <c r="DJ41" s="965"/>
      <c r="DK41" s="966"/>
      <c r="DL41" s="964"/>
      <c r="DM41" s="965"/>
      <c r="DN41" s="965"/>
      <c r="DO41" s="965"/>
      <c r="DP41" s="966"/>
      <c r="DQ41" s="964"/>
      <c r="DR41" s="965"/>
      <c r="DS41" s="965"/>
      <c r="DT41" s="965"/>
      <c r="DU41" s="966"/>
      <c r="DV41" s="967"/>
      <c r="DW41" s="968"/>
      <c r="DX41" s="968"/>
      <c r="DY41" s="968"/>
      <c r="DZ41" s="969"/>
      <c r="EA41" s="89"/>
    </row>
    <row r="42" spans="1:131" ht="26.25" customHeight="1" x14ac:dyDescent="0.2">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67"/>
      <c r="BT42" s="968"/>
      <c r="BU42" s="968"/>
      <c r="BV42" s="968"/>
      <c r="BW42" s="968"/>
      <c r="BX42" s="968"/>
      <c r="BY42" s="968"/>
      <c r="BZ42" s="968"/>
      <c r="CA42" s="968"/>
      <c r="CB42" s="968"/>
      <c r="CC42" s="968"/>
      <c r="CD42" s="968"/>
      <c r="CE42" s="968"/>
      <c r="CF42" s="968"/>
      <c r="CG42" s="989"/>
      <c r="CH42" s="964"/>
      <c r="CI42" s="965"/>
      <c r="CJ42" s="965"/>
      <c r="CK42" s="965"/>
      <c r="CL42" s="966"/>
      <c r="CM42" s="964"/>
      <c r="CN42" s="965"/>
      <c r="CO42" s="965"/>
      <c r="CP42" s="965"/>
      <c r="CQ42" s="966"/>
      <c r="CR42" s="964"/>
      <c r="CS42" s="965"/>
      <c r="CT42" s="965"/>
      <c r="CU42" s="965"/>
      <c r="CV42" s="966"/>
      <c r="CW42" s="964"/>
      <c r="CX42" s="965"/>
      <c r="CY42" s="965"/>
      <c r="CZ42" s="965"/>
      <c r="DA42" s="966"/>
      <c r="DB42" s="964"/>
      <c r="DC42" s="965"/>
      <c r="DD42" s="965"/>
      <c r="DE42" s="965"/>
      <c r="DF42" s="966"/>
      <c r="DG42" s="964"/>
      <c r="DH42" s="965"/>
      <c r="DI42" s="965"/>
      <c r="DJ42" s="965"/>
      <c r="DK42" s="966"/>
      <c r="DL42" s="964"/>
      <c r="DM42" s="965"/>
      <c r="DN42" s="965"/>
      <c r="DO42" s="965"/>
      <c r="DP42" s="966"/>
      <c r="DQ42" s="964"/>
      <c r="DR42" s="965"/>
      <c r="DS42" s="965"/>
      <c r="DT42" s="965"/>
      <c r="DU42" s="966"/>
      <c r="DV42" s="967"/>
      <c r="DW42" s="968"/>
      <c r="DX42" s="968"/>
      <c r="DY42" s="968"/>
      <c r="DZ42" s="969"/>
      <c r="EA42" s="89"/>
    </row>
    <row r="43" spans="1:131" ht="26.25" customHeight="1" x14ac:dyDescent="0.2">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67"/>
      <c r="BT43" s="968"/>
      <c r="BU43" s="968"/>
      <c r="BV43" s="968"/>
      <c r="BW43" s="968"/>
      <c r="BX43" s="968"/>
      <c r="BY43" s="968"/>
      <c r="BZ43" s="968"/>
      <c r="CA43" s="968"/>
      <c r="CB43" s="968"/>
      <c r="CC43" s="968"/>
      <c r="CD43" s="968"/>
      <c r="CE43" s="968"/>
      <c r="CF43" s="968"/>
      <c r="CG43" s="989"/>
      <c r="CH43" s="964"/>
      <c r="CI43" s="965"/>
      <c r="CJ43" s="965"/>
      <c r="CK43" s="965"/>
      <c r="CL43" s="966"/>
      <c r="CM43" s="964"/>
      <c r="CN43" s="965"/>
      <c r="CO43" s="965"/>
      <c r="CP43" s="965"/>
      <c r="CQ43" s="966"/>
      <c r="CR43" s="964"/>
      <c r="CS43" s="965"/>
      <c r="CT43" s="965"/>
      <c r="CU43" s="965"/>
      <c r="CV43" s="966"/>
      <c r="CW43" s="964"/>
      <c r="CX43" s="965"/>
      <c r="CY43" s="965"/>
      <c r="CZ43" s="965"/>
      <c r="DA43" s="966"/>
      <c r="DB43" s="964"/>
      <c r="DC43" s="965"/>
      <c r="DD43" s="965"/>
      <c r="DE43" s="965"/>
      <c r="DF43" s="966"/>
      <c r="DG43" s="964"/>
      <c r="DH43" s="965"/>
      <c r="DI43" s="965"/>
      <c r="DJ43" s="965"/>
      <c r="DK43" s="966"/>
      <c r="DL43" s="964"/>
      <c r="DM43" s="965"/>
      <c r="DN43" s="965"/>
      <c r="DO43" s="965"/>
      <c r="DP43" s="966"/>
      <c r="DQ43" s="964"/>
      <c r="DR43" s="965"/>
      <c r="DS43" s="965"/>
      <c r="DT43" s="965"/>
      <c r="DU43" s="966"/>
      <c r="DV43" s="967"/>
      <c r="DW43" s="968"/>
      <c r="DX43" s="968"/>
      <c r="DY43" s="968"/>
      <c r="DZ43" s="969"/>
      <c r="EA43" s="89"/>
    </row>
    <row r="44" spans="1:131" ht="26.25" customHeight="1" x14ac:dyDescent="0.2">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67"/>
      <c r="BT44" s="968"/>
      <c r="BU44" s="968"/>
      <c r="BV44" s="968"/>
      <c r="BW44" s="968"/>
      <c r="BX44" s="968"/>
      <c r="BY44" s="968"/>
      <c r="BZ44" s="968"/>
      <c r="CA44" s="968"/>
      <c r="CB44" s="968"/>
      <c r="CC44" s="968"/>
      <c r="CD44" s="968"/>
      <c r="CE44" s="968"/>
      <c r="CF44" s="968"/>
      <c r="CG44" s="989"/>
      <c r="CH44" s="964"/>
      <c r="CI44" s="965"/>
      <c r="CJ44" s="965"/>
      <c r="CK44" s="965"/>
      <c r="CL44" s="966"/>
      <c r="CM44" s="964"/>
      <c r="CN44" s="965"/>
      <c r="CO44" s="965"/>
      <c r="CP44" s="965"/>
      <c r="CQ44" s="966"/>
      <c r="CR44" s="964"/>
      <c r="CS44" s="965"/>
      <c r="CT44" s="965"/>
      <c r="CU44" s="965"/>
      <c r="CV44" s="966"/>
      <c r="CW44" s="964"/>
      <c r="CX44" s="965"/>
      <c r="CY44" s="965"/>
      <c r="CZ44" s="965"/>
      <c r="DA44" s="966"/>
      <c r="DB44" s="964"/>
      <c r="DC44" s="965"/>
      <c r="DD44" s="965"/>
      <c r="DE44" s="965"/>
      <c r="DF44" s="966"/>
      <c r="DG44" s="964"/>
      <c r="DH44" s="965"/>
      <c r="DI44" s="965"/>
      <c r="DJ44" s="965"/>
      <c r="DK44" s="966"/>
      <c r="DL44" s="964"/>
      <c r="DM44" s="965"/>
      <c r="DN44" s="965"/>
      <c r="DO44" s="965"/>
      <c r="DP44" s="966"/>
      <c r="DQ44" s="964"/>
      <c r="DR44" s="965"/>
      <c r="DS44" s="965"/>
      <c r="DT44" s="965"/>
      <c r="DU44" s="966"/>
      <c r="DV44" s="967"/>
      <c r="DW44" s="968"/>
      <c r="DX44" s="968"/>
      <c r="DY44" s="968"/>
      <c r="DZ44" s="969"/>
      <c r="EA44" s="89"/>
    </row>
    <row r="45" spans="1:131" ht="26.25" customHeight="1" x14ac:dyDescent="0.2">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67"/>
      <c r="BT45" s="968"/>
      <c r="BU45" s="968"/>
      <c r="BV45" s="968"/>
      <c r="BW45" s="968"/>
      <c r="BX45" s="968"/>
      <c r="BY45" s="968"/>
      <c r="BZ45" s="968"/>
      <c r="CA45" s="968"/>
      <c r="CB45" s="968"/>
      <c r="CC45" s="968"/>
      <c r="CD45" s="968"/>
      <c r="CE45" s="968"/>
      <c r="CF45" s="968"/>
      <c r="CG45" s="989"/>
      <c r="CH45" s="964"/>
      <c r="CI45" s="965"/>
      <c r="CJ45" s="965"/>
      <c r="CK45" s="965"/>
      <c r="CL45" s="966"/>
      <c r="CM45" s="964"/>
      <c r="CN45" s="965"/>
      <c r="CO45" s="965"/>
      <c r="CP45" s="965"/>
      <c r="CQ45" s="966"/>
      <c r="CR45" s="964"/>
      <c r="CS45" s="965"/>
      <c r="CT45" s="965"/>
      <c r="CU45" s="965"/>
      <c r="CV45" s="966"/>
      <c r="CW45" s="964"/>
      <c r="CX45" s="965"/>
      <c r="CY45" s="965"/>
      <c r="CZ45" s="965"/>
      <c r="DA45" s="966"/>
      <c r="DB45" s="964"/>
      <c r="DC45" s="965"/>
      <c r="DD45" s="965"/>
      <c r="DE45" s="965"/>
      <c r="DF45" s="966"/>
      <c r="DG45" s="964"/>
      <c r="DH45" s="965"/>
      <c r="DI45" s="965"/>
      <c r="DJ45" s="965"/>
      <c r="DK45" s="966"/>
      <c r="DL45" s="964"/>
      <c r="DM45" s="965"/>
      <c r="DN45" s="965"/>
      <c r="DO45" s="965"/>
      <c r="DP45" s="966"/>
      <c r="DQ45" s="964"/>
      <c r="DR45" s="965"/>
      <c r="DS45" s="965"/>
      <c r="DT45" s="965"/>
      <c r="DU45" s="966"/>
      <c r="DV45" s="967"/>
      <c r="DW45" s="968"/>
      <c r="DX45" s="968"/>
      <c r="DY45" s="968"/>
      <c r="DZ45" s="969"/>
      <c r="EA45" s="89"/>
    </row>
    <row r="46" spans="1:131" ht="26.25" customHeight="1" x14ac:dyDescent="0.2">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67"/>
      <c r="BT46" s="968"/>
      <c r="BU46" s="968"/>
      <c r="BV46" s="968"/>
      <c r="BW46" s="968"/>
      <c r="BX46" s="968"/>
      <c r="BY46" s="968"/>
      <c r="BZ46" s="968"/>
      <c r="CA46" s="968"/>
      <c r="CB46" s="968"/>
      <c r="CC46" s="968"/>
      <c r="CD46" s="968"/>
      <c r="CE46" s="968"/>
      <c r="CF46" s="968"/>
      <c r="CG46" s="989"/>
      <c r="CH46" s="964"/>
      <c r="CI46" s="965"/>
      <c r="CJ46" s="965"/>
      <c r="CK46" s="965"/>
      <c r="CL46" s="966"/>
      <c r="CM46" s="964"/>
      <c r="CN46" s="965"/>
      <c r="CO46" s="965"/>
      <c r="CP46" s="965"/>
      <c r="CQ46" s="966"/>
      <c r="CR46" s="964"/>
      <c r="CS46" s="965"/>
      <c r="CT46" s="965"/>
      <c r="CU46" s="965"/>
      <c r="CV46" s="966"/>
      <c r="CW46" s="964"/>
      <c r="CX46" s="965"/>
      <c r="CY46" s="965"/>
      <c r="CZ46" s="965"/>
      <c r="DA46" s="966"/>
      <c r="DB46" s="964"/>
      <c r="DC46" s="965"/>
      <c r="DD46" s="965"/>
      <c r="DE46" s="965"/>
      <c r="DF46" s="966"/>
      <c r="DG46" s="964"/>
      <c r="DH46" s="965"/>
      <c r="DI46" s="965"/>
      <c r="DJ46" s="965"/>
      <c r="DK46" s="966"/>
      <c r="DL46" s="964"/>
      <c r="DM46" s="965"/>
      <c r="DN46" s="965"/>
      <c r="DO46" s="965"/>
      <c r="DP46" s="966"/>
      <c r="DQ46" s="964"/>
      <c r="DR46" s="965"/>
      <c r="DS46" s="965"/>
      <c r="DT46" s="965"/>
      <c r="DU46" s="966"/>
      <c r="DV46" s="967"/>
      <c r="DW46" s="968"/>
      <c r="DX46" s="968"/>
      <c r="DY46" s="968"/>
      <c r="DZ46" s="969"/>
      <c r="EA46" s="89"/>
    </row>
    <row r="47" spans="1:131" ht="26.25" customHeight="1" x14ac:dyDescent="0.2">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67"/>
      <c r="BT47" s="968"/>
      <c r="BU47" s="968"/>
      <c r="BV47" s="968"/>
      <c r="BW47" s="968"/>
      <c r="BX47" s="968"/>
      <c r="BY47" s="968"/>
      <c r="BZ47" s="968"/>
      <c r="CA47" s="968"/>
      <c r="CB47" s="968"/>
      <c r="CC47" s="968"/>
      <c r="CD47" s="968"/>
      <c r="CE47" s="968"/>
      <c r="CF47" s="968"/>
      <c r="CG47" s="989"/>
      <c r="CH47" s="964"/>
      <c r="CI47" s="965"/>
      <c r="CJ47" s="965"/>
      <c r="CK47" s="965"/>
      <c r="CL47" s="966"/>
      <c r="CM47" s="964"/>
      <c r="CN47" s="965"/>
      <c r="CO47" s="965"/>
      <c r="CP47" s="965"/>
      <c r="CQ47" s="966"/>
      <c r="CR47" s="964"/>
      <c r="CS47" s="965"/>
      <c r="CT47" s="965"/>
      <c r="CU47" s="965"/>
      <c r="CV47" s="966"/>
      <c r="CW47" s="964"/>
      <c r="CX47" s="965"/>
      <c r="CY47" s="965"/>
      <c r="CZ47" s="965"/>
      <c r="DA47" s="966"/>
      <c r="DB47" s="964"/>
      <c r="DC47" s="965"/>
      <c r="DD47" s="965"/>
      <c r="DE47" s="965"/>
      <c r="DF47" s="966"/>
      <c r="DG47" s="964"/>
      <c r="DH47" s="965"/>
      <c r="DI47" s="965"/>
      <c r="DJ47" s="965"/>
      <c r="DK47" s="966"/>
      <c r="DL47" s="964"/>
      <c r="DM47" s="965"/>
      <c r="DN47" s="965"/>
      <c r="DO47" s="965"/>
      <c r="DP47" s="966"/>
      <c r="DQ47" s="964"/>
      <c r="DR47" s="965"/>
      <c r="DS47" s="965"/>
      <c r="DT47" s="965"/>
      <c r="DU47" s="966"/>
      <c r="DV47" s="967"/>
      <c r="DW47" s="968"/>
      <c r="DX47" s="968"/>
      <c r="DY47" s="968"/>
      <c r="DZ47" s="969"/>
      <c r="EA47" s="89"/>
    </row>
    <row r="48" spans="1:131" ht="26.25" customHeight="1" x14ac:dyDescent="0.2">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67"/>
      <c r="BT48" s="968"/>
      <c r="BU48" s="968"/>
      <c r="BV48" s="968"/>
      <c r="BW48" s="968"/>
      <c r="BX48" s="968"/>
      <c r="BY48" s="968"/>
      <c r="BZ48" s="968"/>
      <c r="CA48" s="968"/>
      <c r="CB48" s="968"/>
      <c r="CC48" s="968"/>
      <c r="CD48" s="968"/>
      <c r="CE48" s="968"/>
      <c r="CF48" s="968"/>
      <c r="CG48" s="989"/>
      <c r="CH48" s="964"/>
      <c r="CI48" s="965"/>
      <c r="CJ48" s="965"/>
      <c r="CK48" s="965"/>
      <c r="CL48" s="966"/>
      <c r="CM48" s="964"/>
      <c r="CN48" s="965"/>
      <c r="CO48" s="965"/>
      <c r="CP48" s="965"/>
      <c r="CQ48" s="966"/>
      <c r="CR48" s="964"/>
      <c r="CS48" s="965"/>
      <c r="CT48" s="965"/>
      <c r="CU48" s="965"/>
      <c r="CV48" s="966"/>
      <c r="CW48" s="964"/>
      <c r="CX48" s="965"/>
      <c r="CY48" s="965"/>
      <c r="CZ48" s="965"/>
      <c r="DA48" s="966"/>
      <c r="DB48" s="964"/>
      <c r="DC48" s="965"/>
      <c r="DD48" s="965"/>
      <c r="DE48" s="965"/>
      <c r="DF48" s="966"/>
      <c r="DG48" s="964"/>
      <c r="DH48" s="965"/>
      <c r="DI48" s="965"/>
      <c r="DJ48" s="965"/>
      <c r="DK48" s="966"/>
      <c r="DL48" s="964"/>
      <c r="DM48" s="965"/>
      <c r="DN48" s="965"/>
      <c r="DO48" s="965"/>
      <c r="DP48" s="966"/>
      <c r="DQ48" s="964"/>
      <c r="DR48" s="965"/>
      <c r="DS48" s="965"/>
      <c r="DT48" s="965"/>
      <c r="DU48" s="966"/>
      <c r="DV48" s="967"/>
      <c r="DW48" s="968"/>
      <c r="DX48" s="968"/>
      <c r="DY48" s="968"/>
      <c r="DZ48" s="969"/>
      <c r="EA48" s="89"/>
    </row>
    <row r="49" spans="1:131" ht="26.25" customHeight="1" x14ac:dyDescent="0.2">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67"/>
      <c r="BT49" s="968"/>
      <c r="BU49" s="968"/>
      <c r="BV49" s="968"/>
      <c r="BW49" s="968"/>
      <c r="BX49" s="968"/>
      <c r="BY49" s="968"/>
      <c r="BZ49" s="968"/>
      <c r="CA49" s="968"/>
      <c r="CB49" s="968"/>
      <c r="CC49" s="968"/>
      <c r="CD49" s="968"/>
      <c r="CE49" s="968"/>
      <c r="CF49" s="968"/>
      <c r="CG49" s="989"/>
      <c r="CH49" s="964"/>
      <c r="CI49" s="965"/>
      <c r="CJ49" s="965"/>
      <c r="CK49" s="965"/>
      <c r="CL49" s="966"/>
      <c r="CM49" s="964"/>
      <c r="CN49" s="965"/>
      <c r="CO49" s="965"/>
      <c r="CP49" s="965"/>
      <c r="CQ49" s="966"/>
      <c r="CR49" s="964"/>
      <c r="CS49" s="965"/>
      <c r="CT49" s="965"/>
      <c r="CU49" s="965"/>
      <c r="CV49" s="966"/>
      <c r="CW49" s="964"/>
      <c r="CX49" s="965"/>
      <c r="CY49" s="965"/>
      <c r="CZ49" s="965"/>
      <c r="DA49" s="966"/>
      <c r="DB49" s="964"/>
      <c r="DC49" s="965"/>
      <c r="DD49" s="965"/>
      <c r="DE49" s="965"/>
      <c r="DF49" s="966"/>
      <c r="DG49" s="964"/>
      <c r="DH49" s="965"/>
      <c r="DI49" s="965"/>
      <c r="DJ49" s="965"/>
      <c r="DK49" s="966"/>
      <c r="DL49" s="964"/>
      <c r="DM49" s="965"/>
      <c r="DN49" s="965"/>
      <c r="DO49" s="965"/>
      <c r="DP49" s="966"/>
      <c r="DQ49" s="964"/>
      <c r="DR49" s="965"/>
      <c r="DS49" s="965"/>
      <c r="DT49" s="965"/>
      <c r="DU49" s="966"/>
      <c r="DV49" s="967"/>
      <c r="DW49" s="968"/>
      <c r="DX49" s="968"/>
      <c r="DY49" s="968"/>
      <c r="DZ49" s="969"/>
      <c r="EA49" s="89"/>
    </row>
    <row r="50" spans="1:131" ht="26.25" customHeight="1" x14ac:dyDescent="0.2">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67"/>
      <c r="BT50" s="968"/>
      <c r="BU50" s="968"/>
      <c r="BV50" s="968"/>
      <c r="BW50" s="968"/>
      <c r="BX50" s="968"/>
      <c r="BY50" s="968"/>
      <c r="BZ50" s="968"/>
      <c r="CA50" s="968"/>
      <c r="CB50" s="968"/>
      <c r="CC50" s="968"/>
      <c r="CD50" s="968"/>
      <c r="CE50" s="968"/>
      <c r="CF50" s="968"/>
      <c r="CG50" s="989"/>
      <c r="CH50" s="964"/>
      <c r="CI50" s="965"/>
      <c r="CJ50" s="965"/>
      <c r="CK50" s="965"/>
      <c r="CL50" s="966"/>
      <c r="CM50" s="964"/>
      <c r="CN50" s="965"/>
      <c r="CO50" s="965"/>
      <c r="CP50" s="965"/>
      <c r="CQ50" s="966"/>
      <c r="CR50" s="964"/>
      <c r="CS50" s="965"/>
      <c r="CT50" s="965"/>
      <c r="CU50" s="965"/>
      <c r="CV50" s="966"/>
      <c r="CW50" s="964"/>
      <c r="CX50" s="965"/>
      <c r="CY50" s="965"/>
      <c r="CZ50" s="965"/>
      <c r="DA50" s="966"/>
      <c r="DB50" s="964"/>
      <c r="DC50" s="965"/>
      <c r="DD50" s="965"/>
      <c r="DE50" s="965"/>
      <c r="DF50" s="966"/>
      <c r="DG50" s="964"/>
      <c r="DH50" s="965"/>
      <c r="DI50" s="965"/>
      <c r="DJ50" s="965"/>
      <c r="DK50" s="966"/>
      <c r="DL50" s="964"/>
      <c r="DM50" s="965"/>
      <c r="DN50" s="965"/>
      <c r="DO50" s="965"/>
      <c r="DP50" s="966"/>
      <c r="DQ50" s="964"/>
      <c r="DR50" s="965"/>
      <c r="DS50" s="965"/>
      <c r="DT50" s="965"/>
      <c r="DU50" s="966"/>
      <c r="DV50" s="967"/>
      <c r="DW50" s="968"/>
      <c r="DX50" s="968"/>
      <c r="DY50" s="968"/>
      <c r="DZ50" s="969"/>
      <c r="EA50" s="89"/>
    </row>
    <row r="51" spans="1:131" ht="26.25" customHeight="1" x14ac:dyDescent="0.2">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67"/>
      <c r="BT51" s="968"/>
      <c r="BU51" s="968"/>
      <c r="BV51" s="968"/>
      <c r="BW51" s="968"/>
      <c r="BX51" s="968"/>
      <c r="BY51" s="968"/>
      <c r="BZ51" s="968"/>
      <c r="CA51" s="968"/>
      <c r="CB51" s="968"/>
      <c r="CC51" s="968"/>
      <c r="CD51" s="968"/>
      <c r="CE51" s="968"/>
      <c r="CF51" s="968"/>
      <c r="CG51" s="989"/>
      <c r="CH51" s="964"/>
      <c r="CI51" s="965"/>
      <c r="CJ51" s="965"/>
      <c r="CK51" s="965"/>
      <c r="CL51" s="966"/>
      <c r="CM51" s="964"/>
      <c r="CN51" s="965"/>
      <c r="CO51" s="965"/>
      <c r="CP51" s="965"/>
      <c r="CQ51" s="966"/>
      <c r="CR51" s="964"/>
      <c r="CS51" s="965"/>
      <c r="CT51" s="965"/>
      <c r="CU51" s="965"/>
      <c r="CV51" s="966"/>
      <c r="CW51" s="964"/>
      <c r="CX51" s="965"/>
      <c r="CY51" s="965"/>
      <c r="CZ51" s="965"/>
      <c r="DA51" s="966"/>
      <c r="DB51" s="964"/>
      <c r="DC51" s="965"/>
      <c r="DD51" s="965"/>
      <c r="DE51" s="965"/>
      <c r="DF51" s="966"/>
      <c r="DG51" s="964"/>
      <c r="DH51" s="965"/>
      <c r="DI51" s="965"/>
      <c r="DJ51" s="965"/>
      <c r="DK51" s="966"/>
      <c r="DL51" s="964"/>
      <c r="DM51" s="965"/>
      <c r="DN51" s="965"/>
      <c r="DO51" s="965"/>
      <c r="DP51" s="966"/>
      <c r="DQ51" s="964"/>
      <c r="DR51" s="965"/>
      <c r="DS51" s="965"/>
      <c r="DT51" s="965"/>
      <c r="DU51" s="966"/>
      <c r="DV51" s="967"/>
      <c r="DW51" s="968"/>
      <c r="DX51" s="968"/>
      <c r="DY51" s="968"/>
      <c r="DZ51" s="969"/>
      <c r="EA51" s="89"/>
    </row>
    <row r="52" spans="1:131" ht="26.25" customHeight="1" x14ac:dyDescent="0.2">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67"/>
      <c r="BT52" s="968"/>
      <c r="BU52" s="968"/>
      <c r="BV52" s="968"/>
      <c r="BW52" s="968"/>
      <c r="BX52" s="968"/>
      <c r="BY52" s="968"/>
      <c r="BZ52" s="968"/>
      <c r="CA52" s="968"/>
      <c r="CB52" s="968"/>
      <c r="CC52" s="968"/>
      <c r="CD52" s="968"/>
      <c r="CE52" s="968"/>
      <c r="CF52" s="968"/>
      <c r="CG52" s="989"/>
      <c r="CH52" s="964"/>
      <c r="CI52" s="965"/>
      <c r="CJ52" s="965"/>
      <c r="CK52" s="965"/>
      <c r="CL52" s="966"/>
      <c r="CM52" s="964"/>
      <c r="CN52" s="965"/>
      <c r="CO52" s="965"/>
      <c r="CP52" s="965"/>
      <c r="CQ52" s="966"/>
      <c r="CR52" s="964"/>
      <c r="CS52" s="965"/>
      <c r="CT52" s="965"/>
      <c r="CU52" s="965"/>
      <c r="CV52" s="966"/>
      <c r="CW52" s="964"/>
      <c r="CX52" s="965"/>
      <c r="CY52" s="965"/>
      <c r="CZ52" s="965"/>
      <c r="DA52" s="966"/>
      <c r="DB52" s="964"/>
      <c r="DC52" s="965"/>
      <c r="DD52" s="965"/>
      <c r="DE52" s="965"/>
      <c r="DF52" s="966"/>
      <c r="DG52" s="964"/>
      <c r="DH52" s="965"/>
      <c r="DI52" s="965"/>
      <c r="DJ52" s="965"/>
      <c r="DK52" s="966"/>
      <c r="DL52" s="964"/>
      <c r="DM52" s="965"/>
      <c r="DN52" s="965"/>
      <c r="DO52" s="965"/>
      <c r="DP52" s="966"/>
      <c r="DQ52" s="964"/>
      <c r="DR52" s="965"/>
      <c r="DS52" s="965"/>
      <c r="DT52" s="965"/>
      <c r="DU52" s="966"/>
      <c r="DV52" s="967"/>
      <c r="DW52" s="968"/>
      <c r="DX52" s="968"/>
      <c r="DY52" s="968"/>
      <c r="DZ52" s="969"/>
      <c r="EA52" s="89"/>
    </row>
    <row r="53" spans="1:131" ht="26.25" customHeight="1" x14ac:dyDescent="0.2">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67"/>
      <c r="BT53" s="968"/>
      <c r="BU53" s="968"/>
      <c r="BV53" s="968"/>
      <c r="BW53" s="968"/>
      <c r="BX53" s="968"/>
      <c r="BY53" s="968"/>
      <c r="BZ53" s="968"/>
      <c r="CA53" s="968"/>
      <c r="CB53" s="968"/>
      <c r="CC53" s="968"/>
      <c r="CD53" s="968"/>
      <c r="CE53" s="968"/>
      <c r="CF53" s="968"/>
      <c r="CG53" s="989"/>
      <c r="CH53" s="964"/>
      <c r="CI53" s="965"/>
      <c r="CJ53" s="965"/>
      <c r="CK53" s="965"/>
      <c r="CL53" s="966"/>
      <c r="CM53" s="964"/>
      <c r="CN53" s="965"/>
      <c r="CO53" s="965"/>
      <c r="CP53" s="965"/>
      <c r="CQ53" s="966"/>
      <c r="CR53" s="964"/>
      <c r="CS53" s="965"/>
      <c r="CT53" s="965"/>
      <c r="CU53" s="965"/>
      <c r="CV53" s="966"/>
      <c r="CW53" s="964"/>
      <c r="CX53" s="965"/>
      <c r="CY53" s="965"/>
      <c r="CZ53" s="965"/>
      <c r="DA53" s="966"/>
      <c r="DB53" s="964"/>
      <c r="DC53" s="965"/>
      <c r="DD53" s="965"/>
      <c r="DE53" s="965"/>
      <c r="DF53" s="966"/>
      <c r="DG53" s="964"/>
      <c r="DH53" s="965"/>
      <c r="DI53" s="965"/>
      <c r="DJ53" s="965"/>
      <c r="DK53" s="966"/>
      <c r="DL53" s="964"/>
      <c r="DM53" s="965"/>
      <c r="DN53" s="965"/>
      <c r="DO53" s="965"/>
      <c r="DP53" s="966"/>
      <c r="DQ53" s="964"/>
      <c r="DR53" s="965"/>
      <c r="DS53" s="965"/>
      <c r="DT53" s="965"/>
      <c r="DU53" s="966"/>
      <c r="DV53" s="967"/>
      <c r="DW53" s="968"/>
      <c r="DX53" s="968"/>
      <c r="DY53" s="968"/>
      <c r="DZ53" s="969"/>
      <c r="EA53" s="89"/>
    </row>
    <row r="54" spans="1:131" ht="26.25" customHeight="1" x14ac:dyDescent="0.2">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67"/>
      <c r="BT54" s="968"/>
      <c r="BU54" s="968"/>
      <c r="BV54" s="968"/>
      <c r="BW54" s="968"/>
      <c r="BX54" s="968"/>
      <c r="BY54" s="968"/>
      <c r="BZ54" s="968"/>
      <c r="CA54" s="968"/>
      <c r="CB54" s="968"/>
      <c r="CC54" s="968"/>
      <c r="CD54" s="968"/>
      <c r="CE54" s="968"/>
      <c r="CF54" s="968"/>
      <c r="CG54" s="989"/>
      <c r="CH54" s="964"/>
      <c r="CI54" s="965"/>
      <c r="CJ54" s="965"/>
      <c r="CK54" s="965"/>
      <c r="CL54" s="966"/>
      <c r="CM54" s="964"/>
      <c r="CN54" s="965"/>
      <c r="CO54" s="965"/>
      <c r="CP54" s="965"/>
      <c r="CQ54" s="966"/>
      <c r="CR54" s="964"/>
      <c r="CS54" s="965"/>
      <c r="CT54" s="965"/>
      <c r="CU54" s="965"/>
      <c r="CV54" s="966"/>
      <c r="CW54" s="964"/>
      <c r="CX54" s="965"/>
      <c r="CY54" s="965"/>
      <c r="CZ54" s="965"/>
      <c r="DA54" s="966"/>
      <c r="DB54" s="964"/>
      <c r="DC54" s="965"/>
      <c r="DD54" s="965"/>
      <c r="DE54" s="965"/>
      <c r="DF54" s="966"/>
      <c r="DG54" s="964"/>
      <c r="DH54" s="965"/>
      <c r="DI54" s="965"/>
      <c r="DJ54" s="965"/>
      <c r="DK54" s="966"/>
      <c r="DL54" s="964"/>
      <c r="DM54" s="965"/>
      <c r="DN54" s="965"/>
      <c r="DO54" s="965"/>
      <c r="DP54" s="966"/>
      <c r="DQ54" s="964"/>
      <c r="DR54" s="965"/>
      <c r="DS54" s="965"/>
      <c r="DT54" s="965"/>
      <c r="DU54" s="966"/>
      <c r="DV54" s="967"/>
      <c r="DW54" s="968"/>
      <c r="DX54" s="968"/>
      <c r="DY54" s="968"/>
      <c r="DZ54" s="969"/>
      <c r="EA54" s="89"/>
    </row>
    <row r="55" spans="1:131" ht="26.25" customHeight="1" x14ac:dyDescent="0.2">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67"/>
      <c r="BT55" s="968"/>
      <c r="BU55" s="968"/>
      <c r="BV55" s="968"/>
      <c r="BW55" s="968"/>
      <c r="BX55" s="968"/>
      <c r="BY55" s="968"/>
      <c r="BZ55" s="968"/>
      <c r="CA55" s="968"/>
      <c r="CB55" s="968"/>
      <c r="CC55" s="968"/>
      <c r="CD55" s="968"/>
      <c r="CE55" s="968"/>
      <c r="CF55" s="968"/>
      <c r="CG55" s="989"/>
      <c r="CH55" s="964"/>
      <c r="CI55" s="965"/>
      <c r="CJ55" s="965"/>
      <c r="CK55" s="965"/>
      <c r="CL55" s="966"/>
      <c r="CM55" s="964"/>
      <c r="CN55" s="965"/>
      <c r="CO55" s="965"/>
      <c r="CP55" s="965"/>
      <c r="CQ55" s="966"/>
      <c r="CR55" s="964"/>
      <c r="CS55" s="965"/>
      <c r="CT55" s="965"/>
      <c r="CU55" s="965"/>
      <c r="CV55" s="966"/>
      <c r="CW55" s="964"/>
      <c r="CX55" s="965"/>
      <c r="CY55" s="965"/>
      <c r="CZ55" s="965"/>
      <c r="DA55" s="966"/>
      <c r="DB55" s="964"/>
      <c r="DC55" s="965"/>
      <c r="DD55" s="965"/>
      <c r="DE55" s="965"/>
      <c r="DF55" s="966"/>
      <c r="DG55" s="964"/>
      <c r="DH55" s="965"/>
      <c r="DI55" s="965"/>
      <c r="DJ55" s="965"/>
      <c r="DK55" s="966"/>
      <c r="DL55" s="964"/>
      <c r="DM55" s="965"/>
      <c r="DN55" s="965"/>
      <c r="DO55" s="965"/>
      <c r="DP55" s="966"/>
      <c r="DQ55" s="964"/>
      <c r="DR55" s="965"/>
      <c r="DS55" s="965"/>
      <c r="DT55" s="965"/>
      <c r="DU55" s="966"/>
      <c r="DV55" s="967"/>
      <c r="DW55" s="968"/>
      <c r="DX55" s="968"/>
      <c r="DY55" s="968"/>
      <c r="DZ55" s="969"/>
      <c r="EA55" s="89"/>
    </row>
    <row r="56" spans="1:131" ht="26.25" customHeight="1" x14ac:dyDescent="0.2">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67"/>
      <c r="BT56" s="968"/>
      <c r="BU56" s="968"/>
      <c r="BV56" s="968"/>
      <c r="BW56" s="968"/>
      <c r="BX56" s="968"/>
      <c r="BY56" s="968"/>
      <c r="BZ56" s="968"/>
      <c r="CA56" s="968"/>
      <c r="CB56" s="968"/>
      <c r="CC56" s="968"/>
      <c r="CD56" s="968"/>
      <c r="CE56" s="968"/>
      <c r="CF56" s="968"/>
      <c r="CG56" s="989"/>
      <c r="CH56" s="964"/>
      <c r="CI56" s="965"/>
      <c r="CJ56" s="965"/>
      <c r="CK56" s="965"/>
      <c r="CL56" s="966"/>
      <c r="CM56" s="964"/>
      <c r="CN56" s="965"/>
      <c r="CO56" s="965"/>
      <c r="CP56" s="965"/>
      <c r="CQ56" s="966"/>
      <c r="CR56" s="964"/>
      <c r="CS56" s="965"/>
      <c r="CT56" s="965"/>
      <c r="CU56" s="965"/>
      <c r="CV56" s="966"/>
      <c r="CW56" s="964"/>
      <c r="CX56" s="965"/>
      <c r="CY56" s="965"/>
      <c r="CZ56" s="965"/>
      <c r="DA56" s="966"/>
      <c r="DB56" s="964"/>
      <c r="DC56" s="965"/>
      <c r="DD56" s="965"/>
      <c r="DE56" s="965"/>
      <c r="DF56" s="966"/>
      <c r="DG56" s="964"/>
      <c r="DH56" s="965"/>
      <c r="DI56" s="965"/>
      <c r="DJ56" s="965"/>
      <c r="DK56" s="966"/>
      <c r="DL56" s="964"/>
      <c r="DM56" s="965"/>
      <c r="DN56" s="965"/>
      <c r="DO56" s="965"/>
      <c r="DP56" s="966"/>
      <c r="DQ56" s="964"/>
      <c r="DR56" s="965"/>
      <c r="DS56" s="965"/>
      <c r="DT56" s="965"/>
      <c r="DU56" s="966"/>
      <c r="DV56" s="967"/>
      <c r="DW56" s="968"/>
      <c r="DX56" s="968"/>
      <c r="DY56" s="968"/>
      <c r="DZ56" s="969"/>
      <c r="EA56" s="89"/>
    </row>
    <row r="57" spans="1:131" ht="26.25" customHeight="1" x14ac:dyDescent="0.2">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67"/>
      <c r="BT57" s="968"/>
      <c r="BU57" s="968"/>
      <c r="BV57" s="968"/>
      <c r="BW57" s="968"/>
      <c r="BX57" s="968"/>
      <c r="BY57" s="968"/>
      <c r="BZ57" s="968"/>
      <c r="CA57" s="968"/>
      <c r="CB57" s="968"/>
      <c r="CC57" s="968"/>
      <c r="CD57" s="968"/>
      <c r="CE57" s="968"/>
      <c r="CF57" s="968"/>
      <c r="CG57" s="989"/>
      <c r="CH57" s="964"/>
      <c r="CI57" s="965"/>
      <c r="CJ57" s="965"/>
      <c r="CK57" s="965"/>
      <c r="CL57" s="966"/>
      <c r="CM57" s="964"/>
      <c r="CN57" s="965"/>
      <c r="CO57" s="965"/>
      <c r="CP57" s="965"/>
      <c r="CQ57" s="966"/>
      <c r="CR57" s="964"/>
      <c r="CS57" s="965"/>
      <c r="CT57" s="965"/>
      <c r="CU57" s="965"/>
      <c r="CV57" s="966"/>
      <c r="CW57" s="964"/>
      <c r="CX57" s="965"/>
      <c r="CY57" s="965"/>
      <c r="CZ57" s="965"/>
      <c r="DA57" s="966"/>
      <c r="DB57" s="964"/>
      <c r="DC57" s="965"/>
      <c r="DD57" s="965"/>
      <c r="DE57" s="965"/>
      <c r="DF57" s="966"/>
      <c r="DG57" s="964"/>
      <c r="DH57" s="965"/>
      <c r="DI57" s="965"/>
      <c r="DJ57" s="965"/>
      <c r="DK57" s="966"/>
      <c r="DL57" s="964"/>
      <c r="DM57" s="965"/>
      <c r="DN57" s="965"/>
      <c r="DO57" s="965"/>
      <c r="DP57" s="966"/>
      <c r="DQ57" s="964"/>
      <c r="DR57" s="965"/>
      <c r="DS57" s="965"/>
      <c r="DT57" s="965"/>
      <c r="DU57" s="966"/>
      <c r="DV57" s="967"/>
      <c r="DW57" s="968"/>
      <c r="DX57" s="968"/>
      <c r="DY57" s="968"/>
      <c r="DZ57" s="969"/>
      <c r="EA57" s="89"/>
    </row>
    <row r="58" spans="1:131" ht="26.25" customHeight="1" x14ac:dyDescent="0.2">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67"/>
      <c r="BT58" s="968"/>
      <c r="BU58" s="968"/>
      <c r="BV58" s="968"/>
      <c r="BW58" s="968"/>
      <c r="BX58" s="968"/>
      <c r="BY58" s="968"/>
      <c r="BZ58" s="968"/>
      <c r="CA58" s="968"/>
      <c r="CB58" s="968"/>
      <c r="CC58" s="968"/>
      <c r="CD58" s="968"/>
      <c r="CE58" s="968"/>
      <c r="CF58" s="968"/>
      <c r="CG58" s="989"/>
      <c r="CH58" s="964"/>
      <c r="CI58" s="965"/>
      <c r="CJ58" s="965"/>
      <c r="CK58" s="965"/>
      <c r="CL58" s="966"/>
      <c r="CM58" s="964"/>
      <c r="CN58" s="965"/>
      <c r="CO58" s="965"/>
      <c r="CP58" s="965"/>
      <c r="CQ58" s="966"/>
      <c r="CR58" s="964"/>
      <c r="CS58" s="965"/>
      <c r="CT58" s="965"/>
      <c r="CU58" s="965"/>
      <c r="CV58" s="966"/>
      <c r="CW58" s="964"/>
      <c r="CX58" s="965"/>
      <c r="CY58" s="965"/>
      <c r="CZ58" s="965"/>
      <c r="DA58" s="966"/>
      <c r="DB58" s="964"/>
      <c r="DC58" s="965"/>
      <c r="DD58" s="965"/>
      <c r="DE58" s="965"/>
      <c r="DF58" s="966"/>
      <c r="DG58" s="964"/>
      <c r="DH58" s="965"/>
      <c r="DI58" s="965"/>
      <c r="DJ58" s="965"/>
      <c r="DK58" s="966"/>
      <c r="DL58" s="964"/>
      <c r="DM58" s="965"/>
      <c r="DN58" s="965"/>
      <c r="DO58" s="965"/>
      <c r="DP58" s="966"/>
      <c r="DQ58" s="964"/>
      <c r="DR58" s="965"/>
      <c r="DS58" s="965"/>
      <c r="DT58" s="965"/>
      <c r="DU58" s="966"/>
      <c r="DV58" s="967"/>
      <c r="DW58" s="968"/>
      <c r="DX58" s="968"/>
      <c r="DY58" s="968"/>
      <c r="DZ58" s="969"/>
      <c r="EA58" s="89"/>
    </row>
    <row r="59" spans="1:131" ht="26.25" customHeight="1" x14ac:dyDescent="0.2">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67"/>
      <c r="BT59" s="968"/>
      <c r="BU59" s="968"/>
      <c r="BV59" s="968"/>
      <c r="BW59" s="968"/>
      <c r="BX59" s="968"/>
      <c r="BY59" s="968"/>
      <c r="BZ59" s="968"/>
      <c r="CA59" s="968"/>
      <c r="CB59" s="968"/>
      <c r="CC59" s="968"/>
      <c r="CD59" s="968"/>
      <c r="CE59" s="968"/>
      <c r="CF59" s="968"/>
      <c r="CG59" s="989"/>
      <c r="CH59" s="964"/>
      <c r="CI59" s="965"/>
      <c r="CJ59" s="965"/>
      <c r="CK59" s="965"/>
      <c r="CL59" s="966"/>
      <c r="CM59" s="964"/>
      <c r="CN59" s="965"/>
      <c r="CO59" s="965"/>
      <c r="CP59" s="965"/>
      <c r="CQ59" s="966"/>
      <c r="CR59" s="964"/>
      <c r="CS59" s="965"/>
      <c r="CT59" s="965"/>
      <c r="CU59" s="965"/>
      <c r="CV59" s="966"/>
      <c r="CW59" s="964"/>
      <c r="CX59" s="965"/>
      <c r="CY59" s="965"/>
      <c r="CZ59" s="965"/>
      <c r="DA59" s="966"/>
      <c r="DB59" s="964"/>
      <c r="DC59" s="965"/>
      <c r="DD59" s="965"/>
      <c r="DE59" s="965"/>
      <c r="DF59" s="966"/>
      <c r="DG59" s="964"/>
      <c r="DH59" s="965"/>
      <c r="DI59" s="965"/>
      <c r="DJ59" s="965"/>
      <c r="DK59" s="966"/>
      <c r="DL59" s="964"/>
      <c r="DM59" s="965"/>
      <c r="DN59" s="965"/>
      <c r="DO59" s="965"/>
      <c r="DP59" s="966"/>
      <c r="DQ59" s="964"/>
      <c r="DR59" s="965"/>
      <c r="DS59" s="965"/>
      <c r="DT59" s="965"/>
      <c r="DU59" s="966"/>
      <c r="DV59" s="967"/>
      <c r="DW59" s="968"/>
      <c r="DX59" s="968"/>
      <c r="DY59" s="968"/>
      <c r="DZ59" s="969"/>
      <c r="EA59" s="89"/>
    </row>
    <row r="60" spans="1:131" ht="26.25" customHeight="1" x14ac:dyDescent="0.2">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67"/>
      <c r="BT60" s="968"/>
      <c r="BU60" s="968"/>
      <c r="BV60" s="968"/>
      <c r="BW60" s="968"/>
      <c r="BX60" s="968"/>
      <c r="BY60" s="968"/>
      <c r="BZ60" s="968"/>
      <c r="CA60" s="968"/>
      <c r="CB60" s="968"/>
      <c r="CC60" s="968"/>
      <c r="CD60" s="968"/>
      <c r="CE60" s="968"/>
      <c r="CF60" s="968"/>
      <c r="CG60" s="989"/>
      <c r="CH60" s="964"/>
      <c r="CI60" s="965"/>
      <c r="CJ60" s="965"/>
      <c r="CK60" s="965"/>
      <c r="CL60" s="966"/>
      <c r="CM60" s="964"/>
      <c r="CN60" s="965"/>
      <c r="CO60" s="965"/>
      <c r="CP60" s="965"/>
      <c r="CQ60" s="966"/>
      <c r="CR60" s="964"/>
      <c r="CS60" s="965"/>
      <c r="CT60" s="965"/>
      <c r="CU60" s="965"/>
      <c r="CV60" s="966"/>
      <c r="CW60" s="964"/>
      <c r="CX60" s="965"/>
      <c r="CY60" s="965"/>
      <c r="CZ60" s="965"/>
      <c r="DA60" s="966"/>
      <c r="DB60" s="964"/>
      <c r="DC60" s="965"/>
      <c r="DD60" s="965"/>
      <c r="DE60" s="965"/>
      <c r="DF60" s="966"/>
      <c r="DG60" s="964"/>
      <c r="DH60" s="965"/>
      <c r="DI60" s="965"/>
      <c r="DJ60" s="965"/>
      <c r="DK60" s="966"/>
      <c r="DL60" s="964"/>
      <c r="DM60" s="965"/>
      <c r="DN60" s="965"/>
      <c r="DO60" s="965"/>
      <c r="DP60" s="966"/>
      <c r="DQ60" s="964"/>
      <c r="DR60" s="965"/>
      <c r="DS60" s="965"/>
      <c r="DT60" s="965"/>
      <c r="DU60" s="966"/>
      <c r="DV60" s="967"/>
      <c r="DW60" s="968"/>
      <c r="DX60" s="968"/>
      <c r="DY60" s="968"/>
      <c r="DZ60" s="969"/>
      <c r="EA60" s="89"/>
    </row>
    <row r="61" spans="1:131" ht="26.25" customHeight="1" thickBot="1" x14ac:dyDescent="0.25">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67"/>
      <c r="BT61" s="968"/>
      <c r="BU61" s="968"/>
      <c r="BV61" s="968"/>
      <c r="BW61" s="968"/>
      <c r="BX61" s="968"/>
      <c r="BY61" s="968"/>
      <c r="BZ61" s="968"/>
      <c r="CA61" s="968"/>
      <c r="CB61" s="968"/>
      <c r="CC61" s="968"/>
      <c r="CD61" s="968"/>
      <c r="CE61" s="968"/>
      <c r="CF61" s="968"/>
      <c r="CG61" s="989"/>
      <c r="CH61" s="964"/>
      <c r="CI61" s="965"/>
      <c r="CJ61" s="965"/>
      <c r="CK61" s="965"/>
      <c r="CL61" s="966"/>
      <c r="CM61" s="964"/>
      <c r="CN61" s="965"/>
      <c r="CO61" s="965"/>
      <c r="CP61" s="965"/>
      <c r="CQ61" s="966"/>
      <c r="CR61" s="964"/>
      <c r="CS61" s="965"/>
      <c r="CT61" s="965"/>
      <c r="CU61" s="965"/>
      <c r="CV61" s="966"/>
      <c r="CW61" s="964"/>
      <c r="CX61" s="965"/>
      <c r="CY61" s="965"/>
      <c r="CZ61" s="965"/>
      <c r="DA61" s="966"/>
      <c r="DB61" s="964"/>
      <c r="DC61" s="965"/>
      <c r="DD61" s="965"/>
      <c r="DE61" s="965"/>
      <c r="DF61" s="966"/>
      <c r="DG61" s="964"/>
      <c r="DH61" s="965"/>
      <c r="DI61" s="965"/>
      <c r="DJ61" s="965"/>
      <c r="DK61" s="966"/>
      <c r="DL61" s="964"/>
      <c r="DM61" s="965"/>
      <c r="DN61" s="965"/>
      <c r="DO61" s="965"/>
      <c r="DP61" s="966"/>
      <c r="DQ61" s="964"/>
      <c r="DR61" s="965"/>
      <c r="DS61" s="965"/>
      <c r="DT61" s="965"/>
      <c r="DU61" s="966"/>
      <c r="DV61" s="967"/>
      <c r="DW61" s="968"/>
      <c r="DX61" s="968"/>
      <c r="DY61" s="968"/>
      <c r="DZ61" s="969"/>
      <c r="EA61" s="89"/>
    </row>
    <row r="62" spans="1:131" ht="26.25" customHeight="1" x14ac:dyDescent="0.2">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341</v>
      </c>
      <c r="BK62" s="1003"/>
      <c r="BL62" s="1003"/>
      <c r="BM62" s="1003"/>
      <c r="BN62" s="1004"/>
      <c r="BO62" s="100"/>
      <c r="BP62" s="100"/>
      <c r="BQ62" s="97">
        <v>56</v>
      </c>
      <c r="BR62" s="98"/>
      <c r="BS62" s="967"/>
      <c r="BT62" s="968"/>
      <c r="BU62" s="968"/>
      <c r="BV62" s="968"/>
      <c r="BW62" s="968"/>
      <c r="BX62" s="968"/>
      <c r="BY62" s="968"/>
      <c r="BZ62" s="968"/>
      <c r="CA62" s="968"/>
      <c r="CB62" s="968"/>
      <c r="CC62" s="968"/>
      <c r="CD62" s="968"/>
      <c r="CE62" s="968"/>
      <c r="CF62" s="968"/>
      <c r="CG62" s="989"/>
      <c r="CH62" s="964"/>
      <c r="CI62" s="965"/>
      <c r="CJ62" s="965"/>
      <c r="CK62" s="965"/>
      <c r="CL62" s="966"/>
      <c r="CM62" s="964"/>
      <c r="CN62" s="965"/>
      <c r="CO62" s="965"/>
      <c r="CP62" s="965"/>
      <c r="CQ62" s="966"/>
      <c r="CR62" s="964"/>
      <c r="CS62" s="965"/>
      <c r="CT62" s="965"/>
      <c r="CU62" s="965"/>
      <c r="CV62" s="966"/>
      <c r="CW62" s="964"/>
      <c r="CX62" s="965"/>
      <c r="CY62" s="965"/>
      <c r="CZ62" s="965"/>
      <c r="DA62" s="966"/>
      <c r="DB62" s="964"/>
      <c r="DC62" s="965"/>
      <c r="DD62" s="965"/>
      <c r="DE62" s="965"/>
      <c r="DF62" s="966"/>
      <c r="DG62" s="964"/>
      <c r="DH62" s="965"/>
      <c r="DI62" s="965"/>
      <c r="DJ62" s="965"/>
      <c r="DK62" s="966"/>
      <c r="DL62" s="964"/>
      <c r="DM62" s="965"/>
      <c r="DN62" s="965"/>
      <c r="DO62" s="965"/>
      <c r="DP62" s="966"/>
      <c r="DQ62" s="964"/>
      <c r="DR62" s="965"/>
      <c r="DS62" s="965"/>
      <c r="DT62" s="965"/>
      <c r="DU62" s="966"/>
      <c r="DV62" s="967"/>
      <c r="DW62" s="968"/>
      <c r="DX62" s="968"/>
      <c r="DY62" s="968"/>
      <c r="DZ62" s="969"/>
      <c r="EA62" s="89"/>
    </row>
    <row r="63" spans="1:131" ht="26.25" customHeight="1" thickBot="1" x14ac:dyDescent="0.25">
      <c r="A63" s="99" t="s">
        <v>323</v>
      </c>
      <c r="B63" s="912" t="s">
        <v>342</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34</v>
      </c>
      <c r="AG63" s="934"/>
      <c r="AH63" s="934"/>
      <c r="AI63" s="934"/>
      <c r="AJ63" s="997"/>
      <c r="AK63" s="998"/>
      <c r="AL63" s="938"/>
      <c r="AM63" s="938"/>
      <c r="AN63" s="938"/>
      <c r="AO63" s="938"/>
      <c r="AP63" s="934">
        <v>610</v>
      </c>
      <c r="AQ63" s="934"/>
      <c r="AR63" s="934"/>
      <c r="AS63" s="934"/>
      <c r="AT63" s="934"/>
      <c r="AU63" s="934">
        <v>481</v>
      </c>
      <c r="AV63" s="934"/>
      <c r="AW63" s="934"/>
      <c r="AX63" s="934"/>
      <c r="AY63" s="934"/>
      <c r="AZ63" s="992"/>
      <c r="BA63" s="992"/>
      <c r="BB63" s="992"/>
      <c r="BC63" s="992"/>
      <c r="BD63" s="992"/>
      <c r="BE63" s="935"/>
      <c r="BF63" s="935"/>
      <c r="BG63" s="935"/>
      <c r="BH63" s="935"/>
      <c r="BI63" s="936"/>
      <c r="BJ63" s="993" t="s">
        <v>64</v>
      </c>
      <c r="BK63" s="928"/>
      <c r="BL63" s="928"/>
      <c r="BM63" s="928"/>
      <c r="BN63" s="994"/>
      <c r="BO63" s="100"/>
      <c r="BP63" s="100"/>
      <c r="BQ63" s="97">
        <v>57</v>
      </c>
      <c r="BR63" s="98"/>
      <c r="BS63" s="967"/>
      <c r="BT63" s="968"/>
      <c r="BU63" s="968"/>
      <c r="BV63" s="968"/>
      <c r="BW63" s="968"/>
      <c r="BX63" s="968"/>
      <c r="BY63" s="968"/>
      <c r="BZ63" s="968"/>
      <c r="CA63" s="968"/>
      <c r="CB63" s="968"/>
      <c r="CC63" s="968"/>
      <c r="CD63" s="968"/>
      <c r="CE63" s="968"/>
      <c r="CF63" s="968"/>
      <c r="CG63" s="989"/>
      <c r="CH63" s="964"/>
      <c r="CI63" s="965"/>
      <c r="CJ63" s="965"/>
      <c r="CK63" s="965"/>
      <c r="CL63" s="966"/>
      <c r="CM63" s="964"/>
      <c r="CN63" s="965"/>
      <c r="CO63" s="965"/>
      <c r="CP63" s="965"/>
      <c r="CQ63" s="966"/>
      <c r="CR63" s="964"/>
      <c r="CS63" s="965"/>
      <c r="CT63" s="965"/>
      <c r="CU63" s="965"/>
      <c r="CV63" s="966"/>
      <c r="CW63" s="964"/>
      <c r="CX63" s="965"/>
      <c r="CY63" s="965"/>
      <c r="CZ63" s="965"/>
      <c r="DA63" s="966"/>
      <c r="DB63" s="964"/>
      <c r="DC63" s="965"/>
      <c r="DD63" s="965"/>
      <c r="DE63" s="965"/>
      <c r="DF63" s="966"/>
      <c r="DG63" s="964"/>
      <c r="DH63" s="965"/>
      <c r="DI63" s="965"/>
      <c r="DJ63" s="965"/>
      <c r="DK63" s="966"/>
      <c r="DL63" s="964"/>
      <c r="DM63" s="965"/>
      <c r="DN63" s="965"/>
      <c r="DO63" s="965"/>
      <c r="DP63" s="966"/>
      <c r="DQ63" s="964"/>
      <c r="DR63" s="965"/>
      <c r="DS63" s="965"/>
      <c r="DT63" s="965"/>
      <c r="DU63" s="966"/>
      <c r="DV63" s="967"/>
      <c r="DW63" s="968"/>
      <c r="DX63" s="968"/>
      <c r="DY63" s="968"/>
      <c r="DZ63" s="969"/>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67"/>
      <c r="BT64" s="968"/>
      <c r="BU64" s="968"/>
      <c r="BV64" s="968"/>
      <c r="BW64" s="968"/>
      <c r="BX64" s="968"/>
      <c r="BY64" s="968"/>
      <c r="BZ64" s="968"/>
      <c r="CA64" s="968"/>
      <c r="CB64" s="968"/>
      <c r="CC64" s="968"/>
      <c r="CD64" s="968"/>
      <c r="CE64" s="968"/>
      <c r="CF64" s="968"/>
      <c r="CG64" s="989"/>
      <c r="CH64" s="964"/>
      <c r="CI64" s="965"/>
      <c r="CJ64" s="965"/>
      <c r="CK64" s="965"/>
      <c r="CL64" s="966"/>
      <c r="CM64" s="964"/>
      <c r="CN64" s="965"/>
      <c r="CO64" s="965"/>
      <c r="CP64" s="965"/>
      <c r="CQ64" s="966"/>
      <c r="CR64" s="964"/>
      <c r="CS64" s="965"/>
      <c r="CT64" s="965"/>
      <c r="CU64" s="965"/>
      <c r="CV64" s="966"/>
      <c r="CW64" s="964"/>
      <c r="CX64" s="965"/>
      <c r="CY64" s="965"/>
      <c r="CZ64" s="965"/>
      <c r="DA64" s="966"/>
      <c r="DB64" s="964"/>
      <c r="DC64" s="965"/>
      <c r="DD64" s="965"/>
      <c r="DE64" s="965"/>
      <c r="DF64" s="966"/>
      <c r="DG64" s="964"/>
      <c r="DH64" s="965"/>
      <c r="DI64" s="965"/>
      <c r="DJ64" s="965"/>
      <c r="DK64" s="966"/>
      <c r="DL64" s="964"/>
      <c r="DM64" s="965"/>
      <c r="DN64" s="965"/>
      <c r="DO64" s="965"/>
      <c r="DP64" s="966"/>
      <c r="DQ64" s="964"/>
      <c r="DR64" s="965"/>
      <c r="DS64" s="965"/>
      <c r="DT64" s="965"/>
      <c r="DU64" s="966"/>
      <c r="DV64" s="967"/>
      <c r="DW64" s="968"/>
      <c r="DX64" s="968"/>
      <c r="DY64" s="968"/>
      <c r="DZ64" s="969"/>
      <c r="EA64" s="89"/>
    </row>
    <row r="65" spans="1:131" ht="26.25" customHeight="1" thickBot="1" x14ac:dyDescent="0.25">
      <c r="A65" s="91" t="s">
        <v>343</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67"/>
      <c r="BT65" s="968"/>
      <c r="BU65" s="968"/>
      <c r="BV65" s="968"/>
      <c r="BW65" s="968"/>
      <c r="BX65" s="968"/>
      <c r="BY65" s="968"/>
      <c r="BZ65" s="968"/>
      <c r="CA65" s="968"/>
      <c r="CB65" s="968"/>
      <c r="CC65" s="968"/>
      <c r="CD65" s="968"/>
      <c r="CE65" s="968"/>
      <c r="CF65" s="968"/>
      <c r="CG65" s="989"/>
      <c r="CH65" s="964"/>
      <c r="CI65" s="965"/>
      <c r="CJ65" s="965"/>
      <c r="CK65" s="965"/>
      <c r="CL65" s="966"/>
      <c r="CM65" s="964"/>
      <c r="CN65" s="965"/>
      <c r="CO65" s="965"/>
      <c r="CP65" s="965"/>
      <c r="CQ65" s="966"/>
      <c r="CR65" s="964"/>
      <c r="CS65" s="965"/>
      <c r="CT65" s="965"/>
      <c r="CU65" s="965"/>
      <c r="CV65" s="966"/>
      <c r="CW65" s="964"/>
      <c r="CX65" s="965"/>
      <c r="CY65" s="965"/>
      <c r="CZ65" s="965"/>
      <c r="DA65" s="966"/>
      <c r="DB65" s="964"/>
      <c r="DC65" s="965"/>
      <c r="DD65" s="965"/>
      <c r="DE65" s="965"/>
      <c r="DF65" s="966"/>
      <c r="DG65" s="964"/>
      <c r="DH65" s="965"/>
      <c r="DI65" s="965"/>
      <c r="DJ65" s="965"/>
      <c r="DK65" s="966"/>
      <c r="DL65" s="964"/>
      <c r="DM65" s="965"/>
      <c r="DN65" s="965"/>
      <c r="DO65" s="965"/>
      <c r="DP65" s="966"/>
      <c r="DQ65" s="964"/>
      <c r="DR65" s="965"/>
      <c r="DS65" s="965"/>
      <c r="DT65" s="965"/>
      <c r="DU65" s="966"/>
      <c r="DV65" s="967"/>
      <c r="DW65" s="968"/>
      <c r="DX65" s="968"/>
      <c r="DY65" s="968"/>
      <c r="DZ65" s="969"/>
      <c r="EA65" s="89"/>
    </row>
    <row r="66" spans="1:131" ht="26.25" customHeight="1" x14ac:dyDescent="0.2">
      <c r="A66" s="970" t="s">
        <v>344</v>
      </c>
      <c r="B66" s="971"/>
      <c r="C66" s="971"/>
      <c r="D66" s="971"/>
      <c r="E66" s="971"/>
      <c r="F66" s="971"/>
      <c r="G66" s="971"/>
      <c r="H66" s="971"/>
      <c r="I66" s="971"/>
      <c r="J66" s="971"/>
      <c r="K66" s="971"/>
      <c r="L66" s="971"/>
      <c r="M66" s="971"/>
      <c r="N66" s="971"/>
      <c r="O66" s="971"/>
      <c r="P66" s="972"/>
      <c r="Q66" s="976" t="s">
        <v>327</v>
      </c>
      <c r="R66" s="977"/>
      <c r="S66" s="977"/>
      <c r="T66" s="977"/>
      <c r="U66" s="978"/>
      <c r="V66" s="976" t="s">
        <v>328</v>
      </c>
      <c r="W66" s="977"/>
      <c r="X66" s="977"/>
      <c r="Y66" s="977"/>
      <c r="Z66" s="978"/>
      <c r="AA66" s="976" t="s">
        <v>329</v>
      </c>
      <c r="AB66" s="977"/>
      <c r="AC66" s="977"/>
      <c r="AD66" s="977"/>
      <c r="AE66" s="978"/>
      <c r="AF66" s="982" t="s">
        <v>330</v>
      </c>
      <c r="AG66" s="983"/>
      <c r="AH66" s="983"/>
      <c r="AI66" s="983"/>
      <c r="AJ66" s="984"/>
      <c r="AK66" s="976" t="s">
        <v>331</v>
      </c>
      <c r="AL66" s="971"/>
      <c r="AM66" s="971"/>
      <c r="AN66" s="971"/>
      <c r="AO66" s="972"/>
      <c r="AP66" s="976" t="s">
        <v>332</v>
      </c>
      <c r="AQ66" s="977"/>
      <c r="AR66" s="977"/>
      <c r="AS66" s="977"/>
      <c r="AT66" s="978"/>
      <c r="AU66" s="976" t="s">
        <v>345</v>
      </c>
      <c r="AV66" s="977"/>
      <c r="AW66" s="977"/>
      <c r="AX66" s="977"/>
      <c r="AY66" s="978"/>
      <c r="AZ66" s="976" t="s">
        <v>309</v>
      </c>
      <c r="BA66" s="977"/>
      <c r="BB66" s="977"/>
      <c r="BC66" s="977"/>
      <c r="BD66" s="99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73"/>
      <c r="B67" s="974"/>
      <c r="C67" s="974"/>
      <c r="D67" s="974"/>
      <c r="E67" s="974"/>
      <c r="F67" s="974"/>
      <c r="G67" s="974"/>
      <c r="H67" s="974"/>
      <c r="I67" s="974"/>
      <c r="J67" s="974"/>
      <c r="K67" s="974"/>
      <c r="L67" s="974"/>
      <c r="M67" s="974"/>
      <c r="N67" s="974"/>
      <c r="O67" s="974"/>
      <c r="P67" s="975"/>
      <c r="Q67" s="979"/>
      <c r="R67" s="980"/>
      <c r="S67" s="980"/>
      <c r="T67" s="980"/>
      <c r="U67" s="981"/>
      <c r="V67" s="979"/>
      <c r="W67" s="980"/>
      <c r="X67" s="980"/>
      <c r="Y67" s="980"/>
      <c r="Z67" s="981"/>
      <c r="AA67" s="979"/>
      <c r="AB67" s="980"/>
      <c r="AC67" s="980"/>
      <c r="AD67" s="980"/>
      <c r="AE67" s="981"/>
      <c r="AF67" s="985"/>
      <c r="AG67" s="986"/>
      <c r="AH67" s="986"/>
      <c r="AI67" s="986"/>
      <c r="AJ67" s="987"/>
      <c r="AK67" s="988"/>
      <c r="AL67" s="974"/>
      <c r="AM67" s="974"/>
      <c r="AN67" s="974"/>
      <c r="AO67" s="975"/>
      <c r="AP67" s="979"/>
      <c r="AQ67" s="980"/>
      <c r="AR67" s="980"/>
      <c r="AS67" s="980"/>
      <c r="AT67" s="981"/>
      <c r="AU67" s="979"/>
      <c r="AV67" s="980"/>
      <c r="AW67" s="980"/>
      <c r="AX67" s="980"/>
      <c r="AY67" s="981"/>
      <c r="AZ67" s="979"/>
      <c r="BA67" s="980"/>
      <c r="BB67" s="980"/>
      <c r="BC67" s="980"/>
      <c r="BD67" s="99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5">
        <v>1</v>
      </c>
      <c r="B68" s="960" t="s">
        <v>346</v>
      </c>
      <c r="C68" s="961"/>
      <c r="D68" s="961"/>
      <c r="E68" s="961"/>
      <c r="F68" s="961"/>
      <c r="G68" s="961"/>
      <c r="H68" s="961"/>
      <c r="I68" s="961"/>
      <c r="J68" s="961"/>
      <c r="K68" s="961"/>
      <c r="L68" s="961"/>
      <c r="M68" s="961"/>
      <c r="N68" s="961"/>
      <c r="O68" s="961"/>
      <c r="P68" s="962"/>
      <c r="Q68" s="963">
        <v>1960</v>
      </c>
      <c r="R68" s="957"/>
      <c r="S68" s="957"/>
      <c r="T68" s="957"/>
      <c r="U68" s="957"/>
      <c r="V68" s="957">
        <v>1855</v>
      </c>
      <c r="W68" s="957"/>
      <c r="X68" s="957"/>
      <c r="Y68" s="957"/>
      <c r="Z68" s="957"/>
      <c r="AA68" s="957">
        <v>104</v>
      </c>
      <c r="AB68" s="957"/>
      <c r="AC68" s="957"/>
      <c r="AD68" s="957"/>
      <c r="AE68" s="957"/>
      <c r="AF68" s="957">
        <v>7</v>
      </c>
      <c r="AG68" s="957"/>
      <c r="AH68" s="957"/>
      <c r="AI68" s="957"/>
      <c r="AJ68" s="957"/>
      <c r="AK68" s="957" t="s">
        <v>321</v>
      </c>
      <c r="AL68" s="957"/>
      <c r="AM68" s="957"/>
      <c r="AN68" s="957"/>
      <c r="AO68" s="957"/>
      <c r="AP68" s="957">
        <v>2662</v>
      </c>
      <c r="AQ68" s="957"/>
      <c r="AR68" s="957"/>
      <c r="AS68" s="957"/>
      <c r="AT68" s="957"/>
      <c r="AU68" s="957">
        <v>23</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7">
        <v>2</v>
      </c>
      <c r="B69" s="949" t="s">
        <v>347</v>
      </c>
      <c r="C69" s="950"/>
      <c r="D69" s="950"/>
      <c r="E69" s="950"/>
      <c r="F69" s="950"/>
      <c r="G69" s="950"/>
      <c r="H69" s="950"/>
      <c r="I69" s="950"/>
      <c r="J69" s="950"/>
      <c r="K69" s="950"/>
      <c r="L69" s="950"/>
      <c r="M69" s="950"/>
      <c r="N69" s="950"/>
      <c r="O69" s="950"/>
      <c r="P69" s="951"/>
      <c r="Q69" s="952">
        <v>4957</v>
      </c>
      <c r="R69" s="946"/>
      <c r="S69" s="946"/>
      <c r="T69" s="946"/>
      <c r="U69" s="946"/>
      <c r="V69" s="946">
        <v>4411</v>
      </c>
      <c r="W69" s="946"/>
      <c r="X69" s="946"/>
      <c r="Y69" s="946"/>
      <c r="Z69" s="946"/>
      <c r="AA69" s="946">
        <v>546</v>
      </c>
      <c r="AB69" s="946"/>
      <c r="AC69" s="946"/>
      <c r="AD69" s="946"/>
      <c r="AE69" s="946"/>
      <c r="AF69" s="946">
        <v>546</v>
      </c>
      <c r="AG69" s="946"/>
      <c r="AH69" s="946"/>
      <c r="AI69" s="946"/>
      <c r="AJ69" s="946"/>
      <c r="AK69" s="946">
        <v>543</v>
      </c>
      <c r="AL69" s="946"/>
      <c r="AM69" s="946"/>
      <c r="AN69" s="946"/>
      <c r="AO69" s="946"/>
      <c r="AP69" s="946" t="s">
        <v>321</v>
      </c>
      <c r="AQ69" s="946"/>
      <c r="AR69" s="946"/>
      <c r="AS69" s="946"/>
      <c r="AT69" s="946"/>
      <c r="AU69" s="946" t="s">
        <v>321</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7">
        <v>3</v>
      </c>
      <c r="B70" s="949" t="s">
        <v>348</v>
      </c>
      <c r="C70" s="950"/>
      <c r="D70" s="950"/>
      <c r="E70" s="950"/>
      <c r="F70" s="950"/>
      <c r="G70" s="950"/>
      <c r="H70" s="950"/>
      <c r="I70" s="950"/>
      <c r="J70" s="950"/>
      <c r="K70" s="950"/>
      <c r="L70" s="950"/>
      <c r="M70" s="950"/>
      <c r="N70" s="950"/>
      <c r="O70" s="950"/>
      <c r="P70" s="951"/>
      <c r="Q70" s="952">
        <v>1038597</v>
      </c>
      <c r="R70" s="946"/>
      <c r="S70" s="946"/>
      <c r="T70" s="946"/>
      <c r="U70" s="946"/>
      <c r="V70" s="946">
        <v>1027785</v>
      </c>
      <c r="W70" s="946"/>
      <c r="X70" s="946"/>
      <c r="Y70" s="946"/>
      <c r="Z70" s="946"/>
      <c r="AA70" s="946">
        <v>10811</v>
      </c>
      <c r="AB70" s="946"/>
      <c r="AC70" s="946"/>
      <c r="AD70" s="946"/>
      <c r="AE70" s="946"/>
      <c r="AF70" s="946">
        <v>10811</v>
      </c>
      <c r="AG70" s="946"/>
      <c r="AH70" s="946"/>
      <c r="AI70" s="946"/>
      <c r="AJ70" s="946"/>
      <c r="AK70" s="946">
        <v>7967</v>
      </c>
      <c r="AL70" s="946"/>
      <c r="AM70" s="946"/>
      <c r="AN70" s="946"/>
      <c r="AO70" s="946"/>
      <c r="AP70" s="946" t="s">
        <v>321</v>
      </c>
      <c r="AQ70" s="946"/>
      <c r="AR70" s="946"/>
      <c r="AS70" s="946"/>
      <c r="AT70" s="946"/>
      <c r="AU70" s="946" t="s">
        <v>321</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7">
        <v>4</v>
      </c>
      <c r="B71" s="949" t="s">
        <v>349</v>
      </c>
      <c r="C71" s="950"/>
      <c r="D71" s="950"/>
      <c r="E71" s="950"/>
      <c r="F71" s="950"/>
      <c r="G71" s="950"/>
      <c r="H71" s="950"/>
      <c r="I71" s="950"/>
      <c r="J71" s="950"/>
      <c r="K71" s="950"/>
      <c r="L71" s="950"/>
      <c r="M71" s="950"/>
      <c r="N71" s="950"/>
      <c r="O71" s="950"/>
      <c r="P71" s="951"/>
      <c r="Q71" s="952">
        <v>1142</v>
      </c>
      <c r="R71" s="946"/>
      <c r="S71" s="946"/>
      <c r="T71" s="946"/>
      <c r="U71" s="946"/>
      <c r="V71" s="946">
        <v>1103</v>
      </c>
      <c r="W71" s="946"/>
      <c r="X71" s="946"/>
      <c r="Y71" s="946"/>
      <c r="Z71" s="946"/>
      <c r="AA71" s="946">
        <v>38</v>
      </c>
      <c r="AB71" s="946"/>
      <c r="AC71" s="946"/>
      <c r="AD71" s="946"/>
      <c r="AE71" s="946"/>
      <c r="AF71" s="946">
        <v>38</v>
      </c>
      <c r="AG71" s="946"/>
      <c r="AH71" s="946"/>
      <c r="AI71" s="946"/>
      <c r="AJ71" s="946"/>
      <c r="AK71" s="946" t="s">
        <v>321</v>
      </c>
      <c r="AL71" s="946"/>
      <c r="AM71" s="946"/>
      <c r="AN71" s="946"/>
      <c r="AO71" s="946"/>
      <c r="AP71" s="946" t="s">
        <v>321</v>
      </c>
      <c r="AQ71" s="946"/>
      <c r="AR71" s="946"/>
      <c r="AS71" s="946"/>
      <c r="AT71" s="946"/>
      <c r="AU71" s="946" t="s">
        <v>321</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7">
        <v>5</v>
      </c>
      <c r="B72" s="949" t="s">
        <v>350</v>
      </c>
      <c r="C72" s="950"/>
      <c r="D72" s="950"/>
      <c r="E72" s="950"/>
      <c r="F72" s="950"/>
      <c r="G72" s="950"/>
      <c r="H72" s="950"/>
      <c r="I72" s="950"/>
      <c r="J72" s="950"/>
      <c r="K72" s="950"/>
      <c r="L72" s="950"/>
      <c r="M72" s="950"/>
      <c r="N72" s="950"/>
      <c r="O72" s="950"/>
      <c r="P72" s="951"/>
      <c r="Q72" s="952">
        <v>3303</v>
      </c>
      <c r="R72" s="946"/>
      <c r="S72" s="946"/>
      <c r="T72" s="946"/>
      <c r="U72" s="946"/>
      <c r="V72" s="946">
        <v>3104</v>
      </c>
      <c r="W72" s="946"/>
      <c r="X72" s="946"/>
      <c r="Y72" s="946"/>
      <c r="Z72" s="946"/>
      <c r="AA72" s="946">
        <v>199</v>
      </c>
      <c r="AB72" s="946"/>
      <c r="AC72" s="946"/>
      <c r="AD72" s="946"/>
      <c r="AE72" s="946"/>
      <c r="AF72" s="946">
        <v>199</v>
      </c>
      <c r="AG72" s="946"/>
      <c r="AH72" s="946"/>
      <c r="AI72" s="946"/>
      <c r="AJ72" s="946"/>
      <c r="AK72" s="946" t="s">
        <v>321</v>
      </c>
      <c r="AL72" s="946"/>
      <c r="AM72" s="946"/>
      <c r="AN72" s="946"/>
      <c r="AO72" s="946"/>
      <c r="AP72" s="946" t="s">
        <v>321</v>
      </c>
      <c r="AQ72" s="946"/>
      <c r="AR72" s="946"/>
      <c r="AS72" s="946"/>
      <c r="AT72" s="946"/>
      <c r="AU72" s="946" t="s">
        <v>321</v>
      </c>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7">
        <v>6</v>
      </c>
      <c r="B73" s="949"/>
      <c r="C73" s="950"/>
      <c r="D73" s="950"/>
      <c r="E73" s="950"/>
      <c r="F73" s="950"/>
      <c r="G73" s="950"/>
      <c r="H73" s="950"/>
      <c r="I73" s="950"/>
      <c r="J73" s="950"/>
      <c r="K73" s="950"/>
      <c r="L73" s="950"/>
      <c r="M73" s="950"/>
      <c r="N73" s="950"/>
      <c r="O73" s="950"/>
      <c r="P73" s="951"/>
      <c r="Q73" s="952"/>
      <c r="R73" s="946"/>
      <c r="S73" s="946"/>
      <c r="T73" s="946"/>
      <c r="U73" s="946"/>
      <c r="V73" s="946"/>
      <c r="W73" s="946"/>
      <c r="X73" s="946"/>
      <c r="Y73" s="946"/>
      <c r="Z73" s="946"/>
      <c r="AA73" s="946"/>
      <c r="AB73" s="946"/>
      <c r="AC73" s="946"/>
      <c r="AD73" s="946"/>
      <c r="AE73" s="946"/>
      <c r="AF73" s="946"/>
      <c r="AG73" s="946"/>
      <c r="AH73" s="946"/>
      <c r="AI73" s="946"/>
      <c r="AJ73" s="946"/>
      <c r="AK73" s="946"/>
      <c r="AL73" s="946"/>
      <c r="AM73" s="946"/>
      <c r="AN73" s="946"/>
      <c r="AO73" s="946"/>
      <c r="AP73" s="946"/>
      <c r="AQ73" s="946"/>
      <c r="AR73" s="946"/>
      <c r="AS73" s="946"/>
      <c r="AT73" s="946"/>
      <c r="AU73" s="946"/>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7">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7">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7">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7">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7">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7">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7">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99" t="s">
        <v>323</v>
      </c>
      <c r="B88" s="912" t="s">
        <v>351</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11601</v>
      </c>
      <c r="AG88" s="934"/>
      <c r="AH88" s="934"/>
      <c r="AI88" s="934"/>
      <c r="AJ88" s="934"/>
      <c r="AK88" s="938"/>
      <c r="AL88" s="938"/>
      <c r="AM88" s="938"/>
      <c r="AN88" s="938"/>
      <c r="AO88" s="938"/>
      <c r="AP88" s="934">
        <v>2662</v>
      </c>
      <c r="AQ88" s="934"/>
      <c r="AR88" s="934"/>
      <c r="AS88" s="934"/>
      <c r="AT88" s="934"/>
      <c r="AU88" s="934">
        <v>23</v>
      </c>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323</v>
      </c>
      <c r="BR102" s="912" t="s">
        <v>352</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0</v>
      </c>
      <c r="CS102" s="928"/>
      <c r="CT102" s="928"/>
      <c r="CU102" s="928"/>
      <c r="CV102" s="929"/>
      <c r="CW102" s="927" t="s">
        <v>321</v>
      </c>
      <c r="CX102" s="928"/>
      <c r="CY102" s="928"/>
      <c r="CZ102" s="928"/>
      <c r="DA102" s="929"/>
      <c r="DB102" s="927" t="s">
        <v>321</v>
      </c>
      <c r="DC102" s="928"/>
      <c r="DD102" s="928"/>
      <c r="DE102" s="928"/>
      <c r="DF102" s="929"/>
      <c r="DG102" s="927" t="s">
        <v>321</v>
      </c>
      <c r="DH102" s="928"/>
      <c r="DI102" s="928"/>
      <c r="DJ102" s="928"/>
      <c r="DK102" s="929"/>
      <c r="DL102" s="927" t="s">
        <v>321</v>
      </c>
      <c r="DM102" s="928"/>
      <c r="DN102" s="928"/>
      <c r="DO102" s="928"/>
      <c r="DP102" s="929"/>
      <c r="DQ102" s="927" t="s">
        <v>321</v>
      </c>
      <c r="DR102" s="928"/>
      <c r="DS102" s="928"/>
      <c r="DT102" s="928"/>
      <c r="DU102" s="929"/>
      <c r="DV102" s="912"/>
      <c r="DW102" s="913"/>
      <c r="DX102" s="913"/>
      <c r="DY102" s="913"/>
      <c r="DZ102" s="914"/>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353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354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355</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356</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357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358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359</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360</v>
      </c>
      <c r="AB109" s="871"/>
      <c r="AC109" s="871"/>
      <c r="AD109" s="871"/>
      <c r="AE109" s="872"/>
      <c r="AF109" s="873" t="s">
        <v>361</v>
      </c>
      <c r="AG109" s="871"/>
      <c r="AH109" s="871"/>
      <c r="AI109" s="871"/>
      <c r="AJ109" s="872"/>
      <c r="AK109" s="873" t="s">
        <v>239</v>
      </c>
      <c r="AL109" s="871"/>
      <c r="AM109" s="871"/>
      <c r="AN109" s="871"/>
      <c r="AO109" s="872"/>
      <c r="AP109" s="873" t="s">
        <v>362</v>
      </c>
      <c r="AQ109" s="871"/>
      <c r="AR109" s="871"/>
      <c r="AS109" s="871"/>
      <c r="AT109" s="904"/>
      <c r="AU109" s="870" t="s">
        <v>359</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360</v>
      </c>
      <c r="BR109" s="871"/>
      <c r="BS109" s="871"/>
      <c r="BT109" s="871"/>
      <c r="BU109" s="872"/>
      <c r="BV109" s="873" t="s">
        <v>361</v>
      </c>
      <c r="BW109" s="871"/>
      <c r="BX109" s="871"/>
      <c r="BY109" s="871"/>
      <c r="BZ109" s="872"/>
      <c r="CA109" s="873" t="s">
        <v>239</v>
      </c>
      <c r="CB109" s="871"/>
      <c r="CC109" s="871"/>
      <c r="CD109" s="871"/>
      <c r="CE109" s="872"/>
      <c r="CF109" s="911" t="s">
        <v>362</v>
      </c>
      <c r="CG109" s="911"/>
      <c r="CH109" s="911"/>
      <c r="CI109" s="911"/>
      <c r="CJ109" s="911"/>
      <c r="CK109" s="873" t="s">
        <v>363</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360</v>
      </c>
      <c r="DH109" s="871"/>
      <c r="DI109" s="871"/>
      <c r="DJ109" s="871"/>
      <c r="DK109" s="872"/>
      <c r="DL109" s="873" t="s">
        <v>361</v>
      </c>
      <c r="DM109" s="871"/>
      <c r="DN109" s="871"/>
      <c r="DO109" s="871"/>
      <c r="DP109" s="872"/>
      <c r="DQ109" s="873" t="s">
        <v>239</v>
      </c>
      <c r="DR109" s="871"/>
      <c r="DS109" s="871"/>
      <c r="DT109" s="871"/>
      <c r="DU109" s="872"/>
      <c r="DV109" s="873" t="s">
        <v>362</v>
      </c>
      <c r="DW109" s="871"/>
      <c r="DX109" s="871"/>
      <c r="DY109" s="871"/>
      <c r="DZ109" s="904"/>
    </row>
    <row r="110" spans="1:131" s="89" customFormat="1" ht="26.25" customHeight="1" x14ac:dyDescent="0.2">
      <c r="A110" s="784" t="s">
        <v>364</v>
      </c>
      <c r="B110" s="785"/>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5"/>
      <c r="Y110" s="785"/>
      <c r="Z110" s="786"/>
      <c r="AA110" s="863">
        <v>35221</v>
      </c>
      <c r="AB110" s="864"/>
      <c r="AC110" s="864"/>
      <c r="AD110" s="864"/>
      <c r="AE110" s="865"/>
      <c r="AF110" s="866">
        <v>36858</v>
      </c>
      <c r="AG110" s="864"/>
      <c r="AH110" s="864"/>
      <c r="AI110" s="864"/>
      <c r="AJ110" s="865"/>
      <c r="AK110" s="866">
        <v>45220</v>
      </c>
      <c r="AL110" s="864"/>
      <c r="AM110" s="864"/>
      <c r="AN110" s="864"/>
      <c r="AO110" s="865"/>
      <c r="AP110" s="867">
        <v>2.7</v>
      </c>
      <c r="AQ110" s="868"/>
      <c r="AR110" s="868"/>
      <c r="AS110" s="868"/>
      <c r="AT110" s="869"/>
      <c r="AU110" s="905" t="s">
        <v>365</v>
      </c>
      <c r="AV110" s="906"/>
      <c r="AW110" s="906"/>
      <c r="AX110" s="906"/>
      <c r="AY110" s="906"/>
      <c r="AZ110" s="835" t="s">
        <v>366</v>
      </c>
      <c r="BA110" s="785"/>
      <c r="BB110" s="785"/>
      <c r="BC110" s="785"/>
      <c r="BD110" s="785"/>
      <c r="BE110" s="785"/>
      <c r="BF110" s="785"/>
      <c r="BG110" s="785"/>
      <c r="BH110" s="785"/>
      <c r="BI110" s="785"/>
      <c r="BJ110" s="785"/>
      <c r="BK110" s="785"/>
      <c r="BL110" s="785"/>
      <c r="BM110" s="785"/>
      <c r="BN110" s="785"/>
      <c r="BO110" s="785"/>
      <c r="BP110" s="786"/>
      <c r="BQ110" s="836">
        <v>853766</v>
      </c>
      <c r="BR110" s="817"/>
      <c r="BS110" s="817"/>
      <c r="BT110" s="817"/>
      <c r="BU110" s="817"/>
      <c r="BV110" s="817">
        <v>1052123</v>
      </c>
      <c r="BW110" s="817"/>
      <c r="BX110" s="817"/>
      <c r="BY110" s="817"/>
      <c r="BZ110" s="817"/>
      <c r="CA110" s="817">
        <v>1080711</v>
      </c>
      <c r="CB110" s="817"/>
      <c r="CC110" s="817"/>
      <c r="CD110" s="817"/>
      <c r="CE110" s="817"/>
      <c r="CF110" s="841">
        <v>64.3</v>
      </c>
      <c r="CG110" s="842"/>
      <c r="CH110" s="842"/>
      <c r="CI110" s="842"/>
      <c r="CJ110" s="842"/>
      <c r="CK110" s="901" t="s">
        <v>367</v>
      </c>
      <c r="CL110" s="794"/>
      <c r="CM110" s="835" t="s">
        <v>368</v>
      </c>
      <c r="CN110" s="785"/>
      <c r="CO110" s="785"/>
      <c r="CP110" s="785"/>
      <c r="CQ110" s="785"/>
      <c r="CR110" s="785"/>
      <c r="CS110" s="785"/>
      <c r="CT110" s="785"/>
      <c r="CU110" s="785"/>
      <c r="CV110" s="785"/>
      <c r="CW110" s="785"/>
      <c r="CX110" s="785"/>
      <c r="CY110" s="785"/>
      <c r="CZ110" s="785"/>
      <c r="DA110" s="785"/>
      <c r="DB110" s="785"/>
      <c r="DC110" s="785"/>
      <c r="DD110" s="785"/>
      <c r="DE110" s="785"/>
      <c r="DF110" s="786"/>
      <c r="DG110" s="836" t="s">
        <v>64</v>
      </c>
      <c r="DH110" s="817"/>
      <c r="DI110" s="817"/>
      <c r="DJ110" s="817"/>
      <c r="DK110" s="817"/>
      <c r="DL110" s="817" t="s">
        <v>64</v>
      </c>
      <c r="DM110" s="817"/>
      <c r="DN110" s="817"/>
      <c r="DO110" s="817"/>
      <c r="DP110" s="817"/>
      <c r="DQ110" s="817" t="s">
        <v>64</v>
      </c>
      <c r="DR110" s="817"/>
      <c r="DS110" s="817"/>
      <c r="DT110" s="817"/>
      <c r="DU110" s="817"/>
      <c r="DV110" s="818" t="s">
        <v>64</v>
      </c>
      <c r="DW110" s="818"/>
      <c r="DX110" s="818"/>
      <c r="DY110" s="818"/>
      <c r="DZ110" s="819"/>
    </row>
    <row r="111" spans="1:131" s="89" customFormat="1" ht="26.25" customHeight="1" x14ac:dyDescent="0.2">
      <c r="A111" s="749" t="s">
        <v>369</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93" t="s">
        <v>64</v>
      </c>
      <c r="AB111" s="894"/>
      <c r="AC111" s="894"/>
      <c r="AD111" s="894"/>
      <c r="AE111" s="895"/>
      <c r="AF111" s="896" t="s">
        <v>64</v>
      </c>
      <c r="AG111" s="894"/>
      <c r="AH111" s="894"/>
      <c r="AI111" s="894"/>
      <c r="AJ111" s="895"/>
      <c r="AK111" s="896" t="s">
        <v>64</v>
      </c>
      <c r="AL111" s="894"/>
      <c r="AM111" s="894"/>
      <c r="AN111" s="894"/>
      <c r="AO111" s="895"/>
      <c r="AP111" s="897" t="s">
        <v>64</v>
      </c>
      <c r="AQ111" s="898"/>
      <c r="AR111" s="898"/>
      <c r="AS111" s="898"/>
      <c r="AT111" s="899"/>
      <c r="AU111" s="907"/>
      <c r="AV111" s="908"/>
      <c r="AW111" s="908"/>
      <c r="AX111" s="908"/>
      <c r="AY111" s="908"/>
      <c r="AZ111" s="792" t="s">
        <v>370</v>
      </c>
      <c r="BA111" s="727"/>
      <c r="BB111" s="727"/>
      <c r="BC111" s="727"/>
      <c r="BD111" s="727"/>
      <c r="BE111" s="727"/>
      <c r="BF111" s="727"/>
      <c r="BG111" s="727"/>
      <c r="BH111" s="727"/>
      <c r="BI111" s="727"/>
      <c r="BJ111" s="727"/>
      <c r="BK111" s="727"/>
      <c r="BL111" s="727"/>
      <c r="BM111" s="727"/>
      <c r="BN111" s="727"/>
      <c r="BO111" s="727"/>
      <c r="BP111" s="728"/>
      <c r="BQ111" s="764" t="s">
        <v>64</v>
      </c>
      <c r="BR111" s="765"/>
      <c r="BS111" s="765"/>
      <c r="BT111" s="765"/>
      <c r="BU111" s="765"/>
      <c r="BV111" s="765" t="s">
        <v>64</v>
      </c>
      <c r="BW111" s="765"/>
      <c r="BX111" s="765"/>
      <c r="BY111" s="765"/>
      <c r="BZ111" s="765"/>
      <c r="CA111" s="765" t="s">
        <v>64</v>
      </c>
      <c r="CB111" s="765"/>
      <c r="CC111" s="765"/>
      <c r="CD111" s="765"/>
      <c r="CE111" s="765"/>
      <c r="CF111" s="850" t="s">
        <v>64</v>
      </c>
      <c r="CG111" s="851"/>
      <c r="CH111" s="851"/>
      <c r="CI111" s="851"/>
      <c r="CJ111" s="851"/>
      <c r="CK111" s="902"/>
      <c r="CL111" s="796"/>
      <c r="CM111" s="792" t="s">
        <v>371</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64" t="s">
        <v>64</v>
      </c>
      <c r="DH111" s="765"/>
      <c r="DI111" s="765"/>
      <c r="DJ111" s="765"/>
      <c r="DK111" s="765"/>
      <c r="DL111" s="765" t="s">
        <v>64</v>
      </c>
      <c r="DM111" s="765"/>
      <c r="DN111" s="765"/>
      <c r="DO111" s="765"/>
      <c r="DP111" s="765"/>
      <c r="DQ111" s="765" t="s">
        <v>64</v>
      </c>
      <c r="DR111" s="765"/>
      <c r="DS111" s="765"/>
      <c r="DT111" s="765"/>
      <c r="DU111" s="765"/>
      <c r="DV111" s="771" t="s">
        <v>64</v>
      </c>
      <c r="DW111" s="771"/>
      <c r="DX111" s="771"/>
      <c r="DY111" s="771"/>
      <c r="DZ111" s="772"/>
    </row>
    <row r="112" spans="1:131" s="89" customFormat="1" ht="26.25" customHeight="1" x14ac:dyDescent="0.2">
      <c r="A112" s="887" t="s">
        <v>372</v>
      </c>
      <c r="B112" s="888"/>
      <c r="C112" s="727" t="s">
        <v>373</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64</v>
      </c>
      <c r="AB112" s="755"/>
      <c r="AC112" s="755"/>
      <c r="AD112" s="755"/>
      <c r="AE112" s="756"/>
      <c r="AF112" s="757" t="s">
        <v>64</v>
      </c>
      <c r="AG112" s="755"/>
      <c r="AH112" s="755"/>
      <c r="AI112" s="755"/>
      <c r="AJ112" s="756"/>
      <c r="AK112" s="757" t="s">
        <v>64</v>
      </c>
      <c r="AL112" s="755"/>
      <c r="AM112" s="755"/>
      <c r="AN112" s="755"/>
      <c r="AO112" s="756"/>
      <c r="AP112" s="799" t="s">
        <v>64</v>
      </c>
      <c r="AQ112" s="800"/>
      <c r="AR112" s="800"/>
      <c r="AS112" s="800"/>
      <c r="AT112" s="801"/>
      <c r="AU112" s="907"/>
      <c r="AV112" s="908"/>
      <c r="AW112" s="908"/>
      <c r="AX112" s="908"/>
      <c r="AY112" s="908"/>
      <c r="AZ112" s="792" t="s">
        <v>374</v>
      </c>
      <c r="BA112" s="727"/>
      <c r="BB112" s="727"/>
      <c r="BC112" s="727"/>
      <c r="BD112" s="727"/>
      <c r="BE112" s="727"/>
      <c r="BF112" s="727"/>
      <c r="BG112" s="727"/>
      <c r="BH112" s="727"/>
      <c r="BI112" s="727"/>
      <c r="BJ112" s="727"/>
      <c r="BK112" s="727"/>
      <c r="BL112" s="727"/>
      <c r="BM112" s="727"/>
      <c r="BN112" s="727"/>
      <c r="BO112" s="727"/>
      <c r="BP112" s="728"/>
      <c r="BQ112" s="764">
        <v>493390</v>
      </c>
      <c r="BR112" s="765"/>
      <c r="BS112" s="765"/>
      <c r="BT112" s="765"/>
      <c r="BU112" s="765"/>
      <c r="BV112" s="765">
        <v>476795</v>
      </c>
      <c r="BW112" s="765"/>
      <c r="BX112" s="765"/>
      <c r="BY112" s="765"/>
      <c r="BZ112" s="765"/>
      <c r="CA112" s="765">
        <v>480892</v>
      </c>
      <c r="CB112" s="765"/>
      <c r="CC112" s="765"/>
      <c r="CD112" s="765"/>
      <c r="CE112" s="765"/>
      <c r="CF112" s="850">
        <v>28.6</v>
      </c>
      <c r="CG112" s="851"/>
      <c r="CH112" s="851"/>
      <c r="CI112" s="851"/>
      <c r="CJ112" s="851"/>
      <c r="CK112" s="902"/>
      <c r="CL112" s="796"/>
      <c r="CM112" s="792" t="s">
        <v>375</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64" t="s">
        <v>64</v>
      </c>
      <c r="DH112" s="765"/>
      <c r="DI112" s="765"/>
      <c r="DJ112" s="765"/>
      <c r="DK112" s="765"/>
      <c r="DL112" s="765" t="s">
        <v>64</v>
      </c>
      <c r="DM112" s="765"/>
      <c r="DN112" s="765"/>
      <c r="DO112" s="765"/>
      <c r="DP112" s="765"/>
      <c r="DQ112" s="765" t="s">
        <v>64</v>
      </c>
      <c r="DR112" s="765"/>
      <c r="DS112" s="765"/>
      <c r="DT112" s="765"/>
      <c r="DU112" s="765"/>
      <c r="DV112" s="771" t="s">
        <v>64</v>
      </c>
      <c r="DW112" s="771"/>
      <c r="DX112" s="771"/>
      <c r="DY112" s="771"/>
      <c r="DZ112" s="772"/>
    </row>
    <row r="113" spans="1:130" s="89" customFormat="1" ht="26.25" customHeight="1" x14ac:dyDescent="0.2">
      <c r="A113" s="889"/>
      <c r="B113" s="890"/>
      <c r="C113" s="727" t="s">
        <v>376</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93">
        <v>67018</v>
      </c>
      <c r="AB113" s="894"/>
      <c r="AC113" s="894"/>
      <c r="AD113" s="894"/>
      <c r="AE113" s="895"/>
      <c r="AF113" s="896">
        <v>67534</v>
      </c>
      <c r="AG113" s="894"/>
      <c r="AH113" s="894"/>
      <c r="AI113" s="894"/>
      <c r="AJ113" s="895"/>
      <c r="AK113" s="896">
        <v>78322</v>
      </c>
      <c r="AL113" s="894"/>
      <c r="AM113" s="894"/>
      <c r="AN113" s="894"/>
      <c r="AO113" s="895"/>
      <c r="AP113" s="897">
        <v>4.7</v>
      </c>
      <c r="AQ113" s="898"/>
      <c r="AR113" s="898"/>
      <c r="AS113" s="898"/>
      <c r="AT113" s="899"/>
      <c r="AU113" s="907"/>
      <c r="AV113" s="908"/>
      <c r="AW113" s="908"/>
      <c r="AX113" s="908"/>
      <c r="AY113" s="908"/>
      <c r="AZ113" s="792" t="s">
        <v>377</v>
      </c>
      <c r="BA113" s="727"/>
      <c r="BB113" s="727"/>
      <c r="BC113" s="727"/>
      <c r="BD113" s="727"/>
      <c r="BE113" s="727"/>
      <c r="BF113" s="727"/>
      <c r="BG113" s="727"/>
      <c r="BH113" s="727"/>
      <c r="BI113" s="727"/>
      <c r="BJ113" s="727"/>
      <c r="BK113" s="727"/>
      <c r="BL113" s="727"/>
      <c r="BM113" s="727"/>
      <c r="BN113" s="727"/>
      <c r="BO113" s="727"/>
      <c r="BP113" s="728"/>
      <c r="BQ113" s="764">
        <v>8796</v>
      </c>
      <c r="BR113" s="765"/>
      <c r="BS113" s="765"/>
      <c r="BT113" s="765"/>
      <c r="BU113" s="765"/>
      <c r="BV113" s="765">
        <v>10131</v>
      </c>
      <c r="BW113" s="765"/>
      <c r="BX113" s="765"/>
      <c r="BY113" s="765"/>
      <c r="BZ113" s="765"/>
      <c r="CA113" s="765">
        <v>22607</v>
      </c>
      <c r="CB113" s="765"/>
      <c r="CC113" s="765"/>
      <c r="CD113" s="765"/>
      <c r="CE113" s="765"/>
      <c r="CF113" s="850">
        <v>1.3</v>
      </c>
      <c r="CG113" s="851"/>
      <c r="CH113" s="851"/>
      <c r="CI113" s="851"/>
      <c r="CJ113" s="851"/>
      <c r="CK113" s="902"/>
      <c r="CL113" s="796"/>
      <c r="CM113" s="792" t="s">
        <v>378</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64</v>
      </c>
      <c r="DH113" s="755"/>
      <c r="DI113" s="755"/>
      <c r="DJ113" s="755"/>
      <c r="DK113" s="756"/>
      <c r="DL113" s="757" t="s">
        <v>64</v>
      </c>
      <c r="DM113" s="755"/>
      <c r="DN113" s="755"/>
      <c r="DO113" s="755"/>
      <c r="DP113" s="756"/>
      <c r="DQ113" s="757" t="s">
        <v>64</v>
      </c>
      <c r="DR113" s="755"/>
      <c r="DS113" s="755"/>
      <c r="DT113" s="755"/>
      <c r="DU113" s="756"/>
      <c r="DV113" s="799" t="s">
        <v>64</v>
      </c>
      <c r="DW113" s="800"/>
      <c r="DX113" s="800"/>
      <c r="DY113" s="800"/>
      <c r="DZ113" s="801"/>
    </row>
    <row r="114" spans="1:130" s="89" customFormat="1" ht="26.25" customHeight="1" x14ac:dyDescent="0.2">
      <c r="A114" s="889"/>
      <c r="B114" s="890"/>
      <c r="C114" s="727" t="s">
        <v>379</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8796</v>
      </c>
      <c r="AB114" s="755"/>
      <c r="AC114" s="755"/>
      <c r="AD114" s="755"/>
      <c r="AE114" s="756"/>
      <c r="AF114" s="757">
        <v>10131</v>
      </c>
      <c r="AG114" s="755"/>
      <c r="AH114" s="755"/>
      <c r="AI114" s="755"/>
      <c r="AJ114" s="756"/>
      <c r="AK114" s="757">
        <v>22607</v>
      </c>
      <c r="AL114" s="755"/>
      <c r="AM114" s="755"/>
      <c r="AN114" s="755"/>
      <c r="AO114" s="756"/>
      <c r="AP114" s="799">
        <v>1.3</v>
      </c>
      <c r="AQ114" s="800"/>
      <c r="AR114" s="800"/>
      <c r="AS114" s="800"/>
      <c r="AT114" s="801"/>
      <c r="AU114" s="907"/>
      <c r="AV114" s="908"/>
      <c r="AW114" s="908"/>
      <c r="AX114" s="908"/>
      <c r="AY114" s="908"/>
      <c r="AZ114" s="792" t="s">
        <v>380</v>
      </c>
      <c r="BA114" s="727"/>
      <c r="BB114" s="727"/>
      <c r="BC114" s="727"/>
      <c r="BD114" s="727"/>
      <c r="BE114" s="727"/>
      <c r="BF114" s="727"/>
      <c r="BG114" s="727"/>
      <c r="BH114" s="727"/>
      <c r="BI114" s="727"/>
      <c r="BJ114" s="727"/>
      <c r="BK114" s="727"/>
      <c r="BL114" s="727"/>
      <c r="BM114" s="727"/>
      <c r="BN114" s="727"/>
      <c r="BO114" s="727"/>
      <c r="BP114" s="728"/>
      <c r="BQ114" s="764">
        <v>92918</v>
      </c>
      <c r="BR114" s="765"/>
      <c r="BS114" s="765"/>
      <c r="BT114" s="765"/>
      <c r="BU114" s="765"/>
      <c r="BV114" s="765">
        <v>100058</v>
      </c>
      <c r="BW114" s="765"/>
      <c r="BX114" s="765"/>
      <c r="BY114" s="765"/>
      <c r="BZ114" s="765"/>
      <c r="CA114" s="765">
        <v>139648</v>
      </c>
      <c r="CB114" s="765"/>
      <c r="CC114" s="765"/>
      <c r="CD114" s="765"/>
      <c r="CE114" s="765"/>
      <c r="CF114" s="850">
        <v>8.3000000000000007</v>
      </c>
      <c r="CG114" s="851"/>
      <c r="CH114" s="851"/>
      <c r="CI114" s="851"/>
      <c r="CJ114" s="851"/>
      <c r="CK114" s="902"/>
      <c r="CL114" s="796"/>
      <c r="CM114" s="792" t="s">
        <v>381</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64</v>
      </c>
      <c r="DH114" s="755"/>
      <c r="DI114" s="755"/>
      <c r="DJ114" s="755"/>
      <c r="DK114" s="756"/>
      <c r="DL114" s="757" t="s">
        <v>64</v>
      </c>
      <c r="DM114" s="755"/>
      <c r="DN114" s="755"/>
      <c r="DO114" s="755"/>
      <c r="DP114" s="756"/>
      <c r="DQ114" s="757" t="s">
        <v>64</v>
      </c>
      <c r="DR114" s="755"/>
      <c r="DS114" s="755"/>
      <c r="DT114" s="755"/>
      <c r="DU114" s="756"/>
      <c r="DV114" s="799" t="s">
        <v>64</v>
      </c>
      <c r="DW114" s="800"/>
      <c r="DX114" s="800"/>
      <c r="DY114" s="800"/>
      <c r="DZ114" s="801"/>
    </row>
    <row r="115" spans="1:130" s="89" customFormat="1" ht="26.25" customHeight="1" x14ac:dyDescent="0.2">
      <c r="A115" s="889"/>
      <c r="B115" s="890"/>
      <c r="C115" s="727" t="s">
        <v>382</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93" t="s">
        <v>64</v>
      </c>
      <c r="AB115" s="894"/>
      <c r="AC115" s="894"/>
      <c r="AD115" s="894"/>
      <c r="AE115" s="895"/>
      <c r="AF115" s="896" t="s">
        <v>64</v>
      </c>
      <c r="AG115" s="894"/>
      <c r="AH115" s="894"/>
      <c r="AI115" s="894"/>
      <c r="AJ115" s="895"/>
      <c r="AK115" s="896" t="s">
        <v>64</v>
      </c>
      <c r="AL115" s="894"/>
      <c r="AM115" s="894"/>
      <c r="AN115" s="894"/>
      <c r="AO115" s="895"/>
      <c r="AP115" s="897" t="s">
        <v>64</v>
      </c>
      <c r="AQ115" s="898"/>
      <c r="AR115" s="898"/>
      <c r="AS115" s="898"/>
      <c r="AT115" s="899"/>
      <c r="AU115" s="907"/>
      <c r="AV115" s="908"/>
      <c r="AW115" s="908"/>
      <c r="AX115" s="908"/>
      <c r="AY115" s="908"/>
      <c r="AZ115" s="792" t="s">
        <v>383</v>
      </c>
      <c r="BA115" s="727"/>
      <c r="BB115" s="727"/>
      <c r="BC115" s="727"/>
      <c r="BD115" s="727"/>
      <c r="BE115" s="727"/>
      <c r="BF115" s="727"/>
      <c r="BG115" s="727"/>
      <c r="BH115" s="727"/>
      <c r="BI115" s="727"/>
      <c r="BJ115" s="727"/>
      <c r="BK115" s="727"/>
      <c r="BL115" s="727"/>
      <c r="BM115" s="727"/>
      <c r="BN115" s="727"/>
      <c r="BO115" s="727"/>
      <c r="BP115" s="728"/>
      <c r="BQ115" s="764" t="s">
        <v>64</v>
      </c>
      <c r="BR115" s="765"/>
      <c r="BS115" s="765"/>
      <c r="BT115" s="765"/>
      <c r="BU115" s="765"/>
      <c r="BV115" s="765" t="s">
        <v>64</v>
      </c>
      <c r="BW115" s="765"/>
      <c r="BX115" s="765"/>
      <c r="BY115" s="765"/>
      <c r="BZ115" s="765"/>
      <c r="CA115" s="765" t="s">
        <v>64</v>
      </c>
      <c r="CB115" s="765"/>
      <c r="CC115" s="765"/>
      <c r="CD115" s="765"/>
      <c r="CE115" s="765"/>
      <c r="CF115" s="850" t="s">
        <v>64</v>
      </c>
      <c r="CG115" s="851"/>
      <c r="CH115" s="851"/>
      <c r="CI115" s="851"/>
      <c r="CJ115" s="851"/>
      <c r="CK115" s="902"/>
      <c r="CL115" s="796"/>
      <c r="CM115" s="792" t="s">
        <v>384</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64</v>
      </c>
      <c r="DH115" s="755"/>
      <c r="DI115" s="755"/>
      <c r="DJ115" s="755"/>
      <c r="DK115" s="756"/>
      <c r="DL115" s="757" t="s">
        <v>64</v>
      </c>
      <c r="DM115" s="755"/>
      <c r="DN115" s="755"/>
      <c r="DO115" s="755"/>
      <c r="DP115" s="756"/>
      <c r="DQ115" s="757" t="s">
        <v>64</v>
      </c>
      <c r="DR115" s="755"/>
      <c r="DS115" s="755"/>
      <c r="DT115" s="755"/>
      <c r="DU115" s="756"/>
      <c r="DV115" s="799" t="s">
        <v>64</v>
      </c>
      <c r="DW115" s="800"/>
      <c r="DX115" s="800"/>
      <c r="DY115" s="800"/>
      <c r="DZ115" s="801"/>
    </row>
    <row r="116" spans="1:130" s="89" customFormat="1" ht="26.25" customHeight="1" x14ac:dyDescent="0.2">
      <c r="A116" s="891"/>
      <c r="B116" s="892"/>
      <c r="C116" s="814" t="s">
        <v>385</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t="s">
        <v>64</v>
      </c>
      <c r="AB116" s="755"/>
      <c r="AC116" s="755"/>
      <c r="AD116" s="755"/>
      <c r="AE116" s="756"/>
      <c r="AF116" s="757" t="s">
        <v>64</v>
      </c>
      <c r="AG116" s="755"/>
      <c r="AH116" s="755"/>
      <c r="AI116" s="755"/>
      <c r="AJ116" s="756"/>
      <c r="AK116" s="757" t="s">
        <v>64</v>
      </c>
      <c r="AL116" s="755"/>
      <c r="AM116" s="755"/>
      <c r="AN116" s="755"/>
      <c r="AO116" s="756"/>
      <c r="AP116" s="799" t="s">
        <v>64</v>
      </c>
      <c r="AQ116" s="800"/>
      <c r="AR116" s="800"/>
      <c r="AS116" s="800"/>
      <c r="AT116" s="801"/>
      <c r="AU116" s="907"/>
      <c r="AV116" s="908"/>
      <c r="AW116" s="908"/>
      <c r="AX116" s="908"/>
      <c r="AY116" s="908"/>
      <c r="AZ116" s="884" t="s">
        <v>386</v>
      </c>
      <c r="BA116" s="885"/>
      <c r="BB116" s="885"/>
      <c r="BC116" s="885"/>
      <c r="BD116" s="885"/>
      <c r="BE116" s="885"/>
      <c r="BF116" s="885"/>
      <c r="BG116" s="885"/>
      <c r="BH116" s="885"/>
      <c r="BI116" s="885"/>
      <c r="BJ116" s="885"/>
      <c r="BK116" s="885"/>
      <c r="BL116" s="885"/>
      <c r="BM116" s="885"/>
      <c r="BN116" s="885"/>
      <c r="BO116" s="885"/>
      <c r="BP116" s="886"/>
      <c r="BQ116" s="764" t="s">
        <v>64</v>
      </c>
      <c r="BR116" s="765"/>
      <c r="BS116" s="765"/>
      <c r="BT116" s="765"/>
      <c r="BU116" s="765"/>
      <c r="BV116" s="765" t="s">
        <v>64</v>
      </c>
      <c r="BW116" s="765"/>
      <c r="BX116" s="765"/>
      <c r="BY116" s="765"/>
      <c r="BZ116" s="765"/>
      <c r="CA116" s="765" t="s">
        <v>64</v>
      </c>
      <c r="CB116" s="765"/>
      <c r="CC116" s="765"/>
      <c r="CD116" s="765"/>
      <c r="CE116" s="765"/>
      <c r="CF116" s="850" t="s">
        <v>64</v>
      </c>
      <c r="CG116" s="851"/>
      <c r="CH116" s="851"/>
      <c r="CI116" s="851"/>
      <c r="CJ116" s="851"/>
      <c r="CK116" s="902"/>
      <c r="CL116" s="796"/>
      <c r="CM116" s="792" t="s">
        <v>387</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64</v>
      </c>
      <c r="DH116" s="755"/>
      <c r="DI116" s="755"/>
      <c r="DJ116" s="755"/>
      <c r="DK116" s="756"/>
      <c r="DL116" s="757" t="s">
        <v>64</v>
      </c>
      <c r="DM116" s="755"/>
      <c r="DN116" s="755"/>
      <c r="DO116" s="755"/>
      <c r="DP116" s="756"/>
      <c r="DQ116" s="757" t="s">
        <v>64</v>
      </c>
      <c r="DR116" s="755"/>
      <c r="DS116" s="755"/>
      <c r="DT116" s="755"/>
      <c r="DU116" s="756"/>
      <c r="DV116" s="799" t="s">
        <v>64</v>
      </c>
      <c r="DW116" s="800"/>
      <c r="DX116" s="800"/>
      <c r="DY116" s="800"/>
      <c r="DZ116" s="801"/>
    </row>
    <row r="117" spans="1:130" s="89" customFormat="1" ht="26.25" customHeight="1" x14ac:dyDescent="0.2">
      <c r="A117" s="870" t="s">
        <v>120</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2" t="s">
        <v>388</v>
      </c>
      <c r="Z117" s="872"/>
      <c r="AA117" s="877">
        <v>111035</v>
      </c>
      <c r="AB117" s="878"/>
      <c r="AC117" s="878"/>
      <c r="AD117" s="878"/>
      <c r="AE117" s="879"/>
      <c r="AF117" s="880">
        <v>114523</v>
      </c>
      <c r="AG117" s="878"/>
      <c r="AH117" s="878"/>
      <c r="AI117" s="878"/>
      <c r="AJ117" s="879"/>
      <c r="AK117" s="880">
        <v>146149</v>
      </c>
      <c r="AL117" s="878"/>
      <c r="AM117" s="878"/>
      <c r="AN117" s="878"/>
      <c r="AO117" s="879"/>
      <c r="AP117" s="881"/>
      <c r="AQ117" s="882"/>
      <c r="AR117" s="882"/>
      <c r="AS117" s="882"/>
      <c r="AT117" s="883"/>
      <c r="AU117" s="907"/>
      <c r="AV117" s="908"/>
      <c r="AW117" s="908"/>
      <c r="AX117" s="908"/>
      <c r="AY117" s="908"/>
      <c r="AZ117" s="838" t="s">
        <v>389</v>
      </c>
      <c r="BA117" s="839"/>
      <c r="BB117" s="839"/>
      <c r="BC117" s="839"/>
      <c r="BD117" s="839"/>
      <c r="BE117" s="839"/>
      <c r="BF117" s="839"/>
      <c r="BG117" s="839"/>
      <c r="BH117" s="839"/>
      <c r="BI117" s="839"/>
      <c r="BJ117" s="839"/>
      <c r="BK117" s="839"/>
      <c r="BL117" s="839"/>
      <c r="BM117" s="839"/>
      <c r="BN117" s="839"/>
      <c r="BO117" s="839"/>
      <c r="BP117" s="840"/>
      <c r="BQ117" s="764" t="s">
        <v>64</v>
      </c>
      <c r="BR117" s="765"/>
      <c r="BS117" s="765"/>
      <c r="BT117" s="765"/>
      <c r="BU117" s="765"/>
      <c r="BV117" s="765" t="s">
        <v>64</v>
      </c>
      <c r="BW117" s="765"/>
      <c r="BX117" s="765"/>
      <c r="BY117" s="765"/>
      <c r="BZ117" s="765"/>
      <c r="CA117" s="765" t="s">
        <v>64</v>
      </c>
      <c r="CB117" s="765"/>
      <c r="CC117" s="765"/>
      <c r="CD117" s="765"/>
      <c r="CE117" s="765"/>
      <c r="CF117" s="850" t="s">
        <v>64</v>
      </c>
      <c r="CG117" s="851"/>
      <c r="CH117" s="851"/>
      <c r="CI117" s="851"/>
      <c r="CJ117" s="851"/>
      <c r="CK117" s="902"/>
      <c r="CL117" s="796"/>
      <c r="CM117" s="792" t="s">
        <v>390</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64</v>
      </c>
      <c r="DH117" s="755"/>
      <c r="DI117" s="755"/>
      <c r="DJ117" s="755"/>
      <c r="DK117" s="756"/>
      <c r="DL117" s="757" t="s">
        <v>64</v>
      </c>
      <c r="DM117" s="755"/>
      <c r="DN117" s="755"/>
      <c r="DO117" s="755"/>
      <c r="DP117" s="756"/>
      <c r="DQ117" s="757" t="s">
        <v>64</v>
      </c>
      <c r="DR117" s="755"/>
      <c r="DS117" s="755"/>
      <c r="DT117" s="755"/>
      <c r="DU117" s="756"/>
      <c r="DV117" s="799" t="s">
        <v>64</v>
      </c>
      <c r="DW117" s="800"/>
      <c r="DX117" s="800"/>
      <c r="DY117" s="800"/>
      <c r="DZ117" s="801"/>
    </row>
    <row r="118" spans="1:130" s="89" customFormat="1" ht="26.25" customHeight="1" x14ac:dyDescent="0.2">
      <c r="A118" s="870" t="s">
        <v>363</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360</v>
      </c>
      <c r="AB118" s="871"/>
      <c r="AC118" s="871"/>
      <c r="AD118" s="871"/>
      <c r="AE118" s="872"/>
      <c r="AF118" s="873" t="s">
        <v>361</v>
      </c>
      <c r="AG118" s="871"/>
      <c r="AH118" s="871"/>
      <c r="AI118" s="871"/>
      <c r="AJ118" s="872"/>
      <c r="AK118" s="873" t="s">
        <v>239</v>
      </c>
      <c r="AL118" s="871"/>
      <c r="AM118" s="871"/>
      <c r="AN118" s="871"/>
      <c r="AO118" s="872"/>
      <c r="AP118" s="874" t="s">
        <v>362</v>
      </c>
      <c r="AQ118" s="875"/>
      <c r="AR118" s="875"/>
      <c r="AS118" s="875"/>
      <c r="AT118" s="876"/>
      <c r="AU118" s="907"/>
      <c r="AV118" s="908"/>
      <c r="AW118" s="908"/>
      <c r="AX118" s="908"/>
      <c r="AY118" s="908"/>
      <c r="AZ118" s="813" t="s">
        <v>391</v>
      </c>
      <c r="BA118" s="814"/>
      <c r="BB118" s="814"/>
      <c r="BC118" s="814"/>
      <c r="BD118" s="814"/>
      <c r="BE118" s="814"/>
      <c r="BF118" s="814"/>
      <c r="BG118" s="814"/>
      <c r="BH118" s="814"/>
      <c r="BI118" s="814"/>
      <c r="BJ118" s="814"/>
      <c r="BK118" s="814"/>
      <c r="BL118" s="814"/>
      <c r="BM118" s="814"/>
      <c r="BN118" s="814"/>
      <c r="BO118" s="814"/>
      <c r="BP118" s="815"/>
      <c r="BQ118" s="854" t="s">
        <v>64</v>
      </c>
      <c r="BR118" s="820"/>
      <c r="BS118" s="820"/>
      <c r="BT118" s="820"/>
      <c r="BU118" s="820"/>
      <c r="BV118" s="820" t="s">
        <v>64</v>
      </c>
      <c r="BW118" s="820"/>
      <c r="BX118" s="820"/>
      <c r="BY118" s="820"/>
      <c r="BZ118" s="820"/>
      <c r="CA118" s="820" t="s">
        <v>64</v>
      </c>
      <c r="CB118" s="820"/>
      <c r="CC118" s="820"/>
      <c r="CD118" s="820"/>
      <c r="CE118" s="820"/>
      <c r="CF118" s="850" t="s">
        <v>64</v>
      </c>
      <c r="CG118" s="851"/>
      <c r="CH118" s="851"/>
      <c r="CI118" s="851"/>
      <c r="CJ118" s="851"/>
      <c r="CK118" s="902"/>
      <c r="CL118" s="796"/>
      <c r="CM118" s="792" t="s">
        <v>392</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64</v>
      </c>
      <c r="DH118" s="755"/>
      <c r="DI118" s="755"/>
      <c r="DJ118" s="755"/>
      <c r="DK118" s="756"/>
      <c r="DL118" s="757" t="s">
        <v>64</v>
      </c>
      <c r="DM118" s="755"/>
      <c r="DN118" s="755"/>
      <c r="DO118" s="755"/>
      <c r="DP118" s="756"/>
      <c r="DQ118" s="757" t="s">
        <v>64</v>
      </c>
      <c r="DR118" s="755"/>
      <c r="DS118" s="755"/>
      <c r="DT118" s="755"/>
      <c r="DU118" s="756"/>
      <c r="DV118" s="799" t="s">
        <v>64</v>
      </c>
      <c r="DW118" s="800"/>
      <c r="DX118" s="800"/>
      <c r="DY118" s="800"/>
      <c r="DZ118" s="801"/>
    </row>
    <row r="119" spans="1:130" s="89" customFormat="1" ht="26.25" customHeight="1" x14ac:dyDescent="0.2">
      <c r="A119" s="793" t="s">
        <v>367</v>
      </c>
      <c r="B119" s="794"/>
      <c r="C119" s="835" t="s">
        <v>368</v>
      </c>
      <c r="D119" s="785"/>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6"/>
      <c r="AA119" s="863" t="s">
        <v>64</v>
      </c>
      <c r="AB119" s="864"/>
      <c r="AC119" s="864"/>
      <c r="AD119" s="864"/>
      <c r="AE119" s="865"/>
      <c r="AF119" s="866" t="s">
        <v>64</v>
      </c>
      <c r="AG119" s="864"/>
      <c r="AH119" s="864"/>
      <c r="AI119" s="864"/>
      <c r="AJ119" s="865"/>
      <c r="AK119" s="866" t="s">
        <v>64</v>
      </c>
      <c r="AL119" s="864"/>
      <c r="AM119" s="864"/>
      <c r="AN119" s="864"/>
      <c r="AO119" s="865"/>
      <c r="AP119" s="867" t="s">
        <v>64</v>
      </c>
      <c r="AQ119" s="868"/>
      <c r="AR119" s="868"/>
      <c r="AS119" s="868"/>
      <c r="AT119" s="869"/>
      <c r="AU119" s="909"/>
      <c r="AV119" s="910"/>
      <c r="AW119" s="910"/>
      <c r="AX119" s="910"/>
      <c r="AY119" s="910"/>
      <c r="AZ119" s="110" t="s">
        <v>120</v>
      </c>
      <c r="BA119" s="110"/>
      <c r="BB119" s="110"/>
      <c r="BC119" s="110"/>
      <c r="BD119" s="110"/>
      <c r="BE119" s="110"/>
      <c r="BF119" s="110"/>
      <c r="BG119" s="110"/>
      <c r="BH119" s="110"/>
      <c r="BI119" s="110"/>
      <c r="BJ119" s="110"/>
      <c r="BK119" s="110"/>
      <c r="BL119" s="110"/>
      <c r="BM119" s="110"/>
      <c r="BN119" s="110"/>
      <c r="BO119" s="852" t="s">
        <v>393</v>
      </c>
      <c r="BP119" s="853"/>
      <c r="BQ119" s="854">
        <v>1448870</v>
      </c>
      <c r="BR119" s="820"/>
      <c r="BS119" s="820"/>
      <c r="BT119" s="820"/>
      <c r="BU119" s="820"/>
      <c r="BV119" s="820">
        <v>1639107</v>
      </c>
      <c r="BW119" s="820"/>
      <c r="BX119" s="820"/>
      <c r="BY119" s="820"/>
      <c r="BZ119" s="820"/>
      <c r="CA119" s="820">
        <v>1723858</v>
      </c>
      <c r="CB119" s="820"/>
      <c r="CC119" s="820"/>
      <c r="CD119" s="820"/>
      <c r="CE119" s="820"/>
      <c r="CF119" s="723"/>
      <c r="CG119" s="724"/>
      <c r="CH119" s="724"/>
      <c r="CI119" s="724"/>
      <c r="CJ119" s="809"/>
      <c r="CK119" s="903"/>
      <c r="CL119" s="798"/>
      <c r="CM119" s="813" t="s">
        <v>394</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38" t="s">
        <v>64</v>
      </c>
      <c r="DH119" s="739"/>
      <c r="DI119" s="739"/>
      <c r="DJ119" s="739"/>
      <c r="DK119" s="740"/>
      <c r="DL119" s="741" t="s">
        <v>64</v>
      </c>
      <c r="DM119" s="739"/>
      <c r="DN119" s="739"/>
      <c r="DO119" s="739"/>
      <c r="DP119" s="740"/>
      <c r="DQ119" s="741" t="s">
        <v>64</v>
      </c>
      <c r="DR119" s="739"/>
      <c r="DS119" s="739"/>
      <c r="DT119" s="739"/>
      <c r="DU119" s="740"/>
      <c r="DV119" s="823" t="s">
        <v>64</v>
      </c>
      <c r="DW119" s="824"/>
      <c r="DX119" s="824"/>
      <c r="DY119" s="824"/>
      <c r="DZ119" s="825"/>
    </row>
    <row r="120" spans="1:130" s="89" customFormat="1" ht="26.25" customHeight="1" x14ac:dyDescent="0.2">
      <c r="A120" s="795"/>
      <c r="B120" s="796"/>
      <c r="C120" s="792" t="s">
        <v>371</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64</v>
      </c>
      <c r="AB120" s="755"/>
      <c r="AC120" s="755"/>
      <c r="AD120" s="755"/>
      <c r="AE120" s="756"/>
      <c r="AF120" s="757" t="s">
        <v>64</v>
      </c>
      <c r="AG120" s="755"/>
      <c r="AH120" s="755"/>
      <c r="AI120" s="755"/>
      <c r="AJ120" s="756"/>
      <c r="AK120" s="757" t="s">
        <v>64</v>
      </c>
      <c r="AL120" s="755"/>
      <c r="AM120" s="755"/>
      <c r="AN120" s="755"/>
      <c r="AO120" s="756"/>
      <c r="AP120" s="799" t="s">
        <v>64</v>
      </c>
      <c r="AQ120" s="800"/>
      <c r="AR120" s="800"/>
      <c r="AS120" s="800"/>
      <c r="AT120" s="801"/>
      <c r="AU120" s="855" t="s">
        <v>395</v>
      </c>
      <c r="AV120" s="856"/>
      <c r="AW120" s="856"/>
      <c r="AX120" s="856"/>
      <c r="AY120" s="857"/>
      <c r="AZ120" s="835" t="s">
        <v>396</v>
      </c>
      <c r="BA120" s="785"/>
      <c r="BB120" s="785"/>
      <c r="BC120" s="785"/>
      <c r="BD120" s="785"/>
      <c r="BE120" s="785"/>
      <c r="BF120" s="785"/>
      <c r="BG120" s="785"/>
      <c r="BH120" s="785"/>
      <c r="BI120" s="785"/>
      <c r="BJ120" s="785"/>
      <c r="BK120" s="785"/>
      <c r="BL120" s="785"/>
      <c r="BM120" s="785"/>
      <c r="BN120" s="785"/>
      <c r="BO120" s="785"/>
      <c r="BP120" s="786"/>
      <c r="BQ120" s="836">
        <v>2429215</v>
      </c>
      <c r="BR120" s="817"/>
      <c r="BS120" s="817"/>
      <c r="BT120" s="817"/>
      <c r="BU120" s="817"/>
      <c r="BV120" s="817">
        <v>2639258</v>
      </c>
      <c r="BW120" s="817"/>
      <c r="BX120" s="817"/>
      <c r="BY120" s="817"/>
      <c r="BZ120" s="817"/>
      <c r="CA120" s="817">
        <v>2808926</v>
      </c>
      <c r="CB120" s="817"/>
      <c r="CC120" s="817"/>
      <c r="CD120" s="817"/>
      <c r="CE120" s="817"/>
      <c r="CF120" s="841">
        <v>167.1</v>
      </c>
      <c r="CG120" s="842"/>
      <c r="CH120" s="842"/>
      <c r="CI120" s="842"/>
      <c r="CJ120" s="842"/>
      <c r="CK120" s="843" t="s">
        <v>397</v>
      </c>
      <c r="CL120" s="827"/>
      <c r="CM120" s="827"/>
      <c r="CN120" s="827"/>
      <c r="CO120" s="828"/>
      <c r="CP120" s="847" t="s">
        <v>340</v>
      </c>
      <c r="CQ120" s="848"/>
      <c r="CR120" s="848"/>
      <c r="CS120" s="848"/>
      <c r="CT120" s="848"/>
      <c r="CU120" s="848"/>
      <c r="CV120" s="848"/>
      <c r="CW120" s="848"/>
      <c r="CX120" s="848"/>
      <c r="CY120" s="848"/>
      <c r="CZ120" s="848"/>
      <c r="DA120" s="848"/>
      <c r="DB120" s="848"/>
      <c r="DC120" s="848"/>
      <c r="DD120" s="848"/>
      <c r="DE120" s="848"/>
      <c r="DF120" s="849"/>
      <c r="DG120" s="836">
        <v>493390</v>
      </c>
      <c r="DH120" s="817"/>
      <c r="DI120" s="817"/>
      <c r="DJ120" s="817"/>
      <c r="DK120" s="817"/>
      <c r="DL120" s="817">
        <v>476795</v>
      </c>
      <c r="DM120" s="817"/>
      <c r="DN120" s="817"/>
      <c r="DO120" s="817"/>
      <c r="DP120" s="817"/>
      <c r="DQ120" s="817">
        <v>480892</v>
      </c>
      <c r="DR120" s="817"/>
      <c r="DS120" s="817"/>
      <c r="DT120" s="817"/>
      <c r="DU120" s="817"/>
      <c r="DV120" s="818">
        <v>28.6</v>
      </c>
      <c r="DW120" s="818"/>
      <c r="DX120" s="818"/>
      <c r="DY120" s="818"/>
      <c r="DZ120" s="819"/>
    </row>
    <row r="121" spans="1:130" s="89" customFormat="1" ht="26.25" customHeight="1" x14ac:dyDescent="0.2">
      <c r="A121" s="795"/>
      <c r="B121" s="796"/>
      <c r="C121" s="838" t="s">
        <v>398</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754" t="s">
        <v>64</v>
      </c>
      <c r="AB121" s="755"/>
      <c r="AC121" s="755"/>
      <c r="AD121" s="755"/>
      <c r="AE121" s="756"/>
      <c r="AF121" s="757" t="s">
        <v>64</v>
      </c>
      <c r="AG121" s="755"/>
      <c r="AH121" s="755"/>
      <c r="AI121" s="755"/>
      <c r="AJ121" s="756"/>
      <c r="AK121" s="757" t="s">
        <v>64</v>
      </c>
      <c r="AL121" s="755"/>
      <c r="AM121" s="755"/>
      <c r="AN121" s="755"/>
      <c r="AO121" s="756"/>
      <c r="AP121" s="799" t="s">
        <v>64</v>
      </c>
      <c r="AQ121" s="800"/>
      <c r="AR121" s="800"/>
      <c r="AS121" s="800"/>
      <c r="AT121" s="801"/>
      <c r="AU121" s="858"/>
      <c r="AV121" s="859"/>
      <c r="AW121" s="859"/>
      <c r="AX121" s="859"/>
      <c r="AY121" s="860"/>
      <c r="AZ121" s="792" t="s">
        <v>399</v>
      </c>
      <c r="BA121" s="727"/>
      <c r="BB121" s="727"/>
      <c r="BC121" s="727"/>
      <c r="BD121" s="727"/>
      <c r="BE121" s="727"/>
      <c r="BF121" s="727"/>
      <c r="BG121" s="727"/>
      <c r="BH121" s="727"/>
      <c r="BI121" s="727"/>
      <c r="BJ121" s="727"/>
      <c r="BK121" s="727"/>
      <c r="BL121" s="727"/>
      <c r="BM121" s="727"/>
      <c r="BN121" s="727"/>
      <c r="BO121" s="727"/>
      <c r="BP121" s="728"/>
      <c r="BQ121" s="764" t="s">
        <v>64</v>
      </c>
      <c r="BR121" s="765"/>
      <c r="BS121" s="765"/>
      <c r="BT121" s="765"/>
      <c r="BU121" s="765"/>
      <c r="BV121" s="765" t="s">
        <v>64</v>
      </c>
      <c r="BW121" s="765"/>
      <c r="BX121" s="765"/>
      <c r="BY121" s="765"/>
      <c r="BZ121" s="765"/>
      <c r="CA121" s="765" t="s">
        <v>64</v>
      </c>
      <c r="CB121" s="765"/>
      <c r="CC121" s="765"/>
      <c r="CD121" s="765"/>
      <c r="CE121" s="765"/>
      <c r="CF121" s="850" t="s">
        <v>64</v>
      </c>
      <c r="CG121" s="851"/>
      <c r="CH121" s="851"/>
      <c r="CI121" s="851"/>
      <c r="CJ121" s="851"/>
      <c r="CK121" s="844"/>
      <c r="CL121" s="830"/>
      <c r="CM121" s="830"/>
      <c r="CN121" s="830"/>
      <c r="CO121" s="831"/>
      <c r="CP121" s="810" t="s">
        <v>336</v>
      </c>
      <c r="CQ121" s="811"/>
      <c r="CR121" s="811"/>
      <c r="CS121" s="811"/>
      <c r="CT121" s="811"/>
      <c r="CU121" s="811"/>
      <c r="CV121" s="811"/>
      <c r="CW121" s="811"/>
      <c r="CX121" s="811"/>
      <c r="CY121" s="811"/>
      <c r="CZ121" s="811"/>
      <c r="DA121" s="811"/>
      <c r="DB121" s="811"/>
      <c r="DC121" s="811"/>
      <c r="DD121" s="811"/>
      <c r="DE121" s="811"/>
      <c r="DF121" s="812"/>
      <c r="DG121" s="764" t="s">
        <v>64</v>
      </c>
      <c r="DH121" s="765"/>
      <c r="DI121" s="765"/>
      <c r="DJ121" s="765"/>
      <c r="DK121" s="765"/>
      <c r="DL121" s="765" t="s">
        <v>64</v>
      </c>
      <c r="DM121" s="765"/>
      <c r="DN121" s="765"/>
      <c r="DO121" s="765"/>
      <c r="DP121" s="765"/>
      <c r="DQ121" s="765" t="s">
        <v>64</v>
      </c>
      <c r="DR121" s="765"/>
      <c r="DS121" s="765"/>
      <c r="DT121" s="765"/>
      <c r="DU121" s="765"/>
      <c r="DV121" s="771" t="s">
        <v>64</v>
      </c>
      <c r="DW121" s="771"/>
      <c r="DX121" s="771"/>
      <c r="DY121" s="771"/>
      <c r="DZ121" s="772"/>
    </row>
    <row r="122" spans="1:130" s="89" customFormat="1" ht="26.25" customHeight="1" x14ac:dyDescent="0.2">
      <c r="A122" s="795"/>
      <c r="B122" s="796"/>
      <c r="C122" s="792" t="s">
        <v>381</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64</v>
      </c>
      <c r="AB122" s="755"/>
      <c r="AC122" s="755"/>
      <c r="AD122" s="755"/>
      <c r="AE122" s="756"/>
      <c r="AF122" s="757" t="s">
        <v>64</v>
      </c>
      <c r="AG122" s="755"/>
      <c r="AH122" s="755"/>
      <c r="AI122" s="755"/>
      <c r="AJ122" s="756"/>
      <c r="AK122" s="757" t="s">
        <v>64</v>
      </c>
      <c r="AL122" s="755"/>
      <c r="AM122" s="755"/>
      <c r="AN122" s="755"/>
      <c r="AO122" s="756"/>
      <c r="AP122" s="799" t="s">
        <v>64</v>
      </c>
      <c r="AQ122" s="800"/>
      <c r="AR122" s="800"/>
      <c r="AS122" s="800"/>
      <c r="AT122" s="801"/>
      <c r="AU122" s="858"/>
      <c r="AV122" s="859"/>
      <c r="AW122" s="859"/>
      <c r="AX122" s="859"/>
      <c r="AY122" s="860"/>
      <c r="AZ122" s="813" t="s">
        <v>400</v>
      </c>
      <c r="BA122" s="814"/>
      <c r="BB122" s="814"/>
      <c r="BC122" s="814"/>
      <c r="BD122" s="814"/>
      <c r="BE122" s="814"/>
      <c r="BF122" s="814"/>
      <c r="BG122" s="814"/>
      <c r="BH122" s="814"/>
      <c r="BI122" s="814"/>
      <c r="BJ122" s="814"/>
      <c r="BK122" s="814"/>
      <c r="BL122" s="814"/>
      <c r="BM122" s="814"/>
      <c r="BN122" s="814"/>
      <c r="BO122" s="814"/>
      <c r="BP122" s="815"/>
      <c r="BQ122" s="854">
        <v>1538296</v>
      </c>
      <c r="BR122" s="820"/>
      <c r="BS122" s="820"/>
      <c r="BT122" s="820"/>
      <c r="BU122" s="820"/>
      <c r="BV122" s="820">
        <v>1592279</v>
      </c>
      <c r="BW122" s="820"/>
      <c r="BX122" s="820"/>
      <c r="BY122" s="820"/>
      <c r="BZ122" s="820"/>
      <c r="CA122" s="820">
        <v>1560003</v>
      </c>
      <c r="CB122" s="820"/>
      <c r="CC122" s="820"/>
      <c r="CD122" s="820"/>
      <c r="CE122" s="820"/>
      <c r="CF122" s="821">
        <v>92.8</v>
      </c>
      <c r="CG122" s="822"/>
      <c r="CH122" s="822"/>
      <c r="CI122" s="822"/>
      <c r="CJ122" s="822"/>
      <c r="CK122" s="844"/>
      <c r="CL122" s="830"/>
      <c r="CM122" s="830"/>
      <c r="CN122" s="830"/>
      <c r="CO122" s="831"/>
      <c r="CP122" s="810" t="s">
        <v>338</v>
      </c>
      <c r="CQ122" s="811"/>
      <c r="CR122" s="811"/>
      <c r="CS122" s="811"/>
      <c r="CT122" s="811"/>
      <c r="CU122" s="811"/>
      <c r="CV122" s="811"/>
      <c r="CW122" s="811"/>
      <c r="CX122" s="811"/>
      <c r="CY122" s="811"/>
      <c r="CZ122" s="811"/>
      <c r="DA122" s="811"/>
      <c r="DB122" s="811"/>
      <c r="DC122" s="811"/>
      <c r="DD122" s="811"/>
      <c r="DE122" s="811"/>
      <c r="DF122" s="812"/>
      <c r="DG122" s="764" t="s">
        <v>64</v>
      </c>
      <c r="DH122" s="765"/>
      <c r="DI122" s="765"/>
      <c r="DJ122" s="765"/>
      <c r="DK122" s="765"/>
      <c r="DL122" s="765" t="s">
        <v>64</v>
      </c>
      <c r="DM122" s="765"/>
      <c r="DN122" s="765"/>
      <c r="DO122" s="765"/>
      <c r="DP122" s="765"/>
      <c r="DQ122" s="765" t="s">
        <v>64</v>
      </c>
      <c r="DR122" s="765"/>
      <c r="DS122" s="765"/>
      <c r="DT122" s="765"/>
      <c r="DU122" s="765"/>
      <c r="DV122" s="771" t="s">
        <v>64</v>
      </c>
      <c r="DW122" s="771"/>
      <c r="DX122" s="771"/>
      <c r="DY122" s="771"/>
      <c r="DZ122" s="772"/>
    </row>
    <row r="123" spans="1:130" s="89" customFormat="1" ht="26.25" customHeight="1" x14ac:dyDescent="0.2">
      <c r="A123" s="795"/>
      <c r="B123" s="796"/>
      <c r="C123" s="792" t="s">
        <v>387</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64</v>
      </c>
      <c r="AB123" s="755"/>
      <c r="AC123" s="755"/>
      <c r="AD123" s="755"/>
      <c r="AE123" s="756"/>
      <c r="AF123" s="757" t="s">
        <v>64</v>
      </c>
      <c r="AG123" s="755"/>
      <c r="AH123" s="755"/>
      <c r="AI123" s="755"/>
      <c r="AJ123" s="756"/>
      <c r="AK123" s="757" t="s">
        <v>64</v>
      </c>
      <c r="AL123" s="755"/>
      <c r="AM123" s="755"/>
      <c r="AN123" s="755"/>
      <c r="AO123" s="756"/>
      <c r="AP123" s="799" t="s">
        <v>64</v>
      </c>
      <c r="AQ123" s="800"/>
      <c r="AR123" s="800"/>
      <c r="AS123" s="800"/>
      <c r="AT123" s="801"/>
      <c r="AU123" s="861"/>
      <c r="AV123" s="862"/>
      <c r="AW123" s="862"/>
      <c r="AX123" s="862"/>
      <c r="AY123" s="862"/>
      <c r="AZ123" s="110" t="s">
        <v>120</v>
      </c>
      <c r="BA123" s="110"/>
      <c r="BB123" s="110"/>
      <c r="BC123" s="110"/>
      <c r="BD123" s="110"/>
      <c r="BE123" s="110"/>
      <c r="BF123" s="110"/>
      <c r="BG123" s="110"/>
      <c r="BH123" s="110"/>
      <c r="BI123" s="110"/>
      <c r="BJ123" s="110"/>
      <c r="BK123" s="110"/>
      <c r="BL123" s="110"/>
      <c r="BM123" s="110"/>
      <c r="BN123" s="110"/>
      <c r="BO123" s="852" t="s">
        <v>401</v>
      </c>
      <c r="BP123" s="853"/>
      <c r="BQ123" s="807">
        <v>3967511</v>
      </c>
      <c r="BR123" s="808"/>
      <c r="BS123" s="808"/>
      <c r="BT123" s="808"/>
      <c r="BU123" s="808"/>
      <c r="BV123" s="808">
        <v>4231537</v>
      </c>
      <c r="BW123" s="808"/>
      <c r="BX123" s="808"/>
      <c r="BY123" s="808"/>
      <c r="BZ123" s="808"/>
      <c r="CA123" s="808">
        <v>4368929</v>
      </c>
      <c r="CB123" s="808"/>
      <c r="CC123" s="808"/>
      <c r="CD123" s="808"/>
      <c r="CE123" s="808"/>
      <c r="CF123" s="723"/>
      <c r="CG123" s="724"/>
      <c r="CH123" s="724"/>
      <c r="CI123" s="724"/>
      <c r="CJ123" s="809"/>
      <c r="CK123" s="844"/>
      <c r="CL123" s="830"/>
      <c r="CM123" s="830"/>
      <c r="CN123" s="830"/>
      <c r="CO123" s="831"/>
      <c r="CP123" s="810" t="s">
        <v>337</v>
      </c>
      <c r="CQ123" s="811"/>
      <c r="CR123" s="811"/>
      <c r="CS123" s="811"/>
      <c r="CT123" s="811"/>
      <c r="CU123" s="811"/>
      <c r="CV123" s="811"/>
      <c r="CW123" s="811"/>
      <c r="CX123" s="811"/>
      <c r="CY123" s="811"/>
      <c r="CZ123" s="811"/>
      <c r="DA123" s="811"/>
      <c r="DB123" s="811"/>
      <c r="DC123" s="811"/>
      <c r="DD123" s="811"/>
      <c r="DE123" s="811"/>
      <c r="DF123" s="812"/>
      <c r="DG123" s="754" t="s">
        <v>64</v>
      </c>
      <c r="DH123" s="755"/>
      <c r="DI123" s="755"/>
      <c r="DJ123" s="755"/>
      <c r="DK123" s="756"/>
      <c r="DL123" s="757" t="s">
        <v>64</v>
      </c>
      <c r="DM123" s="755"/>
      <c r="DN123" s="755"/>
      <c r="DO123" s="755"/>
      <c r="DP123" s="756"/>
      <c r="DQ123" s="757" t="s">
        <v>64</v>
      </c>
      <c r="DR123" s="755"/>
      <c r="DS123" s="755"/>
      <c r="DT123" s="755"/>
      <c r="DU123" s="756"/>
      <c r="DV123" s="799" t="s">
        <v>64</v>
      </c>
      <c r="DW123" s="800"/>
      <c r="DX123" s="800"/>
      <c r="DY123" s="800"/>
      <c r="DZ123" s="801"/>
    </row>
    <row r="124" spans="1:130" s="89" customFormat="1" ht="26.25" customHeight="1" thickBot="1" x14ac:dyDescent="0.25">
      <c r="A124" s="795"/>
      <c r="B124" s="796"/>
      <c r="C124" s="792" t="s">
        <v>390</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64</v>
      </c>
      <c r="AB124" s="755"/>
      <c r="AC124" s="755"/>
      <c r="AD124" s="755"/>
      <c r="AE124" s="756"/>
      <c r="AF124" s="757" t="s">
        <v>64</v>
      </c>
      <c r="AG124" s="755"/>
      <c r="AH124" s="755"/>
      <c r="AI124" s="755"/>
      <c r="AJ124" s="756"/>
      <c r="AK124" s="757" t="s">
        <v>64</v>
      </c>
      <c r="AL124" s="755"/>
      <c r="AM124" s="755"/>
      <c r="AN124" s="755"/>
      <c r="AO124" s="756"/>
      <c r="AP124" s="799" t="s">
        <v>64</v>
      </c>
      <c r="AQ124" s="800"/>
      <c r="AR124" s="800"/>
      <c r="AS124" s="800"/>
      <c r="AT124" s="801"/>
      <c r="AU124" s="802" t="s">
        <v>402</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t="s">
        <v>64</v>
      </c>
      <c r="BR124" s="806"/>
      <c r="BS124" s="806"/>
      <c r="BT124" s="806"/>
      <c r="BU124" s="806"/>
      <c r="BV124" s="806" t="s">
        <v>64</v>
      </c>
      <c r="BW124" s="806"/>
      <c r="BX124" s="806"/>
      <c r="BY124" s="806"/>
      <c r="BZ124" s="806"/>
      <c r="CA124" s="806" t="s">
        <v>64</v>
      </c>
      <c r="CB124" s="806"/>
      <c r="CC124" s="806"/>
      <c r="CD124" s="806"/>
      <c r="CE124" s="806"/>
      <c r="CF124" s="701"/>
      <c r="CG124" s="702"/>
      <c r="CH124" s="702"/>
      <c r="CI124" s="702"/>
      <c r="CJ124" s="837"/>
      <c r="CK124" s="845"/>
      <c r="CL124" s="845"/>
      <c r="CM124" s="845"/>
      <c r="CN124" s="845"/>
      <c r="CO124" s="846"/>
      <c r="CP124" s="810" t="s">
        <v>403</v>
      </c>
      <c r="CQ124" s="811"/>
      <c r="CR124" s="811"/>
      <c r="CS124" s="811"/>
      <c r="CT124" s="811"/>
      <c r="CU124" s="811"/>
      <c r="CV124" s="811"/>
      <c r="CW124" s="811"/>
      <c r="CX124" s="811"/>
      <c r="CY124" s="811"/>
      <c r="CZ124" s="811"/>
      <c r="DA124" s="811"/>
      <c r="DB124" s="811"/>
      <c r="DC124" s="811"/>
      <c r="DD124" s="811"/>
      <c r="DE124" s="811"/>
      <c r="DF124" s="812"/>
      <c r="DG124" s="738" t="s">
        <v>64</v>
      </c>
      <c r="DH124" s="739"/>
      <c r="DI124" s="739"/>
      <c r="DJ124" s="739"/>
      <c r="DK124" s="740"/>
      <c r="DL124" s="741" t="s">
        <v>64</v>
      </c>
      <c r="DM124" s="739"/>
      <c r="DN124" s="739"/>
      <c r="DO124" s="739"/>
      <c r="DP124" s="740"/>
      <c r="DQ124" s="741" t="s">
        <v>64</v>
      </c>
      <c r="DR124" s="739"/>
      <c r="DS124" s="739"/>
      <c r="DT124" s="739"/>
      <c r="DU124" s="740"/>
      <c r="DV124" s="823" t="s">
        <v>64</v>
      </c>
      <c r="DW124" s="824"/>
      <c r="DX124" s="824"/>
      <c r="DY124" s="824"/>
      <c r="DZ124" s="825"/>
    </row>
    <row r="125" spans="1:130" s="89" customFormat="1" ht="26.25" customHeight="1" x14ac:dyDescent="0.2">
      <c r="A125" s="795"/>
      <c r="B125" s="796"/>
      <c r="C125" s="792" t="s">
        <v>392</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64</v>
      </c>
      <c r="AB125" s="755"/>
      <c r="AC125" s="755"/>
      <c r="AD125" s="755"/>
      <c r="AE125" s="756"/>
      <c r="AF125" s="757" t="s">
        <v>64</v>
      </c>
      <c r="AG125" s="755"/>
      <c r="AH125" s="755"/>
      <c r="AI125" s="755"/>
      <c r="AJ125" s="756"/>
      <c r="AK125" s="757" t="s">
        <v>64</v>
      </c>
      <c r="AL125" s="755"/>
      <c r="AM125" s="755"/>
      <c r="AN125" s="755"/>
      <c r="AO125" s="756"/>
      <c r="AP125" s="799" t="s">
        <v>64</v>
      </c>
      <c r="AQ125" s="800"/>
      <c r="AR125" s="800"/>
      <c r="AS125" s="800"/>
      <c r="AT125" s="801"/>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6" t="s">
        <v>404</v>
      </c>
      <c r="CL125" s="827"/>
      <c r="CM125" s="827"/>
      <c r="CN125" s="827"/>
      <c r="CO125" s="828"/>
      <c r="CP125" s="835" t="s">
        <v>405</v>
      </c>
      <c r="CQ125" s="785"/>
      <c r="CR125" s="785"/>
      <c r="CS125" s="785"/>
      <c r="CT125" s="785"/>
      <c r="CU125" s="785"/>
      <c r="CV125" s="785"/>
      <c r="CW125" s="785"/>
      <c r="CX125" s="785"/>
      <c r="CY125" s="785"/>
      <c r="CZ125" s="785"/>
      <c r="DA125" s="785"/>
      <c r="DB125" s="785"/>
      <c r="DC125" s="785"/>
      <c r="DD125" s="785"/>
      <c r="DE125" s="785"/>
      <c r="DF125" s="786"/>
      <c r="DG125" s="836" t="s">
        <v>64</v>
      </c>
      <c r="DH125" s="817"/>
      <c r="DI125" s="817"/>
      <c r="DJ125" s="817"/>
      <c r="DK125" s="817"/>
      <c r="DL125" s="817" t="s">
        <v>64</v>
      </c>
      <c r="DM125" s="817"/>
      <c r="DN125" s="817"/>
      <c r="DO125" s="817"/>
      <c r="DP125" s="817"/>
      <c r="DQ125" s="817" t="s">
        <v>64</v>
      </c>
      <c r="DR125" s="817"/>
      <c r="DS125" s="817"/>
      <c r="DT125" s="817"/>
      <c r="DU125" s="817"/>
      <c r="DV125" s="818" t="s">
        <v>64</v>
      </c>
      <c r="DW125" s="818"/>
      <c r="DX125" s="818"/>
      <c r="DY125" s="818"/>
      <c r="DZ125" s="819"/>
    </row>
    <row r="126" spans="1:130" s="89" customFormat="1" ht="26.25" customHeight="1" thickBot="1" x14ac:dyDescent="0.25">
      <c r="A126" s="795"/>
      <c r="B126" s="796"/>
      <c r="C126" s="792" t="s">
        <v>394</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64</v>
      </c>
      <c r="AB126" s="755"/>
      <c r="AC126" s="755"/>
      <c r="AD126" s="755"/>
      <c r="AE126" s="756"/>
      <c r="AF126" s="757" t="s">
        <v>64</v>
      </c>
      <c r="AG126" s="755"/>
      <c r="AH126" s="755"/>
      <c r="AI126" s="755"/>
      <c r="AJ126" s="756"/>
      <c r="AK126" s="757" t="s">
        <v>64</v>
      </c>
      <c r="AL126" s="755"/>
      <c r="AM126" s="755"/>
      <c r="AN126" s="755"/>
      <c r="AO126" s="756"/>
      <c r="AP126" s="799" t="s">
        <v>64</v>
      </c>
      <c r="AQ126" s="800"/>
      <c r="AR126" s="800"/>
      <c r="AS126" s="800"/>
      <c r="AT126" s="80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9"/>
      <c r="CL126" s="830"/>
      <c r="CM126" s="830"/>
      <c r="CN126" s="830"/>
      <c r="CO126" s="831"/>
      <c r="CP126" s="792" t="s">
        <v>406</v>
      </c>
      <c r="CQ126" s="727"/>
      <c r="CR126" s="727"/>
      <c r="CS126" s="727"/>
      <c r="CT126" s="727"/>
      <c r="CU126" s="727"/>
      <c r="CV126" s="727"/>
      <c r="CW126" s="727"/>
      <c r="CX126" s="727"/>
      <c r="CY126" s="727"/>
      <c r="CZ126" s="727"/>
      <c r="DA126" s="727"/>
      <c r="DB126" s="727"/>
      <c r="DC126" s="727"/>
      <c r="DD126" s="727"/>
      <c r="DE126" s="727"/>
      <c r="DF126" s="728"/>
      <c r="DG126" s="764" t="s">
        <v>64</v>
      </c>
      <c r="DH126" s="765"/>
      <c r="DI126" s="765"/>
      <c r="DJ126" s="765"/>
      <c r="DK126" s="765"/>
      <c r="DL126" s="765" t="s">
        <v>64</v>
      </c>
      <c r="DM126" s="765"/>
      <c r="DN126" s="765"/>
      <c r="DO126" s="765"/>
      <c r="DP126" s="765"/>
      <c r="DQ126" s="765" t="s">
        <v>64</v>
      </c>
      <c r="DR126" s="765"/>
      <c r="DS126" s="765"/>
      <c r="DT126" s="765"/>
      <c r="DU126" s="765"/>
      <c r="DV126" s="771" t="s">
        <v>64</v>
      </c>
      <c r="DW126" s="771"/>
      <c r="DX126" s="771"/>
      <c r="DY126" s="771"/>
      <c r="DZ126" s="772"/>
    </row>
    <row r="127" spans="1:130" s="89" customFormat="1" ht="26.25" customHeight="1" x14ac:dyDescent="0.2">
      <c r="A127" s="797"/>
      <c r="B127" s="798"/>
      <c r="C127" s="813" t="s">
        <v>407</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t="s">
        <v>64</v>
      </c>
      <c r="AB127" s="755"/>
      <c r="AC127" s="755"/>
      <c r="AD127" s="755"/>
      <c r="AE127" s="756"/>
      <c r="AF127" s="757" t="s">
        <v>64</v>
      </c>
      <c r="AG127" s="755"/>
      <c r="AH127" s="755"/>
      <c r="AI127" s="755"/>
      <c r="AJ127" s="756"/>
      <c r="AK127" s="757" t="s">
        <v>64</v>
      </c>
      <c r="AL127" s="755"/>
      <c r="AM127" s="755"/>
      <c r="AN127" s="755"/>
      <c r="AO127" s="756"/>
      <c r="AP127" s="799" t="s">
        <v>64</v>
      </c>
      <c r="AQ127" s="800"/>
      <c r="AR127" s="800"/>
      <c r="AS127" s="800"/>
      <c r="AT127" s="801"/>
      <c r="AU127" s="91"/>
      <c r="AV127" s="91"/>
      <c r="AW127" s="91"/>
      <c r="AX127" s="816" t="s">
        <v>408</v>
      </c>
      <c r="AY127" s="789"/>
      <c r="AZ127" s="789"/>
      <c r="BA127" s="789"/>
      <c r="BB127" s="789"/>
      <c r="BC127" s="789"/>
      <c r="BD127" s="789"/>
      <c r="BE127" s="790"/>
      <c r="BF127" s="788" t="s">
        <v>409</v>
      </c>
      <c r="BG127" s="789"/>
      <c r="BH127" s="789"/>
      <c r="BI127" s="789"/>
      <c r="BJ127" s="789"/>
      <c r="BK127" s="789"/>
      <c r="BL127" s="790"/>
      <c r="BM127" s="788" t="s">
        <v>410</v>
      </c>
      <c r="BN127" s="789"/>
      <c r="BO127" s="789"/>
      <c r="BP127" s="789"/>
      <c r="BQ127" s="789"/>
      <c r="BR127" s="789"/>
      <c r="BS127" s="790"/>
      <c r="BT127" s="788" t="s">
        <v>411</v>
      </c>
      <c r="BU127" s="789"/>
      <c r="BV127" s="789"/>
      <c r="BW127" s="789"/>
      <c r="BX127" s="789"/>
      <c r="BY127" s="789"/>
      <c r="BZ127" s="791"/>
      <c r="CA127" s="91"/>
      <c r="CB127" s="91"/>
      <c r="CC127" s="91"/>
      <c r="CD127" s="114"/>
      <c r="CE127" s="114"/>
      <c r="CF127" s="114"/>
      <c r="CG127" s="91"/>
      <c r="CH127" s="91"/>
      <c r="CI127" s="91"/>
      <c r="CJ127" s="113"/>
      <c r="CK127" s="829"/>
      <c r="CL127" s="830"/>
      <c r="CM127" s="830"/>
      <c r="CN127" s="830"/>
      <c r="CO127" s="831"/>
      <c r="CP127" s="792" t="s">
        <v>412</v>
      </c>
      <c r="CQ127" s="727"/>
      <c r="CR127" s="727"/>
      <c r="CS127" s="727"/>
      <c r="CT127" s="727"/>
      <c r="CU127" s="727"/>
      <c r="CV127" s="727"/>
      <c r="CW127" s="727"/>
      <c r="CX127" s="727"/>
      <c r="CY127" s="727"/>
      <c r="CZ127" s="727"/>
      <c r="DA127" s="727"/>
      <c r="DB127" s="727"/>
      <c r="DC127" s="727"/>
      <c r="DD127" s="727"/>
      <c r="DE127" s="727"/>
      <c r="DF127" s="728"/>
      <c r="DG127" s="764" t="s">
        <v>64</v>
      </c>
      <c r="DH127" s="765"/>
      <c r="DI127" s="765"/>
      <c r="DJ127" s="765"/>
      <c r="DK127" s="765"/>
      <c r="DL127" s="765" t="s">
        <v>64</v>
      </c>
      <c r="DM127" s="765"/>
      <c r="DN127" s="765"/>
      <c r="DO127" s="765"/>
      <c r="DP127" s="765"/>
      <c r="DQ127" s="765" t="s">
        <v>64</v>
      </c>
      <c r="DR127" s="765"/>
      <c r="DS127" s="765"/>
      <c r="DT127" s="765"/>
      <c r="DU127" s="765"/>
      <c r="DV127" s="771" t="s">
        <v>64</v>
      </c>
      <c r="DW127" s="771"/>
      <c r="DX127" s="771"/>
      <c r="DY127" s="771"/>
      <c r="DZ127" s="772"/>
    </row>
    <row r="128" spans="1:130" s="89" customFormat="1" ht="26.25" customHeight="1" thickBot="1" x14ac:dyDescent="0.25">
      <c r="A128" s="773" t="s">
        <v>413</v>
      </c>
      <c r="B128" s="774"/>
      <c r="C128" s="774"/>
      <c r="D128" s="774"/>
      <c r="E128" s="774"/>
      <c r="F128" s="774"/>
      <c r="G128" s="774"/>
      <c r="H128" s="774"/>
      <c r="I128" s="774"/>
      <c r="J128" s="774"/>
      <c r="K128" s="774"/>
      <c r="L128" s="774"/>
      <c r="M128" s="774"/>
      <c r="N128" s="774"/>
      <c r="O128" s="774"/>
      <c r="P128" s="774"/>
      <c r="Q128" s="774"/>
      <c r="R128" s="774"/>
      <c r="S128" s="774"/>
      <c r="T128" s="774"/>
      <c r="U128" s="774"/>
      <c r="V128" s="774"/>
      <c r="W128" s="775" t="s">
        <v>414</v>
      </c>
      <c r="X128" s="775"/>
      <c r="Y128" s="775"/>
      <c r="Z128" s="776"/>
      <c r="AA128" s="777" t="s">
        <v>64</v>
      </c>
      <c r="AB128" s="778"/>
      <c r="AC128" s="778"/>
      <c r="AD128" s="778"/>
      <c r="AE128" s="779"/>
      <c r="AF128" s="780" t="s">
        <v>64</v>
      </c>
      <c r="AG128" s="778"/>
      <c r="AH128" s="778"/>
      <c r="AI128" s="778"/>
      <c r="AJ128" s="779"/>
      <c r="AK128" s="780">
        <v>161</v>
      </c>
      <c r="AL128" s="778"/>
      <c r="AM128" s="778"/>
      <c r="AN128" s="778"/>
      <c r="AO128" s="779"/>
      <c r="AP128" s="781"/>
      <c r="AQ128" s="782"/>
      <c r="AR128" s="782"/>
      <c r="AS128" s="782"/>
      <c r="AT128" s="783"/>
      <c r="AU128" s="91"/>
      <c r="AV128" s="91"/>
      <c r="AW128" s="91"/>
      <c r="AX128" s="784" t="s">
        <v>415</v>
      </c>
      <c r="AY128" s="785"/>
      <c r="AZ128" s="785"/>
      <c r="BA128" s="785"/>
      <c r="BB128" s="785"/>
      <c r="BC128" s="785"/>
      <c r="BD128" s="785"/>
      <c r="BE128" s="786"/>
      <c r="BF128" s="761" t="s">
        <v>64</v>
      </c>
      <c r="BG128" s="762"/>
      <c r="BH128" s="762"/>
      <c r="BI128" s="762"/>
      <c r="BJ128" s="762"/>
      <c r="BK128" s="762"/>
      <c r="BL128" s="787"/>
      <c r="BM128" s="761">
        <v>15</v>
      </c>
      <c r="BN128" s="762"/>
      <c r="BO128" s="762"/>
      <c r="BP128" s="762"/>
      <c r="BQ128" s="762"/>
      <c r="BR128" s="762"/>
      <c r="BS128" s="787"/>
      <c r="BT128" s="761">
        <v>20</v>
      </c>
      <c r="BU128" s="762"/>
      <c r="BV128" s="762"/>
      <c r="BW128" s="762"/>
      <c r="BX128" s="762"/>
      <c r="BY128" s="762"/>
      <c r="BZ128" s="763"/>
      <c r="CA128" s="114"/>
      <c r="CB128" s="114"/>
      <c r="CC128" s="114"/>
      <c r="CD128" s="114"/>
      <c r="CE128" s="114"/>
      <c r="CF128" s="114"/>
      <c r="CG128" s="91"/>
      <c r="CH128" s="91"/>
      <c r="CI128" s="91"/>
      <c r="CJ128" s="113"/>
      <c r="CK128" s="832"/>
      <c r="CL128" s="833"/>
      <c r="CM128" s="833"/>
      <c r="CN128" s="833"/>
      <c r="CO128" s="834"/>
      <c r="CP128" s="766" t="s">
        <v>416</v>
      </c>
      <c r="CQ128" s="705"/>
      <c r="CR128" s="705"/>
      <c r="CS128" s="705"/>
      <c r="CT128" s="705"/>
      <c r="CU128" s="705"/>
      <c r="CV128" s="705"/>
      <c r="CW128" s="705"/>
      <c r="CX128" s="705"/>
      <c r="CY128" s="705"/>
      <c r="CZ128" s="705"/>
      <c r="DA128" s="705"/>
      <c r="DB128" s="705"/>
      <c r="DC128" s="705"/>
      <c r="DD128" s="705"/>
      <c r="DE128" s="705"/>
      <c r="DF128" s="706"/>
      <c r="DG128" s="767" t="s">
        <v>64</v>
      </c>
      <c r="DH128" s="768"/>
      <c r="DI128" s="768"/>
      <c r="DJ128" s="768"/>
      <c r="DK128" s="768"/>
      <c r="DL128" s="768" t="s">
        <v>64</v>
      </c>
      <c r="DM128" s="768"/>
      <c r="DN128" s="768"/>
      <c r="DO128" s="768"/>
      <c r="DP128" s="768"/>
      <c r="DQ128" s="768" t="s">
        <v>64</v>
      </c>
      <c r="DR128" s="768"/>
      <c r="DS128" s="768"/>
      <c r="DT128" s="768"/>
      <c r="DU128" s="768"/>
      <c r="DV128" s="769" t="s">
        <v>64</v>
      </c>
      <c r="DW128" s="769"/>
      <c r="DX128" s="769"/>
      <c r="DY128" s="769"/>
      <c r="DZ128" s="770"/>
    </row>
    <row r="129" spans="1:131" s="89" customFormat="1" ht="26.25" customHeight="1" x14ac:dyDescent="0.2">
      <c r="A129" s="749" t="s">
        <v>44</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417</v>
      </c>
      <c r="X129" s="752"/>
      <c r="Y129" s="752"/>
      <c r="Z129" s="753"/>
      <c r="AA129" s="754">
        <v>1689555</v>
      </c>
      <c r="AB129" s="755"/>
      <c r="AC129" s="755"/>
      <c r="AD129" s="755"/>
      <c r="AE129" s="756"/>
      <c r="AF129" s="757">
        <v>1906404</v>
      </c>
      <c r="AG129" s="755"/>
      <c r="AH129" s="755"/>
      <c r="AI129" s="755"/>
      <c r="AJ129" s="756"/>
      <c r="AK129" s="757">
        <v>1826980</v>
      </c>
      <c r="AL129" s="755"/>
      <c r="AM129" s="755"/>
      <c r="AN129" s="755"/>
      <c r="AO129" s="756"/>
      <c r="AP129" s="758"/>
      <c r="AQ129" s="759"/>
      <c r="AR129" s="759"/>
      <c r="AS129" s="759"/>
      <c r="AT129" s="760"/>
      <c r="AU129" s="92"/>
      <c r="AV129" s="92"/>
      <c r="AW129" s="92"/>
      <c r="AX129" s="726" t="s">
        <v>418</v>
      </c>
      <c r="AY129" s="727"/>
      <c r="AZ129" s="727"/>
      <c r="BA129" s="727"/>
      <c r="BB129" s="727"/>
      <c r="BC129" s="727"/>
      <c r="BD129" s="727"/>
      <c r="BE129" s="728"/>
      <c r="BF129" s="745" t="s">
        <v>64</v>
      </c>
      <c r="BG129" s="746"/>
      <c r="BH129" s="746"/>
      <c r="BI129" s="746"/>
      <c r="BJ129" s="746"/>
      <c r="BK129" s="746"/>
      <c r="BL129" s="747"/>
      <c r="BM129" s="745">
        <v>20</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419</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420</v>
      </c>
      <c r="X130" s="752"/>
      <c r="Y130" s="752"/>
      <c r="Z130" s="753"/>
      <c r="AA130" s="754">
        <v>135516</v>
      </c>
      <c r="AB130" s="755"/>
      <c r="AC130" s="755"/>
      <c r="AD130" s="755"/>
      <c r="AE130" s="756"/>
      <c r="AF130" s="757">
        <v>144219</v>
      </c>
      <c r="AG130" s="755"/>
      <c r="AH130" s="755"/>
      <c r="AI130" s="755"/>
      <c r="AJ130" s="756"/>
      <c r="AK130" s="757">
        <v>145699</v>
      </c>
      <c r="AL130" s="755"/>
      <c r="AM130" s="755"/>
      <c r="AN130" s="755"/>
      <c r="AO130" s="756"/>
      <c r="AP130" s="758"/>
      <c r="AQ130" s="759"/>
      <c r="AR130" s="759"/>
      <c r="AS130" s="759"/>
      <c r="AT130" s="760"/>
      <c r="AU130" s="92"/>
      <c r="AV130" s="92"/>
      <c r="AW130" s="92"/>
      <c r="AX130" s="726" t="s">
        <v>421</v>
      </c>
      <c r="AY130" s="727"/>
      <c r="AZ130" s="727"/>
      <c r="BA130" s="727"/>
      <c r="BB130" s="727"/>
      <c r="BC130" s="727"/>
      <c r="BD130" s="727"/>
      <c r="BE130" s="728"/>
      <c r="BF130" s="729">
        <v>-1</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422</v>
      </c>
      <c r="X131" s="736"/>
      <c r="Y131" s="736"/>
      <c r="Z131" s="737"/>
      <c r="AA131" s="738">
        <v>1554039</v>
      </c>
      <c r="AB131" s="739"/>
      <c r="AC131" s="739"/>
      <c r="AD131" s="739"/>
      <c r="AE131" s="740"/>
      <c r="AF131" s="741">
        <v>1762185</v>
      </c>
      <c r="AG131" s="739"/>
      <c r="AH131" s="739"/>
      <c r="AI131" s="739"/>
      <c r="AJ131" s="740"/>
      <c r="AK131" s="741">
        <v>1681281</v>
      </c>
      <c r="AL131" s="739"/>
      <c r="AM131" s="739"/>
      <c r="AN131" s="739"/>
      <c r="AO131" s="740"/>
      <c r="AP131" s="742"/>
      <c r="AQ131" s="743"/>
      <c r="AR131" s="743"/>
      <c r="AS131" s="743"/>
      <c r="AT131" s="744"/>
      <c r="AU131" s="92"/>
      <c r="AV131" s="92"/>
      <c r="AW131" s="92"/>
      <c r="AX131" s="704" t="s">
        <v>423</v>
      </c>
      <c r="AY131" s="705"/>
      <c r="AZ131" s="705"/>
      <c r="BA131" s="705"/>
      <c r="BB131" s="705"/>
      <c r="BC131" s="705"/>
      <c r="BD131" s="705"/>
      <c r="BE131" s="706"/>
      <c r="BF131" s="707" t="s">
        <v>64</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424</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425</v>
      </c>
      <c r="W132" s="717"/>
      <c r="X132" s="717"/>
      <c r="Y132" s="717"/>
      <c r="Z132" s="718"/>
      <c r="AA132" s="719">
        <v>-1.57531439</v>
      </c>
      <c r="AB132" s="720"/>
      <c r="AC132" s="720"/>
      <c r="AD132" s="720"/>
      <c r="AE132" s="721"/>
      <c r="AF132" s="722">
        <v>-1.68518061</v>
      </c>
      <c r="AG132" s="720"/>
      <c r="AH132" s="720"/>
      <c r="AI132" s="720"/>
      <c r="AJ132" s="721"/>
      <c r="AK132" s="722">
        <v>1.7189274000000001E-2</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426</v>
      </c>
      <c r="W133" s="696"/>
      <c r="X133" s="696"/>
      <c r="Y133" s="696"/>
      <c r="Z133" s="697"/>
      <c r="AA133" s="698">
        <v>-2.2999999999999998</v>
      </c>
      <c r="AB133" s="699"/>
      <c r="AC133" s="699"/>
      <c r="AD133" s="699"/>
      <c r="AE133" s="700"/>
      <c r="AF133" s="698">
        <v>-1.9</v>
      </c>
      <c r="AG133" s="699"/>
      <c r="AH133" s="699"/>
      <c r="AI133" s="699"/>
      <c r="AJ133" s="700"/>
      <c r="AK133" s="698">
        <v>-1</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FD1buM/L5UZgLPyp+DL8zYNdoVPZAj/6tS9d21W0e9KT8eYLO8sn/eJFI+10dde0lZtNbTxrGB30RM9tqOqOjQ==" saltValue="LPjN7gcqv/AXWRMrd1Fk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RJZ0nwoRBWQrvMX4GibXHjsEa77nmo0UYrbcPlAsusP1F8dUJVxRVDxA+kJd2xCqI+rRANfE673cOM+PJZBfwA==" saltValue="xCvbWzov0oh3nVYgFmg+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36Y85luoojZq0z415PhyJihjpNBMc4EzmafzAvci4HL1CSG+ZOqYO1sjEYEC0iGOguPF8az5TFM7U+q5EMjGw==" saltValue="EpviIsVB3/boky6QJPP++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67"/>
  <sheetViews>
    <sheetView showGridLines="0" view="pageBreakPreview" zoomScaleSheetLayoutView="100" workbookViewId="0"/>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427</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118" t="s">
        <v>428</v>
      </c>
      <c r="AL6" s="118"/>
      <c r="AM6" s="118"/>
      <c r="AN6" s="118"/>
    </row>
    <row r="7" spans="1:46" ht="13.5" customHeight="1" x14ac:dyDescent="0.2">
      <c r="A7" s="10"/>
      <c r="AK7" s="119"/>
      <c r="AL7" s="120"/>
      <c r="AM7" s="120"/>
      <c r="AN7" s="121"/>
      <c r="AO7" s="1093" t="s">
        <v>429</v>
      </c>
      <c r="AP7" s="122"/>
      <c r="AQ7" s="123" t="s">
        <v>430</v>
      </c>
      <c r="AR7" s="124"/>
    </row>
    <row r="8" spans="1:46" ht="13" x14ac:dyDescent="0.2">
      <c r="A8" s="10"/>
      <c r="AK8" s="125"/>
      <c r="AL8" s="126"/>
      <c r="AM8" s="126"/>
      <c r="AN8" s="127"/>
      <c r="AO8" s="1094"/>
      <c r="AP8" s="128" t="s">
        <v>431</v>
      </c>
      <c r="AQ8" s="129" t="s">
        <v>432</v>
      </c>
      <c r="AR8" s="130" t="s">
        <v>433</v>
      </c>
    </row>
    <row r="9" spans="1:46" ht="13" x14ac:dyDescent="0.2">
      <c r="A9" s="10"/>
      <c r="AK9" s="1105" t="s">
        <v>434</v>
      </c>
      <c r="AL9" s="1106"/>
      <c r="AM9" s="1106"/>
      <c r="AN9" s="1107"/>
      <c r="AO9" s="131">
        <v>695255</v>
      </c>
      <c r="AP9" s="131">
        <v>247246</v>
      </c>
      <c r="AQ9" s="132">
        <v>255467</v>
      </c>
      <c r="AR9" s="133">
        <v>-3.2</v>
      </c>
    </row>
    <row r="10" spans="1:46" ht="13.5" customHeight="1" x14ac:dyDescent="0.2">
      <c r="A10" s="10"/>
      <c r="AK10" s="1105" t="s">
        <v>435</v>
      </c>
      <c r="AL10" s="1106"/>
      <c r="AM10" s="1106"/>
      <c r="AN10" s="1107"/>
      <c r="AO10" s="134">
        <v>1646</v>
      </c>
      <c r="AP10" s="134">
        <v>585</v>
      </c>
      <c r="AQ10" s="135">
        <v>29275</v>
      </c>
      <c r="AR10" s="136">
        <v>-98</v>
      </c>
    </row>
    <row r="11" spans="1:46" ht="13.5" customHeight="1" x14ac:dyDescent="0.2">
      <c r="A11" s="10"/>
      <c r="AK11" s="1105" t="s">
        <v>436</v>
      </c>
      <c r="AL11" s="1106"/>
      <c r="AM11" s="1106"/>
      <c r="AN11" s="1107"/>
      <c r="AO11" s="134" t="s">
        <v>437</v>
      </c>
      <c r="AP11" s="134" t="s">
        <v>437</v>
      </c>
      <c r="AQ11" s="135">
        <v>3959</v>
      </c>
      <c r="AR11" s="136" t="s">
        <v>437</v>
      </c>
    </row>
    <row r="12" spans="1:46" ht="13.5" customHeight="1" x14ac:dyDescent="0.2">
      <c r="A12" s="10"/>
      <c r="AK12" s="1105" t="s">
        <v>438</v>
      </c>
      <c r="AL12" s="1106"/>
      <c r="AM12" s="1106"/>
      <c r="AN12" s="1107"/>
      <c r="AO12" s="134" t="s">
        <v>437</v>
      </c>
      <c r="AP12" s="134" t="s">
        <v>437</v>
      </c>
      <c r="AQ12" s="135" t="s">
        <v>437</v>
      </c>
      <c r="AR12" s="136" t="s">
        <v>437</v>
      </c>
    </row>
    <row r="13" spans="1:46" ht="13.5" customHeight="1" x14ac:dyDescent="0.2">
      <c r="A13" s="10"/>
      <c r="AK13" s="1105" t="s">
        <v>439</v>
      </c>
      <c r="AL13" s="1106"/>
      <c r="AM13" s="1106"/>
      <c r="AN13" s="1107"/>
      <c r="AO13" s="134">
        <v>49643</v>
      </c>
      <c r="AP13" s="134">
        <v>17654</v>
      </c>
      <c r="AQ13" s="135">
        <v>9349</v>
      </c>
      <c r="AR13" s="136">
        <v>88.8</v>
      </c>
    </row>
    <row r="14" spans="1:46" ht="13.5" customHeight="1" x14ac:dyDescent="0.2">
      <c r="A14" s="10"/>
      <c r="AK14" s="1105" t="s">
        <v>440</v>
      </c>
      <c r="AL14" s="1106"/>
      <c r="AM14" s="1106"/>
      <c r="AN14" s="1107"/>
      <c r="AO14" s="134">
        <v>13904</v>
      </c>
      <c r="AP14" s="134">
        <v>4945</v>
      </c>
      <c r="AQ14" s="135">
        <v>4659</v>
      </c>
      <c r="AR14" s="136">
        <v>6.1</v>
      </c>
    </row>
    <row r="15" spans="1:46" ht="13.5" customHeight="1" x14ac:dyDescent="0.2">
      <c r="A15" s="10"/>
      <c r="AK15" s="1108" t="s">
        <v>441</v>
      </c>
      <c r="AL15" s="1109"/>
      <c r="AM15" s="1109"/>
      <c r="AN15" s="1110"/>
      <c r="AO15" s="134">
        <v>-37948</v>
      </c>
      <c r="AP15" s="134">
        <v>-13495</v>
      </c>
      <c r="AQ15" s="135">
        <v>-18111</v>
      </c>
      <c r="AR15" s="136">
        <v>-25.5</v>
      </c>
    </row>
    <row r="16" spans="1:46" ht="13" x14ac:dyDescent="0.2">
      <c r="A16" s="10"/>
      <c r="AK16" s="1108" t="s">
        <v>120</v>
      </c>
      <c r="AL16" s="1109"/>
      <c r="AM16" s="1109"/>
      <c r="AN16" s="1110"/>
      <c r="AO16" s="134">
        <v>722500</v>
      </c>
      <c r="AP16" s="134">
        <v>256935</v>
      </c>
      <c r="AQ16" s="135">
        <v>284598</v>
      </c>
      <c r="AR16" s="136">
        <v>-9.6999999999999993</v>
      </c>
    </row>
    <row r="17" spans="1:46" ht="13" x14ac:dyDescent="0.2">
      <c r="A17" s="10"/>
    </row>
    <row r="18" spans="1:46" ht="13" x14ac:dyDescent="0.2">
      <c r="A18" s="10"/>
      <c r="AQ18" s="137"/>
      <c r="AR18" s="137"/>
    </row>
    <row r="19" spans="1:46" ht="13" x14ac:dyDescent="0.2">
      <c r="A19" s="10"/>
      <c r="AK19" s="3" t="s">
        <v>442</v>
      </c>
    </row>
    <row r="20" spans="1:46" ht="13" x14ac:dyDescent="0.2">
      <c r="A20" s="10"/>
      <c r="AK20" s="138"/>
      <c r="AL20" s="139"/>
      <c r="AM20" s="139"/>
      <c r="AN20" s="140"/>
      <c r="AO20" s="141" t="s">
        <v>443</v>
      </c>
      <c r="AP20" s="142" t="s">
        <v>444</v>
      </c>
      <c r="AQ20" s="143" t="s">
        <v>445</v>
      </c>
      <c r="AR20" s="144"/>
    </row>
    <row r="21" spans="1:46" s="118" customFormat="1" ht="13" x14ac:dyDescent="0.2">
      <c r="A21" s="145"/>
      <c r="AK21" s="1111" t="s">
        <v>446</v>
      </c>
      <c r="AL21" s="1112"/>
      <c r="AM21" s="1112"/>
      <c r="AN21" s="1113"/>
      <c r="AO21" s="146">
        <v>22.05</v>
      </c>
      <c r="AP21" s="147">
        <v>25.07</v>
      </c>
      <c r="AQ21" s="148">
        <v>-3.02</v>
      </c>
      <c r="AS21" s="149"/>
      <c r="AT21" s="145"/>
    </row>
    <row r="22" spans="1:46" s="118" customFormat="1" ht="13" x14ac:dyDescent="0.2">
      <c r="A22" s="145"/>
      <c r="AK22" s="1111" t="s">
        <v>447</v>
      </c>
      <c r="AL22" s="1112"/>
      <c r="AM22" s="1112"/>
      <c r="AN22" s="1113"/>
      <c r="AO22" s="150">
        <v>93.4</v>
      </c>
      <c r="AP22" s="151">
        <v>94.5</v>
      </c>
      <c r="AQ22" s="152">
        <v>-1.1000000000000001</v>
      </c>
      <c r="AR22" s="137"/>
      <c r="AS22" s="149"/>
      <c r="AT22" s="145"/>
    </row>
    <row r="23" spans="1:46" s="118" customFormat="1" ht="13" x14ac:dyDescent="0.2">
      <c r="A23" s="145"/>
      <c r="AP23" s="137"/>
      <c r="AQ23" s="137"/>
      <c r="AR23" s="137"/>
      <c r="AS23" s="149"/>
      <c r="AT23" s="145"/>
    </row>
    <row r="24" spans="1:46" s="118" customFormat="1" ht="13" x14ac:dyDescent="0.2">
      <c r="A24" s="145"/>
      <c r="AP24" s="137"/>
      <c r="AQ24" s="137"/>
      <c r="AR24" s="137"/>
      <c r="AS24" s="149"/>
      <c r="AT24" s="145"/>
    </row>
    <row r="25" spans="1:46" s="118" customFormat="1" ht="13"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 x14ac:dyDescent="0.2">
      <c r="A26" s="1104" t="s">
        <v>448</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ht="13" x14ac:dyDescent="0.2">
      <c r="A27" s="157"/>
      <c r="AS27" s="3"/>
      <c r="AT27" s="3"/>
    </row>
    <row r="28" spans="1:46" ht="16.5" x14ac:dyDescent="0.2">
      <c r="A28" s="16" t="s">
        <v>449</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 x14ac:dyDescent="0.2">
      <c r="A29" s="10"/>
      <c r="AK29" s="118" t="s">
        <v>450</v>
      </c>
      <c r="AL29" s="118"/>
      <c r="AM29" s="118"/>
      <c r="AN29" s="118"/>
      <c r="AS29" s="159"/>
    </row>
    <row r="30" spans="1:46" ht="13.5" customHeight="1" x14ac:dyDescent="0.2">
      <c r="A30" s="10"/>
      <c r="AK30" s="119"/>
      <c r="AL30" s="120"/>
      <c r="AM30" s="120"/>
      <c r="AN30" s="121"/>
      <c r="AO30" s="1093" t="s">
        <v>429</v>
      </c>
      <c r="AP30" s="122"/>
      <c r="AQ30" s="123" t="s">
        <v>430</v>
      </c>
      <c r="AR30" s="124"/>
    </row>
    <row r="31" spans="1:46" ht="13" x14ac:dyDescent="0.2">
      <c r="A31" s="10"/>
      <c r="AK31" s="125"/>
      <c r="AL31" s="126"/>
      <c r="AM31" s="126"/>
      <c r="AN31" s="127"/>
      <c r="AO31" s="1094"/>
      <c r="AP31" s="128" t="s">
        <v>431</v>
      </c>
      <c r="AQ31" s="129" t="s">
        <v>432</v>
      </c>
      <c r="AR31" s="130" t="s">
        <v>433</v>
      </c>
    </row>
    <row r="32" spans="1:46" ht="27" customHeight="1" x14ac:dyDescent="0.2">
      <c r="A32" s="10"/>
      <c r="AK32" s="1095" t="s">
        <v>451</v>
      </c>
      <c r="AL32" s="1096"/>
      <c r="AM32" s="1096"/>
      <c r="AN32" s="1097"/>
      <c r="AO32" s="160">
        <v>45220</v>
      </c>
      <c r="AP32" s="160">
        <v>16081</v>
      </c>
      <c r="AQ32" s="161">
        <v>156764</v>
      </c>
      <c r="AR32" s="162">
        <v>-89.7</v>
      </c>
    </row>
    <row r="33" spans="1:46" ht="13.5" customHeight="1" x14ac:dyDescent="0.2">
      <c r="A33" s="10"/>
      <c r="AK33" s="1095" t="s">
        <v>452</v>
      </c>
      <c r="AL33" s="1096"/>
      <c r="AM33" s="1096"/>
      <c r="AN33" s="1097"/>
      <c r="AO33" s="160" t="s">
        <v>437</v>
      </c>
      <c r="AP33" s="160" t="s">
        <v>437</v>
      </c>
      <c r="AQ33" s="161" t="s">
        <v>437</v>
      </c>
      <c r="AR33" s="162" t="s">
        <v>437</v>
      </c>
    </row>
    <row r="34" spans="1:46" ht="27" customHeight="1" x14ac:dyDescent="0.2">
      <c r="A34" s="10"/>
      <c r="AK34" s="1095" t="s">
        <v>453</v>
      </c>
      <c r="AL34" s="1096"/>
      <c r="AM34" s="1096"/>
      <c r="AN34" s="1097"/>
      <c r="AO34" s="160" t="s">
        <v>437</v>
      </c>
      <c r="AP34" s="160" t="s">
        <v>437</v>
      </c>
      <c r="AQ34" s="161" t="s">
        <v>437</v>
      </c>
      <c r="AR34" s="162" t="s">
        <v>437</v>
      </c>
    </row>
    <row r="35" spans="1:46" ht="27" customHeight="1" x14ac:dyDescent="0.2">
      <c r="A35" s="10"/>
      <c r="AK35" s="1095" t="s">
        <v>454</v>
      </c>
      <c r="AL35" s="1096"/>
      <c r="AM35" s="1096"/>
      <c r="AN35" s="1097"/>
      <c r="AO35" s="160">
        <v>78322</v>
      </c>
      <c r="AP35" s="160">
        <v>27853</v>
      </c>
      <c r="AQ35" s="161">
        <v>30923</v>
      </c>
      <c r="AR35" s="162">
        <v>-9.9</v>
      </c>
    </row>
    <row r="36" spans="1:46" ht="27" customHeight="1" x14ac:dyDescent="0.2">
      <c r="A36" s="10"/>
      <c r="AK36" s="1095" t="s">
        <v>455</v>
      </c>
      <c r="AL36" s="1096"/>
      <c r="AM36" s="1096"/>
      <c r="AN36" s="1097"/>
      <c r="AO36" s="160">
        <v>22607</v>
      </c>
      <c r="AP36" s="160">
        <v>8039</v>
      </c>
      <c r="AQ36" s="161">
        <v>4657</v>
      </c>
      <c r="AR36" s="162">
        <v>72.599999999999994</v>
      </c>
    </row>
    <row r="37" spans="1:46" ht="13.5" customHeight="1" x14ac:dyDescent="0.2">
      <c r="A37" s="10"/>
      <c r="AK37" s="1095" t="s">
        <v>456</v>
      </c>
      <c r="AL37" s="1096"/>
      <c r="AM37" s="1096"/>
      <c r="AN37" s="1097"/>
      <c r="AO37" s="160" t="s">
        <v>437</v>
      </c>
      <c r="AP37" s="160" t="s">
        <v>437</v>
      </c>
      <c r="AQ37" s="161">
        <v>888</v>
      </c>
      <c r="AR37" s="162" t="s">
        <v>437</v>
      </c>
    </row>
    <row r="38" spans="1:46" ht="27" customHeight="1" x14ac:dyDescent="0.2">
      <c r="A38" s="10"/>
      <c r="AK38" s="1098" t="s">
        <v>457</v>
      </c>
      <c r="AL38" s="1099"/>
      <c r="AM38" s="1099"/>
      <c r="AN38" s="1100"/>
      <c r="AO38" s="163" t="s">
        <v>437</v>
      </c>
      <c r="AP38" s="163" t="s">
        <v>437</v>
      </c>
      <c r="AQ38" s="164">
        <v>21</v>
      </c>
      <c r="AR38" s="152" t="s">
        <v>437</v>
      </c>
      <c r="AS38" s="159"/>
    </row>
    <row r="39" spans="1:46" ht="13" x14ac:dyDescent="0.2">
      <c r="A39" s="10"/>
      <c r="AK39" s="1098" t="s">
        <v>458</v>
      </c>
      <c r="AL39" s="1099"/>
      <c r="AM39" s="1099"/>
      <c r="AN39" s="1100"/>
      <c r="AO39" s="160">
        <v>-161</v>
      </c>
      <c r="AP39" s="160">
        <v>-57</v>
      </c>
      <c r="AQ39" s="161">
        <v>-6724</v>
      </c>
      <c r="AR39" s="162">
        <v>-99.2</v>
      </c>
      <c r="AS39" s="159"/>
    </row>
    <row r="40" spans="1:46" ht="27" customHeight="1" x14ac:dyDescent="0.2">
      <c r="A40" s="10"/>
      <c r="AK40" s="1095" t="s">
        <v>459</v>
      </c>
      <c r="AL40" s="1096"/>
      <c r="AM40" s="1096"/>
      <c r="AN40" s="1097"/>
      <c r="AO40" s="160">
        <v>-145699</v>
      </c>
      <c r="AP40" s="160">
        <v>-51813</v>
      </c>
      <c r="AQ40" s="161">
        <v>-136123</v>
      </c>
      <c r="AR40" s="162">
        <v>-61.9</v>
      </c>
      <c r="AS40" s="159"/>
    </row>
    <row r="41" spans="1:46" ht="13" x14ac:dyDescent="0.2">
      <c r="A41" s="10"/>
      <c r="AK41" s="1101" t="s">
        <v>231</v>
      </c>
      <c r="AL41" s="1102"/>
      <c r="AM41" s="1102"/>
      <c r="AN41" s="1103"/>
      <c r="AO41" s="160">
        <v>289</v>
      </c>
      <c r="AP41" s="160">
        <v>103</v>
      </c>
      <c r="AQ41" s="161">
        <v>50405</v>
      </c>
      <c r="AR41" s="162">
        <v>-99.8</v>
      </c>
      <c r="AS41" s="159"/>
    </row>
    <row r="42" spans="1:46" ht="13" x14ac:dyDescent="0.2">
      <c r="A42" s="10"/>
      <c r="AK42" s="165" t="s">
        <v>460</v>
      </c>
      <c r="AQ42" s="137"/>
      <c r="AR42" s="137"/>
      <c r="AS42" s="159"/>
    </row>
    <row r="43" spans="1:46" ht="13" x14ac:dyDescent="0.2">
      <c r="A43" s="10"/>
      <c r="AP43" s="166"/>
      <c r="AQ43" s="137"/>
      <c r="AS43" s="159"/>
    </row>
    <row r="44" spans="1:46" ht="13" x14ac:dyDescent="0.2">
      <c r="A44" s="10"/>
      <c r="AQ44" s="137"/>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461</v>
      </c>
    </row>
    <row r="48" spans="1:46" ht="13" x14ac:dyDescent="0.2">
      <c r="A48" s="10"/>
      <c r="AK48" s="168" t="s">
        <v>462</v>
      </c>
      <c r="AL48" s="168"/>
      <c r="AM48" s="168"/>
      <c r="AN48" s="168"/>
      <c r="AO48" s="168"/>
      <c r="AP48" s="168"/>
      <c r="AQ48" s="169"/>
      <c r="AR48" s="168"/>
    </row>
    <row r="49" spans="1:44" ht="13.5" customHeight="1" x14ac:dyDescent="0.2">
      <c r="A49" s="10"/>
      <c r="AK49" s="170"/>
      <c r="AL49" s="171"/>
      <c r="AM49" s="1088" t="s">
        <v>429</v>
      </c>
      <c r="AN49" s="1090" t="s">
        <v>463</v>
      </c>
      <c r="AO49" s="1091"/>
      <c r="AP49" s="1091"/>
      <c r="AQ49" s="1091"/>
      <c r="AR49" s="1092"/>
    </row>
    <row r="50" spans="1:44" ht="13" x14ac:dyDescent="0.2">
      <c r="A50" s="10"/>
      <c r="AK50" s="172"/>
      <c r="AL50" s="173"/>
      <c r="AM50" s="1089"/>
      <c r="AN50" s="174" t="s">
        <v>464</v>
      </c>
      <c r="AO50" s="175" t="s">
        <v>465</v>
      </c>
      <c r="AP50" s="176" t="s">
        <v>466</v>
      </c>
      <c r="AQ50" s="177" t="s">
        <v>467</v>
      </c>
      <c r="AR50" s="178" t="s">
        <v>468</v>
      </c>
    </row>
    <row r="51" spans="1:44" ht="13" x14ac:dyDescent="0.2">
      <c r="A51" s="10"/>
      <c r="AK51" s="170" t="s">
        <v>469</v>
      </c>
      <c r="AL51" s="171"/>
      <c r="AM51" s="179">
        <v>490662</v>
      </c>
      <c r="AN51" s="180">
        <v>164596</v>
      </c>
      <c r="AO51" s="181">
        <v>-43.6</v>
      </c>
      <c r="AP51" s="182">
        <v>289738</v>
      </c>
      <c r="AQ51" s="183">
        <v>-8.6999999999999993</v>
      </c>
      <c r="AR51" s="184">
        <v>-34.9</v>
      </c>
    </row>
    <row r="52" spans="1:44" ht="13" x14ac:dyDescent="0.2">
      <c r="A52" s="10"/>
      <c r="AK52" s="185"/>
      <c r="AL52" s="186" t="s">
        <v>470</v>
      </c>
      <c r="AM52" s="187">
        <v>283765</v>
      </c>
      <c r="AN52" s="188">
        <v>95191</v>
      </c>
      <c r="AO52" s="189">
        <v>47.8</v>
      </c>
      <c r="AP52" s="190">
        <v>156238</v>
      </c>
      <c r="AQ52" s="191">
        <v>-4.9000000000000004</v>
      </c>
      <c r="AR52" s="192">
        <v>52.7</v>
      </c>
    </row>
    <row r="53" spans="1:44" ht="13" x14ac:dyDescent="0.2">
      <c r="A53" s="10"/>
      <c r="AK53" s="170" t="s">
        <v>471</v>
      </c>
      <c r="AL53" s="171"/>
      <c r="AM53" s="179">
        <v>173346</v>
      </c>
      <c r="AN53" s="180">
        <v>59042</v>
      </c>
      <c r="AO53" s="181">
        <v>-64.099999999999994</v>
      </c>
      <c r="AP53" s="182">
        <v>316937</v>
      </c>
      <c r="AQ53" s="183">
        <v>9.4</v>
      </c>
      <c r="AR53" s="184">
        <v>-73.5</v>
      </c>
    </row>
    <row r="54" spans="1:44" ht="13" x14ac:dyDescent="0.2">
      <c r="A54" s="10"/>
      <c r="AK54" s="185"/>
      <c r="AL54" s="186" t="s">
        <v>470</v>
      </c>
      <c r="AM54" s="187">
        <v>151148</v>
      </c>
      <c r="AN54" s="188">
        <v>51481</v>
      </c>
      <c r="AO54" s="189">
        <v>-45.9</v>
      </c>
      <c r="AP54" s="190">
        <v>199150</v>
      </c>
      <c r="AQ54" s="191">
        <v>27.5</v>
      </c>
      <c r="AR54" s="192">
        <v>-73.400000000000006</v>
      </c>
    </row>
    <row r="55" spans="1:44" ht="13" x14ac:dyDescent="0.2">
      <c r="A55" s="10"/>
      <c r="AK55" s="170" t="s">
        <v>472</v>
      </c>
      <c r="AL55" s="171"/>
      <c r="AM55" s="179">
        <v>198907</v>
      </c>
      <c r="AN55" s="180">
        <v>68993</v>
      </c>
      <c r="AO55" s="181">
        <v>16.899999999999999</v>
      </c>
      <c r="AP55" s="182">
        <v>332350</v>
      </c>
      <c r="AQ55" s="183">
        <v>4.9000000000000004</v>
      </c>
      <c r="AR55" s="184">
        <v>12</v>
      </c>
    </row>
    <row r="56" spans="1:44" ht="13" x14ac:dyDescent="0.2">
      <c r="A56" s="10"/>
      <c r="AK56" s="185"/>
      <c r="AL56" s="186" t="s">
        <v>470</v>
      </c>
      <c r="AM56" s="187">
        <v>198872</v>
      </c>
      <c r="AN56" s="188">
        <v>68981</v>
      </c>
      <c r="AO56" s="189">
        <v>34</v>
      </c>
      <c r="AP56" s="190">
        <v>200453</v>
      </c>
      <c r="AQ56" s="191">
        <v>0.7</v>
      </c>
      <c r="AR56" s="192">
        <v>33.299999999999997</v>
      </c>
    </row>
    <row r="57" spans="1:44" ht="13" x14ac:dyDescent="0.2">
      <c r="A57" s="10"/>
      <c r="AK57" s="170" t="s">
        <v>473</v>
      </c>
      <c r="AL57" s="171"/>
      <c r="AM57" s="179">
        <v>232377</v>
      </c>
      <c r="AN57" s="180">
        <v>81251</v>
      </c>
      <c r="AO57" s="181">
        <v>17.8</v>
      </c>
      <c r="AP57" s="182">
        <v>362690</v>
      </c>
      <c r="AQ57" s="183">
        <v>9.1</v>
      </c>
      <c r="AR57" s="184">
        <v>8.6999999999999993</v>
      </c>
    </row>
    <row r="58" spans="1:44" ht="13" x14ac:dyDescent="0.2">
      <c r="A58" s="10"/>
      <c r="AK58" s="185"/>
      <c r="AL58" s="186" t="s">
        <v>470</v>
      </c>
      <c r="AM58" s="187">
        <v>232377</v>
      </c>
      <c r="AN58" s="188">
        <v>81251</v>
      </c>
      <c r="AO58" s="189">
        <v>17.8</v>
      </c>
      <c r="AP58" s="190">
        <v>172580</v>
      </c>
      <c r="AQ58" s="191">
        <v>-13.9</v>
      </c>
      <c r="AR58" s="192">
        <v>31.7</v>
      </c>
    </row>
    <row r="59" spans="1:44" ht="13" x14ac:dyDescent="0.2">
      <c r="A59" s="10"/>
      <c r="AK59" s="170" t="s">
        <v>474</v>
      </c>
      <c r="AL59" s="171"/>
      <c r="AM59" s="179">
        <v>274251</v>
      </c>
      <c r="AN59" s="180">
        <v>97529</v>
      </c>
      <c r="AO59" s="181">
        <v>20</v>
      </c>
      <c r="AP59" s="182">
        <v>296093</v>
      </c>
      <c r="AQ59" s="183">
        <v>-18.399999999999999</v>
      </c>
      <c r="AR59" s="184">
        <v>38.4</v>
      </c>
    </row>
    <row r="60" spans="1:44" ht="13" x14ac:dyDescent="0.2">
      <c r="A60" s="10"/>
      <c r="AK60" s="185"/>
      <c r="AL60" s="186" t="s">
        <v>470</v>
      </c>
      <c r="AM60" s="187">
        <v>274251</v>
      </c>
      <c r="AN60" s="188">
        <v>97529</v>
      </c>
      <c r="AO60" s="189">
        <v>20</v>
      </c>
      <c r="AP60" s="190">
        <v>140545</v>
      </c>
      <c r="AQ60" s="191">
        <v>-18.600000000000001</v>
      </c>
      <c r="AR60" s="192">
        <v>38.6</v>
      </c>
    </row>
    <row r="61" spans="1:44" ht="13" x14ac:dyDescent="0.2">
      <c r="A61" s="10"/>
      <c r="AK61" s="170" t="s">
        <v>475</v>
      </c>
      <c r="AL61" s="193"/>
      <c r="AM61" s="179">
        <v>273909</v>
      </c>
      <c r="AN61" s="180">
        <v>94282</v>
      </c>
      <c r="AO61" s="181">
        <v>-10.6</v>
      </c>
      <c r="AP61" s="182">
        <v>319562</v>
      </c>
      <c r="AQ61" s="194">
        <v>-0.7</v>
      </c>
      <c r="AR61" s="184">
        <v>-9.9</v>
      </c>
    </row>
    <row r="62" spans="1:44" ht="13" x14ac:dyDescent="0.2">
      <c r="A62" s="10"/>
      <c r="AK62" s="185"/>
      <c r="AL62" s="186" t="s">
        <v>470</v>
      </c>
      <c r="AM62" s="187">
        <v>228083</v>
      </c>
      <c r="AN62" s="188">
        <v>78887</v>
      </c>
      <c r="AO62" s="189">
        <v>14.7</v>
      </c>
      <c r="AP62" s="190">
        <v>173793</v>
      </c>
      <c r="AQ62" s="191">
        <v>-1.8</v>
      </c>
      <c r="AR62" s="192">
        <v>16.5</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sheetData>
  <sheetProtection algorithmName="SHA-512" hashValue="8F4EKHN0YxINOdXC2l2HxXtoOIkmHjhxaUrRGCo9JrGIwDcb4LtwNrmY7453QFghSCv9ufOGvrLXuxQDtLJZqw==" saltValue="ewTJf9sD2AOuex/CfBuuE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Lh+W5kC94hEhAb/SFIsuilBh/XBnbzKgpGLiWA/b1mej0xVgpEBIYNh51kPA9DeQ+vHU7tJ+LNMFiX4FWdIPVA==" saltValue="ZDaaYdsV5Ye2c4jhevx+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svDkZ1TwPqIT8Y1fN6ALBJTQuYUcbbOqZHL7ixsP68hHA3aJg0mZq4zONg/dLZOD74dCw6Xpt87e6AeA7Bgwtg==" saltValue="NwQSe+2CnMNDgl+hIDex3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95" customWidth="1"/>
    <col min="2" max="16" width="14.63281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476</v>
      </c>
    </row>
    <row r="46" spans="2:10" ht="29.25" customHeight="1" thickBot="1" x14ac:dyDescent="0.3">
      <c r="B46" s="198" t="s">
        <v>24</v>
      </c>
      <c r="C46" s="199"/>
      <c r="D46" s="199"/>
      <c r="E46" s="200" t="s">
        <v>477</v>
      </c>
      <c r="F46" s="201" t="s">
        <v>3</v>
      </c>
      <c r="G46" s="202" t="s">
        <v>4</v>
      </c>
      <c r="H46" s="202" t="s">
        <v>5</v>
      </c>
      <c r="I46" s="202" t="s">
        <v>6</v>
      </c>
      <c r="J46" s="203" t="s">
        <v>7</v>
      </c>
    </row>
    <row r="47" spans="2:10" ht="57.75" customHeight="1" x14ac:dyDescent="0.2">
      <c r="B47" s="204"/>
      <c r="C47" s="1114" t="s">
        <v>478</v>
      </c>
      <c r="D47" s="1114"/>
      <c r="E47" s="1115"/>
      <c r="F47" s="205">
        <v>73.94</v>
      </c>
      <c r="G47" s="206">
        <v>76.41</v>
      </c>
      <c r="H47" s="206">
        <v>72.86</v>
      </c>
      <c r="I47" s="206">
        <v>73.569999999999993</v>
      </c>
      <c r="J47" s="207">
        <v>82.2</v>
      </c>
    </row>
    <row r="48" spans="2:10" ht="57.75" customHeight="1" x14ac:dyDescent="0.2">
      <c r="B48" s="208"/>
      <c r="C48" s="1116" t="s">
        <v>479</v>
      </c>
      <c r="D48" s="1116"/>
      <c r="E48" s="1117"/>
      <c r="F48" s="209">
        <v>5.5</v>
      </c>
      <c r="G48" s="210">
        <v>4.6399999999999997</v>
      </c>
      <c r="H48" s="210">
        <v>5.37</v>
      </c>
      <c r="I48" s="210">
        <v>6.12</v>
      </c>
      <c r="J48" s="211">
        <v>5.43</v>
      </c>
    </row>
    <row r="49" spans="2:10" ht="57.75" customHeight="1" thickBot="1" x14ac:dyDescent="0.25">
      <c r="B49" s="212"/>
      <c r="C49" s="1118" t="s">
        <v>480</v>
      </c>
      <c r="D49" s="1118"/>
      <c r="E49" s="1119"/>
      <c r="F49" s="213">
        <v>3.22</v>
      </c>
      <c r="G49" s="214">
        <v>2.69</v>
      </c>
      <c r="H49" s="214">
        <v>1.92</v>
      </c>
      <c r="I49" s="214">
        <v>10.36</v>
      </c>
      <c r="J49" s="215">
        <v>4.47</v>
      </c>
    </row>
    <row r="50" spans="2:10" ht="13" x14ac:dyDescent="0.2"/>
  </sheetData>
  <sheetProtection algorithmName="SHA-512" hashValue="OEggUsWtcKP6B0mJ6LE5G5ytZXNK9yqyRJGWCAtXtCmDOGf2ZGKfYnxl/ny17WNY24eZE2Mp/ixTPl2lMMFU5A==" saltValue="jwI0yKBq2Q+ZEHAeOgfb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2024-09-12T07:25:25Z</cp:lastPrinted>
  <dcterms:created xsi:type="dcterms:W3CDTF">2024-07-29T10:34:44Z</dcterms:created>
  <dcterms:modified xsi:type="dcterms:W3CDTF">2024-09-26T04:34:53Z</dcterms:modified>
  <cp:category/>
</cp:coreProperties>
</file>