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施設及び業務概況'!$A$1:$V$59</definedName>
    <definedName name="_xlnm.Print_Titles" localSheetId="0">'ア　施設及び業務概況'!$A:$J</definedName>
  </definedNames>
  <calcPr calcId="162913"/>
</workbook>
</file>

<file path=xl/calcChain.xml><?xml version="1.0" encoding="utf-8"?>
<calcChain xmlns="http://schemas.openxmlformats.org/spreadsheetml/2006/main">
  <c r="P43" i="5" l="1"/>
  <c r="P3" i="5"/>
  <c r="V4" i="4"/>
  <c r="P64" i="5" l="1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</calcChain>
</file>

<file path=xl/sharedStrings.xml><?xml version="1.0" encoding="utf-8"?>
<sst xmlns="http://schemas.openxmlformats.org/spreadsheetml/2006/main" count="279" uniqueCount="171">
  <si>
    <t>取扱高(t)</t>
    <rPh sb="0" eb="2">
      <t>トリアツカイ</t>
    </rPh>
    <rPh sb="2" eb="3">
      <t>ダカ</t>
    </rPh>
    <phoneticPr fontId="6"/>
  </si>
  <si>
    <t>売上高(百万円)</t>
    <rPh sb="0" eb="2">
      <t>ウリアゲ</t>
    </rPh>
    <rPh sb="2" eb="3">
      <t>ダカ</t>
    </rPh>
    <rPh sb="4" eb="7">
      <t>ヒャクマンエン</t>
    </rPh>
    <phoneticPr fontId="6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</si>
  <si>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6"/>
  </si>
  <si>
    <t>　　　うち売上高割使用料</t>
    <rPh sb="5" eb="7">
      <t>ウリアゲ</t>
    </rPh>
    <rPh sb="7" eb="8">
      <t>ダカ</t>
    </rPh>
    <rPh sb="8" eb="9">
      <t>ワリ</t>
    </rPh>
    <rPh sb="9" eb="12">
      <t>シヨウリョウ</t>
    </rPh>
    <phoneticPr fontId="6"/>
  </si>
  <si>
    <t>(C)</t>
  </si>
  <si>
    <t>(E)</t>
  </si>
  <si>
    <t>(F)</t>
  </si>
  <si>
    <t>(G)</t>
  </si>
  <si>
    <t>(H)</t>
  </si>
  <si>
    <t>(I)</t>
  </si>
  <si>
    <t>内訳</t>
    <rPh sb="0" eb="2">
      <t>ウチワケ</t>
    </rPh>
    <phoneticPr fontId="6"/>
  </si>
  <si>
    <t>その他</t>
    <rPh sb="2" eb="3">
      <t>タ</t>
    </rPh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</si>
  <si>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</si>
  <si>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</si>
  <si>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</si>
  <si>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</si>
  <si>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</si>
  <si>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</si>
  <si>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</si>
  <si>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(O)</t>
  </si>
  <si>
    <t>(P)</t>
  </si>
  <si>
    <t>(Q)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</si>
  <si>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</si>
  <si>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</si>
  <si>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本場</t>
    <rPh sb="0" eb="1">
      <t>ホン</t>
    </rPh>
    <rPh sb="1" eb="2">
      <t>ジョウ</t>
    </rPh>
    <phoneticPr fontId="6"/>
  </si>
  <si>
    <t>北部市場</t>
    <rPh sb="0" eb="2">
      <t>ホクブ</t>
    </rPh>
    <rPh sb="2" eb="4">
      <t>シジョウ</t>
    </rPh>
    <phoneticPr fontId="6"/>
  </si>
  <si>
    <t>南部市場</t>
    <rPh sb="0" eb="4">
      <t>ナンブシジョウ</t>
    </rPh>
    <phoneticPr fontId="6"/>
  </si>
  <si>
    <t>地方卸売市場</t>
    <rPh sb="0" eb="2">
      <t>チホウ</t>
    </rPh>
    <rPh sb="2" eb="4">
      <t>オロシウリ</t>
    </rPh>
    <rPh sb="4" eb="6">
      <t>シジョウ</t>
    </rPh>
    <phoneticPr fontId="6"/>
  </si>
  <si>
    <t>青果市場</t>
    <rPh sb="0" eb="2">
      <t>セイカ</t>
    </rPh>
    <rPh sb="2" eb="4">
      <t>シジョウ</t>
    </rPh>
    <phoneticPr fontId="6"/>
  </si>
  <si>
    <t>水産市場</t>
    <rPh sb="0" eb="2">
      <t>スイサン</t>
    </rPh>
    <rPh sb="2" eb="4">
      <t>シジョウ</t>
    </rPh>
    <phoneticPr fontId="6"/>
  </si>
  <si>
    <t>流通加工センター</t>
    <rPh sb="0" eb="2">
      <t>リュウツウ</t>
    </rPh>
    <rPh sb="2" eb="4">
      <t>カコウ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</si>
  <si>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</si>
  <si>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</si>
  <si>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</si>
  <si>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</si>
  <si>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施設面積(㎡)</t>
    <rPh sb="0" eb="2">
      <t>シセツ</t>
    </rPh>
    <rPh sb="2" eb="4">
      <t>メンセキ</t>
    </rPh>
    <phoneticPr fontId="6"/>
  </si>
  <si>
    <t>延床面積</t>
    <rPh sb="0" eb="1">
      <t>ノベ</t>
    </rPh>
    <rPh sb="1" eb="2">
      <t>ユカ</t>
    </rPh>
    <rPh sb="2" eb="4">
      <t>メンセキ</t>
    </rPh>
    <phoneticPr fontId="6"/>
  </si>
  <si>
    <t>卸売場</t>
    <rPh sb="0" eb="2">
      <t>オロシウリ</t>
    </rPh>
    <rPh sb="2" eb="3">
      <t>バ</t>
    </rPh>
    <phoneticPr fontId="6"/>
  </si>
  <si>
    <t>仲卸売場</t>
    <rPh sb="0" eb="1">
      <t>ナカ</t>
    </rPh>
    <rPh sb="1" eb="2">
      <t>オロシ</t>
    </rPh>
    <rPh sb="2" eb="4">
      <t>ウリバ</t>
    </rPh>
    <phoneticPr fontId="6"/>
  </si>
  <si>
    <t>買荷保管積込所</t>
    <rPh sb="0" eb="1">
      <t>カ</t>
    </rPh>
    <rPh sb="1" eb="2">
      <t>ニ</t>
    </rPh>
    <rPh sb="2" eb="4">
      <t>ホカン</t>
    </rPh>
    <rPh sb="4" eb="6">
      <t>ツミコミ</t>
    </rPh>
    <rPh sb="6" eb="7">
      <t>ジョ</t>
    </rPh>
    <phoneticPr fontId="6"/>
  </si>
  <si>
    <t>倉庫</t>
    <rPh sb="0" eb="2">
      <t>ソウコ</t>
    </rPh>
    <phoneticPr fontId="6"/>
  </si>
  <si>
    <t>冷蔵庫</t>
    <rPh sb="0" eb="3">
      <t>レイゾウコ</t>
    </rPh>
    <phoneticPr fontId="6"/>
  </si>
  <si>
    <t>加工設備</t>
    <rPh sb="0" eb="2">
      <t>カコウ</t>
    </rPh>
    <rPh sb="2" eb="4">
      <t>セツビ</t>
    </rPh>
    <phoneticPr fontId="6"/>
  </si>
  <si>
    <t>関連商品売場</t>
    <rPh sb="0" eb="2">
      <t>カンレン</t>
    </rPh>
    <rPh sb="2" eb="4">
      <t>ショウヒン</t>
    </rPh>
    <rPh sb="4" eb="6">
      <t>ウリバ</t>
    </rPh>
    <phoneticPr fontId="6"/>
  </si>
  <si>
    <t>関連業者事務所</t>
    <rPh sb="0" eb="2">
      <t>カンレン</t>
    </rPh>
    <rPh sb="2" eb="4">
      <t>ギョウシャ</t>
    </rPh>
    <rPh sb="4" eb="6">
      <t>ジム</t>
    </rPh>
    <rPh sb="6" eb="7">
      <t>ショ</t>
    </rPh>
    <phoneticPr fontId="6"/>
  </si>
  <si>
    <t>駐車場</t>
    <rPh sb="0" eb="3">
      <t>チュウシャジョウ</t>
    </rPh>
    <phoneticPr fontId="6"/>
  </si>
  <si>
    <t>管理事務所</t>
    <rPh sb="0" eb="2">
      <t>カンリ</t>
    </rPh>
    <rPh sb="2" eb="4">
      <t>ジム</t>
    </rPh>
    <rPh sb="4" eb="5">
      <t>ショ</t>
    </rPh>
    <phoneticPr fontId="6"/>
  </si>
  <si>
    <t>料金徴収総面積(㎡)</t>
    <rPh sb="0" eb="2">
      <t>リョウキン</t>
    </rPh>
    <rPh sb="2" eb="4">
      <t>チョウシュウ</t>
    </rPh>
    <rPh sb="4" eb="7">
      <t>ソウメンセキ</t>
    </rPh>
    <phoneticPr fontId="6"/>
  </si>
  <si>
    <t>年間取扱高および売上高</t>
    <rPh sb="0" eb="2">
      <t>ネンカン</t>
    </rPh>
    <rPh sb="2" eb="4">
      <t>トリアツカイ</t>
    </rPh>
    <rPh sb="4" eb="5">
      <t>ダカ</t>
    </rPh>
    <rPh sb="8" eb="10">
      <t>ウリアゲ</t>
    </rPh>
    <rPh sb="10" eb="11">
      <t>ダカ</t>
    </rPh>
    <phoneticPr fontId="6"/>
  </si>
  <si>
    <t>野菜</t>
    <rPh sb="0" eb="2">
      <t>ヤサイ</t>
    </rPh>
    <phoneticPr fontId="6"/>
  </si>
  <si>
    <t>果実</t>
    <rPh sb="0" eb="2">
      <t>カジツ</t>
    </rPh>
    <phoneticPr fontId="6"/>
  </si>
  <si>
    <t>水産物</t>
    <rPh sb="0" eb="3">
      <t>スイサンブツ</t>
    </rPh>
    <phoneticPr fontId="6"/>
  </si>
  <si>
    <t>肉類・鳥類・卵類</t>
    <rPh sb="0" eb="2">
      <t>ニクルイ</t>
    </rPh>
    <rPh sb="3" eb="4">
      <t>トリ</t>
    </rPh>
    <rPh sb="4" eb="5">
      <t>ルイ</t>
    </rPh>
    <rPh sb="6" eb="7">
      <t>タマゴ</t>
    </rPh>
    <rPh sb="7" eb="8">
      <t>ルイ</t>
    </rPh>
    <phoneticPr fontId="6"/>
  </si>
  <si>
    <t>料金</t>
    <rPh sb="0" eb="2">
      <t>リョウキン</t>
    </rPh>
    <phoneticPr fontId="6"/>
  </si>
  <si>
    <t>売上高割使用料</t>
    <rPh sb="0" eb="2">
      <t>ウリアゲ</t>
    </rPh>
    <rPh sb="2" eb="3">
      <t>ダカ</t>
    </rPh>
    <rPh sb="3" eb="4">
      <t>ワリ</t>
    </rPh>
    <rPh sb="4" eb="6">
      <t>シヨウ</t>
    </rPh>
    <rPh sb="6" eb="7">
      <t>リョウ</t>
    </rPh>
    <phoneticPr fontId="6"/>
  </si>
  <si>
    <t>施設使用料</t>
    <rPh sb="0" eb="2">
      <t>シセツ</t>
    </rPh>
    <rPh sb="2" eb="4">
      <t>シヨウ</t>
    </rPh>
    <rPh sb="4" eb="5">
      <t>リョウ</t>
    </rPh>
    <phoneticPr fontId="6"/>
  </si>
  <si>
    <t>売上高割使用料(%)</t>
    <rPh sb="0" eb="2">
      <t>ウリアゲ</t>
    </rPh>
    <rPh sb="2" eb="3">
      <t>ダカ</t>
    </rPh>
    <rPh sb="3" eb="4">
      <t>ワリ</t>
    </rPh>
    <rPh sb="4" eb="6">
      <t>シヨウ</t>
    </rPh>
    <rPh sb="6" eb="7">
      <t>リョウ</t>
    </rPh>
    <phoneticPr fontId="6"/>
  </si>
  <si>
    <t>青果物</t>
    <rPh sb="0" eb="3">
      <t>セイカブツ</t>
    </rPh>
    <phoneticPr fontId="6"/>
  </si>
  <si>
    <t>食肉</t>
    <rPh sb="0" eb="2">
      <t>ショクニク</t>
    </rPh>
    <phoneticPr fontId="6"/>
  </si>
  <si>
    <t>市場関係業者</t>
    <rPh sb="0" eb="2">
      <t>シジョウ</t>
    </rPh>
    <rPh sb="2" eb="4">
      <t>カンケイ</t>
    </rPh>
    <rPh sb="4" eb="6">
      <t>ギョウシャ</t>
    </rPh>
    <phoneticPr fontId="6"/>
  </si>
  <si>
    <t>卸売業者(社)</t>
    <rPh sb="0" eb="2">
      <t>オロシウリ</t>
    </rPh>
    <rPh sb="2" eb="4">
      <t>ギョウシャ</t>
    </rPh>
    <rPh sb="5" eb="6">
      <t>シャ</t>
    </rPh>
    <phoneticPr fontId="6"/>
  </si>
  <si>
    <t>仲卸業者(社)</t>
    <rPh sb="0" eb="2">
      <t>ナカオロシ</t>
    </rPh>
    <rPh sb="2" eb="4">
      <t>ギョウシャ</t>
    </rPh>
    <rPh sb="5" eb="6">
      <t>シャ</t>
    </rPh>
    <phoneticPr fontId="6"/>
  </si>
  <si>
    <t>関連事業者(人)</t>
    <rPh sb="0" eb="2">
      <t>カンレン</t>
    </rPh>
    <rPh sb="2" eb="4">
      <t>ジギョウ</t>
    </rPh>
    <rPh sb="4" eb="5">
      <t>シャ</t>
    </rPh>
    <rPh sb="6" eb="7">
      <t>ニン</t>
    </rPh>
    <phoneticPr fontId="6"/>
  </si>
  <si>
    <t>売買参加人(人)</t>
    <rPh sb="0" eb="2">
      <t>バイバイ</t>
    </rPh>
    <rPh sb="2" eb="4">
      <t>サンカ</t>
    </rPh>
    <rPh sb="4" eb="5">
      <t>ニン</t>
    </rPh>
    <phoneticPr fontId="6"/>
  </si>
  <si>
    <t>食肉等</t>
    <rPh sb="0" eb="2">
      <t>ショクニク</t>
    </rPh>
    <rPh sb="2" eb="3">
      <t>トウ</t>
    </rPh>
    <phoneticPr fontId="6"/>
  </si>
  <si>
    <t>第１種</t>
    <rPh sb="0" eb="1">
      <t>ダイ</t>
    </rPh>
    <rPh sb="2" eb="3">
      <t>シュ</t>
    </rPh>
    <phoneticPr fontId="6"/>
  </si>
  <si>
    <t>第２種</t>
    <rPh sb="0" eb="1">
      <t>ダイ</t>
    </rPh>
    <rPh sb="2" eb="3">
      <t>シュ</t>
    </rPh>
    <phoneticPr fontId="6"/>
  </si>
  <si>
    <t>職員数</t>
    <rPh sb="0" eb="2">
      <t>ショクイン</t>
    </rPh>
    <rPh sb="2" eb="3">
      <t>スウ</t>
    </rPh>
    <phoneticPr fontId="6"/>
  </si>
  <si>
    <t>計(人)</t>
    <rPh sb="0" eb="1">
      <t>ケイ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</si>
  <si>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</si>
  <si>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</si>
  <si>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</si>
  <si>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</si>
  <si>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</si>
  <si>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</si>
  <si>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敷地面積</t>
    <phoneticPr fontId="6"/>
  </si>
  <si>
    <t>施設使用料(１㎡当たり１ヶ月)(税込み)(円)</t>
    <rPh sb="0" eb="2">
      <t>シセツ</t>
    </rPh>
    <rPh sb="2" eb="4">
      <t>シヨウ</t>
    </rPh>
    <rPh sb="4" eb="5">
      <t>リョウ</t>
    </rPh>
    <rPh sb="8" eb="9">
      <t>ア</t>
    </rPh>
    <rPh sb="13" eb="14">
      <t>ゲツ</t>
    </rPh>
    <rPh sb="16" eb="18">
      <t>ゼイコ</t>
    </rPh>
    <rPh sb="21" eb="22">
      <t>エン</t>
    </rPh>
    <phoneticPr fontId="6"/>
  </si>
  <si>
    <t>卸売場</t>
    <phoneticPr fontId="3"/>
  </si>
  <si>
    <t>仲卸売場</t>
    <phoneticPr fontId="3"/>
  </si>
  <si>
    <t>買荷保管積込所</t>
    <phoneticPr fontId="3"/>
  </si>
  <si>
    <t>倉庫</t>
    <phoneticPr fontId="3"/>
  </si>
  <si>
    <t>冷蔵庫</t>
    <phoneticPr fontId="3"/>
  </si>
  <si>
    <t>加工設備</t>
    <phoneticPr fontId="3"/>
  </si>
  <si>
    <t>関連商品売場</t>
    <phoneticPr fontId="3"/>
  </si>
  <si>
    <t>関連業者事務所</t>
    <phoneticPr fontId="3"/>
  </si>
  <si>
    <t>駐車場</t>
    <phoneticPr fontId="3"/>
  </si>
  <si>
    <t>総収益　(B)＋(C)</t>
    <phoneticPr fontId="6"/>
  </si>
  <si>
    <t>(A)</t>
    <phoneticPr fontId="6"/>
  </si>
  <si>
    <t>　営業収益</t>
    <phoneticPr fontId="6"/>
  </si>
  <si>
    <t>(B)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</si>
  <si>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</si>
  <si>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</si>
  <si>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</si>
  <si>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</si>
  <si>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</si>
  <si>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</si>
  <si>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</si>
  <si>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</si>
  <si>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(D)</t>
    <phoneticPr fontId="6"/>
  </si>
  <si>
    <t>　営業費用</t>
    <phoneticPr fontId="6"/>
  </si>
  <si>
    <t>　　職員給与費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</si>
  <si>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</si>
  <si>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</si>
  <si>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</si>
  <si>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</si>
  <si>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</si>
  <si>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</si>
  <si>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</si>
  <si>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</si>
  <si>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</si>
  <si>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</si>
  <si>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</si>
  <si>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</si>
  <si>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</si>
  <si>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</si>
  <si>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</si>
  <si>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</si>
  <si>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</si>
  <si>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うち</t>
    <phoneticPr fontId="6"/>
  </si>
  <si>
    <t>職員給与費</t>
    <phoneticPr fontId="6"/>
  </si>
  <si>
    <t>建設利息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</si>
  <si>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</si>
  <si>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</si>
  <si>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</si>
  <si>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</si>
  <si>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</si>
  <si>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</si>
  <si>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前年度からの繰越金</t>
    <phoneticPr fontId="6"/>
  </si>
  <si>
    <t>(N)</t>
    <phoneticPr fontId="6"/>
  </si>
  <si>
    <t>　うち地方債</t>
    <phoneticPr fontId="6"/>
  </si>
  <si>
    <t>前年度繰上充用金</t>
    <phoneticPr fontId="6"/>
  </si>
  <si>
    <t>形式収支　(L)-(M)+(N)-(O)+(X)+(Y)</t>
    <phoneticPr fontId="6"/>
  </si>
  <si>
    <t>未収入特定財源</t>
    <phoneticPr fontId="6"/>
  </si>
  <si>
    <t>国庫(県)支出金</t>
    <phoneticPr fontId="6"/>
  </si>
  <si>
    <t>地方債</t>
    <phoneticPr fontId="6"/>
  </si>
  <si>
    <t>その他</t>
    <phoneticPr fontId="6"/>
  </si>
  <si>
    <t>翌年度に繰越すべき財源</t>
    <phoneticPr fontId="6"/>
  </si>
  <si>
    <t>実質収支　(P)-(Q)</t>
    <rPh sb="0" eb="2">
      <t>ジッシツ</t>
    </rPh>
    <rPh sb="2" eb="4">
      <t>シュウシ</t>
    </rPh>
    <phoneticPr fontId="6"/>
  </si>
  <si>
    <t>黒字</t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</si>
  <si>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</si>
  <si>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</si>
  <si>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退職手当支出額</t>
    <phoneticPr fontId="6"/>
  </si>
  <si>
    <t>支給対象人員数(人)</t>
    <rPh sb="8" eb="9">
      <t>ヒト</t>
    </rPh>
    <phoneticPr fontId="6"/>
  </si>
  <si>
    <t>給料総額</t>
    <phoneticPr fontId="6"/>
  </si>
  <si>
    <t>(X)</t>
    <phoneticPr fontId="6"/>
  </si>
  <si>
    <t>(Y)</t>
    <phoneticPr fontId="6"/>
  </si>
  <si>
    <t>　うち常勤職員</t>
    <rPh sb="3" eb="7">
      <t>ジョウキンショクイン</t>
    </rPh>
    <phoneticPr fontId="3"/>
  </si>
  <si>
    <t>　　　　　　　　　　　　　　　　団体
 項目</t>
    <rPh sb="20" eb="22">
      <t>コウモク</t>
    </rPh>
    <phoneticPr fontId="6"/>
  </si>
  <si>
    <t>横浜市</t>
    <phoneticPr fontId="6"/>
  </si>
  <si>
    <t>川崎市</t>
    <phoneticPr fontId="6"/>
  </si>
  <si>
    <t>川崎市</t>
    <phoneticPr fontId="6"/>
  </si>
  <si>
    <t>平塚市</t>
    <phoneticPr fontId="6"/>
  </si>
  <si>
    <t>小田原市</t>
    <phoneticPr fontId="6"/>
  </si>
  <si>
    <t>小田原市</t>
    <phoneticPr fontId="6"/>
  </si>
  <si>
    <t>三浦市</t>
    <phoneticPr fontId="6"/>
  </si>
  <si>
    <t>三浦市</t>
    <phoneticPr fontId="6"/>
  </si>
  <si>
    <t>計</t>
    <phoneticPr fontId="6"/>
  </si>
  <si>
    <t>-</t>
  </si>
  <si>
    <t>無</t>
  </si>
  <si>
    <t>利用料金制</t>
  </si>
  <si>
    <t>横浜市</t>
    <phoneticPr fontId="6"/>
  </si>
  <si>
    <t>川崎市</t>
    <phoneticPr fontId="6"/>
  </si>
  <si>
    <t>小田原市</t>
    <phoneticPr fontId="6"/>
  </si>
  <si>
    <t>計</t>
    <phoneticPr fontId="6"/>
  </si>
  <si>
    <t>川崎市</t>
    <rPh sb="0" eb="3">
      <t>カワサキシ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</si>
  <si>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</si>
  <si>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</si>
  <si>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三浦市</t>
    <rPh sb="0" eb="3">
      <t>ミウラシ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</si>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</sst>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0;&quot;▲ &quot;0"/>
    <numFmt numFmtId="178" formatCode="#,##0;&quot;▲ &quot;#,##0"/>
    <numFmt numFmtId="179" formatCode="#,##0.00;&quot;▲ &quot;#,##0.0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38" xfId="1" applyFont="1" applyFill="1" applyBorder="1" applyAlignment="1">
      <alignment horizontal="right" vertical="center" shrinkToFit="1"/>
    </xf>
    <xf numFmtId="0" fontId="5" fillId="0" borderId="32" xfId="1" applyFont="1" applyFill="1" applyBorder="1" applyAlignment="1">
      <alignment horizontal="right" vertical="center" shrinkToFit="1"/>
    </xf>
    <xf numFmtId="0" fontId="5" fillId="0" borderId="33" xfId="1" applyFont="1" applyFill="1" applyBorder="1" applyAlignment="1">
      <alignment horizontal="right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177" fontId="5" fillId="2" borderId="41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0" borderId="49" xfId="1" applyFont="1" applyBorder="1">
      <alignment vertical="center"/>
    </xf>
    <xf numFmtId="178" fontId="5" fillId="2" borderId="45" xfId="7" applyNumberFormat="1" applyFont="1" applyFill="1" applyBorder="1">
      <alignment vertical="center"/>
    </xf>
    <xf numFmtId="38" fontId="5" fillId="0" borderId="49" xfId="1" applyNumberFormat="1" applyFont="1" applyBorder="1">
      <alignment vertical="center"/>
    </xf>
    <xf numFmtId="57" fontId="5" fillId="0" borderId="41" xfId="1" applyNumberFormat="1" applyFont="1" applyFill="1" applyBorder="1">
      <alignment vertical="center"/>
    </xf>
    <xf numFmtId="178" fontId="5" fillId="0" borderId="45" xfId="7" applyNumberFormat="1" applyFont="1" applyFill="1" applyBorder="1">
      <alignment vertical="center"/>
    </xf>
    <xf numFmtId="57" fontId="5" fillId="0" borderId="45" xfId="7" applyNumberFormat="1" applyFont="1" applyFill="1" applyBorder="1" applyAlignment="1">
      <alignment vertical="center"/>
    </xf>
    <xf numFmtId="177" fontId="5" fillId="0" borderId="45" xfId="7" applyNumberFormat="1" applyFont="1" applyFill="1" applyBorder="1" applyAlignment="1">
      <alignment horizontal="center" vertical="center"/>
    </xf>
    <xf numFmtId="177" fontId="5" fillId="2" borderId="45" xfId="7" applyNumberFormat="1" applyFont="1" applyFill="1" applyBorder="1" applyAlignment="1">
      <alignment horizontal="center" vertical="center"/>
    </xf>
    <xf numFmtId="179" fontId="5" fillId="0" borderId="45" xfId="7" applyNumberFormat="1" applyFont="1" applyFill="1" applyBorder="1">
      <alignment vertical="center"/>
    </xf>
    <xf numFmtId="178" fontId="5" fillId="0" borderId="45" xfId="7" applyNumberFormat="1" applyFont="1" applyFill="1" applyBorder="1" applyAlignment="1">
      <alignment horizontal="center" vertical="center"/>
    </xf>
    <xf numFmtId="179" fontId="5" fillId="2" borderId="45" xfId="7" applyNumberFormat="1" applyFont="1" applyFill="1" applyBorder="1">
      <alignment vertical="center"/>
    </xf>
    <xf numFmtId="178" fontId="5" fillId="0" borderId="44" xfId="7" applyNumberFormat="1" applyFont="1" applyFill="1" applyBorder="1" applyAlignment="1">
      <alignment horizontal="right" vertical="center"/>
    </xf>
    <xf numFmtId="178" fontId="5" fillId="0" borderId="44" xfId="7" applyNumberFormat="1" applyFont="1" applyFill="1" applyBorder="1" applyAlignment="1">
      <alignment horizontal="center" vertical="center"/>
    </xf>
    <xf numFmtId="178" fontId="5" fillId="0" borderId="44" xfId="7" applyNumberFormat="1" applyFont="1" applyFill="1" applyBorder="1">
      <alignment vertical="center"/>
    </xf>
    <xf numFmtId="57" fontId="5" fillId="2" borderId="41" xfId="1" applyNumberFormat="1" applyFont="1" applyFill="1" applyBorder="1" applyAlignment="1">
      <alignment horizontal="center" vertical="center"/>
    </xf>
    <xf numFmtId="57" fontId="5" fillId="2" borderId="45" xfId="7" applyNumberFormat="1" applyFont="1" applyFill="1" applyBorder="1" applyAlignment="1">
      <alignment horizontal="center" vertical="center"/>
    </xf>
    <xf numFmtId="178" fontId="5" fillId="2" borderId="45" xfId="7" applyNumberFormat="1" applyFont="1" applyFill="1" applyBorder="1" applyAlignment="1">
      <alignment horizontal="center" vertical="center"/>
    </xf>
    <xf numFmtId="179" fontId="5" fillId="2" borderId="45" xfId="7" applyNumberFormat="1" applyFont="1" applyFill="1" applyBorder="1" applyAlignment="1">
      <alignment vertical="center"/>
    </xf>
    <xf numFmtId="178" fontId="5" fillId="2" borderId="44" xfId="7" applyNumberFormat="1" applyFont="1" applyFill="1" applyBorder="1" applyAlignment="1">
      <alignment vertical="center"/>
    </xf>
    <xf numFmtId="178" fontId="5" fillId="0" borderId="48" xfId="7" applyNumberFormat="1" applyFont="1" applyFill="1" applyBorder="1">
      <alignment vertical="center"/>
    </xf>
    <xf numFmtId="178" fontId="5" fillId="2" borderId="48" xfId="7" applyNumberFormat="1" applyFont="1" applyFill="1" applyBorder="1">
      <alignment vertical="center"/>
    </xf>
    <xf numFmtId="178" fontId="5" fillId="2" borderId="44" xfId="7" applyNumberFormat="1" applyFont="1" applyFill="1" applyBorder="1">
      <alignment vertical="center"/>
    </xf>
    <xf numFmtId="0" fontId="5" fillId="0" borderId="22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36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center" vertical="center" textRotation="255" shrinkToFit="1"/>
    </xf>
    <xf numFmtId="0" fontId="5" fillId="0" borderId="19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9" xfId="1" applyFont="1" applyFill="1" applyBorder="1" applyAlignment="1">
      <alignment horizontal="center" vertical="center" textRotation="255" wrapText="1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5" fillId="0" borderId="15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14" xfId="1" applyFont="1" applyFill="1" applyBorder="1" applyAlignment="1">
      <alignment horizontal="center" vertical="center" textRotation="255" wrapText="1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22" xfId="1" applyFont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26" xfId="1" applyFont="1" applyFill="1" applyBorder="1" applyAlignment="1">
      <alignment horizontal="left" vertical="center" wrapText="1" shrinkToFit="1"/>
    </xf>
    <xf numFmtId="0" fontId="5" fillId="0" borderId="7" xfId="1" applyFont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23" xfId="1" applyFont="1" applyFill="1" applyBorder="1" applyAlignment="1">
      <alignment horizontal="left" vertical="center" shrinkToFit="1"/>
    </xf>
    <xf numFmtId="0" fontId="10" fillId="0" borderId="33" xfId="1" applyFont="1" applyFill="1" applyBorder="1" applyAlignment="1">
      <alignment horizontal="left" vertical="center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5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60"/>
  <sheetViews>
    <sheetView tabSelected="1" view="pageBreakPreview" zoomScaleNormal="120" zoomScaleSheetLayoutView="100" zoomScalePageLayoutView="11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2" width="10.1796875" style="1" customWidth="1"/>
    <col min="23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22" ht="12.5" customHeight="1">
      <c r="A1" s="69" t="s">
        <v>147</v>
      </c>
      <c r="B1" s="70"/>
      <c r="C1" s="70"/>
      <c r="D1" s="70"/>
      <c r="E1" s="70"/>
      <c r="F1" s="70"/>
      <c r="G1" s="70"/>
      <c r="H1" s="70"/>
      <c r="I1" s="70"/>
      <c r="J1" s="70"/>
      <c r="K1" s="8" t="s">
        <v>148</v>
      </c>
      <c r="L1" s="9" t="s">
        <v>149</v>
      </c>
      <c r="M1" s="9" t="s">
        <v>150</v>
      </c>
      <c r="N1" s="13" t="s">
        <v>164</v>
      </c>
      <c r="O1" s="9" t="s">
        <v>151</v>
      </c>
      <c r="P1" s="9" t="s">
        <v>152</v>
      </c>
      <c r="Q1" s="9" t="s">
        <v>153</v>
      </c>
      <c r="R1" s="13" t="s">
        <v>166</v>
      </c>
      <c r="S1" s="9" t="s">
        <v>154</v>
      </c>
      <c r="T1" s="9" t="s">
        <v>155</v>
      </c>
      <c r="U1" s="14" t="s">
        <v>167</v>
      </c>
      <c r="V1" s="47" t="s">
        <v>156</v>
      </c>
    </row>
    <row r="2" spans="1:22" ht="12.5" customHeight="1">
      <c r="A2" s="71"/>
      <c r="B2" s="72"/>
      <c r="C2" s="72"/>
      <c r="D2" s="72"/>
      <c r="E2" s="72"/>
      <c r="F2" s="72"/>
      <c r="G2" s="72"/>
      <c r="H2" s="72"/>
      <c r="I2" s="72"/>
      <c r="J2" s="72"/>
      <c r="K2" s="10" t="s">
        <v>24</v>
      </c>
      <c r="L2" s="11" t="s">
        <v>25</v>
      </c>
      <c r="M2" s="11" t="s">
        <v>26</v>
      </c>
      <c r="N2" s="15" t="s">
        <v>165</v>
      </c>
      <c r="O2" s="11" t="s">
        <v>27</v>
      </c>
      <c r="P2" s="11" t="s">
        <v>28</v>
      </c>
      <c r="Q2" s="11" t="s">
        <v>29</v>
      </c>
      <c r="R2" s="15" t="s">
        <v>165</v>
      </c>
      <c r="S2" s="11" t="s">
        <v>27</v>
      </c>
      <c r="T2" s="11" t="s">
        <v>30</v>
      </c>
      <c r="U2" s="15" t="s">
        <v>165</v>
      </c>
      <c r="V2" s="48"/>
    </row>
    <row r="3" spans="1:22" s="4" customFormat="1" ht="12.5" customHeight="1">
      <c r="A3" s="73" t="s">
        <v>34</v>
      </c>
      <c r="B3" s="74"/>
      <c r="C3" s="74"/>
      <c r="D3" s="74"/>
      <c r="E3" s="74"/>
      <c r="F3" s="74"/>
      <c r="G3" s="74"/>
      <c r="H3" s="74"/>
      <c r="I3" s="74"/>
      <c r="J3" s="75"/>
      <c r="K3" s="19">
        <v>11365</v>
      </c>
      <c r="L3" s="19">
        <v>30133</v>
      </c>
      <c r="M3" s="19">
        <v>20880</v>
      </c>
      <c r="N3" s="30" t="s">
        <v>168</v>
      </c>
      <c r="O3" s="19">
        <v>20899</v>
      </c>
      <c r="P3" s="19">
        <v>26631</v>
      </c>
      <c r="Q3" s="19">
        <v>24922</v>
      </c>
      <c r="R3" s="30" t="s">
        <v>168</v>
      </c>
      <c r="S3" s="19">
        <v>8265</v>
      </c>
      <c r="T3" s="19">
        <v>28581</v>
      </c>
      <c r="U3" s="30" t="s">
        <v>168</v>
      </c>
      <c r="V3" s="12" t="s">
        <v>169</v>
      </c>
    </row>
    <row r="4" spans="1:22" ht="12.5" customHeight="1">
      <c r="A4" s="60" t="s">
        <v>35</v>
      </c>
      <c r="B4" s="76" t="s">
        <v>75</v>
      </c>
      <c r="C4" s="77"/>
      <c r="D4" s="77"/>
      <c r="E4" s="77"/>
      <c r="F4" s="77"/>
      <c r="G4" s="77"/>
      <c r="H4" s="77"/>
      <c r="I4" s="77"/>
      <c r="J4" s="78"/>
      <c r="K4" s="20">
        <v>106211</v>
      </c>
      <c r="L4" s="20">
        <v>168587</v>
      </c>
      <c r="M4" s="20">
        <v>32224</v>
      </c>
      <c r="N4" s="17">
        <v>200811</v>
      </c>
      <c r="O4" s="20">
        <v>2921</v>
      </c>
      <c r="P4" s="20">
        <v>35195</v>
      </c>
      <c r="Q4" s="20">
        <v>15010</v>
      </c>
      <c r="R4" s="17">
        <v>50205</v>
      </c>
      <c r="S4" s="20">
        <v>11091</v>
      </c>
      <c r="T4" s="20">
        <v>14034</v>
      </c>
      <c r="U4" s="17">
        <v>25125</v>
      </c>
      <c r="V4" s="17">
        <f>SUM(K4:U4)-N4-R4-U4</f>
        <v>385273</v>
      </c>
    </row>
    <row r="5" spans="1:22" ht="12.5" customHeight="1">
      <c r="A5" s="60"/>
      <c r="B5" s="79" t="s">
        <v>36</v>
      </c>
      <c r="C5" s="52" t="s">
        <v>37</v>
      </c>
      <c r="D5" s="52"/>
      <c r="E5" s="52"/>
      <c r="F5" s="52"/>
      <c r="G5" s="52"/>
      <c r="H5" s="52"/>
      <c r="I5" s="52"/>
      <c r="J5" s="53"/>
      <c r="K5" s="20">
        <v>19958</v>
      </c>
      <c r="L5" s="20">
        <v>18218</v>
      </c>
      <c r="M5" s="20">
        <v>8797</v>
      </c>
      <c r="N5" s="17">
        <v>27015</v>
      </c>
      <c r="O5" s="20">
        <v>926</v>
      </c>
      <c r="P5" s="20">
        <v>6754</v>
      </c>
      <c r="Q5" s="20">
        <v>3575</v>
      </c>
      <c r="R5" s="17">
        <v>10329</v>
      </c>
      <c r="S5" s="20">
        <v>1453</v>
      </c>
      <c r="T5" s="20">
        <v>0</v>
      </c>
      <c r="U5" s="17">
        <v>1453</v>
      </c>
      <c r="V5" s="17">
        <f t="shared" ref="V5:V26" si="0">SUM(K5:U5)-N5-R5-U5</f>
        <v>59681</v>
      </c>
    </row>
    <row r="6" spans="1:22" ht="12.5" customHeight="1">
      <c r="A6" s="60"/>
      <c r="B6" s="79"/>
      <c r="C6" s="52" t="s">
        <v>38</v>
      </c>
      <c r="D6" s="52"/>
      <c r="E6" s="52"/>
      <c r="F6" s="52"/>
      <c r="G6" s="52"/>
      <c r="H6" s="52"/>
      <c r="I6" s="52"/>
      <c r="J6" s="53"/>
      <c r="K6" s="20">
        <v>9435</v>
      </c>
      <c r="L6" s="20">
        <v>11417</v>
      </c>
      <c r="M6" s="20">
        <v>2182</v>
      </c>
      <c r="N6" s="17">
        <v>13599</v>
      </c>
      <c r="O6" s="20">
        <v>0</v>
      </c>
      <c r="P6" s="20">
        <v>0</v>
      </c>
      <c r="Q6" s="20">
        <v>0</v>
      </c>
      <c r="R6" s="17">
        <v>0</v>
      </c>
      <c r="S6" s="20">
        <v>0</v>
      </c>
      <c r="T6" s="20">
        <v>0</v>
      </c>
      <c r="U6" s="17">
        <v>0</v>
      </c>
      <c r="V6" s="17">
        <f t="shared" si="0"/>
        <v>23034</v>
      </c>
    </row>
    <row r="7" spans="1:22" ht="12.5" customHeight="1">
      <c r="A7" s="60"/>
      <c r="B7" s="79"/>
      <c r="C7" s="52" t="s">
        <v>39</v>
      </c>
      <c r="D7" s="52"/>
      <c r="E7" s="52"/>
      <c r="F7" s="52"/>
      <c r="G7" s="52"/>
      <c r="H7" s="52"/>
      <c r="I7" s="52"/>
      <c r="J7" s="53"/>
      <c r="K7" s="20">
        <v>9659</v>
      </c>
      <c r="L7" s="20">
        <v>9315</v>
      </c>
      <c r="M7" s="20">
        <v>204</v>
      </c>
      <c r="N7" s="17">
        <v>9519</v>
      </c>
      <c r="O7" s="20">
        <v>0</v>
      </c>
      <c r="P7" s="20">
        <v>0</v>
      </c>
      <c r="Q7" s="20">
        <v>0</v>
      </c>
      <c r="R7" s="17">
        <v>0</v>
      </c>
      <c r="S7" s="20">
        <v>1569</v>
      </c>
      <c r="T7" s="20">
        <v>0</v>
      </c>
      <c r="U7" s="17">
        <v>1569</v>
      </c>
      <c r="V7" s="17">
        <f t="shared" si="0"/>
        <v>20747</v>
      </c>
    </row>
    <row r="8" spans="1:22" ht="12.5" customHeight="1">
      <c r="A8" s="60"/>
      <c r="B8" s="79"/>
      <c r="C8" s="52" t="s">
        <v>40</v>
      </c>
      <c r="D8" s="52"/>
      <c r="E8" s="52"/>
      <c r="F8" s="52"/>
      <c r="G8" s="52"/>
      <c r="H8" s="52"/>
      <c r="I8" s="52"/>
      <c r="J8" s="53"/>
      <c r="K8" s="20">
        <v>3297</v>
      </c>
      <c r="L8" s="20">
        <v>1470</v>
      </c>
      <c r="M8" s="20">
        <v>1709</v>
      </c>
      <c r="N8" s="17">
        <v>3179</v>
      </c>
      <c r="O8" s="20">
        <v>55</v>
      </c>
      <c r="P8" s="20">
        <v>448</v>
      </c>
      <c r="Q8" s="20">
        <v>134</v>
      </c>
      <c r="R8" s="17">
        <v>582</v>
      </c>
      <c r="S8" s="20">
        <v>0</v>
      </c>
      <c r="T8" s="20">
        <v>0</v>
      </c>
      <c r="U8" s="17">
        <v>0</v>
      </c>
      <c r="V8" s="17">
        <f t="shared" si="0"/>
        <v>7113</v>
      </c>
    </row>
    <row r="9" spans="1:22" ht="12.5" customHeight="1">
      <c r="A9" s="60"/>
      <c r="B9" s="79"/>
      <c r="C9" s="52" t="s">
        <v>41</v>
      </c>
      <c r="D9" s="52"/>
      <c r="E9" s="52"/>
      <c r="F9" s="52"/>
      <c r="G9" s="52"/>
      <c r="H9" s="52"/>
      <c r="I9" s="52"/>
      <c r="J9" s="53"/>
      <c r="K9" s="20">
        <v>12448</v>
      </c>
      <c r="L9" s="20">
        <v>5085</v>
      </c>
      <c r="M9" s="20">
        <v>744</v>
      </c>
      <c r="N9" s="17">
        <v>5829</v>
      </c>
      <c r="O9" s="20">
        <v>0</v>
      </c>
      <c r="P9" s="20">
        <v>253</v>
      </c>
      <c r="Q9" s="20">
        <v>0</v>
      </c>
      <c r="R9" s="17">
        <v>253</v>
      </c>
      <c r="S9" s="20">
        <v>4728</v>
      </c>
      <c r="T9" s="20">
        <v>5935</v>
      </c>
      <c r="U9" s="17">
        <v>10663</v>
      </c>
      <c r="V9" s="17">
        <f t="shared" si="0"/>
        <v>29193</v>
      </c>
    </row>
    <row r="10" spans="1:22" ht="12.5" customHeight="1">
      <c r="A10" s="60"/>
      <c r="B10" s="79"/>
      <c r="C10" s="52" t="s">
        <v>42</v>
      </c>
      <c r="D10" s="52"/>
      <c r="E10" s="52"/>
      <c r="F10" s="52"/>
      <c r="G10" s="52"/>
      <c r="H10" s="52"/>
      <c r="I10" s="52"/>
      <c r="J10" s="53"/>
      <c r="K10" s="20">
        <v>1083</v>
      </c>
      <c r="L10" s="20">
        <v>21</v>
      </c>
      <c r="M10" s="20">
        <v>234</v>
      </c>
      <c r="N10" s="17">
        <v>255</v>
      </c>
      <c r="O10" s="20">
        <v>0</v>
      </c>
      <c r="P10" s="20">
        <v>0</v>
      </c>
      <c r="Q10" s="20">
        <v>0</v>
      </c>
      <c r="R10" s="17">
        <v>0</v>
      </c>
      <c r="S10" s="20">
        <v>560</v>
      </c>
      <c r="T10" s="20">
        <v>1143</v>
      </c>
      <c r="U10" s="17">
        <v>1703</v>
      </c>
      <c r="V10" s="17">
        <f t="shared" si="0"/>
        <v>3041</v>
      </c>
    </row>
    <row r="11" spans="1:22" ht="12.5" customHeight="1">
      <c r="A11" s="60"/>
      <c r="B11" s="79"/>
      <c r="C11" s="52" t="s">
        <v>43</v>
      </c>
      <c r="D11" s="52"/>
      <c r="E11" s="52"/>
      <c r="F11" s="52"/>
      <c r="G11" s="52"/>
      <c r="H11" s="52"/>
      <c r="I11" s="52"/>
      <c r="J11" s="53"/>
      <c r="K11" s="20">
        <v>3678</v>
      </c>
      <c r="L11" s="20">
        <v>11091</v>
      </c>
      <c r="M11" s="20">
        <v>800</v>
      </c>
      <c r="N11" s="17">
        <v>11891</v>
      </c>
      <c r="O11" s="20">
        <v>0</v>
      </c>
      <c r="P11" s="20">
        <v>0</v>
      </c>
      <c r="Q11" s="20">
        <v>0</v>
      </c>
      <c r="R11" s="17">
        <v>0</v>
      </c>
      <c r="S11" s="20">
        <v>0</v>
      </c>
      <c r="T11" s="20">
        <v>0</v>
      </c>
      <c r="U11" s="17">
        <v>0</v>
      </c>
      <c r="V11" s="17">
        <f t="shared" si="0"/>
        <v>15569</v>
      </c>
    </row>
    <row r="12" spans="1:22" ht="12.5" customHeight="1">
      <c r="A12" s="60"/>
      <c r="B12" s="79"/>
      <c r="C12" s="52" t="s">
        <v>44</v>
      </c>
      <c r="D12" s="52"/>
      <c r="E12" s="52"/>
      <c r="F12" s="52"/>
      <c r="G12" s="52"/>
      <c r="H12" s="52"/>
      <c r="I12" s="52"/>
      <c r="J12" s="53"/>
      <c r="K12" s="20">
        <v>27538</v>
      </c>
      <c r="L12" s="20">
        <v>15164</v>
      </c>
      <c r="M12" s="20">
        <v>5668</v>
      </c>
      <c r="N12" s="17">
        <v>20832</v>
      </c>
      <c r="O12" s="20">
        <v>409</v>
      </c>
      <c r="P12" s="20">
        <v>1477</v>
      </c>
      <c r="Q12" s="20">
        <v>1010</v>
      </c>
      <c r="R12" s="17">
        <v>2487</v>
      </c>
      <c r="S12" s="20">
        <v>2869</v>
      </c>
      <c r="T12" s="20">
        <v>0</v>
      </c>
      <c r="U12" s="17">
        <v>2869</v>
      </c>
      <c r="V12" s="17">
        <f t="shared" si="0"/>
        <v>54135</v>
      </c>
    </row>
    <row r="13" spans="1:22" ht="12.5" customHeight="1">
      <c r="A13" s="60"/>
      <c r="B13" s="79"/>
      <c r="C13" s="52" t="s">
        <v>45</v>
      </c>
      <c r="D13" s="52"/>
      <c r="E13" s="52"/>
      <c r="F13" s="52"/>
      <c r="G13" s="52"/>
      <c r="H13" s="52"/>
      <c r="I13" s="52"/>
      <c r="J13" s="53"/>
      <c r="K13" s="20">
        <v>102716</v>
      </c>
      <c r="L13" s="20">
        <v>62067</v>
      </c>
      <c r="M13" s="20">
        <v>4576</v>
      </c>
      <c r="N13" s="17">
        <v>66643</v>
      </c>
      <c r="O13" s="20">
        <v>1050</v>
      </c>
      <c r="P13" s="20">
        <v>12000</v>
      </c>
      <c r="Q13" s="20">
        <v>4687</v>
      </c>
      <c r="R13" s="17">
        <v>16687</v>
      </c>
      <c r="S13" s="20">
        <v>852</v>
      </c>
      <c r="T13" s="20">
        <v>0</v>
      </c>
      <c r="U13" s="17">
        <v>852</v>
      </c>
      <c r="V13" s="17">
        <f t="shared" si="0"/>
        <v>187948</v>
      </c>
    </row>
    <row r="14" spans="1:22" ht="12.5" customHeight="1">
      <c r="A14" s="60"/>
      <c r="B14" s="79"/>
      <c r="C14" s="52" t="s">
        <v>46</v>
      </c>
      <c r="D14" s="52"/>
      <c r="E14" s="52"/>
      <c r="F14" s="52"/>
      <c r="G14" s="52"/>
      <c r="H14" s="52"/>
      <c r="I14" s="52"/>
      <c r="J14" s="53"/>
      <c r="K14" s="20">
        <v>4672</v>
      </c>
      <c r="L14" s="20">
        <v>998</v>
      </c>
      <c r="M14" s="20">
        <v>743</v>
      </c>
      <c r="N14" s="17">
        <v>1741</v>
      </c>
      <c r="O14" s="20">
        <v>148</v>
      </c>
      <c r="P14" s="20">
        <v>300</v>
      </c>
      <c r="Q14" s="20">
        <v>86</v>
      </c>
      <c r="R14" s="17">
        <v>386</v>
      </c>
      <c r="S14" s="20">
        <v>173</v>
      </c>
      <c r="T14" s="20">
        <v>212</v>
      </c>
      <c r="U14" s="17">
        <v>385</v>
      </c>
      <c r="V14" s="17">
        <f t="shared" si="0"/>
        <v>7332</v>
      </c>
    </row>
    <row r="15" spans="1:22" ht="12.5" customHeight="1">
      <c r="A15" s="60"/>
      <c r="B15" s="79"/>
      <c r="C15" s="52" t="s">
        <v>11</v>
      </c>
      <c r="D15" s="52"/>
      <c r="E15" s="52"/>
      <c r="F15" s="52"/>
      <c r="G15" s="52"/>
      <c r="H15" s="52"/>
      <c r="I15" s="52"/>
      <c r="J15" s="53"/>
      <c r="K15" s="20">
        <v>3217</v>
      </c>
      <c r="L15" s="20">
        <v>0</v>
      </c>
      <c r="M15" s="20">
        <v>0</v>
      </c>
      <c r="N15" s="17">
        <v>0</v>
      </c>
      <c r="O15" s="20">
        <v>325</v>
      </c>
      <c r="P15" s="20">
        <v>188</v>
      </c>
      <c r="Q15" s="20">
        <v>1009</v>
      </c>
      <c r="R15" s="17">
        <v>1197</v>
      </c>
      <c r="S15" s="20">
        <v>5953</v>
      </c>
      <c r="T15" s="20">
        <v>1703</v>
      </c>
      <c r="U15" s="17">
        <v>7656</v>
      </c>
      <c r="V15" s="17">
        <f t="shared" si="0"/>
        <v>12395</v>
      </c>
    </row>
    <row r="16" spans="1:22" ht="12.5" customHeight="1">
      <c r="A16" s="68" t="s">
        <v>47</v>
      </c>
      <c r="B16" s="52"/>
      <c r="C16" s="52"/>
      <c r="D16" s="52"/>
      <c r="E16" s="52"/>
      <c r="F16" s="52"/>
      <c r="G16" s="52"/>
      <c r="H16" s="52"/>
      <c r="I16" s="52"/>
      <c r="J16" s="53"/>
      <c r="K16" s="20">
        <v>88418</v>
      </c>
      <c r="L16" s="20">
        <v>76306</v>
      </c>
      <c r="M16" s="20">
        <v>24565</v>
      </c>
      <c r="N16" s="17">
        <v>100871</v>
      </c>
      <c r="O16" s="20">
        <v>1715</v>
      </c>
      <c r="P16" s="20">
        <v>8296</v>
      </c>
      <c r="Q16" s="20">
        <v>4417</v>
      </c>
      <c r="R16" s="17">
        <v>12713</v>
      </c>
      <c r="S16" s="20">
        <v>11990</v>
      </c>
      <c r="T16" s="20">
        <v>8993</v>
      </c>
      <c r="U16" s="17">
        <v>20983</v>
      </c>
      <c r="V16" s="17">
        <f t="shared" si="0"/>
        <v>224700</v>
      </c>
    </row>
    <row r="17" spans="1:22" ht="12.5" customHeight="1">
      <c r="A17" s="60" t="s">
        <v>48</v>
      </c>
      <c r="B17" s="61" t="s">
        <v>49</v>
      </c>
      <c r="C17" s="61"/>
      <c r="D17" s="61"/>
      <c r="E17" s="61"/>
      <c r="F17" s="52" t="s">
        <v>0</v>
      </c>
      <c r="G17" s="52"/>
      <c r="H17" s="52"/>
      <c r="I17" s="52"/>
      <c r="J17" s="53"/>
      <c r="K17" s="20">
        <v>267715</v>
      </c>
      <c r="L17" s="20">
        <v>78223</v>
      </c>
      <c r="M17" s="20">
        <v>12440</v>
      </c>
      <c r="N17" s="17">
        <v>90663</v>
      </c>
      <c r="O17" s="20">
        <v>0</v>
      </c>
      <c r="P17" s="20">
        <v>10167</v>
      </c>
      <c r="Q17" s="20">
        <v>0</v>
      </c>
      <c r="R17" s="17">
        <v>10167</v>
      </c>
      <c r="S17" s="20">
        <v>0</v>
      </c>
      <c r="T17" s="20">
        <v>0</v>
      </c>
      <c r="U17" s="17">
        <v>0</v>
      </c>
      <c r="V17" s="17">
        <f t="shared" si="0"/>
        <v>368545</v>
      </c>
    </row>
    <row r="18" spans="1:22" ht="12.5" customHeight="1">
      <c r="A18" s="60"/>
      <c r="B18" s="61"/>
      <c r="C18" s="61"/>
      <c r="D18" s="61"/>
      <c r="E18" s="61"/>
      <c r="F18" s="52" t="s">
        <v>1</v>
      </c>
      <c r="G18" s="52"/>
      <c r="H18" s="52"/>
      <c r="I18" s="52"/>
      <c r="J18" s="53"/>
      <c r="K18" s="20">
        <v>66187</v>
      </c>
      <c r="L18" s="20">
        <v>19589</v>
      </c>
      <c r="M18" s="20">
        <v>3318</v>
      </c>
      <c r="N18" s="17">
        <v>22907</v>
      </c>
      <c r="O18" s="20">
        <v>0</v>
      </c>
      <c r="P18" s="20">
        <v>2641</v>
      </c>
      <c r="Q18" s="20">
        <v>0</v>
      </c>
      <c r="R18" s="17">
        <v>2641</v>
      </c>
      <c r="S18" s="20">
        <v>0</v>
      </c>
      <c r="T18" s="20">
        <v>0</v>
      </c>
      <c r="U18" s="17">
        <v>0</v>
      </c>
      <c r="V18" s="17">
        <f t="shared" si="0"/>
        <v>91735</v>
      </c>
    </row>
    <row r="19" spans="1:22" ht="12.5" customHeight="1">
      <c r="A19" s="60"/>
      <c r="B19" s="61" t="s">
        <v>50</v>
      </c>
      <c r="C19" s="61"/>
      <c r="D19" s="61"/>
      <c r="E19" s="61"/>
      <c r="F19" s="52" t="s">
        <v>0</v>
      </c>
      <c r="G19" s="52"/>
      <c r="H19" s="52"/>
      <c r="I19" s="52"/>
      <c r="J19" s="53"/>
      <c r="K19" s="20">
        <v>42867</v>
      </c>
      <c r="L19" s="20">
        <v>17149</v>
      </c>
      <c r="M19" s="20">
        <v>2325</v>
      </c>
      <c r="N19" s="17">
        <v>19474</v>
      </c>
      <c r="O19" s="20">
        <v>0</v>
      </c>
      <c r="P19" s="20">
        <v>3039</v>
      </c>
      <c r="Q19" s="20">
        <v>0</v>
      </c>
      <c r="R19" s="17">
        <v>3039</v>
      </c>
      <c r="S19" s="20">
        <v>0</v>
      </c>
      <c r="T19" s="20">
        <v>0</v>
      </c>
      <c r="U19" s="17">
        <v>0</v>
      </c>
      <c r="V19" s="17">
        <f t="shared" si="0"/>
        <v>65380</v>
      </c>
    </row>
    <row r="20" spans="1:22" ht="12.5" customHeight="1">
      <c r="A20" s="60"/>
      <c r="B20" s="61"/>
      <c r="C20" s="61"/>
      <c r="D20" s="61"/>
      <c r="E20" s="61"/>
      <c r="F20" s="52" t="s">
        <v>1</v>
      </c>
      <c r="G20" s="52"/>
      <c r="H20" s="52"/>
      <c r="I20" s="52"/>
      <c r="J20" s="53"/>
      <c r="K20" s="20">
        <v>19013</v>
      </c>
      <c r="L20" s="20">
        <v>7673</v>
      </c>
      <c r="M20" s="20">
        <v>1048</v>
      </c>
      <c r="N20" s="17">
        <v>8721</v>
      </c>
      <c r="O20" s="20">
        <v>0</v>
      </c>
      <c r="P20" s="20">
        <v>1438</v>
      </c>
      <c r="Q20" s="20">
        <v>0</v>
      </c>
      <c r="R20" s="17">
        <v>1438</v>
      </c>
      <c r="S20" s="20">
        <v>0</v>
      </c>
      <c r="T20" s="20">
        <v>0</v>
      </c>
      <c r="U20" s="17">
        <v>0</v>
      </c>
      <c r="V20" s="17">
        <f t="shared" si="0"/>
        <v>29172</v>
      </c>
    </row>
    <row r="21" spans="1:22" ht="12.5" customHeight="1">
      <c r="A21" s="60"/>
      <c r="B21" s="61" t="s">
        <v>51</v>
      </c>
      <c r="C21" s="61"/>
      <c r="D21" s="61"/>
      <c r="E21" s="61"/>
      <c r="F21" s="52" t="s">
        <v>0</v>
      </c>
      <c r="G21" s="52"/>
      <c r="H21" s="52"/>
      <c r="I21" s="52"/>
      <c r="J21" s="53"/>
      <c r="K21" s="20">
        <v>43614</v>
      </c>
      <c r="L21" s="20">
        <v>18411</v>
      </c>
      <c r="M21" s="20">
        <v>5305</v>
      </c>
      <c r="N21" s="17">
        <v>23716</v>
      </c>
      <c r="O21" s="20">
        <v>1609</v>
      </c>
      <c r="P21" s="20">
        <v>0</v>
      </c>
      <c r="Q21" s="20">
        <v>10400</v>
      </c>
      <c r="R21" s="17">
        <v>10400</v>
      </c>
      <c r="S21" s="20">
        <v>17542</v>
      </c>
      <c r="T21" s="20">
        <v>0</v>
      </c>
      <c r="U21" s="17">
        <v>17542</v>
      </c>
      <c r="V21" s="17">
        <f t="shared" si="0"/>
        <v>96881</v>
      </c>
    </row>
    <row r="22" spans="1:22" ht="12.5" customHeight="1">
      <c r="A22" s="60"/>
      <c r="B22" s="61"/>
      <c r="C22" s="61"/>
      <c r="D22" s="61"/>
      <c r="E22" s="61"/>
      <c r="F22" s="52" t="s">
        <v>1</v>
      </c>
      <c r="G22" s="52"/>
      <c r="H22" s="52"/>
      <c r="I22" s="52"/>
      <c r="J22" s="53"/>
      <c r="K22" s="20">
        <v>56674</v>
      </c>
      <c r="L22" s="20">
        <v>22166</v>
      </c>
      <c r="M22" s="20">
        <v>6587</v>
      </c>
      <c r="N22" s="17">
        <v>28753</v>
      </c>
      <c r="O22" s="20">
        <v>1684</v>
      </c>
      <c r="P22" s="20">
        <v>0</v>
      </c>
      <c r="Q22" s="20">
        <v>8495</v>
      </c>
      <c r="R22" s="17">
        <v>8495</v>
      </c>
      <c r="S22" s="20">
        <v>21057</v>
      </c>
      <c r="T22" s="20">
        <v>0</v>
      </c>
      <c r="U22" s="17">
        <v>21057</v>
      </c>
      <c r="V22" s="17">
        <f t="shared" si="0"/>
        <v>116663</v>
      </c>
    </row>
    <row r="23" spans="1:22" ht="12.5" customHeight="1">
      <c r="A23" s="60"/>
      <c r="B23" s="54" t="s">
        <v>52</v>
      </c>
      <c r="C23" s="55"/>
      <c r="D23" s="55"/>
      <c r="E23" s="56"/>
      <c r="F23" s="52" t="s">
        <v>0</v>
      </c>
      <c r="G23" s="52"/>
      <c r="H23" s="52"/>
      <c r="I23" s="52"/>
      <c r="J23" s="53"/>
      <c r="K23" s="20">
        <v>0</v>
      </c>
      <c r="L23" s="20">
        <v>0</v>
      </c>
      <c r="M23" s="20">
        <v>0</v>
      </c>
      <c r="N23" s="17">
        <v>0</v>
      </c>
      <c r="O23" s="20">
        <v>0</v>
      </c>
      <c r="P23" s="20">
        <v>0</v>
      </c>
      <c r="Q23" s="20">
        <v>0</v>
      </c>
      <c r="R23" s="17">
        <v>0</v>
      </c>
      <c r="S23" s="20">
        <v>0</v>
      </c>
      <c r="T23" s="20">
        <v>0</v>
      </c>
      <c r="U23" s="17">
        <v>0</v>
      </c>
      <c r="V23" s="17">
        <f t="shared" si="0"/>
        <v>0</v>
      </c>
    </row>
    <row r="24" spans="1:22" ht="12.5" customHeight="1">
      <c r="A24" s="60"/>
      <c r="B24" s="57"/>
      <c r="C24" s="58"/>
      <c r="D24" s="58"/>
      <c r="E24" s="59"/>
      <c r="F24" s="52" t="s">
        <v>1</v>
      </c>
      <c r="G24" s="52"/>
      <c r="H24" s="52"/>
      <c r="I24" s="52"/>
      <c r="J24" s="53"/>
      <c r="K24" s="20">
        <v>0</v>
      </c>
      <c r="L24" s="20">
        <v>0</v>
      </c>
      <c r="M24" s="20">
        <v>0</v>
      </c>
      <c r="N24" s="17">
        <v>0</v>
      </c>
      <c r="O24" s="20">
        <v>0</v>
      </c>
      <c r="P24" s="20">
        <v>0</v>
      </c>
      <c r="Q24" s="20">
        <v>0</v>
      </c>
      <c r="R24" s="17">
        <v>0</v>
      </c>
      <c r="S24" s="20">
        <v>0</v>
      </c>
      <c r="T24" s="20">
        <v>0</v>
      </c>
      <c r="U24" s="17">
        <v>0</v>
      </c>
      <c r="V24" s="17">
        <f t="shared" si="0"/>
        <v>0</v>
      </c>
    </row>
    <row r="25" spans="1:22" ht="12.5" customHeight="1">
      <c r="A25" s="60"/>
      <c r="B25" s="61" t="s">
        <v>11</v>
      </c>
      <c r="C25" s="61"/>
      <c r="D25" s="61"/>
      <c r="E25" s="61"/>
      <c r="F25" s="52" t="s">
        <v>0</v>
      </c>
      <c r="G25" s="52"/>
      <c r="H25" s="52"/>
      <c r="I25" s="52"/>
      <c r="J25" s="53"/>
      <c r="K25" s="20">
        <v>6271</v>
      </c>
      <c r="L25" s="20">
        <v>32514</v>
      </c>
      <c r="M25" s="20">
        <v>33750</v>
      </c>
      <c r="N25" s="17">
        <v>66264</v>
      </c>
      <c r="O25" s="20">
        <v>0</v>
      </c>
      <c r="P25" s="20">
        <v>971</v>
      </c>
      <c r="Q25" s="20">
        <v>0</v>
      </c>
      <c r="R25" s="17">
        <v>971</v>
      </c>
      <c r="S25" s="20">
        <v>0</v>
      </c>
      <c r="T25" s="20">
        <v>0</v>
      </c>
      <c r="U25" s="17">
        <v>0</v>
      </c>
      <c r="V25" s="17">
        <f t="shared" si="0"/>
        <v>73506</v>
      </c>
    </row>
    <row r="26" spans="1:22" ht="12.5" customHeight="1">
      <c r="A26" s="60"/>
      <c r="B26" s="61"/>
      <c r="C26" s="61"/>
      <c r="D26" s="61"/>
      <c r="E26" s="61"/>
      <c r="F26" s="52" t="s">
        <v>1</v>
      </c>
      <c r="G26" s="52"/>
      <c r="H26" s="52"/>
      <c r="I26" s="52"/>
      <c r="J26" s="53"/>
      <c r="K26" s="20">
        <v>1721</v>
      </c>
      <c r="L26" s="20">
        <v>2486</v>
      </c>
      <c r="M26" s="20">
        <v>2559</v>
      </c>
      <c r="N26" s="17">
        <v>5045</v>
      </c>
      <c r="O26" s="20">
        <v>0</v>
      </c>
      <c r="P26" s="20">
        <v>124</v>
      </c>
      <c r="Q26" s="20">
        <v>0</v>
      </c>
      <c r="R26" s="17">
        <v>124</v>
      </c>
      <c r="S26" s="20">
        <v>0</v>
      </c>
      <c r="T26" s="20">
        <v>0</v>
      </c>
      <c r="U26" s="17">
        <v>0</v>
      </c>
      <c r="V26" s="17">
        <f t="shared" si="0"/>
        <v>6890</v>
      </c>
    </row>
    <row r="27" spans="1:22" s="4" customFormat="1" ht="12.5" customHeight="1">
      <c r="A27" s="60" t="s">
        <v>53</v>
      </c>
      <c r="B27" s="54" t="s">
        <v>2</v>
      </c>
      <c r="C27" s="55"/>
      <c r="D27" s="55"/>
      <c r="E27" s="56"/>
      <c r="F27" s="52" t="s">
        <v>54</v>
      </c>
      <c r="G27" s="52"/>
      <c r="H27" s="52"/>
      <c r="I27" s="52"/>
      <c r="J27" s="53"/>
      <c r="K27" s="21">
        <v>43739</v>
      </c>
      <c r="L27" s="21">
        <v>30133</v>
      </c>
      <c r="M27" s="21">
        <v>30133</v>
      </c>
      <c r="N27" s="31" t="s">
        <v>168</v>
      </c>
      <c r="O27" s="21">
        <v>41730</v>
      </c>
      <c r="P27" s="21">
        <v>35521</v>
      </c>
      <c r="Q27" s="21">
        <v>36800</v>
      </c>
      <c r="R27" s="31" t="s">
        <v>168</v>
      </c>
      <c r="S27" s="21">
        <v>43739</v>
      </c>
      <c r="T27" s="22" t="s">
        <v>157</v>
      </c>
      <c r="U27" s="31" t="s">
        <v>168</v>
      </c>
      <c r="V27" s="23" t="s">
        <v>157</v>
      </c>
    </row>
    <row r="28" spans="1:22" s="4" customFormat="1" ht="12.5" customHeight="1">
      <c r="A28" s="60"/>
      <c r="B28" s="57"/>
      <c r="C28" s="58"/>
      <c r="D28" s="58"/>
      <c r="E28" s="59"/>
      <c r="F28" s="52" t="s">
        <v>55</v>
      </c>
      <c r="G28" s="52"/>
      <c r="H28" s="52"/>
      <c r="I28" s="52"/>
      <c r="J28" s="53"/>
      <c r="K28" s="21">
        <v>43739</v>
      </c>
      <c r="L28" s="21">
        <v>37347</v>
      </c>
      <c r="M28" s="21">
        <v>40544</v>
      </c>
      <c r="N28" s="31" t="s">
        <v>168</v>
      </c>
      <c r="O28" s="21">
        <v>43739</v>
      </c>
      <c r="P28" s="21">
        <v>41730</v>
      </c>
      <c r="Q28" s="21">
        <v>43739</v>
      </c>
      <c r="R28" s="31" t="s">
        <v>168</v>
      </c>
      <c r="S28" s="21">
        <v>44105</v>
      </c>
      <c r="T28" s="21">
        <v>43739</v>
      </c>
      <c r="U28" s="31" t="s">
        <v>168</v>
      </c>
      <c r="V28" s="23" t="s">
        <v>157</v>
      </c>
    </row>
    <row r="29" spans="1:22" ht="12.5" customHeight="1">
      <c r="A29" s="60"/>
      <c r="B29" s="61" t="s">
        <v>56</v>
      </c>
      <c r="C29" s="61"/>
      <c r="D29" s="61"/>
      <c r="E29" s="61"/>
      <c r="F29" s="52" t="s">
        <v>57</v>
      </c>
      <c r="G29" s="52"/>
      <c r="H29" s="52"/>
      <c r="I29" s="52"/>
      <c r="J29" s="53"/>
      <c r="K29" s="24">
        <v>0.25</v>
      </c>
      <c r="L29" s="24">
        <v>0.25</v>
      </c>
      <c r="M29" s="24">
        <v>0.25</v>
      </c>
      <c r="N29" s="32" t="s">
        <v>168</v>
      </c>
      <c r="O29" s="24">
        <v>0</v>
      </c>
      <c r="P29" s="24">
        <v>0.25</v>
      </c>
      <c r="Q29" s="24">
        <v>0</v>
      </c>
      <c r="R29" s="32" t="s">
        <v>168</v>
      </c>
      <c r="S29" s="24">
        <v>0</v>
      </c>
      <c r="T29" s="24">
        <v>0</v>
      </c>
      <c r="U29" s="32" t="s">
        <v>168</v>
      </c>
      <c r="V29" s="32" t="s">
        <v>170</v>
      </c>
    </row>
    <row r="30" spans="1:22" ht="12.5" customHeight="1">
      <c r="A30" s="60"/>
      <c r="B30" s="61"/>
      <c r="C30" s="61"/>
      <c r="D30" s="61"/>
      <c r="E30" s="61"/>
      <c r="F30" s="52" t="s">
        <v>51</v>
      </c>
      <c r="G30" s="52"/>
      <c r="H30" s="52"/>
      <c r="I30" s="52"/>
      <c r="J30" s="53"/>
      <c r="K30" s="24">
        <v>0.25</v>
      </c>
      <c r="L30" s="24">
        <v>0.25</v>
      </c>
      <c r="M30" s="24">
        <v>0.25</v>
      </c>
      <c r="N30" s="32" t="s">
        <v>168</v>
      </c>
      <c r="O30" s="24">
        <v>0.25</v>
      </c>
      <c r="P30" s="24">
        <v>0</v>
      </c>
      <c r="Q30" s="24">
        <v>0.2</v>
      </c>
      <c r="R30" s="32" t="s">
        <v>168</v>
      </c>
      <c r="S30" s="24">
        <v>0.25</v>
      </c>
      <c r="T30" s="24">
        <v>0</v>
      </c>
      <c r="U30" s="32" t="s">
        <v>168</v>
      </c>
      <c r="V30" s="32" t="s">
        <v>170</v>
      </c>
    </row>
    <row r="31" spans="1:22" ht="12.5" customHeight="1">
      <c r="A31" s="60"/>
      <c r="B31" s="61"/>
      <c r="C31" s="61"/>
      <c r="D31" s="61"/>
      <c r="E31" s="61"/>
      <c r="F31" s="52" t="s">
        <v>58</v>
      </c>
      <c r="G31" s="52"/>
      <c r="H31" s="52"/>
      <c r="I31" s="52"/>
      <c r="J31" s="53"/>
      <c r="K31" s="24">
        <v>0</v>
      </c>
      <c r="L31" s="24">
        <v>0</v>
      </c>
      <c r="M31" s="24">
        <v>0</v>
      </c>
      <c r="N31" s="32" t="s">
        <v>168</v>
      </c>
      <c r="O31" s="24">
        <v>0</v>
      </c>
      <c r="P31" s="24">
        <v>0</v>
      </c>
      <c r="Q31" s="24">
        <v>0</v>
      </c>
      <c r="R31" s="32" t="s">
        <v>168</v>
      </c>
      <c r="S31" s="24">
        <v>0</v>
      </c>
      <c r="T31" s="24">
        <v>0</v>
      </c>
      <c r="U31" s="32" t="s">
        <v>168</v>
      </c>
      <c r="V31" s="32" t="s">
        <v>170</v>
      </c>
    </row>
    <row r="32" spans="1:22" ht="12.5" customHeight="1">
      <c r="A32" s="60"/>
      <c r="B32" s="62" t="s">
        <v>76</v>
      </c>
      <c r="C32" s="63"/>
      <c r="D32" s="52" t="s">
        <v>77</v>
      </c>
      <c r="E32" s="52"/>
      <c r="F32" s="52"/>
      <c r="G32" s="52"/>
      <c r="H32" s="52"/>
      <c r="I32" s="52"/>
      <c r="J32" s="53"/>
      <c r="K32" s="20">
        <v>363</v>
      </c>
      <c r="L32" s="20">
        <v>1221</v>
      </c>
      <c r="M32" s="20">
        <v>517</v>
      </c>
      <c r="N32" s="32" t="s">
        <v>168</v>
      </c>
      <c r="O32" s="20">
        <v>0</v>
      </c>
      <c r="P32" s="20">
        <v>120</v>
      </c>
      <c r="Q32" s="20">
        <v>220</v>
      </c>
      <c r="R32" s="32" t="s">
        <v>168</v>
      </c>
      <c r="S32" s="20">
        <v>0</v>
      </c>
      <c r="T32" s="20">
        <v>0</v>
      </c>
      <c r="U32" s="32" t="s">
        <v>168</v>
      </c>
      <c r="V32" s="32" t="s">
        <v>170</v>
      </c>
    </row>
    <row r="33" spans="1:22" ht="12.5" customHeight="1">
      <c r="A33" s="60"/>
      <c r="B33" s="64"/>
      <c r="C33" s="65"/>
      <c r="D33" s="52" t="s">
        <v>78</v>
      </c>
      <c r="E33" s="52"/>
      <c r="F33" s="52"/>
      <c r="G33" s="52"/>
      <c r="H33" s="52"/>
      <c r="I33" s="52"/>
      <c r="J33" s="53"/>
      <c r="K33" s="20">
        <v>2046</v>
      </c>
      <c r="L33" s="20">
        <v>1881</v>
      </c>
      <c r="M33" s="20">
        <v>990</v>
      </c>
      <c r="N33" s="32" t="s">
        <v>168</v>
      </c>
      <c r="O33" s="20">
        <v>0</v>
      </c>
      <c r="P33" s="20">
        <v>0</v>
      </c>
      <c r="Q33" s="20">
        <v>0</v>
      </c>
      <c r="R33" s="32" t="s">
        <v>168</v>
      </c>
      <c r="S33" s="20">
        <v>0</v>
      </c>
      <c r="T33" s="20">
        <v>0</v>
      </c>
      <c r="U33" s="32" t="s">
        <v>168</v>
      </c>
      <c r="V33" s="32" t="s">
        <v>170</v>
      </c>
    </row>
    <row r="34" spans="1:22" ht="12.5" customHeight="1">
      <c r="A34" s="60"/>
      <c r="B34" s="64"/>
      <c r="C34" s="65"/>
      <c r="D34" s="52" t="s">
        <v>79</v>
      </c>
      <c r="E34" s="52"/>
      <c r="F34" s="52"/>
      <c r="G34" s="52"/>
      <c r="H34" s="52"/>
      <c r="I34" s="52"/>
      <c r="J34" s="53"/>
      <c r="K34" s="20">
        <v>660</v>
      </c>
      <c r="L34" s="20">
        <v>990</v>
      </c>
      <c r="M34" s="20">
        <v>110</v>
      </c>
      <c r="N34" s="32" t="s">
        <v>168</v>
      </c>
      <c r="O34" s="20">
        <v>0</v>
      </c>
      <c r="P34" s="20">
        <v>0</v>
      </c>
      <c r="Q34" s="20">
        <v>0</v>
      </c>
      <c r="R34" s="32" t="s">
        <v>168</v>
      </c>
      <c r="S34" s="20">
        <v>0</v>
      </c>
      <c r="T34" s="20">
        <v>0</v>
      </c>
      <c r="U34" s="32" t="s">
        <v>168</v>
      </c>
      <c r="V34" s="32" t="s">
        <v>170</v>
      </c>
    </row>
    <row r="35" spans="1:22" ht="12.5" customHeight="1">
      <c r="A35" s="60"/>
      <c r="B35" s="64"/>
      <c r="C35" s="65"/>
      <c r="D35" s="52" t="s">
        <v>80</v>
      </c>
      <c r="E35" s="52"/>
      <c r="F35" s="52"/>
      <c r="G35" s="52"/>
      <c r="H35" s="52"/>
      <c r="I35" s="52"/>
      <c r="J35" s="53"/>
      <c r="K35" s="20">
        <v>1100</v>
      </c>
      <c r="L35" s="20">
        <v>1100</v>
      </c>
      <c r="M35" s="20">
        <v>330</v>
      </c>
      <c r="N35" s="32" t="s">
        <v>168</v>
      </c>
      <c r="O35" s="20">
        <v>320</v>
      </c>
      <c r="P35" s="20">
        <v>204</v>
      </c>
      <c r="Q35" s="20">
        <v>230</v>
      </c>
      <c r="R35" s="32" t="s">
        <v>168</v>
      </c>
      <c r="S35" s="20">
        <v>0</v>
      </c>
      <c r="T35" s="20">
        <v>0</v>
      </c>
      <c r="U35" s="32" t="s">
        <v>168</v>
      </c>
      <c r="V35" s="32" t="s">
        <v>170</v>
      </c>
    </row>
    <row r="36" spans="1:22" ht="12.5" customHeight="1">
      <c r="A36" s="60"/>
      <c r="B36" s="64"/>
      <c r="C36" s="65"/>
      <c r="D36" s="52" t="s">
        <v>81</v>
      </c>
      <c r="E36" s="52"/>
      <c r="F36" s="52"/>
      <c r="G36" s="52"/>
      <c r="H36" s="52"/>
      <c r="I36" s="52"/>
      <c r="J36" s="53"/>
      <c r="K36" s="20">
        <v>682</v>
      </c>
      <c r="L36" s="20">
        <v>1287</v>
      </c>
      <c r="M36" s="20">
        <v>2475</v>
      </c>
      <c r="N36" s="32" t="s">
        <v>168</v>
      </c>
      <c r="O36" s="20">
        <v>0</v>
      </c>
      <c r="P36" s="20">
        <v>90720</v>
      </c>
      <c r="Q36" s="20">
        <v>0</v>
      </c>
      <c r="R36" s="32" t="s">
        <v>168</v>
      </c>
      <c r="S36" s="20">
        <v>2011</v>
      </c>
      <c r="T36" s="20">
        <v>483</v>
      </c>
      <c r="U36" s="32" t="s">
        <v>168</v>
      </c>
      <c r="V36" s="32" t="s">
        <v>170</v>
      </c>
    </row>
    <row r="37" spans="1:22" ht="12.5" customHeight="1">
      <c r="A37" s="60"/>
      <c r="B37" s="64"/>
      <c r="C37" s="65"/>
      <c r="D37" s="52" t="s">
        <v>82</v>
      </c>
      <c r="E37" s="52"/>
      <c r="F37" s="52"/>
      <c r="G37" s="52"/>
      <c r="H37" s="52"/>
      <c r="I37" s="52"/>
      <c r="J37" s="53"/>
      <c r="K37" s="20">
        <v>1760</v>
      </c>
      <c r="L37" s="20">
        <v>0</v>
      </c>
      <c r="M37" s="20">
        <v>0</v>
      </c>
      <c r="N37" s="32" t="s">
        <v>168</v>
      </c>
      <c r="O37" s="20">
        <v>0</v>
      </c>
      <c r="P37" s="20">
        <v>0</v>
      </c>
      <c r="Q37" s="20">
        <v>0</v>
      </c>
      <c r="R37" s="32" t="s">
        <v>168</v>
      </c>
      <c r="S37" s="20">
        <v>0</v>
      </c>
      <c r="T37" s="20">
        <v>0</v>
      </c>
      <c r="U37" s="32" t="s">
        <v>168</v>
      </c>
      <c r="V37" s="32" t="s">
        <v>170</v>
      </c>
    </row>
    <row r="38" spans="1:22" ht="12.5" customHeight="1">
      <c r="A38" s="60"/>
      <c r="B38" s="64"/>
      <c r="C38" s="65"/>
      <c r="D38" s="52" t="s">
        <v>83</v>
      </c>
      <c r="E38" s="52"/>
      <c r="F38" s="52"/>
      <c r="G38" s="52"/>
      <c r="H38" s="52"/>
      <c r="I38" s="52"/>
      <c r="J38" s="53"/>
      <c r="K38" s="20">
        <v>1903</v>
      </c>
      <c r="L38" s="20">
        <v>2200</v>
      </c>
      <c r="M38" s="20">
        <v>1188</v>
      </c>
      <c r="N38" s="32" t="s">
        <v>168</v>
      </c>
      <c r="O38" s="20">
        <v>0</v>
      </c>
      <c r="P38" s="20">
        <v>0</v>
      </c>
      <c r="Q38" s="20">
        <v>0</v>
      </c>
      <c r="R38" s="32" t="s">
        <v>168</v>
      </c>
      <c r="S38" s="20">
        <v>0</v>
      </c>
      <c r="T38" s="20">
        <v>0</v>
      </c>
      <c r="U38" s="32" t="s">
        <v>168</v>
      </c>
      <c r="V38" s="32" t="s">
        <v>170</v>
      </c>
    </row>
    <row r="39" spans="1:22" ht="12.5" customHeight="1">
      <c r="A39" s="60"/>
      <c r="B39" s="64"/>
      <c r="C39" s="65"/>
      <c r="D39" s="52" t="s">
        <v>84</v>
      </c>
      <c r="E39" s="52"/>
      <c r="F39" s="52"/>
      <c r="G39" s="52"/>
      <c r="H39" s="52"/>
      <c r="I39" s="52"/>
      <c r="J39" s="53"/>
      <c r="K39" s="20">
        <v>1650</v>
      </c>
      <c r="L39" s="20">
        <v>1210</v>
      </c>
      <c r="M39" s="20">
        <v>990</v>
      </c>
      <c r="N39" s="32" t="s">
        <v>168</v>
      </c>
      <c r="O39" s="20">
        <v>320</v>
      </c>
      <c r="P39" s="20">
        <v>507</v>
      </c>
      <c r="Q39" s="20">
        <v>440</v>
      </c>
      <c r="R39" s="32" t="s">
        <v>168</v>
      </c>
      <c r="S39" s="20">
        <v>2455</v>
      </c>
      <c r="T39" s="20">
        <v>0</v>
      </c>
      <c r="U39" s="32" t="s">
        <v>168</v>
      </c>
      <c r="V39" s="32" t="s">
        <v>170</v>
      </c>
    </row>
    <row r="40" spans="1:22" ht="12.5" customHeight="1">
      <c r="A40" s="60"/>
      <c r="B40" s="66"/>
      <c r="C40" s="67"/>
      <c r="D40" s="52" t="s">
        <v>85</v>
      </c>
      <c r="E40" s="52"/>
      <c r="F40" s="52"/>
      <c r="G40" s="52"/>
      <c r="H40" s="52"/>
      <c r="I40" s="52"/>
      <c r="J40" s="53"/>
      <c r="K40" s="20">
        <v>660</v>
      </c>
      <c r="L40" s="20">
        <v>385</v>
      </c>
      <c r="M40" s="20">
        <v>385</v>
      </c>
      <c r="N40" s="32" t="s">
        <v>168</v>
      </c>
      <c r="O40" s="20">
        <v>0</v>
      </c>
      <c r="P40" s="20">
        <v>0</v>
      </c>
      <c r="Q40" s="20">
        <v>4270</v>
      </c>
      <c r="R40" s="32" t="s">
        <v>168</v>
      </c>
      <c r="S40" s="20">
        <v>0</v>
      </c>
      <c r="T40" s="20">
        <v>0</v>
      </c>
      <c r="U40" s="32" t="s">
        <v>168</v>
      </c>
      <c r="V40" s="32" t="s">
        <v>170</v>
      </c>
    </row>
    <row r="41" spans="1:22" s="4" customFormat="1" ht="12.5" customHeight="1">
      <c r="A41" s="60" t="s">
        <v>59</v>
      </c>
      <c r="B41" s="61" t="s">
        <v>60</v>
      </c>
      <c r="C41" s="61"/>
      <c r="D41" s="61"/>
      <c r="E41" s="61"/>
      <c r="F41" s="52" t="s">
        <v>57</v>
      </c>
      <c r="G41" s="52"/>
      <c r="H41" s="52"/>
      <c r="I41" s="52"/>
      <c r="J41" s="53"/>
      <c r="K41" s="20">
        <v>1</v>
      </c>
      <c r="L41" s="20">
        <v>1</v>
      </c>
      <c r="M41" s="20">
        <v>1</v>
      </c>
      <c r="N41" s="17">
        <v>2</v>
      </c>
      <c r="O41" s="20">
        <v>0</v>
      </c>
      <c r="P41" s="20">
        <v>2</v>
      </c>
      <c r="Q41" s="20">
        <v>0</v>
      </c>
      <c r="R41" s="17">
        <v>2</v>
      </c>
      <c r="S41" s="20">
        <v>0</v>
      </c>
      <c r="T41" s="20">
        <v>0</v>
      </c>
      <c r="U41" s="17">
        <v>0</v>
      </c>
      <c r="V41" s="17">
        <f t="shared" ref="V41:V56" si="1">SUM(K41:U41)-N41-R41-U41</f>
        <v>5</v>
      </c>
    </row>
    <row r="42" spans="1:22" s="4" customFormat="1" ht="12.5" customHeight="1">
      <c r="A42" s="60"/>
      <c r="B42" s="61"/>
      <c r="C42" s="61"/>
      <c r="D42" s="61"/>
      <c r="E42" s="61"/>
      <c r="F42" s="52" t="s">
        <v>51</v>
      </c>
      <c r="G42" s="52"/>
      <c r="H42" s="52"/>
      <c r="I42" s="52"/>
      <c r="J42" s="53"/>
      <c r="K42" s="20">
        <v>2</v>
      </c>
      <c r="L42" s="20">
        <v>2</v>
      </c>
      <c r="M42" s="20">
        <v>1</v>
      </c>
      <c r="N42" s="17">
        <v>3</v>
      </c>
      <c r="O42" s="20">
        <v>1</v>
      </c>
      <c r="P42" s="20">
        <v>0</v>
      </c>
      <c r="Q42" s="20">
        <v>1</v>
      </c>
      <c r="R42" s="17">
        <v>1</v>
      </c>
      <c r="S42" s="20">
        <v>3</v>
      </c>
      <c r="T42" s="20">
        <v>0</v>
      </c>
      <c r="U42" s="17">
        <v>3</v>
      </c>
      <c r="V42" s="17">
        <f t="shared" si="1"/>
        <v>10</v>
      </c>
    </row>
    <row r="43" spans="1:22" s="4" customFormat="1" ht="12.5" customHeight="1">
      <c r="A43" s="60"/>
      <c r="B43" s="61"/>
      <c r="C43" s="61"/>
      <c r="D43" s="61"/>
      <c r="E43" s="61"/>
      <c r="F43" s="52" t="s">
        <v>64</v>
      </c>
      <c r="G43" s="52"/>
      <c r="H43" s="52"/>
      <c r="I43" s="52"/>
      <c r="J43" s="53"/>
      <c r="K43" s="20">
        <v>0</v>
      </c>
      <c r="L43" s="20">
        <v>1</v>
      </c>
      <c r="M43" s="20">
        <v>1</v>
      </c>
      <c r="N43" s="17">
        <v>2</v>
      </c>
      <c r="O43" s="20">
        <v>0</v>
      </c>
      <c r="P43" s="20">
        <v>0</v>
      </c>
      <c r="Q43" s="20">
        <v>0</v>
      </c>
      <c r="R43" s="17">
        <v>0</v>
      </c>
      <c r="S43" s="20">
        <v>0</v>
      </c>
      <c r="T43" s="20">
        <v>0</v>
      </c>
      <c r="U43" s="17">
        <v>0</v>
      </c>
      <c r="V43" s="17">
        <f t="shared" si="1"/>
        <v>2</v>
      </c>
    </row>
    <row r="44" spans="1:22" s="4" customFormat="1" ht="12.5" customHeight="1">
      <c r="A44" s="60"/>
      <c r="B44" s="61" t="s">
        <v>61</v>
      </c>
      <c r="C44" s="61"/>
      <c r="D44" s="61"/>
      <c r="E44" s="61"/>
      <c r="F44" s="52" t="s">
        <v>57</v>
      </c>
      <c r="G44" s="52"/>
      <c r="H44" s="52"/>
      <c r="I44" s="52"/>
      <c r="J44" s="53"/>
      <c r="K44" s="20">
        <v>29</v>
      </c>
      <c r="L44" s="20">
        <v>19</v>
      </c>
      <c r="M44" s="20">
        <v>3</v>
      </c>
      <c r="N44" s="17">
        <v>22</v>
      </c>
      <c r="O44" s="20">
        <v>0</v>
      </c>
      <c r="P44" s="20">
        <v>0</v>
      </c>
      <c r="Q44" s="20">
        <v>0</v>
      </c>
      <c r="R44" s="17">
        <v>0</v>
      </c>
      <c r="S44" s="20">
        <v>0</v>
      </c>
      <c r="T44" s="20">
        <v>0</v>
      </c>
      <c r="U44" s="17">
        <v>0</v>
      </c>
      <c r="V44" s="17">
        <f t="shared" si="1"/>
        <v>51</v>
      </c>
    </row>
    <row r="45" spans="1:22" s="4" customFormat="1" ht="12.5" customHeight="1">
      <c r="A45" s="60"/>
      <c r="B45" s="61"/>
      <c r="C45" s="61"/>
      <c r="D45" s="61"/>
      <c r="E45" s="61"/>
      <c r="F45" s="52" t="s">
        <v>51</v>
      </c>
      <c r="G45" s="52"/>
      <c r="H45" s="52"/>
      <c r="I45" s="52"/>
      <c r="J45" s="53"/>
      <c r="K45" s="20">
        <v>56</v>
      </c>
      <c r="L45" s="20">
        <v>44</v>
      </c>
      <c r="M45" s="20">
        <v>9</v>
      </c>
      <c r="N45" s="17">
        <v>53</v>
      </c>
      <c r="O45" s="20">
        <v>0</v>
      </c>
      <c r="P45" s="20">
        <v>0</v>
      </c>
      <c r="Q45" s="20">
        <v>0</v>
      </c>
      <c r="R45" s="17">
        <v>0</v>
      </c>
      <c r="S45" s="20">
        <v>0</v>
      </c>
      <c r="T45" s="20">
        <v>0</v>
      </c>
      <c r="U45" s="17">
        <v>0</v>
      </c>
      <c r="V45" s="17">
        <f t="shared" si="1"/>
        <v>109</v>
      </c>
    </row>
    <row r="46" spans="1:22" s="4" customFormat="1" ht="12.5" customHeight="1">
      <c r="A46" s="60"/>
      <c r="B46" s="61"/>
      <c r="C46" s="61"/>
      <c r="D46" s="61"/>
      <c r="E46" s="61"/>
      <c r="F46" s="52" t="s">
        <v>64</v>
      </c>
      <c r="G46" s="52"/>
      <c r="H46" s="52"/>
      <c r="I46" s="52"/>
      <c r="J46" s="53"/>
      <c r="K46" s="20">
        <v>0</v>
      </c>
      <c r="L46" s="20">
        <v>2</v>
      </c>
      <c r="M46" s="20">
        <v>2</v>
      </c>
      <c r="N46" s="17">
        <v>4</v>
      </c>
      <c r="O46" s="20">
        <v>0</v>
      </c>
      <c r="P46" s="20">
        <v>0</v>
      </c>
      <c r="Q46" s="20">
        <v>0</v>
      </c>
      <c r="R46" s="17">
        <v>0</v>
      </c>
      <c r="S46" s="20">
        <v>0</v>
      </c>
      <c r="T46" s="20">
        <v>0</v>
      </c>
      <c r="U46" s="17">
        <v>0</v>
      </c>
      <c r="V46" s="17">
        <f t="shared" si="1"/>
        <v>4</v>
      </c>
    </row>
    <row r="47" spans="1:22" s="4" customFormat="1" ht="12.5" customHeight="1">
      <c r="A47" s="60"/>
      <c r="B47" s="61" t="s">
        <v>63</v>
      </c>
      <c r="C47" s="61"/>
      <c r="D47" s="61"/>
      <c r="E47" s="61"/>
      <c r="F47" s="52" t="s">
        <v>57</v>
      </c>
      <c r="G47" s="52"/>
      <c r="H47" s="52"/>
      <c r="I47" s="52"/>
      <c r="J47" s="53"/>
      <c r="K47" s="20">
        <v>593</v>
      </c>
      <c r="L47" s="20">
        <v>126</v>
      </c>
      <c r="M47" s="20">
        <v>39</v>
      </c>
      <c r="N47" s="17">
        <v>165</v>
      </c>
      <c r="O47" s="20">
        <v>0</v>
      </c>
      <c r="P47" s="20">
        <v>153</v>
      </c>
      <c r="Q47" s="20">
        <v>0</v>
      </c>
      <c r="R47" s="17">
        <v>153</v>
      </c>
      <c r="S47" s="20">
        <v>0</v>
      </c>
      <c r="T47" s="20">
        <v>0</v>
      </c>
      <c r="U47" s="17">
        <v>0</v>
      </c>
      <c r="V47" s="17">
        <f t="shared" si="1"/>
        <v>911</v>
      </c>
    </row>
    <row r="48" spans="1:22" s="4" customFormat="1" ht="12.5" customHeight="1">
      <c r="A48" s="60"/>
      <c r="B48" s="61"/>
      <c r="C48" s="61"/>
      <c r="D48" s="61"/>
      <c r="E48" s="61"/>
      <c r="F48" s="52" t="s">
        <v>51</v>
      </c>
      <c r="G48" s="52"/>
      <c r="H48" s="52"/>
      <c r="I48" s="52"/>
      <c r="J48" s="53"/>
      <c r="K48" s="20">
        <v>32</v>
      </c>
      <c r="L48" s="20">
        <v>21</v>
      </c>
      <c r="M48" s="20">
        <v>0</v>
      </c>
      <c r="N48" s="17">
        <v>21</v>
      </c>
      <c r="O48" s="20">
        <v>264</v>
      </c>
      <c r="P48" s="20">
        <v>0</v>
      </c>
      <c r="Q48" s="20">
        <v>488</v>
      </c>
      <c r="R48" s="17">
        <v>488</v>
      </c>
      <c r="S48" s="20">
        <v>100</v>
      </c>
      <c r="T48" s="20">
        <v>0</v>
      </c>
      <c r="U48" s="17">
        <v>100</v>
      </c>
      <c r="V48" s="17">
        <f t="shared" si="1"/>
        <v>905</v>
      </c>
    </row>
    <row r="49" spans="1:22" s="4" customFormat="1" ht="12.5" customHeight="1">
      <c r="A49" s="60"/>
      <c r="B49" s="61"/>
      <c r="C49" s="61"/>
      <c r="D49" s="61"/>
      <c r="E49" s="61"/>
      <c r="F49" s="52" t="s">
        <v>64</v>
      </c>
      <c r="G49" s="52"/>
      <c r="H49" s="52"/>
      <c r="I49" s="52"/>
      <c r="J49" s="53"/>
      <c r="K49" s="20">
        <v>0</v>
      </c>
      <c r="L49" s="20">
        <v>492</v>
      </c>
      <c r="M49" s="20">
        <v>185</v>
      </c>
      <c r="N49" s="17">
        <v>677</v>
      </c>
      <c r="O49" s="20">
        <v>0</v>
      </c>
      <c r="P49" s="20">
        <v>0</v>
      </c>
      <c r="Q49" s="20">
        <v>0</v>
      </c>
      <c r="R49" s="17">
        <v>0</v>
      </c>
      <c r="S49" s="20">
        <v>0</v>
      </c>
      <c r="T49" s="20">
        <v>0</v>
      </c>
      <c r="U49" s="17">
        <v>0</v>
      </c>
      <c r="V49" s="17">
        <f t="shared" si="1"/>
        <v>677</v>
      </c>
    </row>
    <row r="50" spans="1:22" s="4" customFormat="1" ht="12.5" customHeight="1">
      <c r="A50" s="60"/>
      <c r="B50" s="54" t="s">
        <v>62</v>
      </c>
      <c r="C50" s="55"/>
      <c r="D50" s="55"/>
      <c r="E50" s="56"/>
      <c r="F50" s="52" t="s">
        <v>65</v>
      </c>
      <c r="G50" s="52"/>
      <c r="H50" s="52"/>
      <c r="I50" s="52"/>
      <c r="J50" s="53"/>
      <c r="K50" s="20">
        <v>17</v>
      </c>
      <c r="L50" s="20">
        <v>55</v>
      </c>
      <c r="M50" s="20">
        <v>12</v>
      </c>
      <c r="N50" s="17">
        <v>67</v>
      </c>
      <c r="O50" s="20">
        <v>0</v>
      </c>
      <c r="P50" s="20">
        <v>0</v>
      </c>
      <c r="Q50" s="20">
        <v>0</v>
      </c>
      <c r="R50" s="17">
        <v>0</v>
      </c>
      <c r="S50" s="20">
        <v>0</v>
      </c>
      <c r="T50" s="20">
        <v>0</v>
      </c>
      <c r="U50" s="17">
        <v>0</v>
      </c>
      <c r="V50" s="17">
        <f t="shared" si="1"/>
        <v>84</v>
      </c>
    </row>
    <row r="51" spans="1:22" s="4" customFormat="1" ht="12.5" customHeight="1">
      <c r="A51" s="60"/>
      <c r="B51" s="57"/>
      <c r="C51" s="58"/>
      <c r="D51" s="58"/>
      <c r="E51" s="59"/>
      <c r="F51" s="52" t="s">
        <v>66</v>
      </c>
      <c r="G51" s="52"/>
      <c r="H51" s="52"/>
      <c r="I51" s="52"/>
      <c r="J51" s="53"/>
      <c r="K51" s="20">
        <v>20</v>
      </c>
      <c r="L51" s="20">
        <v>19</v>
      </c>
      <c r="M51" s="20">
        <v>7</v>
      </c>
      <c r="N51" s="17">
        <v>26</v>
      </c>
      <c r="O51" s="20">
        <v>0</v>
      </c>
      <c r="P51" s="20">
        <v>1</v>
      </c>
      <c r="Q51" s="20">
        <v>3</v>
      </c>
      <c r="R51" s="17">
        <v>4</v>
      </c>
      <c r="S51" s="20">
        <v>1</v>
      </c>
      <c r="T51" s="20">
        <v>0</v>
      </c>
      <c r="U51" s="17">
        <v>1</v>
      </c>
      <c r="V51" s="17">
        <f t="shared" si="1"/>
        <v>51</v>
      </c>
    </row>
    <row r="52" spans="1:22" ht="12.5" customHeight="1">
      <c r="A52" s="49" t="s">
        <v>67</v>
      </c>
      <c r="B52" s="52" t="s">
        <v>69</v>
      </c>
      <c r="C52" s="52"/>
      <c r="D52" s="52"/>
      <c r="E52" s="52"/>
      <c r="F52" s="52"/>
      <c r="G52" s="52"/>
      <c r="H52" s="52"/>
      <c r="I52" s="52"/>
      <c r="J52" s="53"/>
      <c r="K52" s="20">
        <v>50</v>
      </c>
      <c r="L52" s="20">
        <v>29</v>
      </c>
      <c r="M52" s="20">
        <v>1</v>
      </c>
      <c r="N52" s="17">
        <v>30</v>
      </c>
      <c r="O52" s="20">
        <v>2</v>
      </c>
      <c r="P52" s="20">
        <v>4</v>
      </c>
      <c r="Q52" s="20">
        <v>3</v>
      </c>
      <c r="R52" s="17">
        <v>7</v>
      </c>
      <c r="S52" s="20">
        <v>7</v>
      </c>
      <c r="T52" s="20">
        <v>0</v>
      </c>
      <c r="U52" s="17">
        <v>7</v>
      </c>
      <c r="V52" s="17">
        <f t="shared" si="1"/>
        <v>96</v>
      </c>
    </row>
    <row r="53" spans="1:22" ht="12.5" customHeight="1">
      <c r="A53" s="50"/>
      <c r="B53" s="38" t="s">
        <v>146</v>
      </c>
      <c r="C53" s="39"/>
      <c r="D53" s="39"/>
      <c r="E53" s="39"/>
      <c r="F53" s="39"/>
      <c r="G53" s="39"/>
      <c r="H53" s="39"/>
      <c r="I53" s="39"/>
      <c r="J53" s="40"/>
      <c r="K53" s="20">
        <v>40</v>
      </c>
      <c r="L53" s="20">
        <v>24</v>
      </c>
      <c r="M53" s="20">
        <v>0</v>
      </c>
      <c r="N53" s="17">
        <v>24</v>
      </c>
      <c r="O53" s="20">
        <v>1</v>
      </c>
      <c r="P53" s="20">
        <v>2</v>
      </c>
      <c r="Q53" s="20">
        <v>2</v>
      </c>
      <c r="R53" s="17">
        <v>4</v>
      </c>
      <c r="S53" s="20">
        <v>4</v>
      </c>
      <c r="T53" s="20">
        <v>0</v>
      </c>
      <c r="U53" s="17">
        <v>4</v>
      </c>
      <c r="V53" s="17">
        <f t="shared" si="1"/>
        <v>73</v>
      </c>
    </row>
    <row r="54" spans="1:22" ht="12.5" customHeight="1">
      <c r="A54" s="50"/>
      <c r="B54" s="52" t="s">
        <v>70</v>
      </c>
      <c r="C54" s="52"/>
      <c r="D54" s="52"/>
      <c r="E54" s="52"/>
      <c r="F54" s="52"/>
      <c r="G54" s="52"/>
      <c r="H54" s="52"/>
      <c r="I54" s="52"/>
      <c r="J54" s="53"/>
      <c r="K54" s="20">
        <v>0</v>
      </c>
      <c r="L54" s="20">
        <v>0</v>
      </c>
      <c r="M54" s="20">
        <v>0</v>
      </c>
      <c r="N54" s="17">
        <v>0</v>
      </c>
      <c r="O54" s="20">
        <v>0</v>
      </c>
      <c r="P54" s="20">
        <v>0</v>
      </c>
      <c r="Q54" s="20">
        <v>0</v>
      </c>
      <c r="R54" s="17">
        <v>0</v>
      </c>
      <c r="S54" s="20">
        <v>1</v>
      </c>
      <c r="T54" s="20">
        <v>0</v>
      </c>
      <c r="U54" s="17">
        <v>1</v>
      </c>
      <c r="V54" s="17">
        <f t="shared" si="1"/>
        <v>1</v>
      </c>
    </row>
    <row r="55" spans="1:22" ht="12.5" customHeight="1">
      <c r="A55" s="50"/>
      <c r="B55" s="38" t="s">
        <v>146</v>
      </c>
      <c r="C55" s="39"/>
      <c r="D55" s="39"/>
      <c r="E55" s="39"/>
      <c r="F55" s="39"/>
      <c r="G55" s="39"/>
      <c r="H55" s="39"/>
      <c r="I55" s="39"/>
      <c r="J55" s="40"/>
      <c r="K55" s="20">
        <v>0</v>
      </c>
      <c r="L55" s="20">
        <v>0</v>
      </c>
      <c r="M55" s="20">
        <v>0</v>
      </c>
      <c r="N55" s="17">
        <v>0</v>
      </c>
      <c r="O55" s="20">
        <v>0</v>
      </c>
      <c r="P55" s="20">
        <v>0</v>
      </c>
      <c r="Q55" s="20">
        <v>0</v>
      </c>
      <c r="R55" s="17">
        <v>0</v>
      </c>
      <c r="S55" s="20">
        <v>1</v>
      </c>
      <c r="T55" s="20">
        <v>0</v>
      </c>
      <c r="U55" s="17">
        <v>1</v>
      </c>
      <c r="V55" s="17">
        <f t="shared" si="1"/>
        <v>1</v>
      </c>
    </row>
    <row r="56" spans="1:22" ht="12.5" customHeight="1">
      <c r="A56" s="51"/>
      <c r="B56" s="52" t="s">
        <v>68</v>
      </c>
      <c r="C56" s="52"/>
      <c r="D56" s="52"/>
      <c r="E56" s="52"/>
      <c r="F56" s="52"/>
      <c r="G56" s="52"/>
      <c r="H56" s="52"/>
      <c r="I56" s="52"/>
      <c r="J56" s="53"/>
      <c r="K56" s="20">
        <v>50</v>
      </c>
      <c r="L56" s="20">
        <v>29</v>
      </c>
      <c r="M56" s="20">
        <v>1</v>
      </c>
      <c r="N56" s="17">
        <v>30</v>
      </c>
      <c r="O56" s="20">
        <v>2</v>
      </c>
      <c r="P56" s="20">
        <v>4</v>
      </c>
      <c r="Q56" s="20">
        <v>3</v>
      </c>
      <c r="R56" s="17">
        <v>7</v>
      </c>
      <c r="S56" s="20">
        <v>8</v>
      </c>
      <c r="T56" s="20">
        <v>0</v>
      </c>
      <c r="U56" s="17">
        <v>8</v>
      </c>
      <c r="V56" s="17">
        <f t="shared" si="1"/>
        <v>97</v>
      </c>
    </row>
    <row r="57" spans="1:22" s="4" customFormat="1" ht="12.5" customHeight="1">
      <c r="A57" s="68" t="s">
        <v>71</v>
      </c>
      <c r="B57" s="52"/>
      <c r="C57" s="52"/>
      <c r="D57" s="52"/>
      <c r="E57" s="52"/>
      <c r="F57" s="52"/>
      <c r="G57" s="52"/>
      <c r="H57" s="52"/>
      <c r="I57" s="52"/>
      <c r="J57" s="53"/>
      <c r="K57" s="22" t="s">
        <v>158</v>
      </c>
      <c r="L57" s="22" t="s">
        <v>158</v>
      </c>
      <c r="M57" s="22" t="s">
        <v>159</v>
      </c>
      <c r="N57" s="23" t="s">
        <v>168</v>
      </c>
      <c r="O57" s="22" t="s">
        <v>158</v>
      </c>
      <c r="P57" s="22" t="s">
        <v>158</v>
      </c>
      <c r="Q57" s="22" t="s">
        <v>158</v>
      </c>
      <c r="R57" s="23" t="s">
        <v>168</v>
      </c>
      <c r="S57" s="22" t="s">
        <v>158</v>
      </c>
      <c r="T57" s="22" t="s">
        <v>158</v>
      </c>
      <c r="U57" s="23" t="s">
        <v>168</v>
      </c>
      <c r="V57" s="23" t="s">
        <v>157</v>
      </c>
    </row>
    <row r="58" spans="1:22" ht="12.5" customHeight="1">
      <c r="A58" s="41" t="s">
        <v>31</v>
      </c>
      <c r="B58" s="42"/>
      <c r="C58" s="42"/>
      <c r="D58" s="42"/>
      <c r="E58" s="42"/>
      <c r="F58" s="42"/>
      <c r="G58" s="42"/>
      <c r="H58" s="42"/>
      <c r="I58" s="42"/>
      <c r="J58" s="43"/>
      <c r="K58" s="24">
        <v>104.27638335455778</v>
      </c>
      <c r="L58" s="25" t="s">
        <v>168</v>
      </c>
      <c r="M58" s="25" t="s">
        <v>168</v>
      </c>
      <c r="N58" s="33">
        <v>136.1079664581415</v>
      </c>
      <c r="O58" s="24">
        <v>92.28438829444373</v>
      </c>
      <c r="P58" s="25" t="s">
        <v>168</v>
      </c>
      <c r="Q58" s="25" t="s">
        <v>168</v>
      </c>
      <c r="R58" s="33">
        <v>104.72112724334647</v>
      </c>
      <c r="S58" s="25" t="s">
        <v>168</v>
      </c>
      <c r="T58" s="25" t="s">
        <v>168</v>
      </c>
      <c r="U58" s="33">
        <v>89.038989976317851</v>
      </c>
      <c r="V58" s="26">
        <v>110.608178494797</v>
      </c>
    </row>
    <row r="59" spans="1:22" ht="12.5" customHeight="1">
      <c r="A59" s="44" t="s">
        <v>32</v>
      </c>
      <c r="B59" s="45"/>
      <c r="C59" s="45"/>
      <c r="D59" s="45"/>
      <c r="E59" s="45"/>
      <c r="F59" s="45"/>
      <c r="G59" s="45"/>
      <c r="H59" s="45"/>
      <c r="I59" s="45"/>
      <c r="J59" s="46"/>
      <c r="K59" s="27">
        <v>8940492</v>
      </c>
      <c r="L59" s="28" t="s">
        <v>168</v>
      </c>
      <c r="M59" s="28" t="s">
        <v>168</v>
      </c>
      <c r="N59" s="34">
        <v>4679695</v>
      </c>
      <c r="O59" s="29">
        <v>0</v>
      </c>
      <c r="P59" s="28" t="s">
        <v>168</v>
      </c>
      <c r="Q59" s="28" t="s">
        <v>168</v>
      </c>
      <c r="R59" s="34">
        <v>0</v>
      </c>
      <c r="S59" s="28" t="s">
        <v>168</v>
      </c>
      <c r="T59" s="28" t="s">
        <v>168</v>
      </c>
      <c r="U59" s="34">
        <v>1399311</v>
      </c>
      <c r="V59" s="17">
        <v>15019498</v>
      </c>
    </row>
    <row r="60" spans="1:22" ht="17.149999999999999" customHeight="1">
      <c r="U60" s="16"/>
      <c r="V60" s="18"/>
    </row>
  </sheetData>
  <mergeCells count="77">
    <mergeCell ref="A57:J57"/>
    <mergeCell ref="A1:J2"/>
    <mergeCell ref="A3:J3"/>
    <mergeCell ref="A16:J16"/>
    <mergeCell ref="A4:A15"/>
    <mergeCell ref="B4:J4"/>
    <mergeCell ref="B5:B15"/>
    <mergeCell ref="C5:J5"/>
    <mergeCell ref="C6:J6"/>
    <mergeCell ref="C7:J7"/>
    <mergeCell ref="C8:J8"/>
    <mergeCell ref="C9:J9"/>
    <mergeCell ref="C10:J10"/>
    <mergeCell ref="C11:J11"/>
    <mergeCell ref="C12:J12"/>
    <mergeCell ref="C13:J13"/>
    <mergeCell ref="C14:J14"/>
    <mergeCell ref="C15:J15"/>
    <mergeCell ref="A17:A26"/>
    <mergeCell ref="B17:E18"/>
    <mergeCell ref="F17:J17"/>
    <mergeCell ref="F18:J18"/>
    <mergeCell ref="B19:E20"/>
    <mergeCell ref="F19:J19"/>
    <mergeCell ref="F20:J20"/>
    <mergeCell ref="B21:E22"/>
    <mergeCell ref="F21:J21"/>
    <mergeCell ref="F22:J22"/>
    <mergeCell ref="B23:E24"/>
    <mergeCell ref="F23:J23"/>
    <mergeCell ref="F24:J24"/>
    <mergeCell ref="B25:E26"/>
    <mergeCell ref="F25:J25"/>
    <mergeCell ref="F26:J26"/>
    <mergeCell ref="D37:J37"/>
    <mergeCell ref="A27:A40"/>
    <mergeCell ref="B27:E28"/>
    <mergeCell ref="F27:J27"/>
    <mergeCell ref="F28:J28"/>
    <mergeCell ref="B29:E31"/>
    <mergeCell ref="F29:J29"/>
    <mergeCell ref="F30:J30"/>
    <mergeCell ref="F31:J31"/>
    <mergeCell ref="B32:C40"/>
    <mergeCell ref="D32:J32"/>
    <mergeCell ref="D33:J33"/>
    <mergeCell ref="B47:E49"/>
    <mergeCell ref="F47:J47"/>
    <mergeCell ref="F48:J48"/>
    <mergeCell ref="D34:J34"/>
    <mergeCell ref="D35:J35"/>
    <mergeCell ref="D36:J36"/>
    <mergeCell ref="D38:J38"/>
    <mergeCell ref="D39:J39"/>
    <mergeCell ref="F41:J41"/>
    <mergeCell ref="F42:J42"/>
    <mergeCell ref="F43:J43"/>
    <mergeCell ref="B44:E46"/>
    <mergeCell ref="F44:J44"/>
    <mergeCell ref="F45:J45"/>
    <mergeCell ref="F46:J46"/>
    <mergeCell ref="B53:J53"/>
    <mergeCell ref="B55:J55"/>
    <mergeCell ref="A58:J58"/>
    <mergeCell ref="A59:J59"/>
    <mergeCell ref="V1:V2"/>
    <mergeCell ref="A52:A56"/>
    <mergeCell ref="B52:J52"/>
    <mergeCell ref="B54:J54"/>
    <mergeCell ref="B56:J56"/>
    <mergeCell ref="F49:J49"/>
    <mergeCell ref="B50:E51"/>
    <mergeCell ref="F50:J50"/>
    <mergeCell ref="F51:J51"/>
    <mergeCell ref="D40:J40"/>
    <mergeCell ref="A41:A51"/>
    <mergeCell ref="B41:E43"/>
  </mergeCells>
  <phoneticPr fontId="3"/>
  <pageMargins left="0.74803149606299213" right="0.74803149606299213" top="0.78740157480314965" bottom="0.70866141732283472" header="0.31496062992125984" footer="0.51181102362204722"/>
  <pageSetup paperSize="9" scale="97" fitToWidth="0" orientation="portrait" useFirstPageNumber="1" r:id="rId1"/>
  <headerFooter alignWithMargins="0">
    <oddHeader xml:space="preserve">&amp;L&amp;10 ３　令和４年度地方公営企業決算状況調査（法非適用企業）
　（５）市場事業
　　　&amp;A［&amp;P/&amp;N］&amp;R&amp;"ＭＳ ゴシック,太字"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68"/>
  <sheetViews>
    <sheetView zoomScaleNormal="100" zoomScalePageLayoutView="14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2" width="10.1796875" style="1" customWidth="1"/>
    <col min="23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7" ht="12.5" customHeight="1">
      <c r="A1" s="69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82" t="s">
        <v>160</v>
      </c>
      <c r="L1" s="84" t="s">
        <v>161</v>
      </c>
      <c r="M1" s="84" t="s">
        <v>151</v>
      </c>
      <c r="N1" s="84" t="s">
        <v>162</v>
      </c>
      <c r="O1" s="84" t="s">
        <v>155</v>
      </c>
      <c r="P1" s="80" t="s">
        <v>163</v>
      </c>
      <c r="Q1" s="3"/>
    </row>
    <row r="2" spans="1:17" ht="12.5" customHeight="1">
      <c r="A2" s="71"/>
      <c r="B2" s="72"/>
      <c r="C2" s="72"/>
      <c r="D2" s="72"/>
      <c r="E2" s="72"/>
      <c r="F2" s="72"/>
      <c r="G2" s="72"/>
      <c r="H2" s="72"/>
      <c r="I2" s="72"/>
      <c r="J2" s="72"/>
      <c r="K2" s="83"/>
      <c r="L2" s="85"/>
      <c r="M2" s="85"/>
      <c r="N2" s="85"/>
      <c r="O2" s="85"/>
      <c r="P2" s="81"/>
    </row>
    <row r="3" spans="1:17" ht="12.5" customHeight="1">
      <c r="A3" s="102" t="s">
        <v>72</v>
      </c>
      <c r="B3" s="103" t="s">
        <v>86</v>
      </c>
      <c r="C3" s="104"/>
      <c r="D3" s="104"/>
      <c r="E3" s="104"/>
      <c r="F3" s="104"/>
      <c r="G3" s="104"/>
      <c r="H3" s="104"/>
      <c r="I3" s="104"/>
      <c r="J3" s="5" t="s">
        <v>87</v>
      </c>
      <c r="K3" s="35">
        <v>2589168</v>
      </c>
      <c r="L3" s="35">
        <v>1275627</v>
      </c>
      <c r="M3" s="35">
        <v>14317</v>
      </c>
      <c r="N3" s="35">
        <v>171085</v>
      </c>
      <c r="O3" s="35">
        <v>286117</v>
      </c>
      <c r="P3" s="36">
        <f>SUM(K3:O3)</f>
        <v>4336314</v>
      </c>
    </row>
    <row r="4" spans="1:17" ht="12.5" customHeight="1">
      <c r="A4" s="60"/>
      <c r="B4" s="76" t="s">
        <v>88</v>
      </c>
      <c r="C4" s="77"/>
      <c r="D4" s="77"/>
      <c r="E4" s="77"/>
      <c r="F4" s="77"/>
      <c r="G4" s="77"/>
      <c r="H4" s="77"/>
      <c r="I4" s="77"/>
      <c r="J4" s="6" t="s">
        <v>89</v>
      </c>
      <c r="K4" s="20">
        <v>2375716</v>
      </c>
      <c r="L4" s="20">
        <v>802867</v>
      </c>
      <c r="M4" s="20">
        <v>5141</v>
      </c>
      <c r="N4" s="20">
        <v>87882</v>
      </c>
      <c r="O4" s="20">
        <v>251197</v>
      </c>
      <c r="P4" s="17">
        <f t="shared" ref="P4:P64" si="0">SUM(K4:O4)</f>
        <v>3522803</v>
      </c>
    </row>
    <row r="5" spans="1:17" ht="12.5" customHeight="1">
      <c r="A5" s="60"/>
      <c r="B5" s="76" t="s">
        <v>90</v>
      </c>
      <c r="C5" s="77"/>
      <c r="D5" s="77"/>
      <c r="E5" s="77"/>
      <c r="F5" s="77"/>
      <c r="G5" s="77"/>
      <c r="H5" s="77"/>
      <c r="I5" s="77"/>
      <c r="J5" s="78"/>
      <c r="K5" s="20">
        <v>1422172</v>
      </c>
      <c r="L5" s="20">
        <v>799899</v>
      </c>
      <c r="M5" s="20">
        <v>5141</v>
      </c>
      <c r="N5" s="20">
        <v>58048</v>
      </c>
      <c r="O5" s="20">
        <v>230995</v>
      </c>
      <c r="P5" s="17">
        <f t="shared" si="0"/>
        <v>2516255</v>
      </c>
    </row>
    <row r="6" spans="1:17" ht="12.5" customHeight="1">
      <c r="A6" s="60"/>
      <c r="B6" s="52" t="s">
        <v>3</v>
      </c>
      <c r="C6" s="52"/>
      <c r="D6" s="52"/>
      <c r="E6" s="52"/>
      <c r="F6" s="52"/>
      <c r="G6" s="52"/>
      <c r="H6" s="52"/>
      <c r="I6" s="52"/>
      <c r="J6" s="53"/>
      <c r="K6" s="20">
        <v>388790</v>
      </c>
      <c r="L6" s="20">
        <v>157104</v>
      </c>
      <c r="M6" s="20">
        <v>3600</v>
      </c>
      <c r="N6" s="20">
        <v>27388</v>
      </c>
      <c r="O6" s="20">
        <v>27460</v>
      </c>
      <c r="P6" s="17">
        <f t="shared" si="0"/>
        <v>604342</v>
      </c>
    </row>
    <row r="7" spans="1:17" ht="12.5" customHeight="1">
      <c r="A7" s="60"/>
      <c r="B7" s="76" t="s">
        <v>91</v>
      </c>
      <c r="C7" s="77"/>
      <c r="D7" s="77"/>
      <c r="E7" s="77"/>
      <c r="F7" s="77"/>
      <c r="G7" s="77"/>
      <c r="H7" s="77"/>
      <c r="I7" s="77"/>
      <c r="J7" s="78"/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17">
        <f t="shared" si="0"/>
        <v>0</v>
      </c>
    </row>
    <row r="8" spans="1:17" ht="12.5" customHeight="1">
      <c r="A8" s="60"/>
      <c r="B8" s="76" t="s">
        <v>92</v>
      </c>
      <c r="C8" s="77"/>
      <c r="D8" s="77"/>
      <c r="E8" s="77"/>
      <c r="F8" s="77"/>
      <c r="G8" s="77"/>
      <c r="H8" s="77"/>
      <c r="I8" s="77"/>
      <c r="J8" s="78"/>
      <c r="K8" s="20">
        <v>953544</v>
      </c>
      <c r="L8" s="20">
        <v>2968</v>
      </c>
      <c r="M8" s="20">
        <v>0</v>
      </c>
      <c r="N8" s="20">
        <v>29834</v>
      </c>
      <c r="O8" s="20">
        <v>20202</v>
      </c>
      <c r="P8" s="17">
        <f t="shared" si="0"/>
        <v>1006548</v>
      </c>
    </row>
    <row r="9" spans="1:17" ht="12.5" customHeight="1">
      <c r="A9" s="60"/>
      <c r="B9" s="76" t="s">
        <v>93</v>
      </c>
      <c r="C9" s="77"/>
      <c r="D9" s="77"/>
      <c r="E9" s="77"/>
      <c r="F9" s="77"/>
      <c r="G9" s="77"/>
      <c r="H9" s="77"/>
      <c r="I9" s="77"/>
      <c r="J9" s="7" t="s">
        <v>4</v>
      </c>
      <c r="K9" s="20">
        <v>213452</v>
      </c>
      <c r="L9" s="20">
        <v>472760</v>
      </c>
      <c r="M9" s="20">
        <v>9176</v>
      </c>
      <c r="N9" s="20">
        <v>83203</v>
      </c>
      <c r="O9" s="20">
        <v>34920</v>
      </c>
      <c r="P9" s="17">
        <f t="shared" si="0"/>
        <v>813511</v>
      </c>
    </row>
    <row r="10" spans="1:17" ht="12.5" customHeight="1">
      <c r="A10" s="60"/>
      <c r="B10" s="76" t="s">
        <v>94</v>
      </c>
      <c r="C10" s="77"/>
      <c r="D10" s="77"/>
      <c r="E10" s="77"/>
      <c r="F10" s="77"/>
      <c r="G10" s="77"/>
      <c r="H10" s="77"/>
      <c r="I10" s="77"/>
      <c r="J10" s="78"/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17">
        <f t="shared" si="0"/>
        <v>0</v>
      </c>
    </row>
    <row r="11" spans="1:17" ht="12.5" customHeight="1">
      <c r="A11" s="60"/>
      <c r="B11" s="76" t="s">
        <v>95</v>
      </c>
      <c r="C11" s="77"/>
      <c r="D11" s="77"/>
      <c r="E11" s="77"/>
      <c r="F11" s="77"/>
      <c r="G11" s="77"/>
      <c r="H11" s="77"/>
      <c r="I11" s="77"/>
      <c r="J11" s="78"/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17">
        <f t="shared" si="0"/>
        <v>0</v>
      </c>
    </row>
    <row r="12" spans="1:17" ht="12.5" customHeight="1">
      <c r="A12" s="60"/>
      <c r="B12" s="76" t="s">
        <v>96</v>
      </c>
      <c r="C12" s="77"/>
      <c r="D12" s="77"/>
      <c r="E12" s="77"/>
      <c r="F12" s="77"/>
      <c r="G12" s="77"/>
      <c r="H12" s="77"/>
      <c r="I12" s="77"/>
      <c r="J12" s="78"/>
      <c r="K12" s="20">
        <v>212225</v>
      </c>
      <c r="L12" s="20">
        <v>173578</v>
      </c>
      <c r="M12" s="20">
        <v>9176</v>
      </c>
      <c r="N12" s="20">
        <v>78866</v>
      </c>
      <c r="O12" s="20">
        <v>0</v>
      </c>
      <c r="P12" s="17">
        <f t="shared" si="0"/>
        <v>473845</v>
      </c>
    </row>
    <row r="13" spans="1:17" ht="12.5" customHeight="1">
      <c r="A13" s="60"/>
      <c r="B13" s="76" t="s">
        <v>92</v>
      </c>
      <c r="C13" s="77"/>
      <c r="D13" s="77"/>
      <c r="E13" s="77"/>
      <c r="F13" s="77"/>
      <c r="G13" s="77"/>
      <c r="H13" s="77"/>
      <c r="I13" s="77"/>
      <c r="J13" s="78"/>
      <c r="K13" s="20">
        <v>1227</v>
      </c>
      <c r="L13" s="20">
        <v>299182</v>
      </c>
      <c r="M13" s="20">
        <v>0</v>
      </c>
      <c r="N13" s="20">
        <v>4337</v>
      </c>
      <c r="O13" s="20">
        <v>34920</v>
      </c>
      <c r="P13" s="17">
        <f t="shared" si="0"/>
        <v>339666</v>
      </c>
    </row>
    <row r="14" spans="1:17" ht="12.5" customHeight="1">
      <c r="A14" s="60"/>
      <c r="B14" s="76" t="s">
        <v>97</v>
      </c>
      <c r="C14" s="77"/>
      <c r="D14" s="77"/>
      <c r="E14" s="77"/>
      <c r="F14" s="77"/>
      <c r="G14" s="77"/>
      <c r="H14" s="77"/>
      <c r="I14" s="77"/>
      <c r="J14" s="7" t="s">
        <v>98</v>
      </c>
      <c r="K14" s="20">
        <v>2173413</v>
      </c>
      <c r="L14" s="20">
        <v>884998</v>
      </c>
      <c r="M14" s="20">
        <v>15514</v>
      </c>
      <c r="N14" s="20">
        <v>163372</v>
      </c>
      <c r="O14" s="20">
        <v>272667</v>
      </c>
      <c r="P14" s="17">
        <f t="shared" si="0"/>
        <v>3509964</v>
      </c>
    </row>
    <row r="15" spans="1:17" ht="12.5" customHeight="1">
      <c r="A15" s="60"/>
      <c r="B15" s="76" t="s">
        <v>99</v>
      </c>
      <c r="C15" s="77"/>
      <c r="D15" s="77"/>
      <c r="E15" s="77"/>
      <c r="F15" s="77"/>
      <c r="G15" s="77"/>
      <c r="H15" s="77"/>
      <c r="I15" s="77"/>
      <c r="J15" s="7" t="s">
        <v>5</v>
      </c>
      <c r="K15" s="20">
        <v>2127472</v>
      </c>
      <c r="L15" s="20">
        <v>865541</v>
      </c>
      <c r="M15" s="20">
        <v>15514</v>
      </c>
      <c r="N15" s="20">
        <v>137868</v>
      </c>
      <c r="O15" s="20">
        <v>260305</v>
      </c>
      <c r="P15" s="17">
        <f t="shared" si="0"/>
        <v>3406700</v>
      </c>
    </row>
    <row r="16" spans="1:17" ht="12.5" customHeight="1">
      <c r="A16" s="60"/>
      <c r="B16" s="76" t="s">
        <v>100</v>
      </c>
      <c r="C16" s="77"/>
      <c r="D16" s="77"/>
      <c r="E16" s="77"/>
      <c r="F16" s="77"/>
      <c r="G16" s="77"/>
      <c r="H16" s="77"/>
      <c r="I16" s="77"/>
      <c r="J16" s="78"/>
      <c r="K16" s="20">
        <v>400630</v>
      </c>
      <c r="L16" s="20">
        <v>253315</v>
      </c>
      <c r="M16" s="20">
        <v>11556</v>
      </c>
      <c r="N16" s="20">
        <v>58605</v>
      </c>
      <c r="O16" s="20">
        <v>35082</v>
      </c>
      <c r="P16" s="17">
        <f t="shared" si="0"/>
        <v>759188</v>
      </c>
    </row>
    <row r="17" spans="1:16" ht="12.5" customHeight="1">
      <c r="A17" s="60"/>
      <c r="B17" s="76" t="s">
        <v>101</v>
      </c>
      <c r="C17" s="77"/>
      <c r="D17" s="77"/>
      <c r="E17" s="77"/>
      <c r="F17" s="77"/>
      <c r="G17" s="77"/>
      <c r="H17" s="77"/>
      <c r="I17" s="77"/>
      <c r="J17" s="78"/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17">
        <f t="shared" si="0"/>
        <v>0</v>
      </c>
    </row>
    <row r="18" spans="1:16" ht="12.5" customHeight="1">
      <c r="A18" s="60"/>
      <c r="B18" s="76" t="s">
        <v>92</v>
      </c>
      <c r="C18" s="77"/>
      <c r="D18" s="77"/>
      <c r="E18" s="77"/>
      <c r="F18" s="77"/>
      <c r="G18" s="77"/>
      <c r="H18" s="77"/>
      <c r="I18" s="77"/>
      <c r="J18" s="78"/>
      <c r="K18" s="20">
        <v>1726842</v>
      </c>
      <c r="L18" s="20">
        <v>612226</v>
      </c>
      <c r="M18" s="20">
        <v>3958</v>
      </c>
      <c r="N18" s="20">
        <v>79263</v>
      </c>
      <c r="O18" s="20">
        <v>225223</v>
      </c>
      <c r="P18" s="17">
        <f t="shared" si="0"/>
        <v>2647512</v>
      </c>
    </row>
    <row r="19" spans="1:16" ht="12.5" customHeight="1">
      <c r="A19" s="60"/>
      <c r="B19" s="76" t="s">
        <v>102</v>
      </c>
      <c r="C19" s="77"/>
      <c r="D19" s="77"/>
      <c r="E19" s="77"/>
      <c r="F19" s="77"/>
      <c r="G19" s="77"/>
      <c r="H19" s="77"/>
      <c r="I19" s="77"/>
      <c r="J19" s="7" t="s">
        <v>6</v>
      </c>
      <c r="K19" s="20">
        <v>45941</v>
      </c>
      <c r="L19" s="20">
        <v>19457</v>
      </c>
      <c r="M19" s="20">
        <v>0</v>
      </c>
      <c r="N19" s="20">
        <v>25504</v>
      </c>
      <c r="O19" s="20">
        <v>12362</v>
      </c>
      <c r="P19" s="17">
        <f t="shared" si="0"/>
        <v>103264</v>
      </c>
    </row>
    <row r="20" spans="1:16" ht="12.5" customHeight="1">
      <c r="A20" s="60"/>
      <c r="B20" s="76" t="s">
        <v>103</v>
      </c>
      <c r="C20" s="77"/>
      <c r="D20" s="77"/>
      <c r="E20" s="77"/>
      <c r="F20" s="77"/>
      <c r="G20" s="77"/>
      <c r="H20" s="77"/>
      <c r="I20" s="77"/>
      <c r="J20" s="78"/>
      <c r="K20" s="20">
        <v>21062</v>
      </c>
      <c r="L20" s="20">
        <v>17841</v>
      </c>
      <c r="M20" s="20">
        <v>0</v>
      </c>
      <c r="N20" s="20">
        <v>0</v>
      </c>
      <c r="O20" s="20">
        <v>4804</v>
      </c>
      <c r="P20" s="17">
        <f t="shared" si="0"/>
        <v>43707</v>
      </c>
    </row>
    <row r="21" spans="1:16" ht="12.5" customHeight="1">
      <c r="A21" s="60"/>
      <c r="B21" s="76" t="s">
        <v>104</v>
      </c>
      <c r="C21" s="77"/>
      <c r="D21" s="77"/>
      <c r="E21" s="77"/>
      <c r="F21" s="77"/>
      <c r="G21" s="77"/>
      <c r="H21" s="77"/>
      <c r="I21" s="77"/>
      <c r="J21" s="78"/>
      <c r="K21" s="20">
        <v>21062</v>
      </c>
      <c r="L21" s="20">
        <v>17841</v>
      </c>
      <c r="M21" s="20">
        <v>0</v>
      </c>
      <c r="N21" s="20">
        <v>0</v>
      </c>
      <c r="O21" s="20">
        <v>4804</v>
      </c>
      <c r="P21" s="17">
        <f t="shared" si="0"/>
        <v>43707</v>
      </c>
    </row>
    <row r="22" spans="1:16" ht="12.5" customHeight="1">
      <c r="A22" s="60"/>
      <c r="B22" s="76" t="s">
        <v>105</v>
      </c>
      <c r="C22" s="77"/>
      <c r="D22" s="77"/>
      <c r="E22" s="77"/>
      <c r="F22" s="77"/>
      <c r="G22" s="77"/>
      <c r="H22" s="77"/>
      <c r="I22" s="77"/>
      <c r="J22" s="78"/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17">
        <f t="shared" si="0"/>
        <v>0</v>
      </c>
    </row>
    <row r="23" spans="1:16" ht="12.5" customHeight="1">
      <c r="A23" s="60"/>
      <c r="B23" s="76" t="s">
        <v>92</v>
      </c>
      <c r="C23" s="77"/>
      <c r="D23" s="77"/>
      <c r="E23" s="77"/>
      <c r="F23" s="77"/>
      <c r="G23" s="77"/>
      <c r="H23" s="77"/>
      <c r="I23" s="77"/>
      <c r="J23" s="78"/>
      <c r="K23" s="20">
        <v>24879</v>
      </c>
      <c r="L23" s="20">
        <v>1616</v>
      </c>
      <c r="M23" s="20">
        <v>0</v>
      </c>
      <c r="N23" s="20">
        <v>25504</v>
      </c>
      <c r="O23" s="20">
        <v>7558</v>
      </c>
      <c r="P23" s="17">
        <f t="shared" si="0"/>
        <v>59557</v>
      </c>
    </row>
    <row r="24" spans="1:16" ht="12.5" customHeight="1">
      <c r="A24" s="60"/>
      <c r="B24" s="76" t="s">
        <v>106</v>
      </c>
      <c r="C24" s="77"/>
      <c r="D24" s="77"/>
      <c r="E24" s="77"/>
      <c r="F24" s="77"/>
      <c r="G24" s="77"/>
      <c r="H24" s="77"/>
      <c r="I24" s="77"/>
      <c r="J24" s="7" t="s">
        <v>7</v>
      </c>
      <c r="K24" s="20">
        <v>415755</v>
      </c>
      <c r="L24" s="20">
        <v>390629</v>
      </c>
      <c r="M24" s="20">
        <v>-1197</v>
      </c>
      <c r="N24" s="20">
        <v>7713</v>
      </c>
      <c r="O24" s="20">
        <v>13450</v>
      </c>
      <c r="P24" s="17">
        <f t="shared" si="0"/>
        <v>826350</v>
      </c>
    </row>
    <row r="25" spans="1:16" ht="12.5" customHeight="1">
      <c r="A25" s="60" t="s">
        <v>73</v>
      </c>
      <c r="B25" s="76" t="s">
        <v>107</v>
      </c>
      <c r="C25" s="77"/>
      <c r="D25" s="77"/>
      <c r="E25" s="77"/>
      <c r="F25" s="77"/>
      <c r="G25" s="77"/>
      <c r="H25" s="77"/>
      <c r="I25" s="77"/>
      <c r="J25" s="7" t="s">
        <v>8</v>
      </c>
      <c r="K25" s="20">
        <v>1656051</v>
      </c>
      <c r="L25" s="20">
        <v>673230</v>
      </c>
      <c r="M25" s="20">
        <v>0</v>
      </c>
      <c r="N25" s="20">
        <v>3134</v>
      </c>
      <c r="O25" s="20">
        <v>67170</v>
      </c>
      <c r="P25" s="17">
        <f t="shared" si="0"/>
        <v>2399585</v>
      </c>
    </row>
    <row r="26" spans="1:16" ht="12.5" customHeight="1">
      <c r="A26" s="60"/>
      <c r="B26" s="76" t="s">
        <v>108</v>
      </c>
      <c r="C26" s="77"/>
      <c r="D26" s="77"/>
      <c r="E26" s="77"/>
      <c r="F26" s="77"/>
      <c r="G26" s="77"/>
      <c r="H26" s="77"/>
      <c r="I26" s="77"/>
      <c r="J26" s="78"/>
      <c r="K26" s="20">
        <v>1364000</v>
      </c>
      <c r="L26" s="20">
        <v>531000</v>
      </c>
      <c r="M26" s="20">
        <v>0</v>
      </c>
      <c r="N26" s="20">
        <v>0</v>
      </c>
      <c r="O26" s="20">
        <v>9600</v>
      </c>
      <c r="P26" s="17">
        <f t="shared" si="0"/>
        <v>1904600</v>
      </c>
    </row>
    <row r="27" spans="1:16" ht="12.5" customHeight="1">
      <c r="A27" s="60"/>
      <c r="B27" s="76" t="s">
        <v>109</v>
      </c>
      <c r="C27" s="77"/>
      <c r="D27" s="77"/>
      <c r="E27" s="77"/>
      <c r="F27" s="77"/>
      <c r="G27" s="77"/>
      <c r="H27" s="77"/>
      <c r="I27" s="77"/>
      <c r="J27" s="78"/>
      <c r="K27" s="20">
        <v>0</v>
      </c>
      <c r="L27" s="20">
        <v>142230</v>
      </c>
      <c r="M27" s="20">
        <v>0</v>
      </c>
      <c r="N27" s="20">
        <v>3134</v>
      </c>
      <c r="O27" s="20">
        <v>11983</v>
      </c>
      <c r="P27" s="17">
        <f t="shared" si="0"/>
        <v>157347</v>
      </c>
    </row>
    <row r="28" spans="1:16" ht="12.5" customHeight="1">
      <c r="A28" s="60"/>
      <c r="B28" s="76" t="s">
        <v>110</v>
      </c>
      <c r="C28" s="77"/>
      <c r="D28" s="77"/>
      <c r="E28" s="77"/>
      <c r="F28" s="77"/>
      <c r="G28" s="77"/>
      <c r="H28" s="77"/>
      <c r="I28" s="77"/>
      <c r="J28" s="78"/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7">
        <f t="shared" si="0"/>
        <v>0</v>
      </c>
    </row>
    <row r="29" spans="1:16" ht="12.5" customHeight="1">
      <c r="A29" s="60"/>
      <c r="B29" s="76" t="s">
        <v>111</v>
      </c>
      <c r="C29" s="77"/>
      <c r="D29" s="77"/>
      <c r="E29" s="77"/>
      <c r="F29" s="77"/>
      <c r="G29" s="77"/>
      <c r="H29" s="77"/>
      <c r="I29" s="77"/>
      <c r="J29" s="78"/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17">
        <f t="shared" si="0"/>
        <v>0</v>
      </c>
    </row>
    <row r="30" spans="1:16" ht="12.5" customHeight="1">
      <c r="A30" s="60"/>
      <c r="B30" s="76" t="s">
        <v>112</v>
      </c>
      <c r="C30" s="77"/>
      <c r="D30" s="77"/>
      <c r="E30" s="77"/>
      <c r="F30" s="77"/>
      <c r="G30" s="77"/>
      <c r="H30" s="77"/>
      <c r="I30" s="77"/>
      <c r="J30" s="78"/>
      <c r="K30" s="20">
        <v>0</v>
      </c>
      <c r="L30" s="20">
        <v>0</v>
      </c>
      <c r="M30" s="20">
        <v>0</v>
      </c>
      <c r="N30" s="20">
        <v>0</v>
      </c>
      <c r="O30" s="20">
        <v>10079</v>
      </c>
      <c r="P30" s="17">
        <f t="shared" si="0"/>
        <v>10079</v>
      </c>
    </row>
    <row r="31" spans="1:16" ht="12.5" customHeight="1">
      <c r="A31" s="60"/>
      <c r="B31" s="76" t="s">
        <v>113</v>
      </c>
      <c r="C31" s="77"/>
      <c r="D31" s="77"/>
      <c r="E31" s="77"/>
      <c r="F31" s="77"/>
      <c r="G31" s="77"/>
      <c r="H31" s="77"/>
      <c r="I31" s="77"/>
      <c r="J31" s="78"/>
      <c r="K31" s="20">
        <v>292051</v>
      </c>
      <c r="L31" s="20">
        <v>0</v>
      </c>
      <c r="M31" s="20">
        <v>0</v>
      </c>
      <c r="N31" s="20">
        <v>0</v>
      </c>
      <c r="O31" s="20">
        <v>0</v>
      </c>
      <c r="P31" s="17">
        <f t="shared" si="0"/>
        <v>292051</v>
      </c>
    </row>
    <row r="32" spans="1:16" ht="12.5" customHeight="1">
      <c r="A32" s="60"/>
      <c r="B32" s="76" t="s">
        <v>114</v>
      </c>
      <c r="C32" s="77"/>
      <c r="D32" s="77"/>
      <c r="E32" s="77"/>
      <c r="F32" s="77"/>
      <c r="G32" s="77"/>
      <c r="H32" s="77"/>
      <c r="I32" s="77"/>
      <c r="J32" s="78"/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17">
        <f t="shared" si="0"/>
        <v>0</v>
      </c>
    </row>
    <row r="33" spans="1:16" ht="12.5" customHeight="1">
      <c r="A33" s="60"/>
      <c r="B33" s="76" t="s">
        <v>115</v>
      </c>
      <c r="C33" s="77"/>
      <c r="D33" s="77"/>
      <c r="E33" s="77"/>
      <c r="F33" s="77"/>
      <c r="G33" s="77"/>
      <c r="H33" s="77"/>
      <c r="I33" s="77"/>
      <c r="J33" s="78"/>
      <c r="K33" s="20">
        <v>0</v>
      </c>
      <c r="L33" s="20">
        <v>0</v>
      </c>
      <c r="M33" s="20">
        <v>0</v>
      </c>
      <c r="N33" s="20">
        <v>0</v>
      </c>
      <c r="O33" s="20">
        <v>35508</v>
      </c>
      <c r="P33" s="17">
        <f t="shared" si="0"/>
        <v>35508</v>
      </c>
    </row>
    <row r="34" spans="1:16" ht="12.5" customHeight="1">
      <c r="A34" s="60"/>
      <c r="B34" s="76" t="s">
        <v>116</v>
      </c>
      <c r="C34" s="77"/>
      <c r="D34" s="77"/>
      <c r="E34" s="77"/>
      <c r="F34" s="77"/>
      <c r="G34" s="77"/>
      <c r="H34" s="77"/>
      <c r="I34" s="77"/>
      <c r="J34" s="7" t="s">
        <v>9</v>
      </c>
      <c r="K34" s="20">
        <v>1976114</v>
      </c>
      <c r="L34" s="20">
        <v>687217</v>
      </c>
      <c r="M34" s="20">
        <v>0</v>
      </c>
      <c r="N34" s="20">
        <v>10218</v>
      </c>
      <c r="O34" s="20">
        <v>80608</v>
      </c>
      <c r="P34" s="17">
        <f t="shared" si="0"/>
        <v>2754157</v>
      </c>
    </row>
    <row r="35" spans="1:16" ht="12.5" customHeight="1">
      <c r="A35" s="60"/>
      <c r="B35" s="76" t="s">
        <v>117</v>
      </c>
      <c r="C35" s="77"/>
      <c r="D35" s="77"/>
      <c r="E35" s="77"/>
      <c r="F35" s="77"/>
      <c r="G35" s="77"/>
      <c r="H35" s="77"/>
      <c r="I35" s="77"/>
      <c r="J35" s="78"/>
      <c r="K35" s="20">
        <v>1666541</v>
      </c>
      <c r="L35" s="20">
        <v>634998</v>
      </c>
      <c r="M35" s="20">
        <v>0</v>
      </c>
      <c r="N35" s="20">
        <v>10218</v>
      </c>
      <c r="O35" s="20">
        <v>31936</v>
      </c>
      <c r="P35" s="17">
        <f t="shared" si="0"/>
        <v>2343693</v>
      </c>
    </row>
    <row r="36" spans="1:16" ht="12.5" customHeight="1">
      <c r="A36" s="60"/>
      <c r="B36" s="97" t="s">
        <v>118</v>
      </c>
      <c r="C36" s="100" t="s">
        <v>119</v>
      </c>
      <c r="D36" s="100"/>
      <c r="E36" s="100"/>
      <c r="F36" s="100"/>
      <c r="G36" s="100"/>
      <c r="H36" s="100"/>
      <c r="I36" s="100"/>
      <c r="J36" s="101"/>
      <c r="K36" s="20">
        <v>0</v>
      </c>
      <c r="L36" s="20">
        <v>88</v>
      </c>
      <c r="M36" s="20">
        <v>0</v>
      </c>
      <c r="N36" s="20">
        <v>0</v>
      </c>
      <c r="O36" s="20">
        <v>11416</v>
      </c>
      <c r="P36" s="17">
        <f t="shared" si="0"/>
        <v>11504</v>
      </c>
    </row>
    <row r="37" spans="1:16" ht="12.5" customHeight="1">
      <c r="A37" s="60"/>
      <c r="B37" s="97"/>
      <c r="C37" s="100" t="s">
        <v>120</v>
      </c>
      <c r="D37" s="100"/>
      <c r="E37" s="100"/>
      <c r="F37" s="100"/>
      <c r="G37" s="100"/>
      <c r="H37" s="100"/>
      <c r="I37" s="100"/>
      <c r="J37" s="101"/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17">
        <f t="shared" si="0"/>
        <v>0</v>
      </c>
    </row>
    <row r="38" spans="1:16" ht="12.5" customHeight="1">
      <c r="A38" s="60"/>
      <c r="B38" s="76" t="s">
        <v>121</v>
      </c>
      <c r="C38" s="77"/>
      <c r="D38" s="77"/>
      <c r="E38" s="77"/>
      <c r="F38" s="77"/>
      <c r="G38" s="77"/>
      <c r="H38" s="77"/>
      <c r="I38" s="77"/>
      <c r="J38" s="7" t="s">
        <v>12</v>
      </c>
      <c r="K38" s="20">
        <v>309573</v>
      </c>
      <c r="L38" s="20">
        <v>52219</v>
      </c>
      <c r="M38" s="20">
        <v>0</v>
      </c>
      <c r="N38" s="20">
        <v>0</v>
      </c>
      <c r="O38" s="20">
        <v>48672</v>
      </c>
      <c r="P38" s="17">
        <f t="shared" si="0"/>
        <v>410464</v>
      </c>
    </row>
    <row r="39" spans="1:16" ht="12.5" customHeight="1">
      <c r="A39" s="60"/>
      <c r="B39" s="97" t="s">
        <v>118</v>
      </c>
      <c r="C39" s="98" t="s">
        <v>13</v>
      </c>
      <c r="D39" s="98"/>
      <c r="E39" s="98"/>
      <c r="F39" s="98"/>
      <c r="G39" s="98"/>
      <c r="H39" s="98"/>
      <c r="I39" s="98"/>
      <c r="J39" s="99"/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17">
        <f t="shared" si="0"/>
        <v>0</v>
      </c>
    </row>
    <row r="40" spans="1:16" ht="12.5" customHeight="1">
      <c r="A40" s="60"/>
      <c r="B40" s="97"/>
      <c r="C40" s="98" t="s">
        <v>14</v>
      </c>
      <c r="D40" s="98"/>
      <c r="E40" s="98"/>
      <c r="F40" s="98"/>
      <c r="G40" s="98"/>
      <c r="H40" s="98"/>
      <c r="I40" s="98"/>
      <c r="J40" s="99"/>
      <c r="K40" s="20">
        <v>0</v>
      </c>
      <c r="L40" s="20">
        <v>0</v>
      </c>
      <c r="M40" s="20">
        <v>0</v>
      </c>
      <c r="N40" s="20">
        <v>0</v>
      </c>
      <c r="O40" s="20">
        <v>2909</v>
      </c>
      <c r="P40" s="17">
        <f t="shared" si="0"/>
        <v>2909</v>
      </c>
    </row>
    <row r="41" spans="1:16" ht="12.5" customHeight="1">
      <c r="A41" s="60"/>
      <c r="B41" s="97"/>
      <c r="C41" s="98" t="s">
        <v>15</v>
      </c>
      <c r="D41" s="98"/>
      <c r="E41" s="98"/>
      <c r="F41" s="98"/>
      <c r="G41" s="98"/>
      <c r="H41" s="98"/>
      <c r="I41" s="98"/>
      <c r="J41" s="99"/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7">
        <f t="shared" si="0"/>
        <v>0</v>
      </c>
    </row>
    <row r="42" spans="1:16" ht="12.5" customHeight="1">
      <c r="A42" s="60"/>
      <c r="B42" s="76" t="s">
        <v>122</v>
      </c>
      <c r="C42" s="77"/>
      <c r="D42" s="77"/>
      <c r="E42" s="77"/>
      <c r="F42" s="77"/>
      <c r="G42" s="77"/>
      <c r="H42" s="77"/>
      <c r="I42" s="77"/>
      <c r="J42" s="78"/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17">
        <f t="shared" si="0"/>
        <v>0</v>
      </c>
    </row>
    <row r="43" spans="1:16" ht="12.5" customHeight="1">
      <c r="A43" s="60"/>
      <c r="B43" s="76" t="s">
        <v>123</v>
      </c>
      <c r="C43" s="77"/>
      <c r="D43" s="77"/>
      <c r="E43" s="77"/>
      <c r="F43" s="77"/>
      <c r="G43" s="77"/>
      <c r="H43" s="77"/>
      <c r="I43" s="77"/>
      <c r="J43" s="78"/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17">
        <f t="shared" si="0"/>
        <v>0</v>
      </c>
    </row>
    <row r="44" spans="1:16" ht="12.5" customHeight="1">
      <c r="A44" s="60"/>
      <c r="B44" s="76" t="s">
        <v>115</v>
      </c>
      <c r="C44" s="77"/>
      <c r="D44" s="77"/>
      <c r="E44" s="77"/>
      <c r="F44" s="77"/>
      <c r="G44" s="77"/>
      <c r="H44" s="77"/>
      <c r="I44" s="77"/>
      <c r="J44" s="78"/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17">
        <f t="shared" si="0"/>
        <v>0</v>
      </c>
    </row>
    <row r="45" spans="1:16" ht="12.5" customHeight="1">
      <c r="A45" s="60"/>
      <c r="B45" s="76" t="s">
        <v>124</v>
      </c>
      <c r="C45" s="77"/>
      <c r="D45" s="77"/>
      <c r="E45" s="77"/>
      <c r="F45" s="77"/>
      <c r="G45" s="77"/>
      <c r="H45" s="77"/>
      <c r="I45" s="77"/>
      <c r="J45" s="7" t="s">
        <v>16</v>
      </c>
      <c r="K45" s="20">
        <v>-320063</v>
      </c>
      <c r="L45" s="20">
        <v>-13987</v>
      </c>
      <c r="M45" s="20">
        <v>0</v>
      </c>
      <c r="N45" s="20">
        <v>-7084</v>
      </c>
      <c r="O45" s="20">
        <v>-13438</v>
      </c>
      <c r="P45" s="17">
        <f t="shared" si="0"/>
        <v>-354572</v>
      </c>
    </row>
    <row r="46" spans="1:16" ht="12.5" customHeight="1">
      <c r="A46" s="89" t="s">
        <v>125</v>
      </c>
      <c r="B46" s="77"/>
      <c r="C46" s="77"/>
      <c r="D46" s="77"/>
      <c r="E46" s="77"/>
      <c r="F46" s="77"/>
      <c r="G46" s="77"/>
      <c r="H46" s="77"/>
      <c r="I46" s="77"/>
      <c r="J46" s="7" t="s">
        <v>17</v>
      </c>
      <c r="K46" s="20">
        <v>95692</v>
      </c>
      <c r="L46" s="20">
        <v>376642</v>
      </c>
      <c r="M46" s="20">
        <v>-1197</v>
      </c>
      <c r="N46" s="20">
        <v>629</v>
      </c>
      <c r="O46" s="20">
        <v>12</v>
      </c>
      <c r="P46" s="17">
        <f t="shared" si="0"/>
        <v>471778</v>
      </c>
    </row>
    <row r="47" spans="1:16" ht="12.5" customHeight="1">
      <c r="A47" s="89" t="s">
        <v>126</v>
      </c>
      <c r="B47" s="77"/>
      <c r="C47" s="77"/>
      <c r="D47" s="77"/>
      <c r="E47" s="77"/>
      <c r="F47" s="77"/>
      <c r="G47" s="77"/>
      <c r="H47" s="77"/>
      <c r="I47" s="77"/>
      <c r="J47" s="7" t="s">
        <v>18</v>
      </c>
      <c r="K47" s="20">
        <v>0</v>
      </c>
      <c r="L47" s="20">
        <v>390172</v>
      </c>
      <c r="M47" s="20">
        <v>0</v>
      </c>
      <c r="N47" s="20">
        <v>0</v>
      </c>
      <c r="O47" s="20">
        <v>1</v>
      </c>
      <c r="P47" s="17">
        <f t="shared" si="0"/>
        <v>390173</v>
      </c>
    </row>
    <row r="48" spans="1:16" ht="12.5" customHeight="1">
      <c r="A48" s="90" t="s">
        <v>127</v>
      </c>
      <c r="B48" s="39"/>
      <c r="C48" s="39"/>
      <c r="D48" s="39"/>
      <c r="E48" s="39"/>
      <c r="F48" s="39"/>
      <c r="G48" s="39"/>
      <c r="H48" s="39"/>
      <c r="I48" s="39"/>
      <c r="J48" s="7" t="s">
        <v>128</v>
      </c>
      <c r="K48" s="20">
        <v>667894</v>
      </c>
      <c r="L48" s="20">
        <v>13530</v>
      </c>
      <c r="M48" s="20">
        <v>1447</v>
      </c>
      <c r="N48" s="20">
        <v>11043</v>
      </c>
      <c r="O48" s="20">
        <v>27124</v>
      </c>
      <c r="P48" s="17">
        <f t="shared" si="0"/>
        <v>721038</v>
      </c>
    </row>
    <row r="49" spans="1:16" ht="12.5" customHeight="1">
      <c r="A49" s="90" t="s">
        <v>129</v>
      </c>
      <c r="B49" s="39"/>
      <c r="C49" s="39"/>
      <c r="D49" s="39"/>
      <c r="E49" s="39"/>
      <c r="F49" s="39"/>
      <c r="G49" s="39"/>
      <c r="H49" s="39"/>
      <c r="I49" s="39"/>
      <c r="J49" s="40"/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7">
        <f t="shared" si="0"/>
        <v>0</v>
      </c>
    </row>
    <row r="50" spans="1:16" ht="12.5" customHeight="1">
      <c r="A50" s="89" t="s">
        <v>130</v>
      </c>
      <c r="B50" s="77"/>
      <c r="C50" s="77"/>
      <c r="D50" s="77"/>
      <c r="E50" s="77"/>
      <c r="F50" s="77"/>
      <c r="G50" s="77"/>
      <c r="H50" s="77"/>
      <c r="I50" s="77"/>
      <c r="J50" s="7" t="s">
        <v>19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17">
        <f t="shared" si="0"/>
        <v>0</v>
      </c>
    </row>
    <row r="51" spans="1:16" ht="12.5" customHeight="1">
      <c r="A51" s="89" t="s">
        <v>131</v>
      </c>
      <c r="B51" s="77"/>
      <c r="C51" s="77"/>
      <c r="D51" s="77"/>
      <c r="E51" s="77"/>
      <c r="F51" s="77"/>
      <c r="G51" s="77"/>
      <c r="H51" s="77"/>
      <c r="I51" s="77"/>
      <c r="J51" s="7" t="s">
        <v>20</v>
      </c>
      <c r="K51" s="20">
        <v>763586</v>
      </c>
      <c r="L51" s="20">
        <v>0</v>
      </c>
      <c r="M51" s="20">
        <v>250</v>
      </c>
      <c r="N51" s="20">
        <v>11672</v>
      </c>
      <c r="O51" s="20">
        <v>27135</v>
      </c>
      <c r="P51" s="17">
        <f t="shared" si="0"/>
        <v>802643</v>
      </c>
    </row>
    <row r="52" spans="1:16" ht="12.5" customHeight="1">
      <c r="A52" s="89" t="s">
        <v>132</v>
      </c>
      <c r="B52" s="77"/>
      <c r="C52" s="77"/>
      <c r="D52" s="77"/>
      <c r="E52" s="77"/>
      <c r="F52" s="77"/>
      <c r="G52" s="77"/>
      <c r="H52" s="77"/>
      <c r="I52" s="77"/>
      <c r="J52" s="78"/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17">
        <f t="shared" si="0"/>
        <v>0</v>
      </c>
    </row>
    <row r="53" spans="1:16" ht="12.5" customHeight="1">
      <c r="A53" s="96" t="s">
        <v>10</v>
      </c>
      <c r="B53" s="93" t="s">
        <v>133</v>
      </c>
      <c r="C53" s="77"/>
      <c r="D53" s="77"/>
      <c r="E53" s="77"/>
      <c r="F53" s="77"/>
      <c r="G53" s="77"/>
      <c r="H53" s="77"/>
      <c r="I53" s="77"/>
      <c r="J53" s="78"/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17">
        <f t="shared" si="0"/>
        <v>0</v>
      </c>
    </row>
    <row r="54" spans="1:16" ht="12.5" customHeight="1">
      <c r="A54" s="96"/>
      <c r="B54" s="93" t="s">
        <v>134</v>
      </c>
      <c r="C54" s="77"/>
      <c r="D54" s="77"/>
      <c r="E54" s="77"/>
      <c r="F54" s="77"/>
      <c r="G54" s="77"/>
      <c r="H54" s="77"/>
      <c r="I54" s="77"/>
      <c r="J54" s="78"/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7">
        <f t="shared" si="0"/>
        <v>0</v>
      </c>
    </row>
    <row r="55" spans="1:16" ht="12.5" customHeight="1">
      <c r="A55" s="96"/>
      <c r="B55" s="93" t="s">
        <v>135</v>
      </c>
      <c r="C55" s="77"/>
      <c r="D55" s="77"/>
      <c r="E55" s="77"/>
      <c r="F55" s="77"/>
      <c r="G55" s="77"/>
      <c r="H55" s="77"/>
      <c r="I55" s="77"/>
      <c r="J55" s="78"/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17">
        <f t="shared" si="0"/>
        <v>0</v>
      </c>
    </row>
    <row r="56" spans="1:16" ht="12.5" customHeight="1">
      <c r="A56" s="89" t="s">
        <v>136</v>
      </c>
      <c r="B56" s="77"/>
      <c r="C56" s="77"/>
      <c r="D56" s="77"/>
      <c r="E56" s="77"/>
      <c r="F56" s="77"/>
      <c r="G56" s="77"/>
      <c r="H56" s="77"/>
      <c r="I56" s="77"/>
      <c r="J56" s="7" t="s">
        <v>21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17">
        <f t="shared" si="0"/>
        <v>0</v>
      </c>
    </row>
    <row r="57" spans="1:16" ht="12.5" customHeight="1">
      <c r="A57" s="91" t="s">
        <v>137</v>
      </c>
      <c r="B57" s="92"/>
      <c r="C57" s="92"/>
      <c r="D57" s="92"/>
      <c r="E57" s="92"/>
      <c r="F57" s="92"/>
      <c r="G57" s="93" t="s">
        <v>138</v>
      </c>
      <c r="H57" s="77"/>
      <c r="I57" s="77"/>
      <c r="J57" s="78"/>
      <c r="K57" s="20">
        <v>763586</v>
      </c>
      <c r="L57" s="20">
        <v>0</v>
      </c>
      <c r="M57" s="20">
        <v>250</v>
      </c>
      <c r="N57" s="20">
        <v>11672</v>
      </c>
      <c r="O57" s="20">
        <v>27135</v>
      </c>
      <c r="P57" s="17">
        <f t="shared" si="0"/>
        <v>802643</v>
      </c>
    </row>
    <row r="58" spans="1:16" ht="12.5" customHeight="1">
      <c r="A58" s="91"/>
      <c r="B58" s="92"/>
      <c r="C58" s="92"/>
      <c r="D58" s="92"/>
      <c r="E58" s="92"/>
      <c r="F58" s="92"/>
      <c r="G58" s="93" t="s">
        <v>139</v>
      </c>
      <c r="H58" s="77"/>
      <c r="I58" s="77"/>
      <c r="J58" s="78"/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17">
        <f t="shared" si="0"/>
        <v>0</v>
      </c>
    </row>
    <row r="59" spans="1:16" s="4" customFormat="1" ht="12.5" customHeight="1">
      <c r="A59" s="94" t="s">
        <v>140</v>
      </c>
      <c r="B59" s="55"/>
      <c r="C59" s="56"/>
      <c r="D59" s="38" t="s">
        <v>141</v>
      </c>
      <c r="E59" s="39"/>
      <c r="F59" s="39"/>
      <c r="G59" s="39"/>
      <c r="H59" s="39"/>
      <c r="I59" s="39"/>
      <c r="J59" s="40"/>
      <c r="K59" s="20">
        <v>0</v>
      </c>
      <c r="L59" s="20">
        <v>20681</v>
      </c>
      <c r="M59" s="20">
        <v>0</v>
      </c>
      <c r="N59" s="20">
        <v>0</v>
      </c>
      <c r="O59" s="20">
        <v>0</v>
      </c>
      <c r="P59" s="17">
        <f t="shared" si="0"/>
        <v>20681</v>
      </c>
    </row>
    <row r="60" spans="1:16" s="4" customFormat="1" ht="12.75" customHeight="1">
      <c r="A60" s="95"/>
      <c r="B60" s="58"/>
      <c r="C60" s="59"/>
      <c r="D60" s="38" t="s">
        <v>142</v>
      </c>
      <c r="E60" s="39"/>
      <c r="F60" s="39"/>
      <c r="G60" s="39"/>
      <c r="H60" s="39"/>
      <c r="I60" s="39"/>
      <c r="J60" s="40"/>
      <c r="K60" s="20">
        <v>0</v>
      </c>
      <c r="L60" s="20">
        <v>1</v>
      </c>
      <c r="M60" s="20">
        <v>0</v>
      </c>
      <c r="N60" s="20">
        <v>0</v>
      </c>
      <c r="O60" s="20">
        <v>0</v>
      </c>
      <c r="P60" s="17">
        <f t="shared" si="0"/>
        <v>1</v>
      </c>
    </row>
    <row r="61" spans="1:16" s="4" customFormat="1" ht="12.75" customHeight="1">
      <c r="A61" s="89" t="s">
        <v>143</v>
      </c>
      <c r="B61" s="77"/>
      <c r="C61" s="77"/>
      <c r="D61" s="77"/>
      <c r="E61" s="77"/>
      <c r="F61" s="77"/>
      <c r="G61" s="77"/>
      <c r="H61" s="77"/>
      <c r="I61" s="77"/>
      <c r="J61" s="78"/>
      <c r="K61" s="20">
        <v>336081</v>
      </c>
      <c r="L61" s="20">
        <v>96762</v>
      </c>
      <c r="M61" s="20">
        <v>4283</v>
      </c>
      <c r="N61" s="20">
        <v>17042</v>
      </c>
      <c r="O61" s="20">
        <v>21467</v>
      </c>
      <c r="P61" s="17">
        <f t="shared" si="0"/>
        <v>475635</v>
      </c>
    </row>
    <row r="62" spans="1:16" ht="12.75" customHeight="1">
      <c r="A62" s="90" t="s">
        <v>22</v>
      </c>
      <c r="B62" s="39"/>
      <c r="C62" s="39"/>
      <c r="D62" s="39"/>
      <c r="E62" s="39"/>
      <c r="F62" s="39"/>
      <c r="G62" s="39"/>
      <c r="H62" s="39"/>
      <c r="I62" s="39"/>
      <c r="J62" s="7" t="s">
        <v>144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17">
        <f t="shared" si="0"/>
        <v>0</v>
      </c>
    </row>
    <row r="63" spans="1:16" ht="12.75" customHeight="1">
      <c r="A63" s="90" t="s">
        <v>23</v>
      </c>
      <c r="B63" s="39"/>
      <c r="C63" s="39"/>
      <c r="D63" s="39"/>
      <c r="E63" s="39"/>
      <c r="F63" s="39"/>
      <c r="G63" s="39"/>
      <c r="H63" s="39"/>
      <c r="I63" s="39"/>
      <c r="J63" s="7" t="s">
        <v>145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17">
        <f t="shared" si="0"/>
        <v>0</v>
      </c>
    </row>
    <row r="64" spans="1:16" s="4" customFormat="1" ht="12.75" customHeight="1">
      <c r="A64" s="86" t="s">
        <v>74</v>
      </c>
      <c r="B64" s="87"/>
      <c r="C64" s="87"/>
      <c r="D64" s="87"/>
      <c r="E64" s="87"/>
      <c r="F64" s="87"/>
      <c r="G64" s="87"/>
      <c r="H64" s="87"/>
      <c r="I64" s="87"/>
      <c r="J64" s="88"/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37">
        <f t="shared" si="0"/>
        <v>0</v>
      </c>
    </row>
    <row r="65" spans="12:12" ht="17.149999999999999" customHeight="1">
      <c r="L65" s="2"/>
    </row>
    <row r="66" spans="12:12" ht="17.149999999999999" customHeight="1">
      <c r="L66" s="2"/>
    </row>
    <row r="67" spans="12:12" ht="17.149999999999999" customHeight="1">
      <c r="L67" s="2"/>
    </row>
    <row r="68" spans="12:12" ht="17.149999999999999" customHeight="1">
      <c r="L68" s="2"/>
    </row>
  </sheetData>
  <mergeCells count="76">
    <mergeCell ref="B16:J16"/>
    <mergeCell ref="B11:J11"/>
    <mergeCell ref="B12:J12"/>
    <mergeCell ref="B13:J13"/>
    <mergeCell ref="B14:I14"/>
    <mergeCell ref="B15:I15"/>
    <mergeCell ref="A1:J2"/>
    <mergeCell ref="A3:A24"/>
    <mergeCell ref="B3:I3"/>
    <mergeCell ref="B4:I4"/>
    <mergeCell ref="B5:J5"/>
    <mergeCell ref="B6:J6"/>
    <mergeCell ref="B7:J7"/>
    <mergeCell ref="B8:J8"/>
    <mergeCell ref="B9:I9"/>
    <mergeCell ref="B10:J10"/>
    <mergeCell ref="B17:J17"/>
    <mergeCell ref="B18:J18"/>
    <mergeCell ref="B19:I19"/>
    <mergeCell ref="B20:J20"/>
    <mergeCell ref="B21:J21"/>
    <mergeCell ref="B22:J22"/>
    <mergeCell ref="B23:J23"/>
    <mergeCell ref="B24:I24"/>
    <mergeCell ref="B25:I25"/>
    <mergeCell ref="B26:J26"/>
    <mergeCell ref="B27:J27"/>
    <mergeCell ref="B44:J44"/>
    <mergeCell ref="B45:I45"/>
    <mergeCell ref="A46:I46"/>
    <mergeCell ref="A47:I47"/>
    <mergeCell ref="A25:A45"/>
    <mergeCell ref="B35:J35"/>
    <mergeCell ref="B36:B37"/>
    <mergeCell ref="C36:J36"/>
    <mergeCell ref="C37:J37"/>
    <mergeCell ref="B43:J43"/>
    <mergeCell ref="B42:J42"/>
    <mergeCell ref="B28:J28"/>
    <mergeCell ref="B29:J29"/>
    <mergeCell ref="B30:J30"/>
    <mergeCell ref="B31:J31"/>
    <mergeCell ref="B32:J32"/>
    <mergeCell ref="B33:J33"/>
    <mergeCell ref="B34:I34"/>
    <mergeCell ref="A51:I51"/>
    <mergeCell ref="A52:J52"/>
    <mergeCell ref="A53:A55"/>
    <mergeCell ref="B53:J53"/>
    <mergeCell ref="B54:J54"/>
    <mergeCell ref="B55:J55"/>
    <mergeCell ref="A50:I50"/>
    <mergeCell ref="B38:I38"/>
    <mergeCell ref="B39:B41"/>
    <mergeCell ref="C39:J39"/>
    <mergeCell ref="C40:J40"/>
    <mergeCell ref="C41:J41"/>
    <mergeCell ref="A48:I48"/>
    <mergeCell ref="A49:J49"/>
    <mergeCell ref="A64:J64"/>
    <mergeCell ref="A61:J61"/>
    <mergeCell ref="A62:I62"/>
    <mergeCell ref="A63:I63"/>
    <mergeCell ref="A56:I56"/>
    <mergeCell ref="A57:F58"/>
    <mergeCell ref="G57:J57"/>
    <mergeCell ref="G58:J58"/>
    <mergeCell ref="D59:J59"/>
    <mergeCell ref="D60:J60"/>
    <mergeCell ref="A59:C60"/>
    <mergeCell ref="P1:P2"/>
    <mergeCell ref="K1:K2"/>
    <mergeCell ref="L1:L2"/>
    <mergeCell ref="M1:M2"/>
    <mergeCell ref="N1:N2"/>
    <mergeCell ref="O1:O2"/>
  </mergeCells>
  <phoneticPr fontId="3"/>
  <pageMargins left="0.74803149606299213" right="0.74803149606299213" top="0.78740157480314965" bottom="0.70866141732283472" header="0.31496062992125984" footer="0.51181102362204722"/>
  <pageSetup paperSize="9" scale="97" fitToWidth="0" orientation="portrait" useFirstPageNumber="1" r:id="rId1"/>
  <headerFooter alignWithMargins="0">
    <oddHeader xml:space="preserve">&amp;L&amp;10 ３　令和４年度地方公営企業決算状況調査（法非適用企業）
　（５）市場事業
　　　&amp;A［&amp;P/&amp;N］&amp;R&amp;"ＭＳ ゴシック,太字"
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施設及び業務概況'!Print_Area</vt:lpstr>
      <vt:lpstr>'ア　施設及び業務概況'!Print_Titles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2024-03-06T23:47:04Z</dcterms:modified>
</cp:coreProperties>
</file>