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" windowWidth="19200" windowHeight="11640"/>
  </bookViews>
  <sheets>
    <sheet name="ア　施設及び業務概況" sheetId="4" r:id="rId1"/>
    <sheet name="イ　歳入歳出決算に関する調" sheetId="5" r:id="rId2"/>
  </sheets>
  <definedNames>
    <definedName name="_xlnm.Print_Area" localSheetId="0">'ア　施設及び業務概況'!$A$1:$Y$65</definedName>
    <definedName name="_xlnm.Print_Titles" localSheetId="0">'ア　施設及び業務概況'!$A:$J</definedName>
  </definedNames>
  <calcPr calcId="162913"/>
</workbook>
</file>

<file path=xl/calcChain.xml><?xml version="1.0" encoding="utf-8"?>
<calcChain xmlns="http://schemas.openxmlformats.org/spreadsheetml/2006/main">
  <c r="Q8" i="4" l="1"/>
  <c r="Y14" i="4" l="1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X53" i="4"/>
  <c r="Q53" i="4"/>
  <c r="Y53" i="4" s="1"/>
  <c r="X52" i="4"/>
  <c r="Q52" i="4"/>
  <c r="X51" i="4"/>
  <c r="Q51" i="4"/>
  <c r="Y51" i="4" s="1"/>
  <c r="X50" i="4"/>
  <c r="Q50" i="4"/>
  <c r="Y50" i="4" s="1"/>
  <c r="X49" i="4"/>
  <c r="Q49" i="4"/>
  <c r="X48" i="4"/>
  <c r="Y48" i="4" s="1"/>
  <c r="Q48" i="4"/>
  <c r="X45" i="4"/>
  <c r="Q45" i="4"/>
  <c r="Y45" i="4" s="1"/>
  <c r="X43" i="4"/>
  <c r="Q43" i="4"/>
  <c r="X42" i="4"/>
  <c r="Q42" i="4"/>
  <c r="X41" i="4"/>
  <c r="Q41" i="4"/>
  <c r="Y41" i="4" s="1"/>
  <c r="X40" i="4"/>
  <c r="Q40" i="4"/>
  <c r="Y40" i="4" s="1"/>
  <c r="X39" i="4"/>
  <c r="Q39" i="4"/>
  <c r="X38" i="4"/>
  <c r="Q38" i="4"/>
  <c r="X37" i="4"/>
  <c r="Q37" i="4"/>
  <c r="Y37" i="4" s="1"/>
  <c r="X36" i="4"/>
  <c r="Q36" i="4"/>
  <c r="Y36" i="4" s="1"/>
  <c r="X35" i="4"/>
  <c r="Y35" i="4" s="1"/>
  <c r="Q35" i="4"/>
  <c r="X34" i="4"/>
  <c r="Q34" i="4"/>
  <c r="Y34" i="4" s="1"/>
  <c r="X33" i="4"/>
  <c r="Q33" i="4"/>
  <c r="Y33" i="4" s="1"/>
  <c r="X31" i="4"/>
  <c r="Q31" i="4"/>
  <c r="Y31" i="4" s="1"/>
  <c r="X30" i="4"/>
  <c r="Q30" i="4"/>
  <c r="X29" i="4"/>
  <c r="Y29" i="4" s="1"/>
  <c r="Q29" i="4"/>
  <c r="X28" i="4"/>
  <c r="Q28" i="4"/>
  <c r="Y28" i="4" s="1"/>
  <c r="X27" i="4"/>
  <c r="Q27" i="4"/>
  <c r="Y27" i="4" s="1"/>
  <c r="X26" i="4"/>
  <c r="Q26" i="4"/>
  <c r="Y26" i="4" s="1"/>
  <c r="X25" i="4"/>
  <c r="Q25" i="4"/>
  <c r="Y25" i="4" s="1"/>
  <c r="X24" i="4"/>
  <c r="Q24" i="4"/>
  <c r="Y24" i="4" s="1"/>
  <c r="X23" i="4"/>
  <c r="Q23" i="4"/>
  <c r="X22" i="4"/>
  <c r="Q22" i="4"/>
  <c r="Y22" i="4" s="1"/>
  <c r="X14" i="4"/>
  <c r="Q14" i="4"/>
  <c r="X11" i="4"/>
  <c r="Q11" i="4"/>
  <c r="Y11" i="4" s="1"/>
  <c r="X10" i="4"/>
  <c r="Q10" i="4"/>
  <c r="Y10" i="4" s="1"/>
  <c r="X9" i="4"/>
  <c r="Y9" i="4" s="1"/>
  <c r="Q9" i="4"/>
  <c r="X8" i="4"/>
  <c r="Y8" i="4" s="1"/>
  <c r="Y23" i="4" l="1"/>
  <c r="Y39" i="4"/>
  <c r="Y49" i="4"/>
  <c r="Y43" i="4"/>
  <c r="Y38" i="4"/>
  <c r="Y30" i="4"/>
  <c r="Y42" i="4"/>
  <c r="Y52" i="4"/>
</calcChain>
</file>

<file path=xl/sharedStrings.xml><?xml version="1.0" encoding="utf-8"?>
<sst xmlns="http://schemas.openxmlformats.org/spreadsheetml/2006/main" count="378" uniqueCount="178">
  <si>
    <t>開始</t>
    <rPh sb="0" eb="2">
      <t>カイシ</t>
    </rPh>
    <phoneticPr fontId="6"/>
  </si>
  <si>
    <t>終了</t>
    <rPh sb="0" eb="2">
      <t>シュウリョウ</t>
    </rPh>
    <phoneticPr fontId="6"/>
  </si>
  <si>
    <t>内訳</t>
    <rPh sb="0" eb="2">
      <t>ウチワケ</t>
    </rPh>
    <phoneticPr fontId="6"/>
  </si>
  <si>
    <t>　うち他会計繰入金</t>
    <rPh sb="3" eb="4">
      <t>タ</t>
    </rPh>
    <rPh sb="4" eb="6">
      <t>カイケイ</t>
    </rPh>
    <rPh sb="6" eb="8">
      <t>クリイレ</t>
    </rPh>
    <rPh sb="8" eb="9">
      <t>キン</t>
    </rPh>
    <phoneticPr fontId="6"/>
  </si>
  <si>
    <t>　うち職員給与費</t>
    <rPh sb="3" eb="5">
      <t>ショクイン</t>
    </rPh>
    <rPh sb="5" eb="7">
      <t>キュウヨ</t>
    </rPh>
    <rPh sb="7" eb="8">
      <t>ヒ</t>
    </rPh>
    <phoneticPr fontId="6"/>
  </si>
  <si>
    <t>(A)</t>
    <phoneticPr fontId="6"/>
  </si>
  <si>
    <t>(C)</t>
  </si>
  <si>
    <t>(E)</t>
  </si>
  <si>
    <t>(F)</t>
  </si>
  <si>
    <t>(G)</t>
  </si>
  <si>
    <t>(H)</t>
  </si>
  <si>
    <t>(I)</t>
  </si>
  <si>
    <t>職員給与費</t>
    <phoneticPr fontId="6"/>
  </si>
  <si>
    <t>建設利息</t>
    <phoneticPr fontId="6"/>
  </si>
  <si>
    <t>その他</t>
    <phoneticPr fontId="6"/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</si>
  <si>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</si>
  <si>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</si>
  <si>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</si>
  <si>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</si>
  <si>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(K)</t>
  </si>
  <si>
    <t>(L)</t>
  </si>
  <si>
    <t>(M)</t>
  </si>
  <si>
    <t>(N)</t>
    <phoneticPr fontId="6"/>
  </si>
  <si>
    <t>　うち地方債</t>
    <phoneticPr fontId="6"/>
  </si>
  <si>
    <t>(O)</t>
  </si>
  <si>
    <t>(P)</t>
  </si>
  <si>
    <t>地方債</t>
    <phoneticPr fontId="6"/>
  </si>
  <si>
    <t>(Q)</t>
  </si>
  <si>
    <t>黒字</t>
    <phoneticPr fontId="6"/>
  </si>
  <si>
    <t>退職手当支出額</t>
    <phoneticPr fontId="6"/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</si>
  <si>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</si>
  <si>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</si>
  <si>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(Y)</t>
    <phoneticPr fontId="6"/>
  </si>
  <si>
    <t>福富町西公園地下駐車場</t>
    <phoneticPr fontId="6"/>
  </si>
  <si>
    <t>ﾎﾟｰﾄｻｲﾄﾞ地下駐車場</t>
    <phoneticPr fontId="6"/>
  </si>
  <si>
    <t>馬車道地下駐車場</t>
    <rPh sb="0" eb="2">
      <t>バシャ</t>
    </rPh>
    <rPh sb="2" eb="3">
      <t>ミチ</t>
    </rPh>
    <rPh sb="3" eb="5">
      <t>チカ</t>
    </rPh>
    <rPh sb="5" eb="8">
      <t>チュウシャジョウ</t>
    </rPh>
    <phoneticPr fontId="6"/>
  </si>
  <si>
    <t>山下町地下駐車場</t>
    <rPh sb="0" eb="3">
      <t>ヤマシタマチ</t>
    </rPh>
    <rPh sb="3" eb="5">
      <t>チカ</t>
    </rPh>
    <rPh sb="5" eb="8">
      <t>チュウシャジョウ</t>
    </rPh>
    <phoneticPr fontId="6"/>
  </si>
  <si>
    <t>伊勢佐木長者町地下駐車場</t>
    <rPh sb="0" eb="2">
      <t>イセ</t>
    </rPh>
    <rPh sb="2" eb="4">
      <t>サギ</t>
    </rPh>
    <rPh sb="4" eb="7">
      <t>チョウジャマチ</t>
    </rPh>
    <rPh sb="7" eb="9">
      <t>チカ</t>
    </rPh>
    <rPh sb="9" eb="12">
      <t>チュウシャジョウ</t>
    </rPh>
    <phoneticPr fontId="6"/>
  </si>
  <si>
    <t>日本大通り地下駐車場</t>
    <rPh sb="5" eb="7">
      <t>チカ</t>
    </rPh>
    <rPh sb="7" eb="10">
      <t>チュウシャジョウ</t>
    </rPh>
    <phoneticPr fontId="6"/>
  </si>
  <si>
    <t>相模大野立体駐車場</t>
    <rPh sb="4" eb="6">
      <t>リッタイ</t>
    </rPh>
    <rPh sb="6" eb="9">
      <t>チュウシャジョウ</t>
    </rPh>
    <phoneticPr fontId="6"/>
  </si>
  <si>
    <t>相模原駅自動車駐車場</t>
    <rPh sb="4" eb="7">
      <t>ジドウシャ</t>
    </rPh>
    <rPh sb="7" eb="10">
      <t>チュウシャジョウ</t>
    </rPh>
    <phoneticPr fontId="6"/>
  </si>
  <si>
    <t>橋本駅北口第１自動車駐車場</t>
    <rPh sb="7" eb="10">
      <t>ジドウシャ</t>
    </rPh>
    <rPh sb="10" eb="13">
      <t>チュウシャジョウ</t>
    </rPh>
    <phoneticPr fontId="6"/>
  </si>
  <si>
    <t>橋本駅北口第２自動車駐車場</t>
    <rPh sb="7" eb="10">
      <t>ジドウシャ</t>
    </rPh>
    <rPh sb="10" eb="13">
      <t>チュウシャジョウ</t>
    </rPh>
    <phoneticPr fontId="6"/>
  </si>
  <si>
    <t>小田急相模原駅自動車駐車場</t>
    <phoneticPr fontId="6"/>
  </si>
  <si>
    <t>相模大野駅西側自動車駐車場</t>
    <rPh sb="0" eb="4">
      <t>サガミオオノ</t>
    </rPh>
    <rPh sb="4" eb="5">
      <t>エキ</t>
    </rPh>
    <rPh sb="5" eb="7">
      <t>ニシガワ</t>
    </rPh>
    <rPh sb="7" eb="10">
      <t>ジドウシャ</t>
    </rPh>
    <rPh sb="10" eb="13">
      <t>チュウシャジョウ</t>
    </rPh>
    <phoneticPr fontId="6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</si>
  <si>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rPh sb="7" eb="9">
      <t>センエン</t>
    </rPh>
    <phoneticPr fontId="6"/>
  </si>
  <si>
    <t>　　　　　　　　　　　　　　　　　　団体
 項目</t>
    <rPh sb="22" eb="24">
      <t>コウモク</t>
    </rPh>
    <phoneticPr fontId="6"/>
  </si>
  <si>
    <t>供用開始年月日</t>
    <rPh sb="0" eb="2">
      <t>キョウヨウ</t>
    </rPh>
    <rPh sb="2" eb="4">
      <t>カイシ</t>
    </rPh>
    <rPh sb="4" eb="7">
      <t>ネンガッピ</t>
    </rPh>
    <phoneticPr fontId="6"/>
  </si>
  <si>
    <t>施設</t>
    <rPh sb="0" eb="2">
      <t>シセツ</t>
    </rPh>
    <phoneticPr fontId="6"/>
  </si>
  <si>
    <t>駐車場種別</t>
    <rPh sb="0" eb="3">
      <t>チュウシャジョウ</t>
    </rPh>
    <rPh sb="3" eb="5">
      <t>シュベツ</t>
    </rPh>
    <phoneticPr fontId="6"/>
  </si>
  <si>
    <t>階層(階)</t>
    <rPh sb="0" eb="2">
      <t>カイソウ</t>
    </rPh>
    <rPh sb="3" eb="4">
      <t>カイ</t>
    </rPh>
    <phoneticPr fontId="6"/>
  </si>
  <si>
    <t>地上</t>
    <rPh sb="0" eb="2">
      <t>チジョウ</t>
    </rPh>
    <phoneticPr fontId="6"/>
  </si>
  <si>
    <t>地下</t>
    <rPh sb="0" eb="2">
      <t>チカ</t>
    </rPh>
    <phoneticPr fontId="6"/>
  </si>
  <si>
    <t>敷地面積(㎡)</t>
    <rPh sb="0" eb="2">
      <t>シキチ</t>
    </rPh>
    <phoneticPr fontId="6"/>
  </si>
  <si>
    <t>敷地地価(円)</t>
    <rPh sb="0" eb="2">
      <t>シキチ</t>
    </rPh>
    <rPh sb="2" eb="4">
      <t>チカ</t>
    </rPh>
    <rPh sb="5" eb="6">
      <t>エン</t>
    </rPh>
    <phoneticPr fontId="6"/>
  </si>
  <si>
    <t>駐車場使用面積(㎡)</t>
    <phoneticPr fontId="6"/>
  </si>
  <si>
    <t xml:space="preserve">収容台数(台) </t>
    <phoneticPr fontId="6"/>
  </si>
  <si>
    <t>営業時間(刻)</t>
    <rPh sb="0" eb="2">
      <t>エイギョウ</t>
    </rPh>
    <rPh sb="2" eb="4">
      <t>ジカン</t>
    </rPh>
    <rPh sb="5" eb="6">
      <t>コク</t>
    </rPh>
    <phoneticPr fontId="6"/>
  </si>
  <si>
    <t>総事業費(千円)</t>
    <rPh sb="0" eb="1">
      <t>ソウ</t>
    </rPh>
    <rPh sb="1" eb="3">
      <t>ジギョウ</t>
    </rPh>
    <rPh sb="3" eb="4">
      <t>ヒ</t>
    </rPh>
    <phoneticPr fontId="6"/>
  </si>
  <si>
    <t>平均駐車時間(分)</t>
    <rPh sb="0" eb="2">
      <t>ヘイキン</t>
    </rPh>
    <rPh sb="2" eb="4">
      <t>チュウシャ</t>
    </rPh>
    <rPh sb="4" eb="6">
      <t>ジカン</t>
    </rPh>
    <rPh sb="7" eb="8">
      <t>フン</t>
    </rPh>
    <phoneticPr fontId="6"/>
  </si>
  <si>
    <t>料金(円)</t>
    <rPh sb="0" eb="2">
      <t>リョウキン</t>
    </rPh>
    <rPh sb="3" eb="4">
      <t>エン</t>
    </rPh>
    <phoneticPr fontId="6"/>
  </si>
  <si>
    <t>１時間当たりの基本料金(税込み)</t>
    <rPh sb="1" eb="3">
      <t>ジカン</t>
    </rPh>
    <rPh sb="3" eb="4">
      <t>ア</t>
    </rPh>
    <rPh sb="7" eb="9">
      <t>キホン</t>
    </rPh>
    <rPh sb="9" eb="11">
      <t>リョウキン</t>
    </rPh>
    <rPh sb="12" eb="14">
      <t>ゼイコ</t>
    </rPh>
    <phoneticPr fontId="6"/>
  </si>
  <si>
    <t>１時間当たりの平均料金(税込み)</t>
    <rPh sb="1" eb="3">
      <t>ジカン</t>
    </rPh>
    <rPh sb="3" eb="4">
      <t>ア</t>
    </rPh>
    <rPh sb="7" eb="9">
      <t>ヘイキン</t>
    </rPh>
    <rPh sb="9" eb="11">
      <t>リョウキン</t>
    </rPh>
    <rPh sb="12" eb="14">
      <t>ゼイコ</t>
    </rPh>
    <phoneticPr fontId="6"/>
  </si>
  <si>
    <t>１台当たりの平均料金(税込み)</t>
    <rPh sb="1" eb="2">
      <t>ダイ</t>
    </rPh>
    <rPh sb="2" eb="3">
      <t>ア</t>
    </rPh>
    <rPh sb="6" eb="8">
      <t>ヘイキン</t>
    </rPh>
    <rPh sb="8" eb="10">
      <t>リョウキン</t>
    </rPh>
    <rPh sb="11" eb="13">
      <t>ゼイコ</t>
    </rPh>
    <phoneticPr fontId="6"/>
  </si>
  <si>
    <t>現行料金実施年月日</t>
    <rPh sb="0" eb="2">
      <t>ゲンコウ</t>
    </rPh>
    <rPh sb="2" eb="4">
      <t>リョウキン</t>
    </rPh>
    <rPh sb="4" eb="6">
      <t>ジッシ</t>
    </rPh>
    <rPh sb="6" eb="9">
      <t>ネンガッピ</t>
    </rPh>
    <phoneticPr fontId="6"/>
  </si>
  <si>
    <t>経過年数(年)</t>
    <rPh sb="0" eb="2">
      <t>ケイカ</t>
    </rPh>
    <rPh sb="2" eb="4">
      <t>ネンスウ</t>
    </rPh>
    <rPh sb="5" eb="6">
      <t>ネン</t>
    </rPh>
    <phoneticPr fontId="6"/>
  </si>
  <si>
    <t>需給調査実施の有無</t>
    <rPh sb="0" eb="2">
      <t>ジュキュウ</t>
    </rPh>
    <rPh sb="2" eb="4">
      <t>チョウサ</t>
    </rPh>
    <rPh sb="4" eb="6">
      <t>ジッシ</t>
    </rPh>
    <rPh sb="7" eb="9">
      <t>ウム</t>
    </rPh>
    <phoneticPr fontId="6"/>
  </si>
  <si>
    <t>事業計画上の数値</t>
    <rPh sb="0" eb="2">
      <t>ジギョウ</t>
    </rPh>
    <rPh sb="2" eb="4">
      <t>ケイカク</t>
    </rPh>
    <rPh sb="4" eb="5">
      <t>ジョウ</t>
    </rPh>
    <rPh sb="6" eb="8">
      <t>スウチ</t>
    </rPh>
    <phoneticPr fontId="6"/>
  </si>
  <si>
    <t>当年度(千円)</t>
    <rPh sb="0" eb="1">
      <t>トウ</t>
    </rPh>
    <rPh sb="1" eb="3">
      <t>ネンド</t>
    </rPh>
    <rPh sb="4" eb="6">
      <t>センエン</t>
    </rPh>
    <phoneticPr fontId="6"/>
  </si>
  <si>
    <t>供用開始以降累計(千円)</t>
    <rPh sb="0" eb="2">
      <t>キョウヨウ</t>
    </rPh>
    <rPh sb="2" eb="4">
      <t>カイシ</t>
    </rPh>
    <rPh sb="4" eb="6">
      <t>イコウ</t>
    </rPh>
    <rPh sb="6" eb="8">
      <t>ルイケイ</t>
    </rPh>
    <rPh sb="9" eb="11">
      <t>センエン</t>
    </rPh>
    <phoneticPr fontId="6"/>
  </si>
  <si>
    <t>駐車台数</t>
    <rPh sb="0" eb="2">
      <t>チュウシャ</t>
    </rPh>
    <rPh sb="2" eb="4">
      <t>ダイスウ</t>
    </rPh>
    <phoneticPr fontId="6"/>
  </si>
  <si>
    <t>収入</t>
    <rPh sb="0" eb="2">
      <t>シュウニュウ</t>
    </rPh>
    <phoneticPr fontId="6"/>
  </si>
  <si>
    <t>支出</t>
    <rPh sb="0" eb="2">
      <t>シシュツ</t>
    </rPh>
    <phoneticPr fontId="6"/>
  </si>
  <si>
    <t>供用開始以降累計(千台)</t>
    <rPh sb="0" eb="2">
      <t>キョウヨウ</t>
    </rPh>
    <rPh sb="2" eb="4">
      <t>カイシ</t>
    </rPh>
    <rPh sb="4" eb="6">
      <t>イコウ</t>
    </rPh>
    <rPh sb="6" eb="8">
      <t>ルイケイ</t>
    </rPh>
    <rPh sb="9" eb="11">
      <t>センダイ</t>
    </rPh>
    <phoneticPr fontId="6"/>
  </si>
  <si>
    <t>実績</t>
    <rPh sb="0" eb="2">
      <t>ジッセキ</t>
    </rPh>
    <phoneticPr fontId="6"/>
  </si>
  <si>
    <t>指定管理者制度</t>
    <rPh sb="0" eb="2">
      <t>シテイ</t>
    </rPh>
    <rPh sb="2" eb="5">
      <t>カンリシャ</t>
    </rPh>
    <rPh sb="5" eb="7">
      <t>セイド</t>
    </rPh>
    <phoneticPr fontId="6"/>
  </si>
  <si>
    <t>職員数</t>
    <rPh sb="0" eb="2">
      <t>ショクイン</t>
    </rPh>
    <rPh sb="2" eb="3">
      <t>スウ</t>
    </rPh>
    <phoneticPr fontId="6"/>
  </si>
  <si>
    <t>損益勘定所属職員(人)</t>
    <rPh sb="0" eb="2">
      <t>ソンエキ</t>
    </rPh>
    <rPh sb="2" eb="4">
      <t>カンジョウ</t>
    </rPh>
    <rPh sb="4" eb="6">
      <t>ショゾク</t>
    </rPh>
    <rPh sb="6" eb="8">
      <t>ショクイン</t>
    </rPh>
    <phoneticPr fontId="6"/>
  </si>
  <si>
    <t>資本勘定所属職員(人)</t>
    <rPh sb="0" eb="2">
      <t>シホン</t>
    </rPh>
    <rPh sb="2" eb="4">
      <t>カンジョウ</t>
    </rPh>
    <rPh sb="4" eb="6">
      <t>ショゾク</t>
    </rPh>
    <rPh sb="6" eb="8">
      <t>ショクイン</t>
    </rPh>
    <phoneticPr fontId="6"/>
  </si>
  <si>
    <t>計(人)</t>
    <rPh sb="0" eb="1">
      <t>ケイ</t>
    </rPh>
    <phoneticPr fontId="6"/>
  </si>
  <si>
    <t>委託年月日</t>
    <rPh sb="0" eb="2">
      <t>イタク</t>
    </rPh>
    <rPh sb="2" eb="5">
      <t>ネンガッピ</t>
    </rPh>
    <phoneticPr fontId="6"/>
  </si>
  <si>
    <t>委託先</t>
    <rPh sb="0" eb="3">
      <t>イタクサキ</t>
    </rPh>
    <phoneticPr fontId="6"/>
  </si>
  <si>
    <t>委託料(千円)</t>
    <rPh sb="0" eb="2">
      <t>イタク</t>
    </rPh>
    <rPh sb="2" eb="3">
      <t>リョウ</t>
    </rPh>
    <rPh sb="4" eb="6">
      <t>センエン</t>
    </rPh>
    <phoneticPr fontId="6"/>
  </si>
  <si>
    <t>収益的収支</t>
    <rPh sb="0" eb="2">
      <t>シュウエキ</t>
    </rPh>
    <rPh sb="2" eb="3">
      <t>テキ</t>
    </rPh>
    <rPh sb="3" eb="5">
      <t>シュウシ</t>
    </rPh>
    <phoneticPr fontId="6"/>
  </si>
  <si>
    <t>　営業収益</t>
    <phoneticPr fontId="6"/>
  </si>
  <si>
    <t>　　受託工事収益</t>
    <phoneticPr fontId="6"/>
  </si>
  <si>
    <t>　　その他</t>
    <phoneticPr fontId="6"/>
  </si>
  <si>
    <t>　営業外収益</t>
    <phoneticPr fontId="6"/>
  </si>
  <si>
    <t>　　国庫補助金</t>
    <phoneticPr fontId="6"/>
  </si>
  <si>
    <t>　　都道府県補助金</t>
    <phoneticPr fontId="6"/>
  </si>
  <si>
    <t>　　他会計繰入金</t>
    <phoneticPr fontId="6"/>
  </si>
  <si>
    <t>総費用　(E)＋(F)</t>
    <phoneticPr fontId="6"/>
  </si>
  <si>
    <t>　営業費用</t>
    <phoneticPr fontId="6"/>
  </si>
  <si>
    <t>　　職員給与費</t>
    <phoneticPr fontId="6"/>
  </si>
  <si>
    <t>　　受託工事費</t>
    <phoneticPr fontId="6"/>
  </si>
  <si>
    <t>　営業外費用</t>
    <phoneticPr fontId="6"/>
  </si>
  <si>
    <t>　　支払利息</t>
    <phoneticPr fontId="6"/>
  </si>
  <si>
    <t>　　　地方債利息</t>
    <phoneticPr fontId="6"/>
  </si>
  <si>
    <t>　　　その他借入金利息</t>
    <phoneticPr fontId="6"/>
  </si>
  <si>
    <t>収支差引　(A)－(D)</t>
    <phoneticPr fontId="6"/>
  </si>
  <si>
    <t>資本的収入</t>
    <phoneticPr fontId="6"/>
  </si>
  <si>
    <t>　地方債</t>
    <phoneticPr fontId="6"/>
  </si>
  <si>
    <t>　他会計補助金</t>
    <phoneticPr fontId="6"/>
  </si>
  <si>
    <t>　他会計借入金</t>
    <phoneticPr fontId="6"/>
  </si>
  <si>
    <t>　固定資産売却代金</t>
    <phoneticPr fontId="6"/>
  </si>
  <si>
    <t>　国庫補助金</t>
    <phoneticPr fontId="6"/>
  </si>
  <si>
    <t>　都道府県補助金</t>
    <phoneticPr fontId="6"/>
  </si>
  <si>
    <t>　工事負担金</t>
    <phoneticPr fontId="6"/>
  </si>
  <si>
    <t>　その他</t>
    <phoneticPr fontId="6"/>
  </si>
  <si>
    <t>資本的支出</t>
    <phoneticPr fontId="6"/>
  </si>
  <si>
    <t>　建設改良費</t>
    <phoneticPr fontId="6"/>
  </si>
  <si>
    <t>　地方債償還金</t>
    <phoneticPr fontId="6"/>
  </si>
  <si>
    <t>資本的収支</t>
    <rPh sb="0" eb="3">
      <t>シホンテキ</t>
    </rPh>
    <rPh sb="3" eb="5">
      <t>シュウシ</t>
    </rPh>
    <phoneticPr fontId="6"/>
  </si>
  <si>
    <t>　他会計長期借入金返還金</t>
    <phoneticPr fontId="6"/>
  </si>
  <si>
    <t>　他会計への繰出金</t>
    <phoneticPr fontId="6"/>
  </si>
  <si>
    <t>収支差引　(H)－(I)</t>
    <phoneticPr fontId="6"/>
  </si>
  <si>
    <t>収支再差引　(G)＋(K)</t>
    <phoneticPr fontId="6"/>
  </si>
  <si>
    <t>積立金</t>
    <phoneticPr fontId="6"/>
  </si>
  <si>
    <t>前年度繰上充用金</t>
    <phoneticPr fontId="6"/>
  </si>
  <si>
    <t>未収入特定財源</t>
    <phoneticPr fontId="6"/>
  </si>
  <si>
    <t>翌年度に繰越すべき財源</t>
    <phoneticPr fontId="6"/>
  </si>
  <si>
    <t>給料総額</t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</si>
  <si>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</si>
  <si>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構造</t>
    <phoneticPr fontId="3"/>
  </si>
  <si>
    <t>１日平均(台)</t>
    <rPh sb="1" eb="2">
      <t>ニチ</t>
    </rPh>
    <rPh sb="2" eb="4">
      <t>ヘイキン</t>
    </rPh>
    <rPh sb="5" eb="6">
      <t>ダイ</t>
    </rPh>
    <phoneticPr fontId="6"/>
  </si>
  <si>
    <t>料金の徴収委託の状況</t>
    <rPh sb="0" eb="2">
      <t>リョウキン</t>
    </rPh>
    <rPh sb="3" eb="5">
      <t>チョウシュウ</t>
    </rPh>
    <rPh sb="5" eb="7">
      <t>イタク</t>
    </rPh>
    <rPh sb="8" eb="10">
      <t>ジョウキョウ</t>
    </rPh>
    <phoneticPr fontId="6"/>
  </si>
  <si>
    <t>総収益　(B)＋(C)</t>
    <phoneticPr fontId="6"/>
  </si>
  <si>
    <t>(B)</t>
    <phoneticPr fontId="6"/>
  </si>
  <si>
    <t>　　料金収入</t>
    <phoneticPr fontId="6"/>
  </si>
  <si>
    <t>(D)</t>
    <phoneticPr fontId="6"/>
  </si>
  <si>
    <t>うち</t>
    <phoneticPr fontId="6"/>
  </si>
  <si>
    <t>前年度からの繰越金</t>
    <phoneticPr fontId="6"/>
  </si>
  <si>
    <t>形式収支　(L)-(M)+(N)-(O)+(X)+(Y)</t>
    <phoneticPr fontId="6"/>
  </si>
  <si>
    <t>国庫(県)支出金</t>
    <phoneticPr fontId="6"/>
  </si>
  <si>
    <t>実質収支　(P)-(Q)</t>
    <rPh sb="0" eb="2">
      <t>ジッシツ</t>
    </rPh>
    <rPh sb="2" eb="4">
      <t>シュウシ</t>
    </rPh>
    <phoneticPr fontId="6"/>
  </si>
  <si>
    <t>赤字(▲)</t>
    <phoneticPr fontId="6"/>
  </si>
  <si>
    <t>退職に伴う支出</t>
    <rPh sb="0" eb="2">
      <t>タイショク</t>
    </rPh>
    <rPh sb="3" eb="4">
      <t>トモナ</t>
    </rPh>
    <rPh sb="5" eb="7">
      <t>シシュツ</t>
    </rPh>
    <phoneticPr fontId="6"/>
  </si>
  <si>
    <t>支給対象人員数(人)</t>
    <rPh sb="8" eb="9">
      <t>ヒト</t>
    </rPh>
    <phoneticPr fontId="6"/>
  </si>
  <si>
    <t>(X)</t>
    <phoneticPr fontId="6"/>
  </si>
  <si>
    <t>収支差</t>
    <rPh sb="0" eb="2">
      <t>シュウシ</t>
    </rPh>
    <rPh sb="2" eb="3">
      <t>サ</t>
    </rPh>
    <phoneticPr fontId="6"/>
  </si>
  <si>
    <t>　うち常勤職員</t>
    <rPh sb="3" eb="7">
      <t>ジョウキンショクイン</t>
    </rPh>
    <phoneticPr fontId="3"/>
  </si>
  <si>
    <t>収益的収支比率（％）</t>
    <phoneticPr fontId="3"/>
  </si>
  <si>
    <t>他会計補助金比率（％）</t>
    <phoneticPr fontId="3"/>
  </si>
  <si>
    <t>売上高ＧＯＰ比率（％）</t>
    <phoneticPr fontId="3"/>
  </si>
  <si>
    <t>ＥＢＩＴＤＡ（千円）</t>
    <phoneticPr fontId="3"/>
  </si>
  <si>
    <t>設備投資見込額（千円）</t>
    <phoneticPr fontId="3"/>
  </si>
  <si>
    <t>企業債残高対料金収入比率（％）</t>
    <phoneticPr fontId="3"/>
  </si>
  <si>
    <t>立地（周辺施設）の有無</t>
    <phoneticPr fontId="3"/>
  </si>
  <si>
    <t>特別会計設置の有無</t>
    <phoneticPr fontId="3"/>
  </si>
  <si>
    <t>経営比較分析に関する調</t>
    <rPh sb="0" eb="2">
      <t>ケイエイ</t>
    </rPh>
    <rPh sb="2" eb="4">
      <t>ヒカク</t>
    </rPh>
    <rPh sb="4" eb="6">
      <t>ブンセキ</t>
    </rPh>
    <rPh sb="7" eb="8">
      <t>カン</t>
    </rPh>
    <rPh sb="10" eb="11">
      <t>シラ</t>
    </rPh>
    <phoneticPr fontId="3"/>
  </si>
  <si>
    <t>横浜市</t>
    <phoneticPr fontId="6"/>
  </si>
  <si>
    <t>相模原市</t>
    <phoneticPr fontId="6"/>
  </si>
  <si>
    <t>相模原市</t>
    <phoneticPr fontId="6"/>
  </si>
  <si>
    <t>計</t>
    <phoneticPr fontId="6"/>
  </si>
  <si>
    <t>-</t>
  </si>
  <si>
    <t>無</t>
  </si>
  <si>
    <t>有</t>
  </si>
  <si>
    <t>その他</t>
  </si>
  <si>
    <t>利用料金制</t>
  </si>
  <si>
    <t>代行性</t>
  </si>
  <si>
    <t>商業施設</t>
  </si>
  <si>
    <t>駅</t>
  </si>
  <si>
    <t>横浜市</t>
    <phoneticPr fontId="6"/>
  </si>
  <si>
    <t>計</t>
    <phoneticPr fontId="6"/>
  </si>
  <si>
    <t>都市計画駐車場</t>
    <rPh sb="0" eb="2">
      <t>トシ</t>
    </rPh>
    <rPh sb="2" eb="4">
      <t>ケイカク</t>
    </rPh>
    <rPh sb="4" eb="7">
      <t>チュウシャジョウ</t>
    </rPh>
    <phoneticPr fontId="3"/>
  </si>
  <si>
    <t>地下式</t>
    <rPh sb="0" eb="3">
      <t>チカシキ</t>
    </rPh>
    <phoneticPr fontId="3"/>
  </si>
  <si>
    <t>届出駐車場</t>
    <rPh sb="0" eb="2">
      <t>トドケデ</t>
    </rPh>
    <rPh sb="2" eb="5">
      <t>チュウシャジョウ</t>
    </rPh>
    <phoneticPr fontId="3"/>
  </si>
  <si>
    <t>立体式</t>
    <rPh sb="0" eb="2">
      <t>リッタイ</t>
    </rPh>
    <rPh sb="2" eb="3">
      <t>シキ</t>
    </rPh>
    <phoneticPr fontId="3"/>
  </si>
  <si>
    <t>横浜市</t>
    <rPh sb="0" eb="3">
      <t>ヨコハマシ</t>
    </rPh>
    <phoneticPr fontId="3"/>
  </si>
  <si>
    <t>計</t>
    <rPh sb="0" eb="1">
      <t>ケイ</t>
    </rPh>
    <phoneticPr fontId="3"/>
  </si>
  <si>
    <t>相模原市</t>
    <rPh sb="0" eb="4">
      <t>サガミハラシ</t>
    </rPh>
    <phoneticPr fontId="3"/>
  </si>
  <si>
    <t>-</t>
    <phoneticPr fontId="3"/>
  </si>
  <si>
    <t>当該年度または当該翌年度に廃止または廃止予定の有無</t>
    <phoneticPr fontId="3"/>
  </si>
  <si>
    <t>　　　　　　　　　　　　　　　　　団体
 項目</t>
    <rPh sb="21" eb="23">
      <t>コウモク</t>
    </rPh>
    <phoneticPr fontId="6"/>
  </si>
  <si>
    <t>その他</t>
    <rPh sb="2" eb="3">
      <t>タ</t>
    </rPh>
    <phoneticPr fontId="3"/>
  </si>
  <si>
    <t>都市計画駐車場</t>
    <rPh sb="0" eb="7">
      <t>トシケイカクチュウシャジョウ</t>
    </rPh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</si>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</sst>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;&quot;▲ &quot;#,##0"/>
    <numFmt numFmtId="178" formatCode="#,##0.00;&quot;▲ &quot;#,##0.00"/>
    <numFmt numFmtId="179" formatCode="0;&quot;▲ &quot;0"/>
    <numFmt numFmtId="180" formatCode="[$-411]ge\.m\.d;@"/>
  </numFmts>
  <fonts count="13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7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8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176" fontId="10" fillId="0" borderId="0"/>
    <xf numFmtId="0" fontId="2" fillId="0" borderId="0">
      <alignment vertical="center"/>
    </xf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Fill="1">
      <alignment vertical="center"/>
    </xf>
    <xf numFmtId="0" fontId="5" fillId="0" borderId="34" xfId="1" applyFont="1" applyFill="1" applyBorder="1" applyAlignment="1">
      <alignment horizontal="right" vertical="center" shrinkToFit="1"/>
    </xf>
    <xf numFmtId="0" fontId="5" fillId="0" borderId="35" xfId="1" applyFont="1" applyFill="1" applyBorder="1" applyAlignment="1">
      <alignment horizontal="right" vertical="center" shrinkToFit="1"/>
    </xf>
    <xf numFmtId="0" fontId="5" fillId="0" borderId="29" xfId="1" applyFont="1" applyFill="1" applyBorder="1" applyAlignment="1">
      <alignment horizontal="right" vertical="center" shrinkToFit="1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38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 shrinkToFit="1"/>
    </xf>
    <xf numFmtId="38" fontId="5" fillId="2" borderId="39" xfId="7" applyFont="1" applyFill="1" applyBorder="1">
      <alignment vertical="center"/>
    </xf>
    <xf numFmtId="38" fontId="5" fillId="2" borderId="44" xfId="7" applyFont="1" applyFill="1" applyBorder="1">
      <alignment vertical="center"/>
    </xf>
    <xf numFmtId="177" fontId="5" fillId="2" borderId="44" xfId="7" applyNumberFormat="1" applyFont="1" applyFill="1" applyBorder="1">
      <alignment vertical="center"/>
    </xf>
    <xf numFmtId="0" fontId="5" fillId="0" borderId="39" xfId="0" applyFont="1" applyFill="1" applyBorder="1" applyAlignment="1">
      <alignment horizontal="center" vertical="center" shrinkToFit="1"/>
    </xf>
    <xf numFmtId="0" fontId="5" fillId="2" borderId="42" xfId="0" applyFont="1" applyFill="1" applyBorder="1" applyAlignment="1">
      <alignment horizontal="center" vertical="center" shrinkToFit="1"/>
    </xf>
    <xf numFmtId="177" fontId="5" fillId="2" borderId="44" xfId="7" applyNumberFormat="1" applyFont="1" applyFill="1" applyBorder="1" applyAlignment="1">
      <alignment horizontal="center" vertical="center" shrinkToFit="1"/>
    </xf>
    <xf numFmtId="178" fontId="5" fillId="2" borderId="44" xfId="7" applyNumberFormat="1" applyFont="1" applyFill="1" applyBorder="1" applyAlignment="1">
      <alignment vertical="center"/>
    </xf>
    <xf numFmtId="57" fontId="5" fillId="0" borderId="43" xfId="1" applyNumberFormat="1" applyFont="1" applyFill="1" applyBorder="1">
      <alignment vertical="center"/>
    </xf>
    <xf numFmtId="179" fontId="5" fillId="2" borderId="43" xfId="0" applyNumberFormat="1" applyFont="1" applyFill="1" applyBorder="1" applyAlignment="1">
      <alignment horizontal="center" vertical="center" shrinkToFit="1"/>
    </xf>
    <xf numFmtId="179" fontId="5" fillId="0" borderId="44" xfId="1" applyNumberFormat="1" applyFont="1" applyFill="1" applyBorder="1" applyAlignment="1">
      <alignment horizontal="center" vertical="center"/>
    </xf>
    <xf numFmtId="177" fontId="5" fillId="0" borderId="44" xfId="1" applyNumberFormat="1" applyFont="1" applyFill="1" applyBorder="1">
      <alignment vertical="center"/>
    </xf>
    <xf numFmtId="177" fontId="5" fillId="0" borderId="44" xfId="7" applyNumberFormat="1" applyFont="1" applyFill="1" applyBorder="1">
      <alignment vertical="center"/>
    </xf>
    <xf numFmtId="177" fontId="5" fillId="2" borderId="44" xfId="7" applyNumberFormat="1" applyFont="1" applyFill="1" applyBorder="1" applyAlignment="1">
      <alignment vertical="center" shrinkToFit="1"/>
    </xf>
    <xf numFmtId="180" fontId="5" fillId="0" borderId="44" xfId="7" applyNumberFormat="1" applyFont="1" applyFill="1" applyBorder="1">
      <alignment vertical="center"/>
    </xf>
    <xf numFmtId="179" fontId="5" fillId="0" borderId="44" xfId="7" applyNumberFormat="1" applyFont="1" applyFill="1" applyBorder="1" applyAlignment="1">
      <alignment horizontal="center" vertical="center"/>
    </xf>
    <xf numFmtId="179" fontId="5" fillId="2" borderId="44" xfId="7" applyNumberFormat="1" applyFont="1" applyFill="1" applyBorder="1" applyAlignment="1">
      <alignment horizontal="center" vertical="center" shrinkToFit="1"/>
    </xf>
    <xf numFmtId="57" fontId="5" fillId="0" borderId="44" xfId="7" applyNumberFormat="1" applyFont="1" applyFill="1" applyBorder="1">
      <alignment vertical="center"/>
    </xf>
    <xf numFmtId="179" fontId="5" fillId="0" borderId="44" xfId="7" applyNumberFormat="1" applyFont="1" applyFill="1" applyBorder="1">
      <alignment vertical="center"/>
    </xf>
    <xf numFmtId="177" fontId="5" fillId="2" borderId="45" xfId="7" applyNumberFormat="1" applyFont="1" applyFill="1" applyBorder="1">
      <alignment vertical="center"/>
    </xf>
    <xf numFmtId="178" fontId="5" fillId="0" borderId="44" xfId="7" applyNumberFormat="1" applyFont="1" applyFill="1" applyBorder="1" applyAlignment="1">
      <alignment vertical="center"/>
    </xf>
    <xf numFmtId="177" fontId="5" fillId="0" borderId="44" xfId="7" applyNumberFormat="1" applyFont="1" applyFill="1" applyBorder="1" applyAlignment="1">
      <alignment vertical="center"/>
    </xf>
    <xf numFmtId="177" fontId="5" fillId="2" borderId="44" xfId="7" applyNumberFormat="1" applyFont="1" applyFill="1" applyBorder="1" applyAlignment="1">
      <alignment vertical="center"/>
    </xf>
    <xf numFmtId="179" fontId="5" fillId="2" borderId="44" xfId="7" applyNumberFormat="1" applyFont="1" applyFill="1" applyBorder="1" applyAlignment="1">
      <alignment horizontal="center" vertical="center"/>
    </xf>
    <xf numFmtId="179" fontId="5" fillId="0" borderId="42" xfId="7" applyNumberFormat="1" applyFont="1" applyFill="1" applyBorder="1" applyAlignment="1">
      <alignment horizontal="center" vertical="center"/>
    </xf>
    <xf numFmtId="179" fontId="5" fillId="2" borderId="42" xfId="7" applyNumberFormat="1" applyFont="1" applyFill="1" applyBorder="1" applyAlignment="1">
      <alignment horizontal="center" vertical="center"/>
    </xf>
    <xf numFmtId="179" fontId="5" fillId="2" borderId="43" xfId="1" applyNumberFormat="1" applyFont="1" applyFill="1" applyBorder="1" applyAlignment="1">
      <alignment horizontal="center" vertical="center"/>
    </xf>
    <xf numFmtId="177" fontId="5" fillId="2" borderId="45" xfId="7" applyNumberFormat="1" applyFont="1" applyFill="1" applyBorder="1" applyAlignment="1">
      <alignment vertical="center"/>
    </xf>
    <xf numFmtId="38" fontId="5" fillId="0" borderId="39" xfId="7" applyFont="1" applyFill="1" applyBorder="1">
      <alignment vertical="center"/>
    </xf>
    <xf numFmtId="38" fontId="5" fillId="0" borderId="44" xfId="7" applyFont="1" applyFill="1" applyBorder="1">
      <alignment vertical="center"/>
    </xf>
    <xf numFmtId="179" fontId="5" fillId="0" borderId="42" xfId="7" applyNumberFormat="1" applyFont="1" applyFill="1" applyBorder="1">
      <alignment vertical="center"/>
    </xf>
    <xf numFmtId="177" fontId="5" fillId="2" borderId="44" xfId="0" applyNumberFormat="1" applyFont="1" applyFill="1" applyBorder="1" applyAlignment="1">
      <alignment horizontal="center" vertical="center" shrinkToFit="1"/>
    </xf>
    <xf numFmtId="38" fontId="5" fillId="2" borderId="42" xfId="7" applyFont="1" applyFill="1" applyBorder="1">
      <alignment vertical="center"/>
    </xf>
    <xf numFmtId="0" fontId="5" fillId="0" borderId="8" xfId="1" applyFont="1" applyFill="1" applyBorder="1" applyAlignment="1">
      <alignment horizontal="left" vertical="center" shrinkToFit="1"/>
    </xf>
    <xf numFmtId="0" fontId="5" fillId="0" borderId="30" xfId="1" applyFont="1" applyFill="1" applyBorder="1" applyAlignment="1">
      <alignment horizontal="left" vertical="center" shrinkToFit="1"/>
    </xf>
    <xf numFmtId="0" fontId="5" fillId="0" borderId="9" xfId="1" applyFont="1" applyFill="1" applyBorder="1" applyAlignment="1">
      <alignment horizontal="left" vertical="center" wrapText="1" shrinkToFit="1"/>
    </xf>
    <xf numFmtId="0" fontId="5" fillId="0" borderId="10" xfId="1" applyFont="1" applyFill="1" applyBorder="1" applyAlignment="1">
      <alignment horizontal="left" vertical="center" wrapText="1" shrinkToFit="1"/>
    </xf>
    <xf numFmtId="0" fontId="5" fillId="0" borderId="11" xfId="1" applyFont="1" applyFill="1" applyBorder="1" applyAlignment="1">
      <alignment horizontal="left" vertical="center" wrapText="1" shrinkToFit="1"/>
    </xf>
    <xf numFmtId="0" fontId="5" fillId="0" borderId="18" xfId="1" applyFont="1" applyFill="1" applyBorder="1" applyAlignment="1">
      <alignment horizontal="left" vertical="center" wrapText="1" shrinkToFit="1"/>
    </xf>
    <xf numFmtId="0" fontId="5" fillId="0" borderId="0" xfId="1" applyFont="1" applyFill="1" applyBorder="1" applyAlignment="1">
      <alignment horizontal="left" vertical="center" wrapText="1" shrinkToFit="1"/>
    </xf>
    <xf numFmtId="0" fontId="5" fillId="0" borderId="19" xfId="1" applyFont="1" applyFill="1" applyBorder="1" applyAlignment="1">
      <alignment horizontal="left" vertical="center" wrapText="1" shrinkToFit="1"/>
    </xf>
    <xf numFmtId="0" fontId="5" fillId="0" borderId="12" xfId="1" applyFont="1" applyFill="1" applyBorder="1" applyAlignment="1">
      <alignment horizontal="left" vertical="center" wrapText="1" shrinkToFi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left" vertical="center" wrapText="1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47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left" vertical="center" shrinkToFit="1"/>
    </xf>
    <xf numFmtId="0" fontId="5" fillId="0" borderId="23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left" vertical="center" shrinkToFit="1"/>
    </xf>
    <xf numFmtId="0" fontId="5" fillId="0" borderId="24" xfId="1" applyFont="1" applyFill="1" applyBorder="1" applyAlignment="1">
      <alignment horizontal="left" vertical="center" shrinkToFit="1"/>
    </xf>
    <xf numFmtId="0" fontId="5" fillId="0" borderId="23" xfId="1" applyFont="1" applyFill="1" applyBorder="1" applyAlignment="1">
      <alignment horizontal="left" vertical="center" shrinkToFit="1"/>
    </xf>
    <xf numFmtId="0" fontId="5" fillId="0" borderId="29" xfId="1" applyFont="1" applyFill="1" applyBorder="1" applyAlignment="1">
      <alignment horizontal="left" vertical="center" shrinkToFit="1"/>
    </xf>
    <xf numFmtId="0" fontId="5" fillId="0" borderId="22" xfId="1" applyFont="1" applyFill="1" applyBorder="1" applyAlignment="1">
      <alignment horizontal="left" vertical="center" shrinkToFit="1"/>
    </xf>
    <xf numFmtId="0" fontId="5" fillId="0" borderId="15" xfId="1" applyFont="1" applyFill="1" applyBorder="1" applyAlignment="1">
      <alignment horizontal="center" vertical="center" textRotation="255" shrinkToFit="1"/>
    </xf>
    <xf numFmtId="0" fontId="5" fillId="0" borderId="16" xfId="1" applyFont="1" applyFill="1" applyBorder="1" applyAlignment="1">
      <alignment horizontal="center" vertical="center" textRotation="255" shrinkToFit="1"/>
    </xf>
    <xf numFmtId="0" fontId="5" fillId="0" borderId="22" xfId="1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5" fillId="0" borderId="17" xfId="1" applyFont="1" applyFill="1" applyBorder="1" applyAlignment="1">
      <alignment horizontal="center" vertical="center" textRotation="255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28" xfId="1" applyFont="1" applyFill="1" applyBorder="1" applyAlignment="1">
      <alignment horizontal="left" vertical="center" shrinkToFit="1"/>
    </xf>
    <xf numFmtId="0" fontId="7" fillId="0" borderId="8" xfId="1" applyFont="1" applyFill="1" applyBorder="1" applyAlignment="1">
      <alignment horizontal="left" vertical="center" shrinkToFit="1"/>
    </xf>
    <xf numFmtId="0" fontId="7" fillId="0" borderId="30" xfId="1" applyFont="1" applyFill="1" applyBorder="1" applyAlignment="1">
      <alignment horizontal="left" vertical="center" shrinkToFit="1"/>
    </xf>
    <xf numFmtId="0" fontId="5" fillId="0" borderId="9" xfId="1" applyFont="1" applyFill="1" applyBorder="1" applyAlignment="1">
      <alignment horizontal="left" vertical="center" shrinkToFit="1"/>
    </xf>
    <xf numFmtId="0" fontId="5" fillId="0" borderId="10" xfId="1" applyFont="1" applyFill="1" applyBorder="1" applyAlignment="1">
      <alignment horizontal="left" vertical="center" shrinkToFit="1"/>
    </xf>
    <xf numFmtId="0" fontId="5" fillId="0" borderId="36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7" xfId="1" applyFont="1" applyBorder="1" applyAlignment="1">
      <alignment horizontal="center" vertical="center" textRotation="255"/>
    </xf>
    <xf numFmtId="0" fontId="5" fillId="0" borderId="31" xfId="1" applyFont="1" applyBorder="1" applyAlignment="1">
      <alignment horizontal="center" vertical="center" textRotation="255"/>
    </xf>
    <xf numFmtId="0" fontId="5" fillId="0" borderId="8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/>
    </xf>
    <xf numFmtId="0" fontId="5" fillId="0" borderId="30" xfId="1" applyFont="1" applyBorder="1" applyAlignment="1">
      <alignment horizontal="left" vertical="center"/>
    </xf>
    <xf numFmtId="0" fontId="12" fillId="0" borderId="32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5" fillId="0" borderId="25" xfId="1" applyFont="1" applyFill="1" applyBorder="1" applyAlignment="1">
      <alignment horizontal="left" vertical="center" wrapText="1" shrinkToFit="1"/>
    </xf>
    <xf numFmtId="0" fontId="5" fillId="0" borderId="27" xfId="1" applyFont="1" applyFill="1" applyBorder="1" applyAlignment="1">
      <alignment horizontal="left" vertical="center" wrapText="1" shrinkToFit="1"/>
    </xf>
    <xf numFmtId="0" fontId="5" fillId="0" borderId="26" xfId="1" applyFont="1" applyFill="1" applyBorder="1" applyAlignment="1">
      <alignment horizontal="left" vertical="center" wrapText="1" shrinkToFit="1"/>
    </xf>
    <xf numFmtId="0" fontId="7" fillId="0" borderId="8" xfId="1" applyFont="1" applyFill="1" applyBorder="1" applyAlignment="1">
      <alignment horizontal="center" vertical="center" textRotation="255" shrinkToFit="1"/>
    </xf>
    <xf numFmtId="0" fontId="7" fillId="0" borderId="23" xfId="1" applyFont="1" applyFill="1" applyBorder="1" applyAlignment="1">
      <alignment horizontal="left" vertical="center" shrinkToFit="1"/>
    </xf>
    <xf numFmtId="0" fontId="7" fillId="0" borderId="29" xfId="1" applyFont="1" applyFill="1" applyBorder="1" applyAlignment="1">
      <alignment horizontal="left" vertical="center" shrinkToFit="1"/>
    </xf>
    <xf numFmtId="0" fontId="5" fillId="0" borderId="24" xfId="1" applyFont="1" applyFill="1" applyBorder="1" applyAlignment="1">
      <alignment horizontal="left" vertical="center"/>
    </xf>
    <xf numFmtId="0" fontId="5" fillId="0" borderId="7" xfId="1" applyFont="1" applyBorder="1" applyAlignment="1">
      <alignment horizontal="center" vertical="center" textRotation="255" shrinkToFit="1"/>
    </xf>
    <xf numFmtId="0" fontId="5" fillId="0" borderId="22" xfId="1" applyFont="1" applyBorder="1" applyAlignment="1">
      <alignment horizontal="left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0" borderId="37" xfId="1" applyFont="1" applyFill="1" applyBorder="1" applyAlignment="1">
      <alignment horizontal="center" vertical="center"/>
    </xf>
    <xf numFmtId="0" fontId="5" fillId="0" borderId="40" xfId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  <xf numFmtId="0" fontId="5" fillId="0" borderId="41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 textRotation="255" shrinkToFit="1"/>
    </xf>
    <xf numFmtId="0" fontId="7" fillId="0" borderId="12" xfId="1" applyFont="1" applyFill="1" applyBorder="1" applyAlignment="1">
      <alignment horizontal="center" vertical="center" textRotation="255" shrinkToFit="1"/>
    </xf>
    <xf numFmtId="0" fontId="5" fillId="0" borderId="31" xfId="1" applyFont="1" applyFill="1" applyBorder="1" applyAlignment="1">
      <alignment horizontal="left" vertical="center" shrinkToFit="1"/>
    </xf>
    <xf numFmtId="0" fontId="5" fillId="0" borderId="32" xfId="1" applyFont="1" applyFill="1" applyBorder="1" applyAlignment="1">
      <alignment horizontal="left" vertical="center" shrinkToFit="1"/>
    </xf>
    <xf numFmtId="0" fontId="5" fillId="0" borderId="33" xfId="1" applyFont="1" applyFill="1" applyBorder="1" applyAlignment="1">
      <alignment horizontal="left" vertical="center" shrinkToFit="1"/>
    </xf>
    <xf numFmtId="0" fontId="5" fillId="0" borderId="7" xfId="1" applyFont="1" applyBorder="1" applyAlignment="1">
      <alignment horizontal="left" vertical="center" wrapText="1" shrinkToFit="1"/>
    </xf>
    <xf numFmtId="0" fontId="5" fillId="0" borderId="8" xfId="1" applyFont="1" applyBorder="1" applyAlignment="1">
      <alignment horizontal="left" vertical="center" wrapText="1" shrinkToFit="1"/>
    </xf>
    <xf numFmtId="0" fontId="5" fillId="0" borderId="5" xfId="1" applyFont="1" applyFill="1" applyBorder="1" applyAlignment="1">
      <alignment horizontal="center" vertical="center" textRotation="255" shrinkToFit="1"/>
    </xf>
    <xf numFmtId="0" fontId="5" fillId="0" borderId="20" xfId="1" applyFont="1" applyFill="1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Z64"/>
  <sheetViews>
    <sheetView tabSelected="1" zoomScaleNormal="100" zoomScalePageLayoutView="115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26" width="10.1796875" style="1" customWidth="1"/>
    <col min="27" max="248" width="9.6328125" style="1"/>
    <col min="249" max="260" width="2.6328125" style="1" customWidth="1"/>
    <col min="261" max="504" width="9.6328125" style="1"/>
    <col min="505" max="516" width="2.6328125" style="1" customWidth="1"/>
    <col min="517" max="760" width="9.6328125" style="1"/>
    <col min="761" max="772" width="2.6328125" style="1" customWidth="1"/>
    <col min="773" max="1016" width="9.6328125" style="1"/>
    <col min="1017" max="1028" width="2.6328125" style="1" customWidth="1"/>
    <col min="1029" max="1272" width="9.6328125" style="1"/>
    <col min="1273" max="1284" width="2.6328125" style="1" customWidth="1"/>
    <col min="1285" max="1528" width="9.6328125" style="1"/>
    <col min="1529" max="1540" width="2.6328125" style="1" customWidth="1"/>
    <col min="1541" max="1784" width="9.6328125" style="1"/>
    <col min="1785" max="1796" width="2.6328125" style="1" customWidth="1"/>
    <col min="1797" max="2040" width="9.6328125" style="1"/>
    <col min="2041" max="2052" width="2.6328125" style="1" customWidth="1"/>
    <col min="2053" max="2296" width="9.6328125" style="1"/>
    <col min="2297" max="2308" width="2.6328125" style="1" customWidth="1"/>
    <col min="2309" max="2552" width="9.6328125" style="1"/>
    <col min="2553" max="2564" width="2.6328125" style="1" customWidth="1"/>
    <col min="2565" max="2808" width="9.6328125" style="1"/>
    <col min="2809" max="2820" width="2.6328125" style="1" customWidth="1"/>
    <col min="2821" max="3064" width="9.6328125" style="1"/>
    <col min="3065" max="3076" width="2.6328125" style="1" customWidth="1"/>
    <col min="3077" max="3320" width="9.6328125" style="1"/>
    <col min="3321" max="3332" width="2.6328125" style="1" customWidth="1"/>
    <col min="3333" max="3576" width="9.6328125" style="1"/>
    <col min="3577" max="3588" width="2.6328125" style="1" customWidth="1"/>
    <col min="3589" max="3832" width="9.6328125" style="1"/>
    <col min="3833" max="3844" width="2.6328125" style="1" customWidth="1"/>
    <col min="3845" max="4088" width="9.6328125" style="1"/>
    <col min="4089" max="4100" width="2.6328125" style="1" customWidth="1"/>
    <col min="4101" max="4344" width="9.6328125" style="1"/>
    <col min="4345" max="4356" width="2.6328125" style="1" customWidth="1"/>
    <col min="4357" max="4600" width="9.6328125" style="1"/>
    <col min="4601" max="4612" width="2.6328125" style="1" customWidth="1"/>
    <col min="4613" max="4856" width="9.6328125" style="1"/>
    <col min="4857" max="4868" width="2.6328125" style="1" customWidth="1"/>
    <col min="4869" max="5112" width="9.6328125" style="1"/>
    <col min="5113" max="5124" width="2.6328125" style="1" customWidth="1"/>
    <col min="5125" max="5368" width="9.6328125" style="1"/>
    <col min="5369" max="5380" width="2.6328125" style="1" customWidth="1"/>
    <col min="5381" max="5624" width="9.6328125" style="1"/>
    <col min="5625" max="5636" width="2.6328125" style="1" customWidth="1"/>
    <col min="5637" max="5880" width="9.6328125" style="1"/>
    <col min="5881" max="5892" width="2.6328125" style="1" customWidth="1"/>
    <col min="5893" max="6136" width="9.6328125" style="1"/>
    <col min="6137" max="6148" width="2.6328125" style="1" customWidth="1"/>
    <col min="6149" max="6392" width="9.6328125" style="1"/>
    <col min="6393" max="6404" width="2.6328125" style="1" customWidth="1"/>
    <col min="6405" max="6648" width="9.6328125" style="1"/>
    <col min="6649" max="6660" width="2.6328125" style="1" customWidth="1"/>
    <col min="6661" max="6904" width="9.6328125" style="1"/>
    <col min="6905" max="6916" width="2.6328125" style="1" customWidth="1"/>
    <col min="6917" max="7160" width="9.6328125" style="1"/>
    <col min="7161" max="7172" width="2.6328125" style="1" customWidth="1"/>
    <col min="7173" max="7416" width="9.6328125" style="1"/>
    <col min="7417" max="7428" width="2.6328125" style="1" customWidth="1"/>
    <col min="7429" max="7672" width="9.6328125" style="1"/>
    <col min="7673" max="7684" width="2.6328125" style="1" customWidth="1"/>
    <col min="7685" max="7928" width="9.6328125" style="1"/>
    <col min="7929" max="7940" width="2.6328125" style="1" customWidth="1"/>
    <col min="7941" max="8184" width="9.6328125" style="1"/>
    <col min="8185" max="8196" width="2.6328125" style="1" customWidth="1"/>
    <col min="8197" max="8440" width="9.6328125" style="1"/>
    <col min="8441" max="8452" width="2.6328125" style="1" customWidth="1"/>
    <col min="8453" max="8696" width="9.6328125" style="1"/>
    <col min="8697" max="8708" width="2.6328125" style="1" customWidth="1"/>
    <col min="8709" max="8952" width="9.6328125" style="1"/>
    <col min="8953" max="8964" width="2.6328125" style="1" customWidth="1"/>
    <col min="8965" max="9208" width="9.6328125" style="1"/>
    <col min="9209" max="9220" width="2.6328125" style="1" customWidth="1"/>
    <col min="9221" max="9464" width="9.6328125" style="1"/>
    <col min="9465" max="9476" width="2.6328125" style="1" customWidth="1"/>
    <col min="9477" max="9720" width="9.6328125" style="1"/>
    <col min="9721" max="9732" width="2.6328125" style="1" customWidth="1"/>
    <col min="9733" max="9976" width="9.6328125" style="1"/>
    <col min="9977" max="9988" width="2.6328125" style="1" customWidth="1"/>
    <col min="9989" max="10232" width="9.6328125" style="1"/>
    <col min="10233" max="10244" width="2.6328125" style="1" customWidth="1"/>
    <col min="10245" max="10488" width="9.6328125" style="1"/>
    <col min="10489" max="10500" width="2.6328125" style="1" customWidth="1"/>
    <col min="10501" max="10744" width="9.6328125" style="1"/>
    <col min="10745" max="10756" width="2.6328125" style="1" customWidth="1"/>
    <col min="10757" max="11000" width="9.6328125" style="1"/>
    <col min="11001" max="11012" width="2.6328125" style="1" customWidth="1"/>
    <col min="11013" max="11256" width="9.6328125" style="1"/>
    <col min="11257" max="11268" width="2.6328125" style="1" customWidth="1"/>
    <col min="11269" max="11512" width="9.6328125" style="1"/>
    <col min="11513" max="11524" width="2.6328125" style="1" customWidth="1"/>
    <col min="11525" max="11768" width="9.6328125" style="1"/>
    <col min="11769" max="11780" width="2.6328125" style="1" customWidth="1"/>
    <col min="11781" max="12024" width="9.6328125" style="1"/>
    <col min="12025" max="12036" width="2.6328125" style="1" customWidth="1"/>
    <col min="12037" max="12280" width="9.6328125" style="1"/>
    <col min="12281" max="12292" width="2.6328125" style="1" customWidth="1"/>
    <col min="12293" max="12536" width="9.6328125" style="1"/>
    <col min="12537" max="12548" width="2.6328125" style="1" customWidth="1"/>
    <col min="12549" max="12792" width="9.6328125" style="1"/>
    <col min="12793" max="12804" width="2.6328125" style="1" customWidth="1"/>
    <col min="12805" max="13048" width="9.6328125" style="1"/>
    <col min="13049" max="13060" width="2.6328125" style="1" customWidth="1"/>
    <col min="13061" max="13304" width="9.6328125" style="1"/>
    <col min="13305" max="13316" width="2.6328125" style="1" customWidth="1"/>
    <col min="13317" max="13560" width="9.6328125" style="1"/>
    <col min="13561" max="13572" width="2.6328125" style="1" customWidth="1"/>
    <col min="13573" max="13816" width="9.6328125" style="1"/>
    <col min="13817" max="13828" width="2.6328125" style="1" customWidth="1"/>
    <col min="13829" max="14072" width="9.6328125" style="1"/>
    <col min="14073" max="14084" width="2.6328125" style="1" customWidth="1"/>
    <col min="14085" max="14328" width="9.6328125" style="1"/>
    <col min="14329" max="14340" width="2.6328125" style="1" customWidth="1"/>
    <col min="14341" max="14584" width="9.6328125" style="1"/>
    <col min="14585" max="14596" width="2.6328125" style="1" customWidth="1"/>
    <col min="14597" max="14840" width="9.6328125" style="1"/>
    <col min="14841" max="14852" width="2.6328125" style="1" customWidth="1"/>
    <col min="14853" max="15096" width="9.6328125" style="1"/>
    <col min="15097" max="15108" width="2.6328125" style="1" customWidth="1"/>
    <col min="15109" max="15352" width="9.6328125" style="1"/>
    <col min="15353" max="15364" width="2.6328125" style="1" customWidth="1"/>
    <col min="15365" max="15608" width="9.6328125" style="1"/>
    <col min="15609" max="15620" width="2.6328125" style="1" customWidth="1"/>
    <col min="15621" max="15864" width="9.6328125" style="1"/>
    <col min="15865" max="15876" width="2.6328125" style="1" customWidth="1"/>
    <col min="15877" max="16120" width="9.6328125" style="1"/>
    <col min="16121" max="16132" width="2.6328125" style="1" customWidth="1"/>
    <col min="16133" max="16384" width="9.6328125" style="1"/>
  </cols>
  <sheetData>
    <row r="1" spans="1:25" ht="12.5" customHeight="1">
      <c r="A1" s="69" t="s">
        <v>173</v>
      </c>
      <c r="B1" s="70"/>
      <c r="C1" s="70"/>
      <c r="D1" s="70"/>
      <c r="E1" s="70"/>
      <c r="F1" s="70"/>
      <c r="G1" s="70"/>
      <c r="H1" s="70"/>
      <c r="I1" s="70"/>
      <c r="J1" s="70"/>
      <c r="K1" s="7" t="s">
        <v>150</v>
      </c>
      <c r="L1" s="8" t="s">
        <v>150</v>
      </c>
      <c r="M1" s="8" t="s">
        <v>150</v>
      </c>
      <c r="N1" s="8" t="s">
        <v>150</v>
      </c>
      <c r="O1" s="8" t="s">
        <v>150</v>
      </c>
      <c r="P1" s="8" t="s">
        <v>150</v>
      </c>
      <c r="Q1" s="14" t="s">
        <v>168</v>
      </c>
      <c r="R1" s="8" t="s">
        <v>151</v>
      </c>
      <c r="S1" s="8" t="s">
        <v>151</v>
      </c>
      <c r="T1" s="8" t="s">
        <v>152</v>
      </c>
      <c r="U1" s="8" t="s">
        <v>151</v>
      </c>
      <c r="V1" s="8" t="s">
        <v>151</v>
      </c>
      <c r="W1" s="8" t="s">
        <v>151</v>
      </c>
      <c r="X1" s="14" t="s">
        <v>170</v>
      </c>
      <c r="Y1" s="54" t="s">
        <v>153</v>
      </c>
    </row>
    <row r="2" spans="1:25" ht="12.5" customHeight="1">
      <c r="A2" s="71"/>
      <c r="B2" s="72"/>
      <c r="C2" s="72"/>
      <c r="D2" s="72"/>
      <c r="E2" s="72"/>
      <c r="F2" s="72"/>
      <c r="G2" s="72"/>
      <c r="H2" s="72"/>
      <c r="I2" s="72"/>
      <c r="J2" s="72"/>
      <c r="K2" s="9" t="s">
        <v>33</v>
      </c>
      <c r="L2" s="10" t="s">
        <v>34</v>
      </c>
      <c r="M2" s="10" t="s">
        <v>35</v>
      </c>
      <c r="N2" s="10" t="s">
        <v>36</v>
      </c>
      <c r="O2" s="10" t="s">
        <v>37</v>
      </c>
      <c r="P2" s="10" t="s">
        <v>38</v>
      </c>
      <c r="Q2" s="15" t="s">
        <v>169</v>
      </c>
      <c r="R2" s="10" t="s">
        <v>39</v>
      </c>
      <c r="S2" s="10" t="s">
        <v>40</v>
      </c>
      <c r="T2" s="10" t="s">
        <v>41</v>
      </c>
      <c r="U2" s="10" t="s">
        <v>42</v>
      </c>
      <c r="V2" s="10" t="s">
        <v>43</v>
      </c>
      <c r="W2" s="10" t="s">
        <v>44</v>
      </c>
      <c r="X2" s="15" t="s">
        <v>169</v>
      </c>
      <c r="Y2" s="55"/>
    </row>
    <row r="3" spans="1:25" s="3" customFormat="1" ht="12.5" customHeight="1">
      <c r="A3" s="73" t="s">
        <v>47</v>
      </c>
      <c r="B3" s="74"/>
      <c r="C3" s="74"/>
      <c r="D3" s="74"/>
      <c r="E3" s="74"/>
      <c r="F3" s="74"/>
      <c r="G3" s="74"/>
      <c r="H3" s="74"/>
      <c r="I3" s="74"/>
      <c r="J3" s="75"/>
      <c r="K3" s="18">
        <v>35521</v>
      </c>
      <c r="L3" s="18">
        <v>35971</v>
      </c>
      <c r="M3" s="18">
        <v>36276</v>
      </c>
      <c r="N3" s="18">
        <v>37001</v>
      </c>
      <c r="O3" s="18">
        <v>37733</v>
      </c>
      <c r="P3" s="18">
        <v>37363</v>
      </c>
      <c r="Q3" s="36" t="s">
        <v>154</v>
      </c>
      <c r="R3" s="18">
        <v>32448</v>
      </c>
      <c r="S3" s="18">
        <v>35526</v>
      </c>
      <c r="T3" s="18">
        <v>36580</v>
      </c>
      <c r="U3" s="18">
        <v>37135</v>
      </c>
      <c r="V3" s="18">
        <v>39418</v>
      </c>
      <c r="W3" s="18">
        <v>41344</v>
      </c>
      <c r="X3" s="36" t="s">
        <v>154</v>
      </c>
      <c r="Y3" s="19" t="s">
        <v>154</v>
      </c>
    </row>
    <row r="4" spans="1:25" s="3" customFormat="1" ht="12.5" customHeight="1">
      <c r="A4" s="63" t="s">
        <v>48</v>
      </c>
      <c r="B4" s="78" t="s">
        <v>49</v>
      </c>
      <c r="C4" s="79"/>
      <c r="D4" s="79"/>
      <c r="E4" s="79"/>
      <c r="F4" s="79"/>
      <c r="G4" s="79"/>
      <c r="H4" s="79"/>
      <c r="I4" s="79"/>
      <c r="J4" s="80"/>
      <c r="K4" s="20" t="s">
        <v>164</v>
      </c>
      <c r="L4" s="20" t="s">
        <v>164</v>
      </c>
      <c r="M4" s="20" t="s">
        <v>174</v>
      </c>
      <c r="N4" s="20" t="s">
        <v>174</v>
      </c>
      <c r="O4" s="20" t="s">
        <v>174</v>
      </c>
      <c r="P4" s="20" t="s">
        <v>174</v>
      </c>
      <c r="Q4" s="36" t="s">
        <v>154</v>
      </c>
      <c r="R4" s="20" t="s">
        <v>164</v>
      </c>
      <c r="S4" s="20" t="s">
        <v>164</v>
      </c>
      <c r="T4" s="20" t="s">
        <v>175</v>
      </c>
      <c r="U4" s="20" t="s">
        <v>175</v>
      </c>
      <c r="V4" s="20" t="s">
        <v>166</v>
      </c>
      <c r="W4" s="20" t="s">
        <v>175</v>
      </c>
      <c r="X4" s="36" t="s">
        <v>154</v>
      </c>
      <c r="Y4" s="19" t="s">
        <v>154</v>
      </c>
    </row>
    <row r="5" spans="1:25" s="3" customFormat="1" ht="12.5" customHeight="1">
      <c r="A5" s="64"/>
      <c r="B5" s="62" t="s">
        <v>123</v>
      </c>
      <c r="C5" s="60"/>
      <c r="D5" s="60"/>
      <c r="E5" s="60"/>
      <c r="F5" s="60"/>
      <c r="G5" s="60"/>
      <c r="H5" s="60"/>
      <c r="I5" s="60"/>
      <c r="J5" s="61"/>
      <c r="K5" s="20" t="s">
        <v>165</v>
      </c>
      <c r="L5" s="20" t="s">
        <v>165</v>
      </c>
      <c r="M5" s="20" t="s">
        <v>165</v>
      </c>
      <c r="N5" s="20" t="s">
        <v>165</v>
      </c>
      <c r="O5" s="20" t="s">
        <v>165</v>
      </c>
      <c r="P5" s="20" t="s">
        <v>165</v>
      </c>
      <c r="Q5" s="36" t="s">
        <v>154</v>
      </c>
      <c r="R5" s="20" t="s">
        <v>167</v>
      </c>
      <c r="S5" s="20" t="s">
        <v>167</v>
      </c>
      <c r="T5" s="20" t="s">
        <v>167</v>
      </c>
      <c r="U5" s="20" t="s">
        <v>167</v>
      </c>
      <c r="V5" s="20" t="s">
        <v>165</v>
      </c>
      <c r="W5" s="20" t="s">
        <v>167</v>
      </c>
      <c r="X5" s="36" t="s">
        <v>154</v>
      </c>
      <c r="Y5" s="19" t="s">
        <v>154</v>
      </c>
    </row>
    <row r="6" spans="1:25" ht="12.5" customHeight="1">
      <c r="A6" s="64"/>
      <c r="B6" s="45" t="s">
        <v>50</v>
      </c>
      <c r="C6" s="46"/>
      <c r="D6" s="46"/>
      <c r="E6" s="47"/>
      <c r="F6" s="76" t="s">
        <v>51</v>
      </c>
      <c r="G6" s="76"/>
      <c r="H6" s="76"/>
      <c r="I6" s="76"/>
      <c r="J6" s="77"/>
      <c r="K6" s="21">
        <v>1</v>
      </c>
      <c r="L6" s="21">
        <v>1</v>
      </c>
      <c r="M6" s="21">
        <v>1</v>
      </c>
      <c r="N6" s="21">
        <v>1</v>
      </c>
      <c r="O6" s="21">
        <v>1</v>
      </c>
      <c r="P6" s="21">
        <v>1</v>
      </c>
      <c r="Q6" s="36" t="s">
        <v>154</v>
      </c>
      <c r="R6" s="21">
        <v>5</v>
      </c>
      <c r="S6" s="21">
        <v>5</v>
      </c>
      <c r="T6" s="21">
        <v>11</v>
      </c>
      <c r="U6" s="21">
        <v>8</v>
      </c>
      <c r="V6" s="21">
        <v>0</v>
      </c>
      <c r="W6" s="21">
        <v>11</v>
      </c>
      <c r="X6" s="36" t="s">
        <v>154</v>
      </c>
      <c r="Y6" s="41" t="s">
        <v>176</v>
      </c>
    </row>
    <row r="7" spans="1:25" ht="12.5" customHeight="1">
      <c r="A7" s="64"/>
      <c r="B7" s="51"/>
      <c r="C7" s="52"/>
      <c r="D7" s="52"/>
      <c r="E7" s="53"/>
      <c r="F7" s="76" t="s">
        <v>52</v>
      </c>
      <c r="G7" s="76"/>
      <c r="H7" s="76"/>
      <c r="I7" s="76"/>
      <c r="J7" s="77"/>
      <c r="K7" s="21">
        <v>4</v>
      </c>
      <c r="L7" s="21">
        <v>2</v>
      </c>
      <c r="M7" s="21">
        <v>2</v>
      </c>
      <c r="N7" s="21">
        <v>3</v>
      </c>
      <c r="O7" s="21">
        <v>3</v>
      </c>
      <c r="P7" s="21">
        <v>3</v>
      </c>
      <c r="Q7" s="36" t="s">
        <v>154</v>
      </c>
      <c r="R7" s="21">
        <v>1</v>
      </c>
      <c r="S7" s="21">
        <v>0</v>
      </c>
      <c r="T7" s="21">
        <v>2</v>
      </c>
      <c r="U7" s="21">
        <v>1</v>
      </c>
      <c r="V7" s="21">
        <v>3</v>
      </c>
      <c r="W7" s="21">
        <v>0</v>
      </c>
      <c r="X7" s="36" t="s">
        <v>154</v>
      </c>
      <c r="Y7" s="41" t="s">
        <v>176</v>
      </c>
    </row>
    <row r="8" spans="1:25" ht="12.5" customHeight="1">
      <c r="A8" s="64"/>
      <c r="B8" s="62" t="s">
        <v>53</v>
      </c>
      <c r="C8" s="60"/>
      <c r="D8" s="60"/>
      <c r="E8" s="60"/>
      <c r="F8" s="60"/>
      <c r="G8" s="60"/>
      <c r="H8" s="60"/>
      <c r="I8" s="60"/>
      <c r="J8" s="61"/>
      <c r="K8" s="22">
        <v>3535</v>
      </c>
      <c r="L8" s="22">
        <v>7693</v>
      </c>
      <c r="M8" s="22">
        <v>5562</v>
      </c>
      <c r="N8" s="22">
        <v>4720</v>
      </c>
      <c r="O8" s="22">
        <v>6467</v>
      </c>
      <c r="P8" s="22">
        <v>11157</v>
      </c>
      <c r="Q8" s="13">
        <f>SUM(K8:P8)</f>
        <v>39134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13">
        <f>SUM(R8:W8)</f>
        <v>0</v>
      </c>
      <c r="Y8" s="23">
        <f>SUM(K8:X8)-Q8-X8</f>
        <v>39134</v>
      </c>
    </row>
    <row r="9" spans="1:25" ht="12.5" customHeight="1">
      <c r="A9" s="64"/>
      <c r="B9" s="65" t="s">
        <v>54</v>
      </c>
      <c r="C9" s="66"/>
      <c r="D9" s="66"/>
      <c r="E9" s="66"/>
      <c r="F9" s="66"/>
      <c r="G9" s="66"/>
      <c r="H9" s="66"/>
      <c r="I9" s="66"/>
      <c r="J9" s="67"/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13">
        <f>SUM(K9:P9)</f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13">
        <f>SUM(R9:W9)</f>
        <v>0</v>
      </c>
      <c r="Y9" s="23">
        <f>SUM(K9:X9)-Q9-X9</f>
        <v>0</v>
      </c>
    </row>
    <row r="10" spans="1:25" ht="12.5" customHeight="1">
      <c r="A10" s="64"/>
      <c r="B10" s="65" t="s">
        <v>55</v>
      </c>
      <c r="C10" s="66"/>
      <c r="D10" s="66"/>
      <c r="E10" s="66"/>
      <c r="F10" s="66"/>
      <c r="G10" s="66"/>
      <c r="H10" s="66"/>
      <c r="I10" s="66"/>
      <c r="J10" s="67"/>
      <c r="K10" s="22">
        <v>7631</v>
      </c>
      <c r="L10" s="22">
        <v>8319</v>
      </c>
      <c r="M10" s="22">
        <v>10078</v>
      </c>
      <c r="N10" s="22">
        <v>10580</v>
      </c>
      <c r="O10" s="22">
        <v>7606</v>
      </c>
      <c r="P10" s="22">
        <v>7576</v>
      </c>
      <c r="Q10" s="13">
        <f t="shared" ref="Q10:Q11" si="0">SUM(K10:P10)</f>
        <v>51790</v>
      </c>
      <c r="R10" s="22">
        <v>26488</v>
      </c>
      <c r="S10" s="22">
        <v>10027</v>
      </c>
      <c r="T10" s="22">
        <v>28612</v>
      </c>
      <c r="U10" s="22">
        <v>13925</v>
      </c>
      <c r="V10" s="22">
        <v>7586</v>
      </c>
      <c r="W10" s="22">
        <v>25638</v>
      </c>
      <c r="X10" s="13">
        <f t="shared" ref="X10:X11" si="1">SUM(R10:W10)</f>
        <v>112276</v>
      </c>
      <c r="Y10" s="23">
        <f>SUM(K10:X10)-Q10-X10</f>
        <v>164066</v>
      </c>
    </row>
    <row r="11" spans="1:25" ht="12.5" customHeight="1">
      <c r="A11" s="64"/>
      <c r="B11" s="65" t="s">
        <v>56</v>
      </c>
      <c r="C11" s="66"/>
      <c r="D11" s="66"/>
      <c r="E11" s="66"/>
      <c r="F11" s="66"/>
      <c r="G11" s="66"/>
      <c r="H11" s="66"/>
      <c r="I11" s="66"/>
      <c r="J11" s="67"/>
      <c r="K11" s="22">
        <v>184</v>
      </c>
      <c r="L11" s="22">
        <v>200</v>
      </c>
      <c r="M11" s="22">
        <v>200</v>
      </c>
      <c r="N11" s="22">
        <v>193</v>
      </c>
      <c r="O11" s="22">
        <v>200</v>
      </c>
      <c r="P11" s="22">
        <v>200</v>
      </c>
      <c r="Q11" s="13">
        <f t="shared" si="0"/>
        <v>1177</v>
      </c>
      <c r="R11" s="22">
        <v>856</v>
      </c>
      <c r="S11" s="22">
        <v>283</v>
      </c>
      <c r="T11" s="22">
        <v>747</v>
      </c>
      <c r="U11" s="22">
        <v>455</v>
      </c>
      <c r="V11" s="22">
        <v>136</v>
      </c>
      <c r="W11" s="22">
        <v>749</v>
      </c>
      <c r="X11" s="13">
        <f t="shared" si="1"/>
        <v>3226</v>
      </c>
      <c r="Y11" s="23">
        <f>SUM(K11:X11)-Q11-X11</f>
        <v>4403</v>
      </c>
    </row>
    <row r="12" spans="1:25" s="3" customFormat="1" ht="12.5" customHeight="1">
      <c r="A12" s="64"/>
      <c r="B12" s="45" t="s">
        <v>57</v>
      </c>
      <c r="C12" s="46"/>
      <c r="D12" s="46"/>
      <c r="E12" s="47"/>
      <c r="F12" s="76" t="s">
        <v>0</v>
      </c>
      <c r="G12" s="76"/>
      <c r="H12" s="76"/>
      <c r="I12" s="76"/>
      <c r="J12" s="77"/>
      <c r="K12" s="22">
        <v>0</v>
      </c>
      <c r="L12" s="22">
        <v>600</v>
      </c>
      <c r="M12" s="22">
        <v>0</v>
      </c>
      <c r="N12" s="22">
        <v>0</v>
      </c>
      <c r="O12" s="22">
        <v>0</v>
      </c>
      <c r="P12" s="22">
        <v>0</v>
      </c>
      <c r="Q12" s="36" t="s">
        <v>154</v>
      </c>
      <c r="R12" s="22">
        <v>2400</v>
      </c>
      <c r="S12" s="22">
        <v>2400</v>
      </c>
      <c r="T12" s="22">
        <v>2400</v>
      </c>
      <c r="U12" s="22">
        <v>2400</v>
      </c>
      <c r="V12" s="22">
        <v>2400</v>
      </c>
      <c r="W12" s="22">
        <v>2400</v>
      </c>
      <c r="X12" s="36" t="s">
        <v>154</v>
      </c>
      <c r="Y12" s="16" t="s">
        <v>176</v>
      </c>
    </row>
    <row r="13" spans="1:25" s="3" customFormat="1" ht="12.5" customHeight="1">
      <c r="A13" s="64"/>
      <c r="B13" s="51"/>
      <c r="C13" s="52"/>
      <c r="D13" s="52"/>
      <c r="E13" s="53"/>
      <c r="F13" s="76" t="s">
        <v>1</v>
      </c>
      <c r="G13" s="76"/>
      <c r="H13" s="76"/>
      <c r="I13" s="76"/>
      <c r="J13" s="77"/>
      <c r="K13" s="22">
        <v>2400</v>
      </c>
      <c r="L13" s="22">
        <v>2400</v>
      </c>
      <c r="M13" s="22">
        <v>2400</v>
      </c>
      <c r="N13" s="22">
        <v>2400</v>
      </c>
      <c r="O13" s="22">
        <v>2400</v>
      </c>
      <c r="P13" s="22">
        <v>2400</v>
      </c>
      <c r="Q13" s="36" t="s">
        <v>154</v>
      </c>
      <c r="R13" s="22">
        <v>2400</v>
      </c>
      <c r="S13" s="22">
        <v>2400</v>
      </c>
      <c r="T13" s="22">
        <v>2400</v>
      </c>
      <c r="U13" s="22">
        <v>2400</v>
      </c>
      <c r="V13" s="22">
        <v>2400</v>
      </c>
      <c r="W13" s="22">
        <v>2400</v>
      </c>
      <c r="X13" s="36" t="s">
        <v>154</v>
      </c>
      <c r="Y13" s="16" t="s">
        <v>176</v>
      </c>
    </row>
    <row r="14" spans="1:25" s="3" customFormat="1" ht="12.5" customHeight="1">
      <c r="A14" s="59" t="s">
        <v>58</v>
      </c>
      <c r="B14" s="60"/>
      <c r="C14" s="60"/>
      <c r="D14" s="60"/>
      <c r="E14" s="60"/>
      <c r="F14" s="60"/>
      <c r="G14" s="60"/>
      <c r="H14" s="60"/>
      <c r="I14" s="60"/>
      <c r="J14" s="61"/>
      <c r="K14" s="22">
        <v>4846500</v>
      </c>
      <c r="L14" s="22">
        <v>5850000</v>
      </c>
      <c r="M14" s="22">
        <v>5889000</v>
      </c>
      <c r="N14" s="22">
        <v>6846000</v>
      </c>
      <c r="O14" s="22">
        <v>7884000</v>
      </c>
      <c r="P14" s="22">
        <v>7212000</v>
      </c>
      <c r="Q14" s="13">
        <f t="shared" ref="Q14" si="2">SUM(K14:P14)</f>
        <v>38527500</v>
      </c>
      <c r="R14" s="22">
        <v>2350992</v>
      </c>
      <c r="S14" s="22">
        <v>2019624</v>
      </c>
      <c r="T14" s="22">
        <v>7662698</v>
      </c>
      <c r="U14" s="22">
        <v>4272587</v>
      </c>
      <c r="V14" s="22">
        <v>2763530</v>
      </c>
      <c r="W14" s="22">
        <v>6034400</v>
      </c>
      <c r="X14" s="13">
        <f t="shared" ref="X14" si="3">SUM(R14:W14)</f>
        <v>25103831</v>
      </c>
      <c r="Y14" s="23">
        <f>SUM(K14:X14)-Q14-X14</f>
        <v>63631331</v>
      </c>
    </row>
    <row r="15" spans="1:25" ht="12.5" customHeight="1">
      <c r="A15" s="59" t="s">
        <v>59</v>
      </c>
      <c r="B15" s="60"/>
      <c r="C15" s="60"/>
      <c r="D15" s="60"/>
      <c r="E15" s="60"/>
      <c r="F15" s="60"/>
      <c r="G15" s="60"/>
      <c r="H15" s="60"/>
      <c r="I15" s="60"/>
      <c r="J15" s="61"/>
      <c r="K15" s="22">
        <v>678</v>
      </c>
      <c r="L15" s="22">
        <v>474</v>
      </c>
      <c r="M15" s="22">
        <v>624</v>
      </c>
      <c r="N15" s="22">
        <v>690</v>
      </c>
      <c r="O15" s="22">
        <v>294</v>
      </c>
      <c r="P15" s="22">
        <v>510</v>
      </c>
      <c r="Q15" s="36" t="s">
        <v>154</v>
      </c>
      <c r="R15" s="22">
        <v>146</v>
      </c>
      <c r="S15" s="22">
        <v>94</v>
      </c>
      <c r="T15" s="22">
        <v>80</v>
      </c>
      <c r="U15" s="22">
        <v>67</v>
      </c>
      <c r="V15" s="22">
        <v>81</v>
      </c>
      <c r="W15" s="22">
        <v>97</v>
      </c>
      <c r="X15" s="36" t="s">
        <v>154</v>
      </c>
      <c r="Y15" s="16" t="s">
        <v>176</v>
      </c>
    </row>
    <row r="16" spans="1:25" ht="12.5" customHeight="1">
      <c r="A16" s="81" t="s">
        <v>60</v>
      </c>
      <c r="B16" s="62" t="s">
        <v>61</v>
      </c>
      <c r="C16" s="60"/>
      <c r="D16" s="60"/>
      <c r="E16" s="60"/>
      <c r="F16" s="60"/>
      <c r="G16" s="60"/>
      <c r="H16" s="60"/>
      <c r="I16" s="60"/>
      <c r="J16" s="61"/>
      <c r="K16" s="22">
        <v>400</v>
      </c>
      <c r="L16" s="22">
        <v>600</v>
      </c>
      <c r="M16" s="22">
        <v>600</v>
      </c>
      <c r="N16" s="22">
        <v>800</v>
      </c>
      <c r="O16" s="22">
        <v>400</v>
      </c>
      <c r="P16" s="22">
        <v>800</v>
      </c>
      <c r="Q16" s="36" t="s">
        <v>154</v>
      </c>
      <c r="R16" s="22">
        <v>300</v>
      </c>
      <c r="S16" s="22">
        <v>300</v>
      </c>
      <c r="T16" s="22">
        <v>300</v>
      </c>
      <c r="U16" s="22">
        <v>300</v>
      </c>
      <c r="V16" s="22">
        <v>300</v>
      </c>
      <c r="W16" s="22">
        <v>300</v>
      </c>
      <c r="X16" s="36" t="s">
        <v>154</v>
      </c>
      <c r="Y16" s="16" t="s">
        <v>176</v>
      </c>
    </row>
    <row r="17" spans="1:26" ht="12.5" customHeight="1">
      <c r="A17" s="81"/>
      <c r="B17" s="62" t="s">
        <v>62</v>
      </c>
      <c r="C17" s="60"/>
      <c r="D17" s="60"/>
      <c r="E17" s="60"/>
      <c r="F17" s="60"/>
      <c r="G17" s="60"/>
      <c r="H17" s="60"/>
      <c r="I17" s="60"/>
      <c r="J17" s="61"/>
      <c r="K17" s="22">
        <v>342</v>
      </c>
      <c r="L17" s="22">
        <v>513</v>
      </c>
      <c r="M17" s="22">
        <v>513</v>
      </c>
      <c r="N17" s="22">
        <v>684</v>
      </c>
      <c r="O17" s="22">
        <v>342</v>
      </c>
      <c r="P17" s="22">
        <v>684</v>
      </c>
      <c r="Q17" s="36" t="s">
        <v>154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36" t="s">
        <v>154</v>
      </c>
      <c r="Y17" s="16" t="s">
        <v>176</v>
      </c>
    </row>
    <row r="18" spans="1:26" ht="12.5" customHeight="1">
      <c r="A18" s="81"/>
      <c r="B18" s="62" t="s">
        <v>63</v>
      </c>
      <c r="C18" s="60"/>
      <c r="D18" s="60"/>
      <c r="E18" s="60"/>
      <c r="F18" s="60"/>
      <c r="G18" s="60"/>
      <c r="H18" s="60"/>
      <c r="I18" s="60"/>
      <c r="J18" s="61"/>
      <c r="K18" s="22">
        <v>867</v>
      </c>
      <c r="L18" s="22">
        <v>1115</v>
      </c>
      <c r="M18" s="22">
        <v>1138</v>
      </c>
      <c r="N18" s="22">
        <v>1589</v>
      </c>
      <c r="O18" s="22">
        <v>1010</v>
      </c>
      <c r="P18" s="22">
        <v>1543</v>
      </c>
      <c r="Q18" s="36" t="s">
        <v>154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36" t="s">
        <v>154</v>
      </c>
      <c r="Y18" s="16" t="s">
        <v>176</v>
      </c>
    </row>
    <row r="19" spans="1:26" s="3" customFormat="1" ht="12.5" customHeight="1">
      <c r="A19" s="81"/>
      <c r="B19" s="62" t="s">
        <v>64</v>
      </c>
      <c r="C19" s="60"/>
      <c r="D19" s="60"/>
      <c r="E19" s="60"/>
      <c r="F19" s="60"/>
      <c r="G19" s="60"/>
      <c r="H19" s="60"/>
      <c r="I19" s="60"/>
      <c r="J19" s="61"/>
      <c r="K19" s="24">
        <v>44424</v>
      </c>
      <c r="L19" s="24">
        <v>43935</v>
      </c>
      <c r="M19" s="24">
        <v>44301</v>
      </c>
      <c r="N19" s="24">
        <v>44664</v>
      </c>
      <c r="O19" s="24">
        <v>44424</v>
      </c>
      <c r="P19" s="24">
        <v>43935</v>
      </c>
      <c r="Q19" s="36" t="s">
        <v>154</v>
      </c>
      <c r="R19" s="24">
        <v>40269</v>
      </c>
      <c r="S19" s="24">
        <v>40269</v>
      </c>
      <c r="T19" s="24">
        <v>40269</v>
      </c>
      <c r="U19" s="24">
        <v>40269</v>
      </c>
      <c r="V19" s="24">
        <v>40269</v>
      </c>
      <c r="W19" s="24">
        <v>41344</v>
      </c>
      <c r="X19" s="36" t="s">
        <v>154</v>
      </c>
      <c r="Y19" s="16" t="s">
        <v>176</v>
      </c>
    </row>
    <row r="20" spans="1:26" s="3" customFormat="1" ht="12.5" customHeight="1">
      <c r="A20" s="59" t="s">
        <v>65</v>
      </c>
      <c r="B20" s="60"/>
      <c r="C20" s="60"/>
      <c r="D20" s="60"/>
      <c r="E20" s="60"/>
      <c r="F20" s="60"/>
      <c r="G20" s="60"/>
      <c r="H20" s="60"/>
      <c r="I20" s="60"/>
      <c r="J20" s="61"/>
      <c r="K20" s="22">
        <v>26</v>
      </c>
      <c r="L20" s="22">
        <v>25</v>
      </c>
      <c r="M20" s="22">
        <v>24</v>
      </c>
      <c r="N20" s="22">
        <v>22</v>
      </c>
      <c r="O20" s="22">
        <v>20</v>
      </c>
      <c r="P20" s="22">
        <v>21</v>
      </c>
      <c r="Q20" s="36" t="s">
        <v>154</v>
      </c>
      <c r="R20" s="22">
        <v>35</v>
      </c>
      <c r="S20" s="22">
        <v>26</v>
      </c>
      <c r="T20" s="22">
        <v>23</v>
      </c>
      <c r="U20" s="22">
        <v>22</v>
      </c>
      <c r="V20" s="22">
        <v>16</v>
      </c>
      <c r="W20" s="22">
        <v>10</v>
      </c>
      <c r="X20" s="36" t="s">
        <v>154</v>
      </c>
      <c r="Y20" s="16" t="s">
        <v>176</v>
      </c>
    </row>
    <row r="21" spans="1:26" s="3" customFormat="1" ht="12.5" customHeight="1">
      <c r="A21" s="59" t="s">
        <v>66</v>
      </c>
      <c r="B21" s="60"/>
      <c r="C21" s="60"/>
      <c r="D21" s="60"/>
      <c r="E21" s="60"/>
      <c r="F21" s="60"/>
      <c r="G21" s="60"/>
      <c r="H21" s="60"/>
      <c r="I21" s="60"/>
      <c r="J21" s="61"/>
      <c r="K21" s="25" t="s">
        <v>156</v>
      </c>
      <c r="L21" s="25" t="s">
        <v>156</v>
      </c>
      <c r="M21" s="25" t="s">
        <v>156</v>
      </c>
      <c r="N21" s="25" t="s">
        <v>156</v>
      </c>
      <c r="O21" s="25" t="s">
        <v>156</v>
      </c>
      <c r="P21" s="25" t="s">
        <v>156</v>
      </c>
      <c r="Q21" s="36" t="s">
        <v>154</v>
      </c>
      <c r="R21" s="25" t="s">
        <v>155</v>
      </c>
      <c r="S21" s="25" t="s">
        <v>155</v>
      </c>
      <c r="T21" s="25" t="s">
        <v>155</v>
      </c>
      <c r="U21" s="25" t="s">
        <v>155</v>
      </c>
      <c r="V21" s="25" t="s">
        <v>155</v>
      </c>
      <c r="W21" s="25" t="s">
        <v>155</v>
      </c>
      <c r="X21" s="36" t="s">
        <v>154</v>
      </c>
      <c r="Y21" s="26" t="s">
        <v>176</v>
      </c>
    </row>
    <row r="22" spans="1:26" ht="12.5" customHeight="1">
      <c r="A22" s="81" t="s">
        <v>67</v>
      </c>
      <c r="B22" s="45" t="s">
        <v>68</v>
      </c>
      <c r="C22" s="46"/>
      <c r="D22" s="47"/>
      <c r="E22" s="43" t="s">
        <v>71</v>
      </c>
      <c r="F22" s="43"/>
      <c r="G22" s="43"/>
      <c r="H22" s="43"/>
      <c r="I22" s="43"/>
      <c r="J22" s="44"/>
      <c r="K22" s="22">
        <v>43053</v>
      </c>
      <c r="L22" s="22">
        <v>59309</v>
      </c>
      <c r="M22" s="22">
        <v>39438</v>
      </c>
      <c r="N22" s="22">
        <v>71042</v>
      </c>
      <c r="O22" s="22">
        <v>106386</v>
      </c>
      <c r="P22" s="22">
        <v>129424</v>
      </c>
      <c r="Q22" s="13">
        <f t="shared" ref="Q22:Q31" si="4">SUM(K22:P22)</f>
        <v>448652</v>
      </c>
      <c r="R22" s="22">
        <v>66455</v>
      </c>
      <c r="S22" s="22">
        <v>56805</v>
      </c>
      <c r="T22" s="22">
        <v>193899</v>
      </c>
      <c r="U22" s="22">
        <v>212132</v>
      </c>
      <c r="V22" s="22">
        <v>229425</v>
      </c>
      <c r="W22" s="22">
        <v>594122</v>
      </c>
      <c r="X22" s="13">
        <f t="shared" ref="X22:X31" si="5">SUM(R22:W22)</f>
        <v>1352838</v>
      </c>
      <c r="Y22" s="23">
        <f t="shared" ref="Y22:Y31" si="6">SUM(K22:X22)-Q22-X22</f>
        <v>1801490</v>
      </c>
    </row>
    <row r="23" spans="1:26" ht="12.5" customHeight="1">
      <c r="A23" s="81"/>
      <c r="B23" s="48"/>
      <c r="C23" s="49"/>
      <c r="D23" s="50"/>
      <c r="E23" s="43" t="s">
        <v>3</v>
      </c>
      <c r="F23" s="43"/>
      <c r="G23" s="43"/>
      <c r="H23" s="43"/>
      <c r="I23" s="43"/>
      <c r="J23" s="44"/>
      <c r="K23" s="22">
        <v>26623</v>
      </c>
      <c r="L23" s="22">
        <v>42468</v>
      </c>
      <c r="M23" s="22">
        <v>22799</v>
      </c>
      <c r="N23" s="22">
        <v>52848</v>
      </c>
      <c r="O23" s="22">
        <v>89592</v>
      </c>
      <c r="P23" s="22">
        <v>91858</v>
      </c>
      <c r="Q23" s="13">
        <f t="shared" si="4"/>
        <v>326188</v>
      </c>
      <c r="R23" s="22">
        <v>0</v>
      </c>
      <c r="S23" s="22">
        <v>0</v>
      </c>
      <c r="T23" s="22">
        <v>0</v>
      </c>
      <c r="U23" s="22">
        <v>1079</v>
      </c>
      <c r="V23" s="22">
        <v>7818</v>
      </c>
      <c r="W23" s="22">
        <v>0</v>
      </c>
      <c r="X23" s="13">
        <f t="shared" si="5"/>
        <v>8897</v>
      </c>
      <c r="Y23" s="23">
        <f t="shared" si="6"/>
        <v>335085</v>
      </c>
    </row>
    <row r="24" spans="1:26" ht="12.5" customHeight="1">
      <c r="A24" s="81"/>
      <c r="B24" s="48"/>
      <c r="C24" s="49"/>
      <c r="D24" s="50"/>
      <c r="E24" s="43" t="s">
        <v>72</v>
      </c>
      <c r="F24" s="43"/>
      <c r="G24" s="43"/>
      <c r="H24" s="43"/>
      <c r="I24" s="43"/>
      <c r="J24" s="44"/>
      <c r="K24" s="22">
        <v>43053</v>
      </c>
      <c r="L24" s="22">
        <v>59309</v>
      </c>
      <c r="M24" s="22">
        <v>39438</v>
      </c>
      <c r="N24" s="22">
        <v>71042</v>
      </c>
      <c r="O24" s="22">
        <v>106386</v>
      </c>
      <c r="P24" s="22">
        <v>129424</v>
      </c>
      <c r="Q24" s="13">
        <f t="shared" si="4"/>
        <v>448652</v>
      </c>
      <c r="R24" s="22">
        <v>66455</v>
      </c>
      <c r="S24" s="22">
        <v>56805</v>
      </c>
      <c r="T24" s="22">
        <v>193899</v>
      </c>
      <c r="U24" s="22">
        <v>212132</v>
      </c>
      <c r="V24" s="22">
        <v>229425</v>
      </c>
      <c r="W24" s="22">
        <v>594122</v>
      </c>
      <c r="X24" s="13">
        <f t="shared" si="5"/>
        <v>1352838</v>
      </c>
      <c r="Y24" s="23">
        <f t="shared" si="6"/>
        <v>1801490</v>
      </c>
    </row>
    <row r="25" spans="1:26" ht="12.5" customHeight="1">
      <c r="A25" s="81"/>
      <c r="B25" s="48"/>
      <c r="C25" s="49"/>
      <c r="D25" s="50"/>
      <c r="E25" s="43" t="s">
        <v>4</v>
      </c>
      <c r="F25" s="43"/>
      <c r="G25" s="43"/>
      <c r="H25" s="43"/>
      <c r="I25" s="43"/>
      <c r="J25" s="44"/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13">
        <f t="shared" si="4"/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13">
        <f t="shared" si="5"/>
        <v>0</v>
      </c>
      <c r="Y25" s="23">
        <f t="shared" si="6"/>
        <v>0</v>
      </c>
    </row>
    <row r="26" spans="1:26" ht="12.5" customHeight="1">
      <c r="A26" s="81"/>
      <c r="B26" s="51"/>
      <c r="C26" s="52"/>
      <c r="D26" s="53"/>
      <c r="E26" s="43" t="s">
        <v>139</v>
      </c>
      <c r="F26" s="43"/>
      <c r="G26" s="43"/>
      <c r="H26" s="43"/>
      <c r="I26" s="43"/>
      <c r="J26" s="44"/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13">
        <f t="shared" si="4"/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13">
        <f t="shared" si="5"/>
        <v>0</v>
      </c>
      <c r="Y26" s="23">
        <f t="shared" si="6"/>
        <v>0</v>
      </c>
    </row>
    <row r="27" spans="1:26" ht="12.5" customHeight="1">
      <c r="A27" s="81"/>
      <c r="B27" s="45" t="s">
        <v>69</v>
      </c>
      <c r="C27" s="46"/>
      <c r="D27" s="47"/>
      <c r="E27" s="43" t="s">
        <v>71</v>
      </c>
      <c r="F27" s="43"/>
      <c r="G27" s="43"/>
      <c r="H27" s="43"/>
      <c r="I27" s="43"/>
      <c r="J27" s="44"/>
      <c r="K27" s="22">
        <v>4288164</v>
      </c>
      <c r="L27" s="22">
        <v>4515596</v>
      </c>
      <c r="M27" s="22">
        <v>3943080</v>
      </c>
      <c r="N27" s="22">
        <v>4117951</v>
      </c>
      <c r="O27" s="22">
        <v>3979712</v>
      </c>
      <c r="P27" s="22">
        <v>4152535</v>
      </c>
      <c r="Q27" s="13">
        <f t="shared" si="4"/>
        <v>24997038</v>
      </c>
      <c r="R27" s="22">
        <v>9706379</v>
      </c>
      <c r="S27" s="22">
        <v>3239996</v>
      </c>
      <c r="T27" s="22">
        <v>11414174</v>
      </c>
      <c r="U27" s="22">
        <v>6700474</v>
      </c>
      <c r="V27" s="22">
        <v>4015512</v>
      </c>
      <c r="W27" s="22">
        <v>6799350</v>
      </c>
      <c r="X27" s="13">
        <f t="shared" si="5"/>
        <v>41875885</v>
      </c>
      <c r="Y27" s="23">
        <f t="shared" si="6"/>
        <v>66872923</v>
      </c>
    </row>
    <row r="28" spans="1:26" ht="12.5" customHeight="1">
      <c r="A28" s="81"/>
      <c r="B28" s="48"/>
      <c r="C28" s="49"/>
      <c r="D28" s="50"/>
      <c r="E28" s="43" t="s">
        <v>3</v>
      </c>
      <c r="F28" s="43"/>
      <c r="G28" s="43"/>
      <c r="H28" s="43"/>
      <c r="I28" s="43"/>
      <c r="J28" s="44"/>
      <c r="K28" s="22">
        <v>2136258</v>
      </c>
      <c r="L28" s="22">
        <v>2874549</v>
      </c>
      <c r="M28" s="22">
        <v>2435476</v>
      </c>
      <c r="N28" s="22">
        <v>2635624</v>
      </c>
      <c r="O28" s="22">
        <v>2984151</v>
      </c>
      <c r="P28" s="22">
        <v>2844255</v>
      </c>
      <c r="Q28" s="13">
        <f t="shared" si="4"/>
        <v>15910313</v>
      </c>
      <c r="R28" s="22">
        <v>623575</v>
      </c>
      <c r="S28" s="22">
        <v>1131885</v>
      </c>
      <c r="T28" s="22">
        <v>1438832</v>
      </c>
      <c r="U28" s="22">
        <v>1324243</v>
      </c>
      <c r="V28" s="22">
        <v>165926</v>
      </c>
      <c r="W28" s="22">
        <v>422267</v>
      </c>
      <c r="X28" s="13">
        <f t="shared" si="5"/>
        <v>5106728</v>
      </c>
      <c r="Y28" s="23">
        <f t="shared" si="6"/>
        <v>21017041</v>
      </c>
      <c r="Z28" s="3"/>
    </row>
    <row r="29" spans="1:26" ht="12.5" customHeight="1">
      <c r="A29" s="81"/>
      <c r="B29" s="48"/>
      <c r="C29" s="49"/>
      <c r="D29" s="50"/>
      <c r="E29" s="43" t="s">
        <v>72</v>
      </c>
      <c r="F29" s="43"/>
      <c r="G29" s="43"/>
      <c r="H29" s="43"/>
      <c r="I29" s="43"/>
      <c r="J29" s="44"/>
      <c r="K29" s="22">
        <v>4288164</v>
      </c>
      <c r="L29" s="22">
        <v>4515596</v>
      </c>
      <c r="M29" s="22">
        <v>3943080</v>
      </c>
      <c r="N29" s="22">
        <v>4117951</v>
      </c>
      <c r="O29" s="22">
        <v>3979712</v>
      </c>
      <c r="P29" s="22">
        <v>4152535</v>
      </c>
      <c r="Q29" s="13">
        <f t="shared" si="4"/>
        <v>24997038</v>
      </c>
      <c r="R29" s="22">
        <v>9706379</v>
      </c>
      <c r="S29" s="22">
        <v>3239996</v>
      </c>
      <c r="T29" s="22">
        <v>11414174</v>
      </c>
      <c r="U29" s="22">
        <v>6700474</v>
      </c>
      <c r="V29" s="22">
        <v>4015512</v>
      </c>
      <c r="W29" s="22">
        <v>6799350</v>
      </c>
      <c r="X29" s="13">
        <f t="shared" si="5"/>
        <v>41875885</v>
      </c>
      <c r="Y29" s="23">
        <f t="shared" si="6"/>
        <v>66872923</v>
      </c>
      <c r="Z29" s="3"/>
    </row>
    <row r="30" spans="1:26" ht="12.5" customHeight="1">
      <c r="A30" s="81"/>
      <c r="B30" s="48"/>
      <c r="C30" s="49"/>
      <c r="D30" s="50"/>
      <c r="E30" s="43" t="s">
        <v>4</v>
      </c>
      <c r="F30" s="43"/>
      <c r="G30" s="43"/>
      <c r="H30" s="43"/>
      <c r="I30" s="43"/>
      <c r="J30" s="44"/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13">
        <f t="shared" si="4"/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13">
        <f t="shared" si="5"/>
        <v>0</v>
      </c>
      <c r="Y30" s="23">
        <f t="shared" si="6"/>
        <v>0</v>
      </c>
      <c r="Z30" s="3"/>
    </row>
    <row r="31" spans="1:26" ht="12.5" customHeight="1">
      <c r="A31" s="81"/>
      <c r="B31" s="51"/>
      <c r="C31" s="52"/>
      <c r="D31" s="53"/>
      <c r="E31" s="43" t="s">
        <v>139</v>
      </c>
      <c r="F31" s="43"/>
      <c r="G31" s="43"/>
      <c r="H31" s="43"/>
      <c r="I31" s="43"/>
      <c r="J31" s="44"/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13">
        <f t="shared" si="4"/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13">
        <f t="shared" si="5"/>
        <v>0</v>
      </c>
      <c r="Y31" s="23">
        <f t="shared" si="6"/>
        <v>0</v>
      </c>
    </row>
    <row r="32" spans="1:26" ht="12.5" customHeight="1">
      <c r="A32" s="81"/>
      <c r="B32" s="45" t="s">
        <v>70</v>
      </c>
      <c r="C32" s="46"/>
      <c r="D32" s="47"/>
      <c r="E32" s="43" t="s">
        <v>124</v>
      </c>
      <c r="F32" s="43"/>
      <c r="G32" s="43"/>
      <c r="H32" s="43"/>
      <c r="I32" s="43"/>
      <c r="J32" s="44"/>
      <c r="K32" s="22">
        <v>143</v>
      </c>
      <c r="L32" s="22">
        <v>157</v>
      </c>
      <c r="M32" s="22">
        <v>178</v>
      </c>
      <c r="N32" s="22">
        <v>159</v>
      </c>
      <c r="O32" s="22">
        <v>170</v>
      </c>
      <c r="P32" s="22">
        <v>125</v>
      </c>
      <c r="Q32" s="36" t="s">
        <v>154</v>
      </c>
      <c r="R32" s="22">
        <v>155</v>
      </c>
      <c r="S32" s="22">
        <v>344</v>
      </c>
      <c r="T32" s="22">
        <v>1318</v>
      </c>
      <c r="U32" s="22">
        <v>1297</v>
      </c>
      <c r="V32" s="22">
        <v>352</v>
      </c>
      <c r="W32" s="22">
        <v>1297</v>
      </c>
      <c r="X32" s="36" t="s">
        <v>154</v>
      </c>
      <c r="Y32" s="16" t="s">
        <v>176</v>
      </c>
    </row>
    <row r="33" spans="1:26" ht="12.5" customHeight="1">
      <c r="A33" s="81"/>
      <c r="B33" s="51"/>
      <c r="C33" s="52"/>
      <c r="D33" s="53"/>
      <c r="E33" s="43" t="s">
        <v>73</v>
      </c>
      <c r="F33" s="43"/>
      <c r="G33" s="43"/>
      <c r="H33" s="43"/>
      <c r="I33" s="43"/>
      <c r="J33" s="44"/>
      <c r="K33" s="22">
        <v>2266</v>
      </c>
      <c r="L33" s="22">
        <v>1459</v>
      </c>
      <c r="M33" s="22">
        <v>1505</v>
      </c>
      <c r="N33" s="22">
        <v>1416</v>
      </c>
      <c r="O33" s="22">
        <v>1017</v>
      </c>
      <c r="P33" s="22">
        <v>1238</v>
      </c>
      <c r="Q33" s="13">
        <f t="shared" ref="Q33:Q43" si="7">SUM(K33:P33)</f>
        <v>8901</v>
      </c>
      <c r="R33" s="22">
        <v>13665</v>
      </c>
      <c r="S33" s="22">
        <v>3440</v>
      </c>
      <c r="T33" s="22">
        <v>11786</v>
      </c>
      <c r="U33" s="22">
        <v>7981</v>
      </c>
      <c r="V33" s="22">
        <v>1159</v>
      </c>
      <c r="W33" s="22">
        <v>5153</v>
      </c>
      <c r="X33" s="13">
        <f t="shared" ref="X33:X43" si="8">SUM(R33:W33)</f>
        <v>43184</v>
      </c>
      <c r="Y33" s="23">
        <f t="shared" ref="Y33:Y43" si="9">SUM(K33:X33)-Q33-X33</f>
        <v>52085</v>
      </c>
      <c r="Z33" s="2"/>
    </row>
    <row r="34" spans="1:26" ht="12.5" customHeight="1">
      <c r="A34" s="81" t="s">
        <v>74</v>
      </c>
      <c r="B34" s="45" t="s">
        <v>68</v>
      </c>
      <c r="C34" s="46"/>
      <c r="D34" s="47"/>
      <c r="E34" s="43" t="s">
        <v>71</v>
      </c>
      <c r="F34" s="43"/>
      <c r="G34" s="43"/>
      <c r="H34" s="43"/>
      <c r="I34" s="43"/>
      <c r="J34" s="44"/>
      <c r="K34" s="22">
        <v>42820</v>
      </c>
      <c r="L34" s="22">
        <v>59027</v>
      </c>
      <c r="M34" s="22">
        <v>39188</v>
      </c>
      <c r="N34" s="22">
        <v>70532</v>
      </c>
      <c r="O34" s="22">
        <v>106306</v>
      </c>
      <c r="P34" s="22">
        <v>129493</v>
      </c>
      <c r="Q34" s="13">
        <f t="shared" si="7"/>
        <v>447366</v>
      </c>
      <c r="R34" s="22">
        <v>101631</v>
      </c>
      <c r="S34" s="22">
        <v>62361</v>
      </c>
      <c r="T34" s="22">
        <v>173182</v>
      </c>
      <c r="U34" s="22">
        <v>199137</v>
      </c>
      <c r="V34" s="22">
        <v>225519</v>
      </c>
      <c r="W34" s="22">
        <v>562512</v>
      </c>
      <c r="X34" s="13">
        <f t="shared" si="8"/>
        <v>1324342</v>
      </c>
      <c r="Y34" s="23">
        <f t="shared" si="9"/>
        <v>1771708</v>
      </c>
      <c r="Z34" s="2"/>
    </row>
    <row r="35" spans="1:26" ht="12.5" customHeight="1">
      <c r="A35" s="81"/>
      <c r="B35" s="48"/>
      <c r="C35" s="49"/>
      <c r="D35" s="50"/>
      <c r="E35" s="43" t="s">
        <v>3</v>
      </c>
      <c r="F35" s="43"/>
      <c r="G35" s="43"/>
      <c r="H35" s="43"/>
      <c r="I35" s="43"/>
      <c r="J35" s="44"/>
      <c r="K35" s="22">
        <v>26623</v>
      </c>
      <c r="L35" s="22">
        <v>42468</v>
      </c>
      <c r="M35" s="22">
        <v>22799</v>
      </c>
      <c r="N35" s="22">
        <v>52848</v>
      </c>
      <c r="O35" s="22">
        <v>89592</v>
      </c>
      <c r="P35" s="22">
        <v>91857</v>
      </c>
      <c r="Q35" s="13">
        <f t="shared" si="7"/>
        <v>326187</v>
      </c>
      <c r="R35" s="22">
        <v>777</v>
      </c>
      <c r="S35" s="22">
        <v>46</v>
      </c>
      <c r="T35" s="22">
        <v>0</v>
      </c>
      <c r="U35" s="22">
        <v>45159</v>
      </c>
      <c r="V35" s="22">
        <v>174294</v>
      </c>
      <c r="W35" s="22">
        <v>344535</v>
      </c>
      <c r="X35" s="13">
        <f t="shared" si="8"/>
        <v>564811</v>
      </c>
      <c r="Y35" s="23">
        <f t="shared" si="9"/>
        <v>890998</v>
      </c>
    </row>
    <row r="36" spans="1:26" ht="12.5" customHeight="1">
      <c r="A36" s="81"/>
      <c r="B36" s="48"/>
      <c r="C36" s="49"/>
      <c r="D36" s="50"/>
      <c r="E36" s="43" t="s">
        <v>72</v>
      </c>
      <c r="F36" s="43"/>
      <c r="G36" s="43"/>
      <c r="H36" s="43"/>
      <c r="I36" s="43"/>
      <c r="J36" s="44"/>
      <c r="K36" s="22">
        <v>19632</v>
      </c>
      <c r="L36" s="22">
        <v>52935</v>
      </c>
      <c r="M36" s="22">
        <v>17236</v>
      </c>
      <c r="N36" s="22">
        <v>67155</v>
      </c>
      <c r="O36" s="22">
        <v>93674</v>
      </c>
      <c r="P36" s="22">
        <v>172991</v>
      </c>
      <c r="Q36" s="13">
        <f t="shared" si="7"/>
        <v>423623</v>
      </c>
      <c r="R36" s="22">
        <v>77375</v>
      </c>
      <c r="S36" s="22">
        <v>39290</v>
      </c>
      <c r="T36" s="22">
        <v>211810</v>
      </c>
      <c r="U36" s="22">
        <v>204004</v>
      </c>
      <c r="V36" s="22">
        <v>253714</v>
      </c>
      <c r="W36" s="22">
        <v>548661</v>
      </c>
      <c r="X36" s="13">
        <f t="shared" si="8"/>
        <v>1334854</v>
      </c>
      <c r="Y36" s="23">
        <f t="shared" si="9"/>
        <v>1758477</v>
      </c>
      <c r="Z36" s="3"/>
    </row>
    <row r="37" spans="1:26" ht="12.5" customHeight="1">
      <c r="A37" s="81"/>
      <c r="B37" s="48"/>
      <c r="C37" s="49"/>
      <c r="D37" s="50"/>
      <c r="E37" s="43" t="s">
        <v>4</v>
      </c>
      <c r="F37" s="43"/>
      <c r="G37" s="43"/>
      <c r="H37" s="43"/>
      <c r="I37" s="43"/>
      <c r="J37" s="44"/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13">
        <f t="shared" si="7"/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13">
        <f t="shared" si="8"/>
        <v>0</v>
      </c>
      <c r="Y37" s="23">
        <f t="shared" si="9"/>
        <v>0</v>
      </c>
    </row>
    <row r="38" spans="1:26" ht="12.5" customHeight="1">
      <c r="A38" s="81"/>
      <c r="B38" s="51"/>
      <c r="C38" s="52"/>
      <c r="D38" s="53"/>
      <c r="E38" s="43" t="s">
        <v>139</v>
      </c>
      <c r="F38" s="43"/>
      <c r="G38" s="43"/>
      <c r="H38" s="43"/>
      <c r="I38" s="43"/>
      <c r="J38" s="44"/>
      <c r="K38" s="22">
        <v>23188</v>
      </c>
      <c r="L38" s="22">
        <v>6092</v>
      </c>
      <c r="M38" s="22">
        <v>21952</v>
      </c>
      <c r="N38" s="22">
        <v>3377</v>
      </c>
      <c r="O38" s="22">
        <v>12632</v>
      </c>
      <c r="P38" s="22">
        <v>-43498</v>
      </c>
      <c r="Q38" s="13">
        <f t="shared" si="7"/>
        <v>23743</v>
      </c>
      <c r="R38" s="22">
        <v>24256</v>
      </c>
      <c r="S38" s="22">
        <v>23071</v>
      </c>
      <c r="T38" s="22">
        <v>-38628</v>
      </c>
      <c r="U38" s="22">
        <v>-4867</v>
      </c>
      <c r="V38" s="22">
        <v>-28195</v>
      </c>
      <c r="W38" s="22">
        <v>13851</v>
      </c>
      <c r="X38" s="13">
        <f t="shared" si="8"/>
        <v>-10512</v>
      </c>
      <c r="Y38" s="23">
        <f t="shared" si="9"/>
        <v>13231</v>
      </c>
    </row>
    <row r="39" spans="1:26" ht="12.5" customHeight="1">
      <c r="A39" s="81"/>
      <c r="B39" s="45" t="s">
        <v>69</v>
      </c>
      <c r="C39" s="46"/>
      <c r="D39" s="47"/>
      <c r="E39" s="43" t="s">
        <v>71</v>
      </c>
      <c r="F39" s="43"/>
      <c r="G39" s="43"/>
      <c r="H39" s="43"/>
      <c r="I39" s="43"/>
      <c r="J39" s="44"/>
      <c r="K39" s="22">
        <v>4158242</v>
      </c>
      <c r="L39" s="22">
        <v>4513703</v>
      </c>
      <c r="M39" s="22">
        <v>3997175</v>
      </c>
      <c r="N39" s="22">
        <v>4229330</v>
      </c>
      <c r="O39" s="22">
        <v>4021666</v>
      </c>
      <c r="P39" s="22">
        <v>4265909</v>
      </c>
      <c r="Q39" s="13">
        <f t="shared" si="7"/>
        <v>25186025</v>
      </c>
      <c r="R39" s="22">
        <v>9525706</v>
      </c>
      <c r="S39" s="22">
        <v>2686332</v>
      </c>
      <c r="T39" s="22">
        <v>11248479</v>
      </c>
      <c r="U39" s="22">
        <v>6290726</v>
      </c>
      <c r="V39" s="22">
        <v>4332687</v>
      </c>
      <c r="W39" s="22">
        <v>8733978</v>
      </c>
      <c r="X39" s="13">
        <f t="shared" si="8"/>
        <v>42817908</v>
      </c>
      <c r="Y39" s="23">
        <f t="shared" si="9"/>
        <v>68003933</v>
      </c>
    </row>
    <row r="40" spans="1:26" ht="12.5" customHeight="1">
      <c r="A40" s="81"/>
      <c r="B40" s="48"/>
      <c r="C40" s="49"/>
      <c r="D40" s="50"/>
      <c r="E40" s="43" t="s">
        <v>3</v>
      </c>
      <c r="F40" s="43"/>
      <c r="G40" s="43"/>
      <c r="H40" s="43"/>
      <c r="I40" s="43"/>
      <c r="J40" s="44"/>
      <c r="K40" s="22">
        <v>1970497</v>
      </c>
      <c r="L40" s="22">
        <v>2402390</v>
      </c>
      <c r="M40" s="22">
        <v>2329620</v>
      </c>
      <c r="N40" s="22">
        <v>2514141</v>
      </c>
      <c r="O40" s="22">
        <v>2897314</v>
      </c>
      <c r="P40" s="22">
        <v>2816792</v>
      </c>
      <c r="Q40" s="13">
        <f t="shared" si="7"/>
        <v>14930754</v>
      </c>
      <c r="R40" s="22">
        <v>433038</v>
      </c>
      <c r="S40" s="22">
        <v>866083</v>
      </c>
      <c r="T40" s="22">
        <v>3725769</v>
      </c>
      <c r="U40" s="22">
        <v>2121834</v>
      </c>
      <c r="V40" s="22">
        <v>2080114</v>
      </c>
      <c r="W40" s="22">
        <v>2147440</v>
      </c>
      <c r="X40" s="13">
        <f t="shared" si="8"/>
        <v>11374278</v>
      </c>
      <c r="Y40" s="23">
        <f t="shared" si="9"/>
        <v>26305032</v>
      </c>
    </row>
    <row r="41" spans="1:26" ht="12.5" customHeight="1">
      <c r="A41" s="81"/>
      <c r="B41" s="48"/>
      <c r="C41" s="49"/>
      <c r="D41" s="50"/>
      <c r="E41" s="43" t="s">
        <v>72</v>
      </c>
      <c r="F41" s="43"/>
      <c r="G41" s="43"/>
      <c r="H41" s="43"/>
      <c r="I41" s="43"/>
      <c r="J41" s="44"/>
      <c r="K41" s="22">
        <v>4223548</v>
      </c>
      <c r="L41" s="22">
        <v>4751096</v>
      </c>
      <c r="M41" s="22">
        <v>3730935</v>
      </c>
      <c r="N41" s="22">
        <v>3930576</v>
      </c>
      <c r="O41" s="22">
        <v>4267914</v>
      </c>
      <c r="P41" s="22">
        <v>4311747</v>
      </c>
      <c r="Q41" s="13">
        <f t="shared" si="7"/>
        <v>25215816</v>
      </c>
      <c r="R41" s="22">
        <v>7618975</v>
      </c>
      <c r="S41" s="22">
        <v>3379696</v>
      </c>
      <c r="T41" s="22">
        <v>11561658</v>
      </c>
      <c r="U41" s="22">
        <v>6569117</v>
      </c>
      <c r="V41" s="22">
        <v>4828994</v>
      </c>
      <c r="W41" s="22">
        <v>8726533</v>
      </c>
      <c r="X41" s="13">
        <f t="shared" si="8"/>
        <v>42684973</v>
      </c>
      <c r="Y41" s="23">
        <f t="shared" si="9"/>
        <v>67900789</v>
      </c>
    </row>
    <row r="42" spans="1:26" ht="12.5" customHeight="1">
      <c r="A42" s="81"/>
      <c r="B42" s="48"/>
      <c r="C42" s="49"/>
      <c r="D42" s="50"/>
      <c r="E42" s="43" t="s">
        <v>4</v>
      </c>
      <c r="F42" s="43"/>
      <c r="G42" s="43"/>
      <c r="H42" s="43"/>
      <c r="I42" s="43"/>
      <c r="J42" s="44"/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13">
        <f t="shared" si="7"/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13">
        <f t="shared" si="8"/>
        <v>0</v>
      </c>
      <c r="Y42" s="23">
        <f t="shared" si="9"/>
        <v>0</v>
      </c>
    </row>
    <row r="43" spans="1:26" ht="12.5" customHeight="1">
      <c r="A43" s="81"/>
      <c r="B43" s="51"/>
      <c r="C43" s="52"/>
      <c r="D43" s="53"/>
      <c r="E43" s="43" t="s">
        <v>139</v>
      </c>
      <c r="F43" s="43"/>
      <c r="G43" s="43"/>
      <c r="H43" s="43"/>
      <c r="I43" s="43"/>
      <c r="J43" s="44"/>
      <c r="K43" s="22">
        <v>-65306</v>
      </c>
      <c r="L43" s="22">
        <v>-237393</v>
      </c>
      <c r="M43" s="22">
        <v>266240</v>
      </c>
      <c r="N43" s="22">
        <v>298754</v>
      </c>
      <c r="O43" s="22">
        <v>-246248</v>
      </c>
      <c r="P43" s="22">
        <v>-45838</v>
      </c>
      <c r="Q43" s="13">
        <f t="shared" si="7"/>
        <v>-29791</v>
      </c>
      <c r="R43" s="22">
        <v>1906731</v>
      </c>
      <c r="S43" s="22">
        <v>-693364</v>
      </c>
      <c r="T43" s="22">
        <v>-313179</v>
      </c>
      <c r="U43" s="22">
        <v>-278391</v>
      </c>
      <c r="V43" s="22">
        <v>-496307</v>
      </c>
      <c r="W43" s="22">
        <v>7445</v>
      </c>
      <c r="X43" s="13">
        <f t="shared" si="8"/>
        <v>132935</v>
      </c>
      <c r="Y43" s="23">
        <f t="shared" si="9"/>
        <v>103144</v>
      </c>
    </row>
    <row r="44" spans="1:26" ht="12.5" customHeight="1">
      <c r="A44" s="81"/>
      <c r="B44" s="45" t="s">
        <v>70</v>
      </c>
      <c r="C44" s="46"/>
      <c r="D44" s="47"/>
      <c r="E44" s="43" t="s">
        <v>124</v>
      </c>
      <c r="F44" s="43"/>
      <c r="G44" s="43"/>
      <c r="H44" s="43"/>
      <c r="I44" s="43"/>
      <c r="J44" s="44"/>
      <c r="K44" s="22">
        <v>133</v>
      </c>
      <c r="L44" s="22">
        <v>157</v>
      </c>
      <c r="M44" s="22">
        <v>205</v>
      </c>
      <c r="N44" s="22">
        <v>173</v>
      </c>
      <c r="O44" s="22">
        <v>170</v>
      </c>
      <c r="P44" s="22">
        <v>155</v>
      </c>
      <c r="Q44" s="36" t="s">
        <v>154</v>
      </c>
      <c r="R44" s="22">
        <v>237</v>
      </c>
      <c r="S44" s="22">
        <v>378</v>
      </c>
      <c r="T44" s="22">
        <v>1177</v>
      </c>
      <c r="U44" s="22">
        <v>1218</v>
      </c>
      <c r="V44" s="22">
        <v>346</v>
      </c>
      <c r="W44" s="22">
        <v>1228</v>
      </c>
      <c r="X44" s="36" t="s">
        <v>154</v>
      </c>
      <c r="Y44" s="16" t="s">
        <v>177</v>
      </c>
    </row>
    <row r="45" spans="1:26" ht="12.5" customHeight="1">
      <c r="A45" s="81"/>
      <c r="B45" s="51"/>
      <c r="C45" s="52"/>
      <c r="D45" s="53"/>
      <c r="E45" s="43" t="s">
        <v>73</v>
      </c>
      <c r="F45" s="43"/>
      <c r="G45" s="43"/>
      <c r="H45" s="43"/>
      <c r="I45" s="43"/>
      <c r="J45" s="44"/>
      <c r="K45" s="22">
        <v>2221</v>
      </c>
      <c r="L45" s="22">
        <v>1487</v>
      </c>
      <c r="M45" s="22">
        <v>1455</v>
      </c>
      <c r="N45" s="22">
        <v>1507</v>
      </c>
      <c r="O45" s="22">
        <v>1000</v>
      </c>
      <c r="P45" s="22">
        <v>1257</v>
      </c>
      <c r="Q45" s="13">
        <f t="shared" ref="Q45" si="10">SUM(K45:P45)</f>
        <v>8927</v>
      </c>
      <c r="R45" s="22">
        <v>17168</v>
      </c>
      <c r="S45" s="22">
        <v>3658</v>
      </c>
      <c r="T45" s="22">
        <v>14770</v>
      </c>
      <c r="U45" s="22">
        <v>9704</v>
      </c>
      <c r="V45" s="22">
        <v>1740</v>
      </c>
      <c r="W45" s="22">
        <v>5168</v>
      </c>
      <c r="X45" s="13">
        <f t="shared" ref="X45" si="11">SUM(R45:W45)</f>
        <v>52208</v>
      </c>
      <c r="Y45" s="23">
        <f>SUM(K45:X45)-Q45-X45</f>
        <v>61135</v>
      </c>
    </row>
    <row r="46" spans="1:26" s="3" customFormat="1" ht="12.5" customHeight="1">
      <c r="A46" s="89" t="s">
        <v>125</v>
      </c>
      <c r="B46" s="46"/>
      <c r="C46" s="47"/>
      <c r="D46" s="62" t="s">
        <v>80</v>
      </c>
      <c r="E46" s="60"/>
      <c r="F46" s="60"/>
      <c r="G46" s="60"/>
      <c r="H46" s="60"/>
      <c r="I46" s="60"/>
      <c r="J46" s="61"/>
      <c r="K46" s="25" t="s">
        <v>154</v>
      </c>
      <c r="L46" s="25" t="s">
        <v>154</v>
      </c>
      <c r="M46" s="25" t="s">
        <v>154</v>
      </c>
      <c r="N46" s="25" t="s">
        <v>154</v>
      </c>
      <c r="O46" s="25" t="s">
        <v>154</v>
      </c>
      <c r="P46" s="25" t="s">
        <v>154</v>
      </c>
      <c r="Q46" s="36" t="s">
        <v>154</v>
      </c>
      <c r="R46" s="27">
        <v>43922</v>
      </c>
      <c r="S46" s="27">
        <v>43922</v>
      </c>
      <c r="T46" s="27">
        <v>43922</v>
      </c>
      <c r="U46" s="27">
        <v>43922</v>
      </c>
      <c r="V46" s="27">
        <v>43922</v>
      </c>
      <c r="W46" s="27">
        <v>43922</v>
      </c>
      <c r="X46" s="36" t="s">
        <v>154</v>
      </c>
      <c r="Y46" s="26" t="s">
        <v>154</v>
      </c>
      <c r="Z46" s="1"/>
    </row>
    <row r="47" spans="1:26" s="3" customFormat="1" ht="12.5" customHeight="1">
      <c r="A47" s="90"/>
      <c r="B47" s="49"/>
      <c r="C47" s="50"/>
      <c r="D47" s="62" t="s">
        <v>81</v>
      </c>
      <c r="E47" s="60"/>
      <c r="F47" s="60"/>
      <c r="G47" s="60"/>
      <c r="H47" s="60"/>
      <c r="I47" s="60"/>
      <c r="J47" s="61"/>
      <c r="K47" s="25" t="s">
        <v>154</v>
      </c>
      <c r="L47" s="25" t="s">
        <v>154</v>
      </c>
      <c r="M47" s="25" t="s">
        <v>154</v>
      </c>
      <c r="N47" s="25" t="s">
        <v>154</v>
      </c>
      <c r="O47" s="25" t="s">
        <v>154</v>
      </c>
      <c r="P47" s="25" t="s">
        <v>154</v>
      </c>
      <c r="Q47" s="36" t="s">
        <v>154</v>
      </c>
      <c r="R47" s="25" t="s">
        <v>157</v>
      </c>
      <c r="S47" s="25" t="s">
        <v>157</v>
      </c>
      <c r="T47" s="25" t="s">
        <v>157</v>
      </c>
      <c r="U47" s="25" t="s">
        <v>157</v>
      </c>
      <c r="V47" s="25" t="s">
        <v>157</v>
      </c>
      <c r="W47" s="25" t="s">
        <v>157</v>
      </c>
      <c r="X47" s="36" t="s">
        <v>154</v>
      </c>
      <c r="Y47" s="26" t="s">
        <v>154</v>
      </c>
      <c r="Z47" s="1"/>
    </row>
    <row r="48" spans="1:26" s="3" customFormat="1" ht="12.5" customHeight="1">
      <c r="A48" s="91"/>
      <c r="B48" s="52"/>
      <c r="C48" s="53"/>
      <c r="D48" s="62" t="s">
        <v>82</v>
      </c>
      <c r="E48" s="60"/>
      <c r="F48" s="60"/>
      <c r="G48" s="60"/>
      <c r="H48" s="60"/>
      <c r="I48" s="60"/>
      <c r="J48" s="61"/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13">
        <f t="shared" ref="Q48:Q53" si="12">SUM(K48:P48)</f>
        <v>0</v>
      </c>
      <c r="R48" s="22">
        <v>26529</v>
      </c>
      <c r="S48" s="22">
        <v>30070</v>
      </c>
      <c r="T48" s="22">
        <v>83664</v>
      </c>
      <c r="U48" s="22">
        <v>73609</v>
      </c>
      <c r="V48" s="22">
        <v>24743</v>
      </c>
      <c r="W48" s="22">
        <v>105331</v>
      </c>
      <c r="X48" s="13">
        <f t="shared" ref="X48:X53" si="13">SUM(R48:W48)</f>
        <v>343946</v>
      </c>
      <c r="Y48" s="23">
        <f t="shared" ref="Y48:Y53" si="14">SUM(K48:X48)-Q48-X48</f>
        <v>343946</v>
      </c>
      <c r="Z48" s="1"/>
    </row>
    <row r="49" spans="1:26" ht="12.5" customHeight="1">
      <c r="A49" s="63" t="s">
        <v>76</v>
      </c>
      <c r="B49" s="62" t="s">
        <v>77</v>
      </c>
      <c r="C49" s="60"/>
      <c r="D49" s="60"/>
      <c r="E49" s="60"/>
      <c r="F49" s="60"/>
      <c r="G49" s="60"/>
      <c r="H49" s="60"/>
      <c r="I49" s="60"/>
      <c r="J49" s="61"/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13">
        <f t="shared" si="12"/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13">
        <f t="shared" si="13"/>
        <v>0</v>
      </c>
      <c r="Y49" s="23">
        <f t="shared" si="14"/>
        <v>0</v>
      </c>
    </row>
    <row r="50" spans="1:26" ht="12.5" customHeight="1">
      <c r="A50" s="64"/>
      <c r="B50" s="62" t="s">
        <v>140</v>
      </c>
      <c r="C50" s="60"/>
      <c r="D50" s="60"/>
      <c r="E50" s="60"/>
      <c r="F50" s="60"/>
      <c r="G50" s="60"/>
      <c r="H50" s="60"/>
      <c r="I50" s="60"/>
      <c r="J50" s="61"/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13">
        <f t="shared" si="12"/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13">
        <f t="shared" si="13"/>
        <v>0</v>
      </c>
      <c r="Y50" s="23">
        <f t="shared" si="14"/>
        <v>0</v>
      </c>
    </row>
    <row r="51" spans="1:26" ht="12.5" customHeight="1">
      <c r="A51" s="64"/>
      <c r="B51" s="62" t="s">
        <v>78</v>
      </c>
      <c r="C51" s="60"/>
      <c r="D51" s="60"/>
      <c r="E51" s="60"/>
      <c r="F51" s="60"/>
      <c r="G51" s="60"/>
      <c r="H51" s="60"/>
      <c r="I51" s="60"/>
      <c r="J51" s="61"/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13">
        <f t="shared" si="12"/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13">
        <f t="shared" si="13"/>
        <v>0</v>
      </c>
      <c r="Y51" s="23">
        <f t="shared" si="14"/>
        <v>0</v>
      </c>
    </row>
    <row r="52" spans="1:26" ht="12.5" customHeight="1">
      <c r="A52" s="64"/>
      <c r="B52" s="62" t="s">
        <v>140</v>
      </c>
      <c r="C52" s="60"/>
      <c r="D52" s="60"/>
      <c r="E52" s="60"/>
      <c r="F52" s="60"/>
      <c r="G52" s="60"/>
      <c r="H52" s="60"/>
      <c r="I52" s="60"/>
      <c r="J52" s="61"/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13">
        <f t="shared" si="12"/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13">
        <f t="shared" si="13"/>
        <v>0</v>
      </c>
      <c r="Y52" s="23">
        <f t="shared" si="14"/>
        <v>0</v>
      </c>
    </row>
    <row r="53" spans="1:26" ht="12.5" customHeight="1">
      <c r="A53" s="68"/>
      <c r="B53" s="62" t="s">
        <v>79</v>
      </c>
      <c r="C53" s="60"/>
      <c r="D53" s="60"/>
      <c r="E53" s="60"/>
      <c r="F53" s="60"/>
      <c r="G53" s="60"/>
      <c r="H53" s="60"/>
      <c r="I53" s="60"/>
      <c r="J53" s="61"/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13">
        <f t="shared" si="12"/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13">
        <f t="shared" si="13"/>
        <v>0</v>
      </c>
      <c r="Y53" s="23">
        <f t="shared" si="14"/>
        <v>0</v>
      </c>
    </row>
    <row r="54" spans="1:26" s="3" customFormat="1" ht="12.5" customHeight="1">
      <c r="A54" s="59" t="s">
        <v>75</v>
      </c>
      <c r="B54" s="60"/>
      <c r="C54" s="60"/>
      <c r="D54" s="60"/>
      <c r="E54" s="60"/>
      <c r="F54" s="60"/>
      <c r="G54" s="60"/>
      <c r="H54" s="60"/>
      <c r="I54" s="60"/>
      <c r="J54" s="61"/>
      <c r="K54" s="25" t="s">
        <v>158</v>
      </c>
      <c r="L54" s="25" t="s">
        <v>158</v>
      </c>
      <c r="M54" s="25" t="s">
        <v>158</v>
      </c>
      <c r="N54" s="25" t="s">
        <v>158</v>
      </c>
      <c r="O54" s="25" t="s">
        <v>158</v>
      </c>
      <c r="P54" s="25" t="s">
        <v>158</v>
      </c>
      <c r="Q54" s="36" t="s">
        <v>154</v>
      </c>
      <c r="R54" s="25" t="s">
        <v>159</v>
      </c>
      <c r="S54" s="25" t="s">
        <v>159</v>
      </c>
      <c r="T54" s="25" t="s">
        <v>159</v>
      </c>
      <c r="U54" s="25" t="s">
        <v>159</v>
      </c>
      <c r="V54" s="25" t="s">
        <v>159</v>
      </c>
      <c r="W54" s="25" t="s">
        <v>159</v>
      </c>
      <c r="X54" s="33" t="s">
        <v>171</v>
      </c>
      <c r="Y54" s="26" t="s">
        <v>154</v>
      </c>
      <c r="Z54" s="1"/>
    </row>
    <row r="55" spans="1:26" ht="12.5" customHeight="1">
      <c r="A55" s="56" t="s">
        <v>45</v>
      </c>
      <c r="B55" s="57"/>
      <c r="C55" s="57"/>
      <c r="D55" s="57"/>
      <c r="E55" s="57"/>
      <c r="F55" s="57"/>
      <c r="G55" s="57"/>
      <c r="H55" s="57"/>
      <c r="I55" s="57"/>
      <c r="J55" s="58"/>
      <c r="K55" s="25" t="s">
        <v>154</v>
      </c>
      <c r="L55" s="25" t="s">
        <v>154</v>
      </c>
      <c r="M55" s="25" t="s">
        <v>154</v>
      </c>
      <c r="N55" s="25" t="s">
        <v>154</v>
      </c>
      <c r="O55" s="25" t="s">
        <v>154</v>
      </c>
      <c r="P55" s="25" t="s">
        <v>154</v>
      </c>
      <c r="Q55" s="37">
        <v>600376</v>
      </c>
      <c r="R55" s="25" t="s">
        <v>154</v>
      </c>
      <c r="S55" s="25" t="s">
        <v>154</v>
      </c>
      <c r="T55" s="25" t="s">
        <v>154</v>
      </c>
      <c r="U55" s="25" t="s">
        <v>154</v>
      </c>
      <c r="V55" s="25" t="s">
        <v>154</v>
      </c>
      <c r="W55" s="25" t="s">
        <v>154</v>
      </c>
      <c r="X55" s="37">
        <v>4046088</v>
      </c>
      <c r="Y55" s="29">
        <v>4646464</v>
      </c>
    </row>
    <row r="56" spans="1:26" ht="12.5" customHeight="1">
      <c r="A56" s="82" t="s">
        <v>149</v>
      </c>
      <c r="B56" s="84" t="s">
        <v>141</v>
      </c>
      <c r="C56" s="85"/>
      <c r="D56" s="85"/>
      <c r="E56" s="85"/>
      <c r="F56" s="85"/>
      <c r="G56" s="85"/>
      <c r="H56" s="85"/>
      <c r="I56" s="85"/>
      <c r="J56" s="86"/>
      <c r="K56" s="30">
        <v>90.4</v>
      </c>
      <c r="L56" s="30">
        <v>96.5</v>
      </c>
      <c r="M56" s="30">
        <v>147.1</v>
      </c>
      <c r="N56" s="30">
        <v>93</v>
      </c>
      <c r="O56" s="30">
        <v>60</v>
      </c>
      <c r="P56" s="30">
        <v>58.2</v>
      </c>
      <c r="Q56" s="17">
        <v>57.0272189731146</v>
      </c>
      <c r="R56" s="30">
        <v>172.2</v>
      </c>
      <c r="S56" s="30">
        <v>158.69999999999999</v>
      </c>
      <c r="T56" s="30">
        <v>81.8</v>
      </c>
      <c r="U56" s="30">
        <v>75.5</v>
      </c>
      <c r="V56" s="30">
        <v>20.2</v>
      </c>
      <c r="W56" s="30">
        <v>39.700000000000003</v>
      </c>
      <c r="X56" s="17">
        <v>55.978989123500234</v>
      </c>
      <c r="Y56" s="17">
        <v>56.21259383204027</v>
      </c>
    </row>
    <row r="57" spans="1:26" ht="12.5" customHeight="1">
      <c r="A57" s="82"/>
      <c r="B57" s="84" t="s">
        <v>142</v>
      </c>
      <c r="C57" s="85"/>
      <c r="D57" s="85"/>
      <c r="E57" s="85"/>
      <c r="F57" s="85"/>
      <c r="G57" s="85"/>
      <c r="H57" s="85"/>
      <c r="I57" s="85"/>
      <c r="J57" s="86"/>
      <c r="K57" s="30">
        <v>18</v>
      </c>
      <c r="L57" s="30">
        <v>15</v>
      </c>
      <c r="M57" s="30">
        <v>18.5</v>
      </c>
      <c r="N57" s="30">
        <v>10.6</v>
      </c>
      <c r="O57" s="30">
        <v>9.8000000000000007</v>
      </c>
      <c r="P57" s="30">
        <v>6.7</v>
      </c>
      <c r="Q57" s="17">
        <v>24.427938858191247</v>
      </c>
      <c r="R57" s="30">
        <v>2</v>
      </c>
      <c r="S57" s="30">
        <v>0.1</v>
      </c>
      <c r="T57" s="30">
        <v>0</v>
      </c>
      <c r="U57" s="30">
        <v>22.1</v>
      </c>
      <c r="V57" s="30">
        <v>68.7</v>
      </c>
      <c r="W57" s="30">
        <v>62.8</v>
      </c>
      <c r="X57" s="17">
        <v>7.0509403439532006E-2</v>
      </c>
      <c r="Y57" s="17">
        <v>5.4987179310398577</v>
      </c>
    </row>
    <row r="58" spans="1:26" ht="12.5" customHeight="1">
      <c r="A58" s="82"/>
      <c r="B58" s="84" t="s">
        <v>143</v>
      </c>
      <c r="C58" s="85"/>
      <c r="D58" s="85"/>
      <c r="E58" s="85"/>
      <c r="F58" s="85"/>
      <c r="G58" s="85"/>
      <c r="H58" s="85"/>
      <c r="I58" s="85"/>
      <c r="J58" s="86"/>
      <c r="K58" s="30">
        <v>-31.9</v>
      </c>
      <c r="L58" s="30">
        <v>-21.2</v>
      </c>
      <c r="M58" s="30">
        <v>22.5</v>
      </c>
      <c r="N58" s="30">
        <v>7.1</v>
      </c>
      <c r="O58" s="30">
        <v>-8.6</v>
      </c>
      <c r="P58" s="30">
        <v>-58.5</v>
      </c>
      <c r="Q58" s="17">
        <v>-82.948730711796912</v>
      </c>
      <c r="R58" s="30">
        <v>40.799999999999997</v>
      </c>
      <c r="S58" s="30">
        <v>36.799999999999997</v>
      </c>
      <c r="T58" s="30">
        <v>-22.4</v>
      </c>
      <c r="U58" s="30">
        <v>-3.7</v>
      </c>
      <c r="V58" s="30">
        <v>-24.4</v>
      </c>
      <c r="W58" s="30">
        <v>27.3</v>
      </c>
      <c r="X58" s="17">
        <v>7.2454594686681526</v>
      </c>
      <c r="Y58" s="17">
        <v>-3.7704557254145254</v>
      </c>
    </row>
    <row r="59" spans="1:26" ht="12.5" customHeight="1">
      <c r="A59" s="82"/>
      <c r="B59" s="84" t="s">
        <v>144</v>
      </c>
      <c r="C59" s="85"/>
      <c r="D59" s="85"/>
      <c r="E59" s="85"/>
      <c r="F59" s="85"/>
      <c r="G59" s="85"/>
      <c r="H59" s="85"/>
      <c r="I59" s="85"/>
      <c r="J59" s="86"/>
      <c r="K59" s="31">
        <v>-18588</v>
      </c>
      <c r="L59" s="31">
        <v>-17084</v>
      </c>
      <c r="M59" s="31">
        <v>22802</v>
      </c>
      <c r="N59" s="31">
        <v>8350</v>
      </c>
      <c r="O59" s="31">
        <v>-6852</v>
      </c>
      <c r="P59" s="31">
        <v>-40444</v>
      </c>
      <c r="Q59" s="32">
        <v>-51816</v>
      </c>
      <c r="R59" s="31">
        <v>27250</v>
      </c>
      <c r="S59" s="31">
        <v>23025</v>
      </c>
      <c r="T59" s="31">
        <v>-38629</v>
      </c>
      <c r="U59" s="31">
        <v>-48948</v>
      </c>
      <c r="V59" s="31">
        <v>-186679</v>
      </c>
      <c r="W59" s="31">
        <v>-284876</v>
      </c>
      <c r="X59" s="32">
        <v>-508857</v>
      </c>
      <c r="Y59" s="32">
        <v>-7589</v>
      </c>
    </row>
    <row r="60" spans="1:26" ht="12.5" customHeight="1">
      <c r="A60" s="82"/>
      <c r="B60" s="84" t="s">
        <v>145</v>
      </c>
      <c r="C60" s="85"/>
      <c r="D60" s="85"/>
      <c r="E60" s="85"/>
      <c r="F60" s="85"/>
      <c r="G60" s="85"/>
      <c r="H60" s="85"/>
      <c r="I60" s="85"/>
      <c r="J60" s="86"/>
      <c r="K60" s="31">
        <v>37000</v>
      </c>
      <c r="L60" s="31">
        <v>355820</v>
      </c>
      <c r="M60" s="31">
        <v>55000</v>
      </c>
      <c r="N60" s="31">
        <v>62600</v>
      </c>
      <c r="O60" s="31">
        <v>326040</v>
      </c>
      <c r="P60" s="31">
        <v>120000</v>
      </c>
      <c r="Q60" s="32">
        <v>956460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2">
        <v>0</v>
      </c>
      <c r="Y60" s="32">
        <v>956460</v>
      </c>
    </row>
    <row r="61" spans="1:26" ht="12.5" customHeight="1">
      <c r="A61" s="82"/>
      <c r="B61" s="84" t="s">
        <v>146</v>
      </c>
      <c r="C61" s="85"/>
      <c r="D61" s="85"/>
      <c r="E61" s="85"/>
      <c r="F61" s="85"/>
      <c r="G61" s="85"/>
      <c r="H61" s="85"/>
      <c r="I61" s="85"/>
      <c r="J61" s="86"/>
      <c r="K61" s="30">
        <v>210.6</v>
      </c>
      <c r="L61" s="30">
        <v>420.8</v>
      </c>
      <c r="M61" s="30">
        <v>96.6</v>
      </c>
      <c r="N61" s="30">
        <v>63.7</v>
      </c>
      <c r="O61" s="30">
        <v>81.5</v>
      </c>
      <c r="P61" s="30">
        <v>51.7</v>
      </c>
      <c r="Q61" s="17">
        <v>624.96200528803115</v>
      </c>
      <c r="R61" s="30">
        <v>0</v>
      </c>
      <c r="S61" s="30">
        <v>0</v>
      </c>
      <c r="T61" s="30">
        <v>0</v>
      </c>
      <c r="U61" s="30">
        <v>15</v>
      </c>
      <c r="V61" s="30">
        <v>1394</v>
      </c>
      <c r="W61" s="30">
        <v>1678.6</v>
      </c>
      <c r="X61" s="17">
        <v>560.40232854153135</v>
      </c>
      <c r="Y61" s="17">
        <v>567.98363940185538</v>
      </c>
    </row>
    <row r="62" spans="1:26" ht="12.5" customHeight="1">
      <c r="A62" s="82"/>
      <c r="B62" s="84" t="s">
        <v>147</v>
      </c>
      <c r="C62" s="85"/>
      <c r="D62" s="85"/>
      <c r="E62" s="85"/>
      <c r="F62" s="85"/>
      <c r="G62" s="85"/>
      <c r="H62" s="85"/>
      <c r="I62" s="85"/>
      <c r="J62" s="86"/>
      <c r="K62" s="25" t="s">
        <v>155</v>
      </c>
      <c r="L62" s="25" t="s">
        <v>160</v>
      </c>
      <c r="M62" s="25" t="s">
        <v>161</v>
      </c>
      <c r="N62" s="25" t="s">
        <v>161</v>
      </c>
      <c r="O62" s="25" t="s">
        <v>161</v>
      </c>
      <c r="P62" s="25" t="s">
        <v>161</v>
      </c>
      <c r="Q62" s="36" t="s">
        <v>154</v>
      </c>
      <c r="R62" s="25" t="s">
        <v>160</v>
      </c>
      <c r="S62" s="25" t="s">
        <v>160</v>
      </c>
      <c r="T62" s="25" t="s">
        <v>160</v>
      </c>
      <c r="U62" s="25" t="s">
        <v>160</v>
      </c>
      <c r="V62" s="25" t="s">
        <v>160</v>
      </c>
      <c r="W62" s="25" t="s">
        <v>160</v>
      </c>
      <c r="X62" s="33" t="s">
        <v>154</v>
      </c>
      <c r="Y62" s="33" t="s">
        <v>154</v>
      </c>
    </row>
    <row r="63" spans="1:26" ht="12.5" customHeight="1">
      <c r="A63" s="82"/>
      <c r="B63" s="84" t="s">
        <v>148</v>
      </c>
      <c r="C63" s="85"/>
      <c r="D63" s="85"/>
      <c r="E63" s="85"/>
      <c r="F63" s="85"/>
      <c r="G63" s="85"/>
      <c r="H63" s="85"/>
      <c r="I63" s="85"/>
      <c r="J63" s="86"/>
      <c r="K63" s="25" t="s">
        <v>156</v>
      </c>
      <c r="L63" s="25" t="s">
        <v>156</v>
      </c>
      <c r="M63" s="25" t="s">
        <v>156</v>
      </c>
      <c r="N63" s="25" t="s">
        <v>156</v>
      </c>
      <c r="O63" s="25" t="s">
        <v>156</v>
      </c>
      <c r="P63" s="25" t="s">
        <v>156</v>
      </c>
      <c r="Q63" s="36" t="s">
        <v>154</v>
      </c>
      <c r="R63" s="25" t="s">
        <v>156</v>
      </c>
      <c r="S63" s="25" t="s">
        <v>156</v>
      </c>
      <c r="T63" s="25" t="s">
        <v>156</v>
      </c>
      <c r="U63" s="25" t="s">
        <v>156</v>
      </c>
      <c r="V63" s="25" t="s">
        <v>156</v>
      </c>
      <c r="W63" s="25" t="s">
        <v>156</v>
      </c>
      <c r="X63" s="33" t="s">
        <v>154</v>
      </c>
      <c r="Y63" s="33" t="s">
        <v>154</v>
      </c>
    </row>
    <row r="64" spans="1:26" ht="19.25" customHeight="1">
      <c r="A64" s="83"/>
      <c r="B64" s="87" t="s">
        <v>172</v>
      </c>
      <c r="C64" s="87"/>
      <c r="D64" s="87"/>
      <c r="E64" s="87"/>
      <c r="F64" s="87"/>
      <c r="G64" s="87"/>
      <c r="H64" s="87"/>
      <c r="I64" s="87"/>
      <c r="J64" s="88"/>
      <c r="K64" s="34" t="s">
        <v>155</v>
      </c>
      <c r="L64" s="34" t="s">
        <v>155</v>
      </c>
      <c r="M64" s="34" t="s">
        <v>155</v>
      </c>
      <c r="N64" s="34" t="s">
        <v>155</v>
      </c>
      <c r="O64" s="34" t="s">
        <v>155</v>
      </c>
      <c r="P64" s="34" t="s">
        <v>155</v>
      </c>
      <c r="Q64" s="35" t="s">
        <v>154</v>
      </c>
      <c r="R64" s="34" t="s">
        <v>155</v>
      </c>
      <c r="S64" s="34" t="s">
        <v>155</v>
      </c>
      <c r="T64" s="34" t="s">
        <v>155</v>
      </c>
      <c r="U64" s="34" t="s">
        <v>155</v>
      </c>
      <c r="V64" s="34" t="s">
        <v>155</v>
      </c>
      <c r="W64" s="34" t="s">
        <v>155</v>
      </c>
      <c r="X64" s="35" t="s">
        <v>154</v>
      </c>
      <c r="Y64" s="35" t="s">
        <v>154</v>
      </c>
    </row>
  </sheetData>
  <mergeCells count="79">
    <mergeCell ref="B51:J51"/>
    <mergeCell ref="D46:J46"/>
    <mergeCell ref="D47:J47"/>
    <mergeCell ref="D48:J48"/>
    <mergeCell ref="A46:C48"/>
    <mergeCell ref="A56:A64"/>
    <mergeCell ref="B56:J56"/>
    <mergeCell ref="B57:J57"/>
    <mergeCell ref="B58:J58"/>
    <mergeCell ref="B59:J59"/>
    <mergeCell ref="B60:J60"/>
    <mergeCell ref="B61:J61"/>
    <mergeCell ref="B62:J62"/>
    <mergeCell ref="B63:J63"/>
    <mergeCell ref="B64:J64"/>
    <mergeCell ref="A14:J14"/>
    <mergeCell ref="A54:J54"/>
    <mergeCell ref="B6:E7"/>
    <mergeCell ref="B10:J10"/>
    <mergeCell ref="B11:J11"/>
    <mergeCell ref="B12:E13"/>
    <mergeCell ref="F6:J6"/>
    <mergeCell ref="F7:J7"/>
    <mergeCell ref="F12:J12"/>
    <mergeCell ref="A16:A19"/>
    <mergeCell ref="B8:J8"/>
    <mergeCell ref="A21:J21"/>
    <mergeCell ref="A22:A33"/>
    <mergeCell ref="B22:D26"/>
    <mergeCell ref="E25:J25"/>
    <mergeCell ref="A34:A45"/>
    <mergeCell ref="A1:J2"/>
    <mergeCell ref="A3:J3"/>
    <mergeCell ref="F13:J13"/>
    <mergeCell ref="B4:J4"/>
    <mergeCell ref="B5:J5"/>
    <mergeCell ref="E22:J22"/>
    <mergeCell ref="B34:D38"/>
    <mergeCell ref="E38:J38"/>
    <mergeCell ref="B44:D45"/>
    <mergeCell ref="E45:J45"/>
    <mergeCell ref="B39:D43"/>
    <mergeCell ref="E39:J39"/>
    <mergeCell ref="E40:J40"/>
    <mergeCell ref="E41:J41"/>
    <mergeCell ref="E42:J42"/>
    <mergeCell ref="E43:J43"/>
    <mergeCell ref="E44:J44"/>
    <mergeCell ref="E34:J34"/>
    <mergeCell ref="E35:J35"/>
    <mergeCell ref="E36:J36"/>
    <mergeCell ref="E23:J23"/>
    <mergeCell ref="Y1:Y2"/>
    <mergeCell ref="A55:J55"/>
    <mergeCell ref="A15:J15"/>
    <mergeCell ref="B16:J16"/>
    <mergeCell ref="B17:J17"/>
    <mergeCell ref="B18:J18"/>
    <mergeCell ref="A20:J20"/>
    <mergeCell ref="A4:A13"/>
    <mergeCell ref="B9:J9"/>
    <mergeCell ref="B19:J19"/>
    <mergeCell ref="A49:A53"/>
    <mergeCell ref="B53:J53"/>
    <mergeCell ref="B49:J49"/>
    <mergeCell ref="B50:J50"/>
    <mergeCell ref="B52:J52"/>
    <mergeCell ref="B32:D33"/>
    <mergeCell ref="B27:D31"/>
    <mergeCell ref="E27:J27"/>
    <mergeCell ref="E28:J28"/>
    <mergeCell ref="E29:J29"/>
    <mergeCell ref="E32:J32"/>
    <mergeCell ref="E37:J37"/>
    <mergeCell ref="E30:J30"/>
    <mergeCell ref="E31:J31"/>
    <mergeCell ref="E24:J24"/>
    <mergeCell ref="E26:J26"/>
    <mergeCell ref="E33:J33"/>
  </mergeCells>
  <phoneticPr fontId="3"/>
  <pageMargins left="0.70866141732283472" right="0.70866141732283472" top="0.74803149606299213" bottom="0.74803149606299213" header="0.31496062992125984" footer="0.31496062992125984"/>
  <pageSetup paperSize="9" scale="95" fitToHeight="0" orientation="portrait" useFirstPageNumber="1" r:id="rId1"/>
  <headerFooter alignWithMargins="0">
    <oddHeader>&amp;L&amp;"ＭＳ ゴシック,標準"&amp;10 ３　令和４年度地方公営企業決算状況調査（法非適用企業）
　（９）駐車場整備事業
　　　&amp;A［&amp;P/&amp;N］</oddHeader>
  </headerFooter>
  <colBreaks count="2" manualBreakCount="2">
    <brk id="16" max="64" man="1"/>
    <brk id="22" max="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64"/>
  <sheetViews>
    <sheetView zoomScaleNormal="10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26" width="10.1796875" style="1" customWidth="1"/>
    <col min="27" max="251" width="9.6328125" style="1"/>
    <col min="252" max="263" width="2.6328125" style="1" customWidth="1"/>
    <col min="264" max="507" width="9.6328125" style="1"/>
    <col min="508" max="519" width="2.6328125" style="1" customWidth="1"/>
    <col min="520" max="763" width="9.6328125" style="1"/>
    <col min="764" max="775" width="2.6328125" style="1" customWidth="1"/>
    <col min="776" max="1019" width="9.6328125" style="1"/>
    <col min="1020" max="1031" width="2.6328125" style="1" customWidth="1"/>
    <col min="1032" max="1275" width="9.6328125" style="1"/>
    <col min="1276" max="1287" width="2.6328125" style="1" customWidth="1"/>
    <col min="1288" max="1531" width="9.6328125" style="1"/>
    <col min="1532" max="1543" width="2.6328125" style="1" customWidth="1"/>
    <col min="1544" max="1787" width="9.6328125" style="1"/>
    <col min="1788" max="1799" width="2.6328125" style="1" customWidth="1"/>
    <col min="1800" max="2043" width="9.6328125" style="1"/>
    <col min="2044" max="2055" width="2.6328125" style="1" customWidth="1"/>
    <col min="2056" max="2299" width="9.6328125" style="1"/>
    <col min="2300" max="2311" width="2.6328125" style="1" customWidth="1"/>
    <col min="2312" max="2555" width="9.6328125" style="1"/>
    <col min="2556" max="2567" width="2.6328125" style="1" customWidth="1"/>
    <col min="2568" max="2811" width="9.6328125" style="1"/>
    <col min="2812" max="2823" width="2.6328125" style="1" customWidth="1"/>
    <col min="2824" max="3067" width="9.6328125" style="1"/>
    <col min="3068" max="3079" width="2.6328125" style="1" customWidth="1"/>
    <col min="3080" max="3323" width="9.6328125" style="1"/>
    <col min="3324" max="3335" width="2.6328125" style="1" customWidth="1"/>
    <col min="3336" max="3579" width="9.6328125" style="1"/>
    <col min="3580" max="3591" width="2.6328125" style="1" customWidth="1"/>
    <col min="3592" max="3835" width="9.6328125" style="1"/>
    <col min="3836" max="3847" width="2.6328125" style="1" customWidth="1"/>
    <col min="3848" max="4091" width="9.6328125" style="1"/>
    <col min="4092" max="4103" width="2.6328125" style="1" customWidth="1"/>
    <col min="4104" max="4347" width="9.6328125" style="1"/>
    <col min="4348" max="4359" width="2.6328125" style="1" customWidth="1"/>
    <col min="4360" max="4603" width="9.6328125" style="1"/>
    <col min="4604" max="4615" width="2.6328125" style="1" customWidth="1"/>
    <col min="4616" max="4859" width="9.6328125" style="1"/>
    <col min="4860" max="4871" width="2.6328125" style="1" customWidth="1"/>
    <col min="4872" max="5115" width="9.6328125" style="1"/>
    <col min="5116" max="5127" width="2.6328125" style="1" customWidth="1"/>
    <col min="5128" max="5371" width="9.6328125" style="1"/>
    <col min="5372" max="5383" width="2.6328125" style="1" customWidth="1"/>
    <col min="5384" max="5627" width="9.6328125" style="1"/>
    <col min="5628" max="5639" width="2.6328125" style="1" customWidth="1"/>
    <col min="5640" max="5883" width="9.6328125" style="1"/>
    <col min="5884" max="5895" width="2.6328125" style="1" customWidth="1"/>
    <col min="5896" max="6139" width="9.6328125" style="1"/>
    <col min="6140" max="6151" width="2.6328125" style="1" customWidth="1"/>
    <col min="6152" max="6395" width="9.6328125" style="1"/>
    <col min="6396" max="6407" width="2.6328125" style="1" customWidth="1"/>
    <col min="6408" max="6651" width="9.6328125" style="1"/>
    <col min="6652" max="6663" width="2.6328125" style="1" customWidth="1"/>
    <col min="6664" max="6907" width="9.6328125" style="1"/>
    <col min="6908" max="6919" width="2.6328125" style="1" customWidth="1"/>
    <col min="6920" max="7163" width="9.6328125" style="1"/>
    <col min="7164" max="7175" width="2.6328125" style="1" customWidth="1"/>
    <col min="7176" max="7419" width="9.6328125" style="1"/>
    <col min="7420" max="7431" width="2.6328125" style="1" customWidth="1"/>
    <col min="7432" max="7675" width="9.6328125" style="1"/>
    <col min="7676" max="7687" width="2.6328125" style="1" customWidth="1"/>
    <col min="7688" max="7931" width="9.6328125" style="1"/>
    <col min="7932" max="7943" width="2.6328125" style="1" customWidth="1"/>
    <col min="7944" max="8187" width="9.6328125" style="1"/>
    <col min="8188" max="8199" width="2.6328125" style="1" customWidth="1"/>
    <col min="8200" max="8443" width="9.6328125" style="1"/>
    <col min="8444" max="8455" width="2.6328125" style="1" customWidth="1"/>
    <col min="8456" max="8699" width="9.6328125" style="1"/>
    <col min="8700" max="8711" width="2.6328125" style="1" customWidth="1"/>
    <col min="8712" max="8955" width="9.6328125" style="1"/>
    <col min="8956" max="8967" width="2.6328125" style="1" customWidth="1"/>
    <col min="8968" max="9211" width="9.6328125" style="1"/>
    <col min="9212" max="9223" width="2.6328125" style="1" customWidth="1"/>
    <col min="9224" max="9467" width="9.6328125" style="1"/>
    <col min="9468" max="9479" width="2.6328125" style="1" customWidth="1"/>
    <col min="9480" max="9723" width="9.6328125" style="1"/>
    <col min="9724" max="9735" width="2.6328125" style="1" customWidth="1"/>
    <col min="9736" max="9979" width="9.6328125" style="1"/>
    <col min="9980" max="9991" width="2.6328125" style="1" customWidth="1"/>
    <col min="9992" max="10235" width="9.6328125" style="1"/>
    <col min="10236" max="10247" width="2.6328125" style="1" customWidth="1"/>
    <col min="10248" max="10491" width="9.6328125" style="1"/>
    <col min="10492" max="10503" width="2.6328125" style="1" customWidth="1"/>
    <col min="10504" max="10747" width="9.6328125" style="1"/>
    <col min="10748" max="10759" width="2.6328125" style="1" customWidth="1"/>
    <col min="10760" max="11003" width="9.6328125" style="1"/>
    <col min="11004" max="11015" width="2.6328125" style="1" customWidth="1"/>
    <col min="11016" max="11259" width="9.6328125" style="1"/>
    <col min="11260" max="11271" width="2.6328125" style="1" customWidth="1"/>
    <col min="11272" max="11515" width="9.6328125" style="1"/>
    <col min="11516" max="11527" width="2.6328125" style="1" customWidth="1"/>
    <col min="11528" max="11771" width="9.6328125" style="1"/>
    <col min="11772" max="11783" width="2.6328125" style="1" customWidth="1"/>
    <col min="11784" max="12027" width="9.6328125" style="1"/>
    <col min="12028" max="12039" width="2.6328125" style="1" customWidth="1"/>
    <col min="12040" max="12283" width="9.6328125" style="1"/>
    <col min="12284" max="12295" width="2.6328125" style="1" customWidth="1"/>
    <col min="12296" max="12539" width="9.6328125" style="1"/>
    <col min="12540" max="12551" width="2.6328125" style="1" customWidth="1"/>
    <col min="12552" max="12795" width="9.6328125" style="1"/>
    <col min="12796" max="12807" width="2.6328125" style="1" customWidth="1"/>
    <col min="12808" max="13051" width="9.6328125" style="1"/>
    <col min="13052" max="13063" width="2.6328125" style="1" customWidth="1"/>
    <col min="13064" max="13307" width="9.6328125" style="1"/>
    <col min="13308" max="13319" width="2.6328125" style="1" customWidth="1"/>
    <col min="13320" max="13563" width="9.6328125" style="1"/>
    <col min="13564" max="13575" width="2.6328125" style="1" customWidth="1"/>
    <col min="13576" max="13819" width="9.6328125" style="1"/>
    <col min="13820" max="13831" width="2.6328125" style="1" customWidth="1"/>
    <col min="13832" max="14075" width="9.6328125" style="1"/>
    <col min="14076" max="14087" width="2.6328125" style="1" customWidth="1"/>
    <col min="14088" max="14331" width="9.6328125" style="1"/>
    <col min="14332" max="14343" width="2.6328125" style="1" customWidth="1"/>
    <col min="14344" max="14587" width="9.6328125" style="1"/>
    <col min="14588" max="14599" width="2.6328125" style="1" customWidth="1"/>
    <col min="14600" max="14843" width="9.6328125" style="1"/>
    <col min="14844" max="14855" width="2.6328125" style="1" customWidth="1"/>
    <col min="14856" max="15099" width="9.6328125" style="1"/>
    <col min="15100" max="15111" width="2.6328125" style="1" customWidth="1"/>
    <col min="15112" max="15355" width="9.6328125" style="1"/>
    <col min="15356" max="15367" width="2.6328125" style="1" customWidth="1"/>
    <col min="15368" max="15611" width="9.6328125" style="1"/>
    <col min="15612" max="15623" width="2.6328125" style="1" customWidth="1"/>
    <col min="15624" max="15867" width="9.6328125" style="1"/>
    <col min="15868" max="15879" width="2.6328125" style="1" customWidth="1"/>
    <col min="15880" max="16123" width="9.6328125" style="1"/>
    <col min="16124" max="16135" width="2.6328125" style="1" customWidth="1"/>
    <col min="16136" max="16384" width="9.6328125" style="1"/>
  </cols>
  <sheetData>
    <row r="1" spans="1:13" ht="12.5" customHeight="1">
      <c r="A1" s="69" t="s">
        <v>46</v>
      </c>
      <c r="B1" s="70"/>
      <c r="C1" s="70"/>
      <c r="D1" s="70"/>
      <c r="E1" s="70"/>
      <c r="F1" s="70"/>
      <c r="G1" s="70"/>
      <c r="H1" s="70"/>
      <c r="I1" s="70"/>
      <c r="J1" s="70"/>
      <c r="K1" s="100" t="s">
        <v>162</v>
      </c>
      <c r="L1" s="102" t="s">
        <v>151</v>
      </c>
      <c r="M1" s="98" t="s">
        <v>163</v>
      </c>
    </row>
    <row r="2" spans="1:13" ht="12.5" customHeight="1">
      <c r="A2" s="71"/>
      <c r="B2" s="72"/>
      <c r="C2" s="72"/>
      <c r="D2" s="72"/>
      <c r="E2" s="72"/>
      <c r="F2" s="72"/>
      <c r="G2" s="72"/>
      <c r="H2" s="72"/>
      <c r="I2" s="72"/>
      <c r="J2" s="72"/>
      <c r="K2" s="101"/>
      <c r="L2" s="103"/>
      <c r="M2" s="99"/>
    </row>
    <row r="3" spans="1:13" ht="12.5" customHeight="1">
      <c r="A3" s="111" t="s">
        <v>83</v>
      </c>
      <c r="B3" s="112" t="s">
        <v>126</v>
      </c>
      <c r="C3" s="113"/>
      <c r="D3" s="113"/>
      <c r="E3" s="113"/>
      <c r="F3" s="113"/>
      <c r="G3" s="113"/>
      <c r="H3" s="113"/>
      <c r="I3" s="113"/>
      <c r="J3" s="4" t="s">
        <v>5</v>
      </c>
      <c r="K3" s="38">
        <v>211985</v>
      </c>
      <c r="L3" s="38">
        <v>725645</v>
      </c>
      <c r="M3" s="11">
        <f t="shared" ref="M3:M34" si="0">SUM(K3:L3)</f>
        <v>937630</v>
      </c>
    </row>
    <row r="4" spans="1:13" ht="12.5" customHeight="1">
      <c r="A4" s="81"/>
      <c r="B4" s="65" t="s">
        <v>84</v>
      </c>
      <c r="C4" s="66"/>
      <c r="D4" s="66"/>
      <c r="E4" s="66"/>
      <c r="F4" s="66"/>
      <c r="G4" s="66"/>
      <c r="H4" s="66"/>
      <c r="I4" s="66"/>
      <c r="J4" s="5" t="s">
        <v>127</v>
      </c>
      <c r="K4" s="39">
        <v>100450</v>
      </c>
      <c r="L4" s="39">
        <v>721997</v>
      </c>
      <c r="M4" s="12">
        <f t="shared" si="0"/>
        <v>822447</v>
      </c>
    </row>
    <row r="5" spans="1:13" ht="12.5" customHeight="1">
      <c r="A5" s="81"/>
      <c r="B5" s="65" t="s">
        <v>128</v>
      </c>
      <c r="C5" s="66"/>
      <c r="D5" s="66"/>
      <c r="E5" s="66"/>
      <c r="F5" s="66"/>
      <c r="G5" s="66"/>
      <c r="H5" s="66"/>
      <c r="I5" s="66"/>
      <c r="J5" s="67"/>
      <c r="K5" s="39">
        <v>96066</v>
      </c>
      <c r="L5" s="39">
        <v>721997</v>
      </c>
      <c r="M5" s="12">
        <f t="shared" si="0"/>
        <v>818063</v>
      </c>
    </row>
    <row r="6" spans="1:13" ht="12.5" customHeight="1">
      <c r="A6" s="81"/>
      <c r="B6" s="65" t="s">
        <v>85</v>
      </c>
      <c r="C6" s="66"/>
      <c r="D6" s="66"/>
      <c r="E6" s="66"/>
      <c r="F6" s="66"/>
      <c r="G6" s="66"/>
      <c r="H6" s="66"/>
      <c r="I6" s="66"/>
      <c r="J6" s="67"/>
      <c r="K6" s="39">
        <v>0</v>
      </c>
      <c r="L6" s="39">
        <v>0</v>
      </c>
      <c r="M6" s="12">
        <f t="shared" si="0"/>
        <v>0</v>
      </c>
    </row>
    <row r="7" spans="1:13" ht="12.5" customHeight="1">
      <c r="A7" s="81"/>
      <c r="B7" s="65" t="s">
        <v>86</v>
      </c>
      <c r="C7" s="66"/>
      <c r="D7" s="66"/>
      <c r="E7" s="66"/>
      <c r="F7" s="66"/>
      <c r="G7" s="66"/>
      <c r="H7" s="66"/>
      <c r="I7" s="66"/>
      <c r="J7" s="67"/>
      <c r="K7" s="39">
        <v>4384</v>
      </c>
      <c r="L7" s="39">
        <v>0</v>
      </c>
      <c r="M7" s="12">
        <f t="shared" si="0"/>
        <v>4384</v>
      </c>
    </row>
    <row r="8" spans="1:13" ht="12.5" customHeight="1">
      <c r="A8" s="81"/>
      <c r="B8" s="65" t="s">
        <v>87</v>
      </c>
      <c r="C8" s="66"/>
      <c r="D8" s="66"/>
      <c r="E8" s="66"/>
      <c r="F8" s="66"/>
      <c r="G8" s="66"/>
      <c r="H8" s="66"/>
      <c r="I8" s="66"/>
      <c r="J8" s="6" t="s">
        <v>6</v>
      </c>
      <c r="K8" s="39">
        <v>111535</v>
      </c>
      <c r="L8" s="39">
        <v>3648</v>
      </c>
      <c r="M8" s="12">
        <f t="shared" si="0"/>
        <v>115183</v>
      </c>
    </row>
    <row r="9" spans="1:13" ht="12.5" customHeight="1">
      <c r="A9" s="81"/>
      <c r="B9" s="65" t="s">
        <v>88</v>
      </c>
      <c r="C9" s="66"/>
      <c r="D9" s="66"/>
      <c r="E9" s="66"/>
      <c r="F9" s="66"/>
      <c r="G9" s="66"/>
      <c r="H9" s="66"/>
      <c r="I9" s="66"/>
      <c r="J9" s="67"/>
      <c r="K9" s="39">
        <v>0</v>
      </c>
      <c r="L9" s="39">
        <v>0</v>
      </c>
      <c r="M9" s="12">
        <f t="shared" si="0"/>
        <v>0</v>
      </c>
    </row>
    <row r="10" spans="1:13" ht="12.5" customHeight="1">
      <c r="A10" s="81"/>
      <c r="B10" s="65" t="s">
        <v>89</v>
      </c>
      <c r="C10" s="66"/>
      <c r="D10" s="66"/>
      <c r="E10" s="66"/>
      <c r="F10" s="66"/>
      <c r="G10" s="66"/>
      <c r="H10" s="66"/>
      <c r="I10" s="66"/>
      <c r="J10" s="67"/>
      <c r="K10" s="39">
        <v>0</v>
      </c>
      <c r="L10" s="39">
        <v>0</v>
      </c>
      <c r="M10" s="12">
        <f t="shared" si="0"/>
        <v>0</v>
      </c>
    </row>
    <row r="11" spans="1:13" ht="12.5" customHeight="1">
      <c r="A11" s="81"/>
      <c r="B11" s="65" t="s">
        <v>90</v>
      </c>
      <c r="C11" s="66"/>
      <c r="D11" s="66"/>
      <c r="E11" s="66"/>
      <c r="F11" s="66"/>
      <c r="G11" s="66"/>
      <c r="H11" s="66"/>
      <c r="I11" s="66"/>
      <c r="J11" s="67"/>
      <c r="K11" s="39">
        <v>90805</v>
      </c>
      <c r="L11" s="39">
        <v>914</v>
      </c>
      <c r="M11" s="12">
        <f t="shared" si="0"/>
        <v>91719</v>
      </c>
    </row>
    <row r="12" spans="1:13" ht="12.5" customHeight="1">
      <c r="A12" s="81"/>
      <c r="B12" s="65" t="s">
        <v>86</v>
      </c>
      <c r="C12" s="66"/>
      <c r="D12" s="66"/>
      <c r="E12" s="66"/>
      <c r="F12" s="66"/>
      <c r="G12" s="66"/>
      <c r="H12" s="66"/>
      <c r="I12" s="66"/>
      <c r="J12" s="67"/>
      <c r="K12" s="39">
        <v>20730</v>
      </c>
      <c r="L12" s="39">
        <v>2734</v>
      </c>
      <c r="M12" s="12">
        <f t="shared" si="0"/>
        <v>23464</v>
      </c>
    </row>
    <row r="13" spans="1:13" ht="12.5" customHeight="1">
      <c r="A13" s="81"/>
      <c r="B13" s="65" t="s">
        <v>91</v>
      </c>
      <c r="C13" s="66"/>
      <c r="D13" s="66"/>
      <c r="E13" s="66"/>
      <c r="F13" s="66"/>
      <c r="G13" s="66"/>
      <c r="H13" s="66"/>
      <c r="I13" s="66"/>
      <c r="J13" s="6" t="s">
        <v>129</v>
      </c>
      <c r="K13" s="39">
        <v>188242</v>
      </c>
      <c r="L13" s="39">
        <v>730178</v>
      </c>
      <c r="M13" s="12">
        <f t="shared" si="0"/>
        <v>918420</v>
      </c>
    </row>
    <row r="14" spans="1:13" ht="12.5" customHeight="1">
      <c r="A14" s="81"/>
      <c r="B14" s="65" t="s">
        <v>92</v>
      </c>
      <c r="C14" s="66"/>
      <c r="D14" s="66"/>
      <c r="E14" s="66"/>
      <c r="F14" s="66"/>
      <c r="G14" s="66"/>
      <c r="H14" s="66"/>
      <c r="I14" s="66"/>
      <c r="J14" s="6" t="s">
        <v>7</v>
      </c>
      <c r="K14" s="39">
        <v>183772</v>
      </c>
      <c r="L14" s="39">
        <v>669685</v>
      </c>
      <c r="M14" s="12">
        <f t="shared" si="0"/>
        <v>853457</v>
      </c>
    </row>
    <row r="15" spans="1:13" ht="12.5" customHeight="1">
      <c r="A15" s="81"/>
      <c r="B15" s="65" t="s">
        <v>93</v>
      </c>
      <c r="C15" s="66"/>
      <c r="D15" s="66"/>
      <c r="E15" s="66"/>
      <c r="F15" s="66"/>
      <c r="G15" s="66"/>
      <c r="H15" s="66"/>
      <c r="I15" s="66"/>
      <c r="J15" s="67"/>
      <c r="K15" s="39">
        <v>0</v>
      </c>
      <c r="L15" s="39">
        <v>0</v>
      </c>
      <c r="M15" s="12">
        <f t="shared" si="0"/>
        <v>0</v>
      </c>
    </row>
    <row r="16" spans="1:13" ht="12.5" customHeight="1">
      <c r="A16" s="81"/>
      <c r="B16" s="65" t="s">
        <v>94</v>
      </c>
      <c r="C16" s="66"/>
      <c r="D16" s="66"/>
      <c r="E16" s="66"/>
      <c r="F16" s="66"/>
      <c r="G16" s="66"/>
      <c r="H16" s="66"/>
      <c r="I16" s="66"/>
      <c r="J16" s="67"/>
      <c r="K16" s="39">
        <v>0</v>
      </c>
      <c r="L16" s="39">
        <v>0</v>
      </c>
      <c r="M16" s="12">
        <f t="shared" si="0"/>
        <v>0</v>
      </c>
    </row>
    <row r="17" spans="1:13" ht="12.5" customHeight="1">
      <c r="A17" s="81"/>
      <c r="B17" s="65" t="s">
        <v>86</v>
      </c>
      <c r="C17" s="66"/>
      <c r="D17" s="66"/>
      <c r="E17" s="66"/>
      <c r="F17" s="66"/>
      <c r="G17" s="66"/>
      <c r="H17" s="66"/>
      <c r="I17" s="66"/>
      <c r="J17" s="67"/>
      <c r="K17" s="39">
        <v>183772</v>
      </c>
      <c r="L17" s="39">
        <v>669685</v>
      </c>
      <c r="M17" s="12">
        <f t="shared" si="0"/>
        <v>853457</v>
      </c>
    </row>
    <row r="18" spans="1:13" ht="12.5" customHeight="1">
      <c r="A18" s="81"/>
      <c r="B18" s="65" t="s">
        <v>95</v>
      </c>
      <c r="C18" s="66"/>
      <c r="D18" s="66"/>
      <c r="E18" s="66"/>
      <c r="F18" s="66"/>
      <c r="G18" s="66"/>
      <c r="H18" s="66"/>
      <c r="I18" s="66"/>
      <c r="J18" s="6" t="s">
        <v>8</v>
      </c>
      <c r="K18" s="39">
        <v>4470</v>
      </c>
      <c r="L18" s="39">
        <v>60493</v>
      </c>
      <c r="M18" s="12">
        <f t="shared" si="0"/>
        <v>64963</v>
      </c>
    </row>
    <row r="19" spans="1:13" ht="12.5" customHeight="1">
      <c r="A19" s="81"/>
      <c r="B19" s="65" t="s">
        <v>96</v>
      </c>
      <c r="C19" s="66"/>
      <c r="D19" s="66"/>
      <c r="E19" s="66"/>
      <c r="F19" s="66"/>
      <c r="G19" s="66"/>
      <c r="H19" s="66"/>
      <c r="I19" s="66"/>
      <c r="J19" s="67"/>
      <c r="K19" s="39">
        <v>4427</v>
      </c>
      <c r="L19" s="39">
        <v>60493</v>
      </c>
      <c r="M19" s="12">
        <f t="shared" si="0"/>
        <v>64920</v>
      </c>
    </row>
    <row r="20" spans="1:13" ht="12.5" customHeight="1">
      <c r="A20" s="81"/>
      <c r="B20" s="65" t="s">
        <v>97</v>
      </c>
      <c r="C20" s="66"/>
      <c r="D20" s="66"/>
      <c r="E20" s="66"/>
      <c r="F20" s="66"/>
      <c r="G20" s="66"/>
      <c r="H20" s="66"/>
      <c r="I20" s="66"/>
      <c r="J20" s="67"/>
      <c r="K20" s="39">
        <v>4427</v>
      </c>
      <c r="L20" s="39">
        <v>60493</v>
      </c>
      <c r="M20" s="12">
        <f t="shared" si="0"/>
        <v>64920</v>
      </c>
    </row>
    <row r="21" spans="1:13" ht="12.5" customHeight="1">
      <c r="A21" s="81"/>
      <c r="B21" s="65" t="s">
        <v>98</v>
      </c>
      <c r="C21" s="66"/>
      <c r="D21" s="66"/>
      <c r="E21" s="66"/>
      <c r="F21" s="66"/>
      <c r="G21" s="66"/>
      <c r="H21" s="66"/>
      <c r="I21" s="66"/>
      <c r="J21" s="67"/>
      <c r="K21" s="39">
        <v>0</v>
      </c>
      <c r="L21" s="39">
        <v>0</v>
      </c>
      <c r="M21" s="12">
        <f t="shared" si="0"/>
        <v>0</v>
      </c>
    </row>
    <row r="22" spans="1:13" ht="12.5" customHeight="1">
      <c r="A22" s="81"/>
      <c r="B22" s="65" t="s">
        <v>86</v>
      </c>
      <c r="C22" s="66"/>
      <c r="D22" s="66"/>
      <c r="E22" s="66"/>
      <c r="F22" s="66"/>
      <c r="G22" s="66"/>
      <c r="H22" s="66"/>
      <c r="I22" s="66"/>
      <c r="J22" s="67"/>
      <c r="K22" s="39">
        <v>43</v>
      </c>
      <c r="L22" s="39">
        <v>0</v>
      </c>
      <c r="M22" s="12">
        <f t="shared" si="0"/>
        <v>43</v>
      </c>
    </row>
    <row r="23" spans="1:13" ht="12.5" customHeight="1">
      <c r="A23" s="81"/>
      <c r="B23" s="65" t="s">
        <v>99</v>
      </c>
      <c r="C23" s="66"/>
      <c r="D23" s="66"/>
      <c r="E23" s="66"/>
      <c r="F23" s="66"/>
      <c r="G23" s="66"/>
      <c r="H23" s="66"/>
      <c r="I23" s="66"/>
      <c r="J23" s="6" t="s">
        <v>9</v>
      </c>
      <c r="K23" s="22">
        <v>23743</v>
      </c>
      <c r="L23" s="22">
        <v>-4533</v>
      </c>
      <c r="M23" s="13">
        <f t="shared" si="0"/>
        <v>19210</v>
      </c>
    </row>
    <row r="24" spans="1:13" ht="12.5" customHeight="1">
      <c r="A24" s="81" t="s">
        <v>112</v>
      </c>
      <c r="B24" s="65" t="s">
        <v>100</v>
      </c>
      <c r="C24" s="66"/>
      <c r="D24" s="66"/>
      <c r="E24" s="66"/>
      <c r="F24" s="66"/>
      <c r="G24" s="66"/>
      <c r="H24" s="66"/>
      <c r="I24" s="66"/>
      <c r="J24" s="6" t="s">
        <v>10</v>
      </c>
      <c r="K24" s="39">
        <v>235381</v>
      </c>
      <c r="L24" s="39">
        <v>598697</v>
      </c>
      <c r="M24" s="12">
        <f t="shared" si="0"/>
        <v>834078</v>
      </c>
    </row>
    <row r="25" spans="1:13" ht="12.5" customHeight="1">
      <c r="A25" s="81"/>
      <c r="B25" s="65" t="s">
        <v>101</v>
      </c>
      <c r="C25" s="66"/>
      <c r="D25" s="66"/>
      <c r="E25" s="66"/>
      <c r="F25" s="66"/>
      <c r="G25" s="66"/>
      <c r="H25" s="66"/>
      <c r="I25" s="66"/>
      <c r="J25" s="67"/>
      <c r="K25" s="39">
        <v>0</v>
      </c>
      <c r="L25" s="39">
        <v>34800</v>
      </c>
      <c r="M25" s="12">
        <f t="shared" si="0"/>
        <v>34800</v>
      </c>
    </row>
    <row r="26" spans="1:13" ht="12.5" customHeight="1">
      <c r="A26" s="81"/>
      <c r="B26" s="65" t="s">
        <v>102</v>
      </c>
      <c r="C26" s="66"/>
      <c r="D26" s="66"/>
      <c r="E26" s="66"/>
      <c r="F26" s="66"/>
      <c r="G26" s="66"/>
      <c r="H26" s="66"/>
      <c r="I26" s="66"/>
      <c r="J26" s="67"/>
      <c r="K26" s="39">
        <v>0</v>
      </c>
      <c r="L26" s="39">
        <v>563897</v>
      </c>
      <c r="M26" s="12">
        <f t="shared" si="0"/>
        <v>563897</v>
      </c>
    </row>
    <row r="27" spans="1:13" ht="12.5" customHeight="1">
      <c r="A27" s="81"/>
      <c r="B27" s="65" t="s">
        <v>103</v>
      </c>
      <c r="C27" s="66"/>
      <c r="D27" s="66"/>
      <c r="E27" s="66"/>
      <c r="F27" s="66"/>
      <c r="G27" s="66"/>
      <c r="H27" s="66"/>
      <c r="I27" s="66"/>
      <c r="J27" s="67"/>
      <c r="K27" s="39">
        <v>235381</v>
      </c>
      <c r="L27" s="39">
        <v>0</v>
      </c>
      <c r="M27" s="12">
        <f t="shared" si="0"/>
        <v>235381</v>
      </c>
    </row>
    <row r="28" spans="1:13" ht="12.5" customHeight="1">
      <c r="A28" s="81"/>
      <c r="B28" s="65" t="s">
        <v>104</v>
      </c>
      <c r="C28" s="66"/>
      <c r="D28" s="66"/>
      <c r="E28" s="66"/>
      <c r="F28" s="66"/>
      <c r="G28" s="66"/>
      <c r="H28" s="66"/>
      <c r="I28" s="66"/>
      <c r="J28" s="67"/>
      <c r="K28" s="39">
        <v>0</v>
      </c>
      <c r="L28" s="39">
        <v>0</v>
      </c>
      <c r="M28" s="12">
        <f t="shared" si="0"/>
        <v>0</v>
      </c>
    </row>
    <row r="29" spans="1:13" ht="12.5" customHeight="1">
      <c r="A29" s="81"/>
      <c r="B29" s="65" t="s">
        <v>105</v>
      </c>
      <c r="C29" s="66"/>
      <c r="D29" s="66"/>
      <c r="E29" s="66"/>
      <c r="F29" s="66"/>
      <c r="G29" s="66"/>
      <c r="H29" s="66"/>
      <c r="I29" s="66"/>
      <c r="J29" s="67"/>
      <c r="K29" s="39">
        <v>0</v>
      </c>
      <c r="L29" s="39">
        <v>0</v>
      </c>
      <c r="M29" s="12">
        <f t="shared" si="0"/>
        <v>0</v>
      </c>
    </row>
    <row r="30" spans="1:13" ht="12.5" customHeight="1">
      <c r="A30" s="81"/>
      <c r="B30" s="65" t="s">
        <v>106</v>
      </c>
      <c r="C30" s="66"/>
      <c r="D30" s="66"/>
      <c r="E30" s="66"/>
      <c r="F30" s="66"/>
      <c r="G30" s="66"/>
      <c r="H30" s="66"/>
      <c r="I30" s="66"/>
      <c r="J30" s="67"/>
      <c r="K30" s="39">
        <v>0</v>
      </c>
      <c r="L30" s="39">
        <v>0</v>
      </c>
      <c r="M30" s="12">
        <f t="shared" si="0"/>
        <v>0</v>
      </c>
    </row>
    <row r="31" spans="1:13" ht="12.5" customHeight="1">
      <c r="A31" s="81"/>
      <c r="B31" s="65" t="s">
        <v>107</v>
      </c>
      <c r="C31" s="66"/>
      <c r="D31" s="66"/>
      <c r="E31" s="66"/>
      <c r="F31" s="66"/>
      <c r="G31" s="66"/>
      <c r="H31" s="66"/>
      <c r="I31" s="66"/>
      <c r="J31" s="67"/>
      <c r="K31" s="39">
        <v>0</v>
      </c>
      <c r="L31" s="39">
        <v>0</v>
      </c>
      <c r="M31" s="12">
        <f t="shared" si="0"/>
        <v>0</v>
      </c>
    </row>
    <row r="32" spans="1:13" ht="12.5" customHeight="1">
      <c r="A32" s="81"/>
      <c r="B32" s="65" t="s">
        <v>108</v>
      </c>
      <c r="C32" s="66"/>
      <c r="D32" s="66"/>
      <c r="E32" s="66"/>
      <c r="F32" s="66"/>
      <c r="G32" s="66"/>
      <c r="H32" s="66"/>
      <c r="I32" s="66"/>
      <c r="J32" s="67"/>
      <c r="K32" s="39">
        <v>0</v>
      </c>
      <c r="L32" s="39">
        <v>0</v>
      </c>
      <c r="M32" s="12">
        <f t="shared" si="0"/>
        <v>0</v>
      </c>
    </row>
    <row r="33" spans="1:13" ht="12.5" customHeight="1">
      <c r="A33" s="81"/>
      <c r="B33" s="65" t="s">
        <v>109</v>
      </c>
      <c r="C33" s="66"/>
      <c r="D33" s="66"/>
      <c r="E33" s="66"/>
      <c r="F33" s="66"/>
      <c r="G33" s="66"/>
      <c r="H33" s="66"/>
      <c r="I33" s="66"/>
      <c r="J33" s="6" t="s">
        <v>11</v>
      </c>
      <c r="K33" s="39">
        <v>183484</v>
      </c>
      <c r="L33" s="39">
        <v>604675</v>
      </c>
      <c r="M33" s="12">
        <f t="shared" si="0"/>
        <v>788159</v>
      </c>
    </row>
    <row r="34" spans="1:13" ht="12.5" customHeight="1">
      <c r="A34" s="81"/>
      <c r="B34" s="65" t="s">
        <v>110</v>
      </c>
      <c r="C34" s="66"/>
      <c r="D34" s="66"/>
      <c r="E34" s="66"/>
      <c r="F34" s="66"/>
      <c r="G34" s="66"/>
      <c r="H34" s="66"/>
      <c r="I34" s="66"/>
      <c r="J34" s="67"/>
      <c r="K34" s="28">
        <v>0</v>
      </c>
      <c r="L34" s="28">
        <v>38572</v>
      </c>
      <c r="M34" s="12">
        <f t="shared" si="0"/>
        <v>38572</v>
      </c>
    </row>
    <row r="35" spans="1:13" ht="12.5" customHeight="1">
      <c r="A35" s="81"/>
      <c r="B35" s="104" t="s">
        <v>130</v>
      </c>
      <c r="C35" s="76" t="s">
        <v>12</v>
      </c>
      <c r="D35" s="76"/>
      <c r="E35" s="76"/>
      <c r="F35" s="76"/>
      <c r="G35" s="76"/>
      <c r="H35" s="76"/>
      <c r="I35" s="76"/>
      <c r="J35" s="77"/>
      <c r="K35" s="28">
        <v>0</v>
      </c>
      <c r="L35" s="28">
        <v>0</v>
      </c>
      <c r="M35" s="12">
        <f t="shared" ref="M35:M63" si="1">SUM(K35:L35)</f>
        <v>0</v>
      </c>
    </row>
    <row r="36" spans="1:13" ht="12.5" customHeight="1">
      <c r="A36" s="81"/>
      <c r="B36" s="105"/>
      <c r="C36" s="76" t="s">
        <v>13</v>
      </c>
      <c r="D36" s="76"/>
      <c r="E36" s="76"/>
      <c r="F36" s="76"/>
      <c r="G36" s="76"/>
      <c r="H36" s="76"/>
      <c r="I36" s="76"/>
      <c r="J36" s="77"/>
      <c r="K36" s="28">
        <v>0</v>
      </c>
      <c r="L36" s="28">
        <v>0</v>
      </c>
      <c r="M36" s="12">
        <f t="shared" si="1"/>
        <v>0</v>
      </c>
    </row>
    <row r="37" spans="1:13" ht="12.5" customHeight="1">
      <c r="A37" s="81"/>
      <c r="B37" s="65" t="s">
        <v>111</v>
      </c>
      <c r="C37" s="66"/>
      <c r="D37" s="66"/>
      <c r="E37" s="66"/>
      <c r="F37" s="66"/>
      <c r="G37" s="66"/>
      <c r="H37" s="66"/>
      <c r="I37" s="66"/>
      <c r="J37" s="6" t="s">
        <v>15</v>
      </c>
      <c r="K37" s="28">
        <v>183484</v>
      </c>
      <c r="L37" s="28">
        <v>566103</v>
      </c>
      <c r="M37" s="12">
        <f t="shared" si="1"/>
        <v>749587</v>
      </c>
    </row>
    <row r="38" spans="1:13" ht="12.5" customHeight="1">
      <c r="A38" s="81"/>
      <c r="B38" s="92" t="s">
        <v>130</v>
      </c>
      <c r="C38" s="93" t="s">
        <v>16</v>
      </c>
      <c r="D38" s="93"/>
      <c r="E38" s="93"/>
      <c r="F38" s="93"/>
      <c r="G38" s="93"/>
      <c r="H38" s="93"/>
      <c r="I38" s="93"/>
      <c r="J38" s="94"/>
      <c r="K38" s="28">
        <v>0</v>
      </c>
      <c r="L38" s="28">
        <v>0</v>
      </c>
      <c r="M38" s="12">
        <f t="shared" si="1"/>
        <v>0</v>
      </c>
    </row>
    <row r="39" spans="1:13" ht="12.5" customHeight="1">
      <c r="A39" s="81"/>
      <c r="B39" s="92"/>
      <c r="C39" s="93" t="s">
        <v>17</v>
      </c>
      <c r="D39" s="93"/>
      <c r="E39" s="93"/>
      <c r="F39" s="93"/>
      <c r="G39" s="93"/>
      <c r="H39" s="93"/>
      <c r="I39" s="93"/>
      <c r="J39" s="94"/>
      <c r="K39" s="28">
        <v>0</v>
      </c>
      <c r="L39" s="28">
        <v>0</v>
      </c>
      <c r="M39" s="12">
        <f t="shared" si="1"/>
        <v>0</v>
      </c>
    </row>
    <row r="40" spans="1:13" ht="12.5" customHeight="1">
      <c r="A40" s="81"/>
      <c r="B40" s="92"/>
      <c r="C40" s="93" t="s">
        <v>18</v>
      </c>
      <c r="D40" s="93"/>
      <c r="E40" s="93"/>
      <c r="F40" s="93"/>
      <c r="G40" s="93"/>
      <c r="H40" s="93"/>
      <c r="I40" s="93"/>
      <c r="J40" s="94"/>
      <c r="K40" s="28">
        <v>0</v>
      </c>
      <c r="L40" s="28">
        <v>0</v>
      </c>
      <c r="M40" s="12">
        <f t="shared" si="1"/>
        <v>0</v>
      </c>
    </row>
    <row r="41" spans="1:13" ht="12.5" customHeight="1">
      <c r="A41" s="81"/>
      <c r="B41" s="65" t="s">
        <v>113</v>
      </c>
      <c r="C41" s="66"/>
      <c r="D41" s="66"/>
      <c r="E41" s="66"/>
      <c r="F41" s="66"/>
      <c r="G41" s="66"/>
      <c r="H41" s="66"/>
      <c r="I41" s="66"/>
      <c r="J41" s="67"/>
      <c r="K41" s="28">
        <v>0</v>
      </c>
      <c r="L41" s="28">
        <v>0</v>
      </c>
      <c r="M41" s="12">
        <f t="shared" si="1"/>
        <v>0</v>
      </c>
    </row>
    <row r="42" spans="1:13" ht="12.5" customHeight="1">
      <c r="A42" s="81"/>
      <c r="B42" s="65" t="s">
        <v>114</v>
      </c>
      <c r="C42" s="66"/>
      <c r="D42" s="66"/>
      <c r="E42" s="66"/>
      <c r="F42" s="66"/>
      <c r="G42" s="66"/>
      <c r="H42" s="66"/>
      <c r="I42" s="66"/>
      <c r="J42" s="67"/>
      <c r="K42" s="28">
        <v>0</v>
      </c>
      <c r="L42" s="28">
        <v>0</v>
      </c>
      <c r="M42" s="12">
        <f t="shared" si="1"/>
        <v>0</v>
      </c>
    </row>
    <row r="43" spans="1:13" ht="12.5" customHeight="1">
      <c r="A43" s="81"/>
      <c r="B43" s="65" t="s">
        <v>108</v>
      </c>
      <c r="C43" s="66"/>
      <c r="D43" s="66"/>
      <c r="E43" s="66"/>
      <c r="F43" s="66"/>
      <c r="G43" s="66"/>
      <c r="H43" s="66"/>
      <c r="I43" s="66"/>
      <c r="J43" s="67"/>
      <c r="K43" s="28">
        <v>0</v>
      </c>
      <c r="L43" s="28">
        <v>0</v>
      </c>
      <c r="M43" s="12">
        <f t="shared" si="1"/>
        <v>0</v>
      </c>
    </row>
    <row r="44" spans="1:13" ht="12.5" customHeight="1">
      <c r="A44" s="81"/>
      <c r="B44" s="65" t="s">
        <v>115</v>
      </c>
      <c r="C44" s="66"/>
      <c r="D44" s="66"/>
      <c r="E44" s="66"/>
      <c r="F44" s="66"/>
      <c r="G44" s="66"/>
      <c r="H44" s="66"/>
      <c r="I44" s="66"/>
      <c r="J44" s="6" t="s">
        <v>19</v>
      </c>
      <c r="K44" s="28">
        <v>51897</v>
      </c>
      <c r="L44" s="28">
        <v>-5978</v>
      </c>
      <c r="M44" s="12">
        <f t="shared" si="1"/>
        <v>45919</v>
      </c>
    </row>
    <row r="45" spans="1:13" ht="12.5" customHeight="1">
      <c r="A45" s="95" t="s">
        <v>116</v>
      </c>
      <c r="B45" s="66"/>
      <c r="C45" s="66"/>
      <c r="D45" s="66"/>
      <c r="E45" s="66"/>
      <c r="F45" s="66"/>
      <c r="G45" s="66"/>
      <c r="H45" s="66"/>
      <c r="I45" s="66"/>
      <c r="J45" s="6" t="s">
        <v>20</v>
      </c>
      <c r="K45" s="28">
        <v>75640</v>
      </c>
      <c r="L45" s="28">
        <v>-10511</v>
      </c>
      <c r="M45" s="12">
        <f t="shared" si="1"/>
        <v>65129</v>
      </c>
    </row>
    <row r="46" spans="1:13" ht="12.5" customHeight="1">
      <c r="A46" s="95" t="s">
        <v>117</v>
      </c>
      <c r="B46" s="66"/>
      <c r="C46" s="66"/>
      <c r="D46" s="66"/>
      <c r="E46" s="66"/>
      <c r="F46" s="66"/>
      <c r="G46" s="66"/>
      <c r="H46" s="66"/>
      <c r="I46" s="66"/>
      <c r="J46" s="6" t="s">
        <v>21</v>
      </c>
      <c r="K46" s="28">
        <v>51897</v>
      </c>
      <c r="L46" s="28">
        <v>0</v>
      </c>
      <c r="M46" s="12">
        <f t="shared" si="1"/>
        <v>51897</v>
      </c>
    </row>
    <row r="47" spans="1:13" ht="12.5" customHeight="1">
      <c r="A47" s="59" t="s">
        <v>131</v>
      </c>
      <c r="B47" s="60"/>
      <c r="C47" s="60"/>
      <c r="D47" s="60"/>
      <c r="E47" s="60"/>
      <c r="F47" s="60"/>
      <c r="G47" s="60"/>
      <c r="H47" s="60"/>
      <c r="I47" s="60"/>
      <c r="J47" s="6" t="s">
        <v>22</v>
      </c>
      <c r="K47" s="28">
        <v>58218</v>
      </c>
      <c r="L47" s="28">
        <v>39489</v>
      </c>
      <c r="M47" s="12">
        <f t="shared" si="1"/>
        <v>97707</v>
      </c>
    </row>
    <row r="48" spans="1:13" ht="12.5" customHeight="1">
      <c r="A48" s="59" t="s">
        <v>23</v>
      </c>
      <c r="B48" s="60"/>
      <c r="C48" s="60"/>
      <c r="D48" s="60"/>
      <c r="E48" s="60"/>
      <c r="F48" s="60"/>
      <c r="G48" s="60"/>
      <c r="H48" s="60"/>
      <c r="I48" s="60"/>
      <c r="J48" s="61"/>
      <c r="K48" s="28">
        <v>0</v>
      </c>
      <c r="L48" s="28">
        <v>0</v>
      </c>
      <c r="M48" s="12">
        <f t="shared" si="1"/>
        <v>0</v>
      </c>
    </row>
    <row r="49" spans="1:13" ht="12.5" customHeight="1">
      <c r="A49" s="95" t="s">
        <v>118</v>
      </c>
      <c r="B49" s="66"/>
      <c r="C49" s="66"/>
      <c r="D49" s="66"/>
      <c r="E49" s="66"/>
      <c r="F49" s="66"/>
      <c r="G49" s="66"/>
      <c r="H49" s="66"/>
      <c r="I49" s="66"/>
      <c r="J49" s="6" t="s">
        <v>24</v>
      </c>
      <c r="K49" s="28">
        <v>0</v>
      </c>
      <c r="L49" s="28">
        <v>0</v>
      </c>
      <c r="M49" s="12">
        <f t="shared" si="1"/>
        <v>0</v>
      </c>
    </row>
    <row r="50" spans="1:13" ht="12.5" customHeight="1">
      <c r="A50" s="95" t="s">
        <v>132</v>
      </c>
      <c r="B50" s="66"/>
      <c r="C50" s="66"/>
      <c r="D50" s="66"/>
      <c r="E50" s="66"/>
      <c r="F50" s="66"/>
      <c r="G50" s="66"/>
      <c r="H50" s="66"/>
      <c r="I50" s="66"/>
      <c r="J50" s="6" t="s">
        <v>25</v>
      </c>
      <c r="K50" s="28">
        <v>81961</v>
      </c>
      <c r="L50" s="28">
        <v>28978</v>
      </c>
      <c r="M50" s="12">
        <f t="shared" si="1"/>
        <v>110939</v>
      </c>
    </row>
    <row r="51" spans="1:13" ht="12.5" customHeight="1">
      <c r="A51" s="95" t="s">
        <v>119</v>
      </c>
      <c r="B51" s="66"/>
      <c r="C51" s="66"/>
      <c r="D51" s="66"/>
      <c r="E51" s="66"/>
      <c r="F51" s="66"/>
      <c r="G51" s="66"/>
      <c r="H51" s="66"/>
      <c r="I51" s="66"/>
      <c r="J51" s="67"/>
      <c r="K51" s="28">
        <v>0</v>
      </c>
      <c r="L51" s="28">
        <v>0</v>
      </c>
      <c r="M51" s="12">
        <f t="shared" si="1"/>
        <v>0</v>
      </c>
    </row>
    <row r="52" spans="1:13" ht="12.5" customHeight="1">
      <c r="A52" s="96" t="s">
        <v>2</v>
      </c>
      <c r="B52" s="97" t="s">
        <v>133</v>
      </c>
      <c r="C52" s="66"/>
      <c r="D52" s="66"/>
      <c r="E52" s="66"/>
      <c r="F52" s="66"/>
      <c r="G52" s="66"/>
      <c r="H52" s="66"/>
      <c r="I52" s="66"/>
      <c r="J52" s="67"/>
      <c r="K52" s="28">
        <v>0</v>
      </c>
      <c r="L52" s="28">
        <v>0</v>
      </c>
      <c r="M52" s="12">
        <f t="shared" si="1"/>
        <v>0</v>
      </c>
    </row>
    <row r="53" spans="1:13" ht="12.5" customHeight="1">
      <c r="A53" s="96"/>
      <c r="B53" s="97" t="s">
        <v>26</v>
      </c>
      <c r="C53" s="66"/>
      <c r="D53" s="66"/>
      <c r="E53" s="66"/>
      <c r="F53" s="66"/>
      <c r="G53" s="66"/>
      <c r="H53" s="66"/>
      <c r="I53" s="66"/>
      <c r="J53" s="67"/>
      <c r="K53" s="28">
        <v>0</v>
      </c>
      <c r="L53" s="28">
        <v>0</v>
      </c>
      <c r="M53" s="12">
        <f t="shared" si="1"/>
        <v>0</v>
      </c>
    </row>
    <row r="54" spans="1:13" ht="12.5" customHeight="1">
      <c r="A54" s="96"/>
      <c r="B54" s="97" t="s">
        <v>14</v>
      </c>
      <c r="C54" s="66"/>
      <c r="D54" s="66"/>
      <c r="E54" s="66"/>
      <c r="F54" s="66"/>
      <c r="G54" s="66"/>
      <c r="H54" s="66"/>
      <c r="I54" s="66"/>
      <c r="J54" s="67"/>
      <c r="K54" s="28">
        <v>0</v>
      </c>
      <c r="L54" s="28">
        <v>0</v>
      </c>
      <c r="M54" s="12">
        <f t="shared" si="1"/>
        <v>0</v>
      </c>
    </row>
    <row r="55" spans="1:13" ht="12.5" customHeight="1">
      <c r="A55" s="95" t="s">
        <v>120</v>
      </c>
      <c r="B55" s="66"/>
      <c r="C55" s="66"/>
      <c r="D55" s="66"/>
      <c r="E55" s="66"/>
      <c r="F55" s="66"/>
      <c r="G55" s="66"/>
      <c r="H55" s="66"/>
      <c r="I55" s="66"/>
      <c r="J55" s="6" t="s">
        <v>27</v>
      </c>
      <c r="K55" s="28">
        <v>0</v>
      </c>
      <c r="L55" s="28">
        <v>0</v>
      </c>
      <c r="M55" s="12">
        <f t="shared" si="1"/>
        <v>0</v>
      </c>
    </row>
    <row r="56" spans="1:13" ht="12.5" customHeight="1">
      <c r="A56" s="109" t="s">
        <v>134</v>
      </c>
      <c r="B56" s="110"/>
      <c r="C56" s="110"/>
      <c r="D56" s="110"/>
      <c r="E56" s="110"/>
      <c r="F56" s="110"/>
      <c r="G56" s="97" t="s">
        <v>28</v>
      </c>
      <c r="H56" s="66"/>
      <c r="I56" s="66"/>
      <c r="J56" s="67"/>
      <c r="K56" s="28">
        <v>81961</v>
      </c>
      <c r="L56" s="28">
        <v>28978</v>
      </c>
      <c r="M56" s="12">
        <f t="shared" si="1"/>
        <v>110939</v>
      </c>
    </row>
    <row r="57" spans="1:13" ht="12.5" customHeight="1">
      <c r="A57" s="109"/>
      <c r="B57" s="110"/>
      <c r="C57" s="110"/>
      <c r="D57" s="110"/>
      <c r="E57" s="110"/>
      <c r="F57" s="110"/>
      <c r="G57" s="97" t="s">
        <v>135</v>
      </c>
      <c r="H57" s="66"/>
      <c r="I57" s="66"/>
      <c r="J57" s="67"/>
      <c r="K57" s="28">
        <v>0</v>
      </c>
      <c r="L57" s="28">
        <v>0</v>
      </c>
      <c r="M57" s="12">
        <f t="shared" si="1"/>
        <v>0</v>
      </c>
    </row>
    <row r="58" spans="1:13" s="3" customFormat="1" ht="12.5" customHeight="1">
      <c r="A58" s="89" t="s">
        <v>136</v>
      </c>
      <c r="B58" s="46"/>
      <c r="C58" s="47"/>
      <c r="D58" s="62" t="s">
        <v>29</v>
      </c>
      <c r="E58" s="60"/>
      <c r="F58" s="60"/>
      <c r="G58" s="60"/>
      <c r="H58" s="60"/>
      <c r="I58" s="60"/>
      <c r="J58" s="61"/>
      <c r="K58" s="28">
        <v>0</v>
      </c>
      <c r="L58" s="28">
        <v>0</v>
      </c>
      <c r="M58" s="12">
        <f t="shared" si="1"/>
        <v>0</v>
      </c>
    </row>
    <row r="59" spans="1:13" s="3" customFormat="1" ht="12.5" customHeight="1">
      <c r="A59" s="91"/>
      <c r="B59" s="52"/>
      <c r="C59" s="53"/>
      <c r="D59" s="62" t="s">
        <v>137</v>
      </c>
      <c r="E59" s="60"/>
      <c r="F59" s="60"/>
      <c r="G59" s="60"/>
      <c r="H59" s="60"/>
      <c r="I59" s="60"/>
      <c r="J59" s="61"/>
      <c r="K59" s="28">
        <v>0</v>
      </c>
      <c r="L59" s="28">
        <v>0</v>
      </c>
      <c r="M59" s="12">
        <f t="shared" si="1"/>
        <v>0</v>
      </c>
    </row>
    <row r="60" spans="1:13" s="3" customFormat="1" ht="12.5" customHeight="1">
      <c r="A60" s="95" t="s">
        <v>121</v>
      </c>
      <c r="B60" s="66"/>
      <c r="C60" s="66"/>
      <c r="D60" s="66"/>
      <c r="E60" s="66"/>
      <c r="F60" s="66"/>
      <c r="G60" s="66"/>
      <c r="H60" s="66"/>
      <c r="I60" s="66"/>
      <c r="J60" s="67"/>
      <c r="K60" s="28">
        <v>0</v>
      </c>
      <c r="L60" s="28">
        <v>0</v>
      </c>
      <c r="M60" s="12">
        <f t="shared" si="1"/>
        <v>0</v>
      </c>
    </row>
    <row r="61" spans="1:13" ht="12.5" customHeight="1">
      <c r="A61" s="59" t="s">
        <v>30</v>
      </c>
      <c r="B61" s="60"/>
      <c r="C61" s="60"/>
      <c r="D61" s="60"/>
      <c r="E61" s="60"/>
      <c r="F61" s="60"/>
      <c r="G61" s="60"/>
      <c r="H61" s="60"/>
      <c r="I61" s="60"/>
      <c r="J61" s="6" t="s">
        <v>138</v>
      </c>
      <c r="K61" s="28">
        <v>0</v>
      </c>
      <c r="L61" s="28">
        <v>0</v>
      </c>
      <c r="M61" s="12">
        <f t="shared" si="1"/>
        <v>0</v>
      </c>
    </row>
    <row r="62" spans="1:13" ht="12.5" customHeight="1">
      <c r="A62" s="59" t="s">
        <v>31</v>
      </c>
      <c r="B62" s="60"/>
      <c r="C62" s="60"/>
      <c r="D62" s="60"/>
      <c r="E62" s="60"/>
      <c r="F62" s="60"/>
      <c r="G62" s="60"/>
      <c r="H62" s="60"/>
      <c r="I62" s="60"/>
      <c r="J62" s="6" t="s">
        <v>32</v>
      </c>
      <c r="K62" s="28">
        <v>0</v>
      </c>
      <c r="L62" s="28">
        <v>0</v>
      </c>
      <c r="M62" s="12">
        <f t="shared" si="1"/>
        <v>0</v>
      </c>
    </row>
    <row r="63" spans="1:13" s="3" customFormat="1" ht="12.5" customHeight="1">
      <c r="A63" s="106" t="s">
        <v>122</v>
      </c>
      <c r="B63" s="107"/>
      <c r="C63" s="107"/>
      <c r="D63" s="107"/>
      <c r="E63" s="107"/>
      <c r="F63" s="107"/>
      <c r="G63" s="107"/>
      <c r="H63" s="107"/>
      <c r="I63" s="107"/>
      <c r="J63" s="108"/>
      <c r="K63" s="40">
        <v>0</v>
      </c>
      <c r="L63" s="40">
        <v>0</v>
      </c>
      <c r="M63" s="42">
        <f t="shared" si="1"/>
        <v>0</v>
      </c>
    </row>
    <row r="64" spans="1:13" ht="12.5" customHeight="1"/>
  </sheetData>
  <mergeCells count="72">
    <mergeCell ref="B15:J15"/>
    <mergeCell ref="B10:J10"/>
    <mergeCell ref="B11:J11"/>
    <mergeCell ref="B12:J12"/>
    <mergeCell ref="B13:I13"/>
    <mergeCell ref="B14:I14"/>
    <mergeCell ref="C35:J35"/>
    <mergeCell ref="A1:J2"/>
    <mergeCell ref="A3:A23"/>
    <mergeCell ref="B3:I3"/>
    <mergeCell ref="B4:I4"/>
    <mergeCell ref="B5:J5"/>
    <mergeCell ref="B6:J6"/>
    <mergeCell ref="B7:J7"/>
    <mergeCell ref="B8:I8"/>
    <mergeCell ref="B9:J9"/>
    <mergeCell ref="B16:J16"/>
    <mergeCell ref="B17:J17"/>
    <mergeCell ref="B18:I18"/>
    <mergeCell ref="B19:J19"/>
    <mergeCell ref="B20:J20"/>
    <mergeCell ref="B21:J21"/>
    <mergeCell ref="B33:I33"/>
    <mergeCell ref="B34:J34"/>
    <mergeCell ref="B22:J22"/>
    <mergeCell ref="B23:I23"/>
    <mergeCell ref="B24:I24"/>
    <mergeCell ref="B25:J25"/>
    <mergeCell ref="B26:J26"/>
    <mergeCell ref="B27:J27"/>
    <mergeCell ref="B28:J28"/>
    <mergeCell ref="B29:J29"/>
    <mergeCell ref="B30:J30"/>
    <mergeCell ref="B31:J31"/>
    <mergeCell ref="A63:J63"/>
    <mergeCell ref="A60:J60"/>
    <mergeCell ref="A61:I61"/>
    <mergeCell ref="A62:I62"/>
    <mergeCell ref="A55:I55"/>
    <mergeCell ref="A56:F57"/>
    <mergeCell ref="G56:J56"/>
    <mergeCell ref="G57:J57"/>
    <mergeCell ref="D59:J59"/>
    <mergeCell ref="A58:C59"/>
    <mergeCell ref="D58:J58"/>
    <mergeCell ref="M1:M2"/>
    <mergeCell ref="K1:K2"/>
    <mergeCell ref="L1:L2"/>
    <mergeCell ref="A49:I49"/>
    <mergeCell ref="B42:J42"/>
    <mergeCell ref="B43:J43"/>
    <mergeCell ref="B44:I44"/>
    <mergeCell ref="C36:J36"/>
    <mergeCell ref="B35:B36"/>
    <mergeCell ref="A47:I47"/>
    <mergeCell ref="A48:J48"/>
    <mergeCell ref="A45:I45"/>
    <mergeCell ref="A46:I46"/>
    <mergeCell ref="A24:A44"/>
    <mergeCell ref="B37:I37"/>
    <mergeCell ref="B32:J32"/>
    <mergeCell ref="A50:I50"/>
    <mergeCell ref="A51:J51"/>
    <mergeCell ref="A52:A54"/>
    <mergeCell ref="B52:J52"/>
    <mergeCell ref="B53:J53"/>
    <mergeCell ref="B54:J54"/>
    <mergeCell ref="B38:B40"/>
    <mergeCell ref="C38:J38"/>
    <mergeCell ref="C39:J39"/>
    <mergeCell ref="C40:J40"/>
    <mergeCell ref="B41:J41"/>
  </mergeCells>
  <phoneticPr fontId="3"/>
  <pageMargins left="0.70866141732283472" right="0.70866141732283472" top="0.74803149606299213" bottom="0.74803149606299213" header="0.31496062992125984" footer="0.31496062992125984"/>
  <pageSetup paperSize="9" scale="95" fitToHeight="0" orientation="portrait" useFirstPageNumber="1" r:id="rId1"/>
  <headerFooter alignWithMargins="0">
    <oddHeader>&amp;L&amp;"ＭＳ ゴシック,標準"&amp;10 ３　令和４年度地方公営企業決算状況調査（法非適用企業）
　（９）駐車場整備事業
　　　&amp;A［&amp;P/&amp;N］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　施設及び業務概況</vt:lpstr>
      <vt:lpstr>イ　歳入歳出決算に関する調</vt:lpstr>
      <vt:lpstr>'ア　施設及び業務概況'!Print_Area</vt:lpstr>
      <vt:lpstr>'ア　施設及び業務概況'!Print_Titles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2024-03-07T00:16:50Z</dcterms:modified>
</cp:coreProperties>
</file>