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02_健康づくりＧ\95_福祉統計（R4からたばこ対策G所管）\R5\07_HP\05\"/>
    </mc:Choice>
  </mc:AlternateContent>
  <bookViews>
    <workbookView xWindow="0" yWindow="0" windowWidth="17988" windowHeight="7956"/>
  </bookViews>
  <sheets>
    <sheet name="5-13" sheetId="1" r:id="rId1"/>
  </sheets>
  <externalReferences>
    <externalReference r:id="rId2"/>
    <externalReference r:id="rId3"/>
    <externalReference r:id="rId4"/>
    <externalReference r:id="rId5"/>
  </externalReferences>
  <definedNames>
    <definedName name="_8">#REF!</definedName>
    <definedName name="_A">'[2]2-(1)-1'!#REF!</definedName>
    <definedName name="_C">'[2]2-(1)-1'!#REF!</definedName>
    <definedName name="_E">'[2]2-(1)-1'!#REF!</definedName>
    <definedName name="_Fill" hidden="1">'[3]重心自閉(H11)'!#REF!</definedName>
    <definedName name="_hh" hidden="1">'[3]重心自閉(H11)'!#REF!</definedName>
    <definedName name="_Key1" hidden="1">#REF!</definedName>
    <definedName name="_M">'[2]2-(1)-1'!#REF!</definedName>
    <definedName name="_N">'[2]2-(1)-1'!#REF!</definedName>
    <definedName name="_o">#REF!</definedName>
    <definedName name="_Order1" hidden="1">255</definedName>
    <definedName name="_P">'[2]2-(1)-1'!#REF!</definedName>
    <definedName name="_Q">'[2]2-(1)-1'!#REF!</definedName>
    <definedName name="_R">'[2]2-(1)-1'!#REF!</definedName>
    <definedName name="_Sort" hidden="1">'[3]重心自閉(H11)'!#REF!</definedName>
    <definedName name="_T">#REF!</definedName>
    <definedName name="_U">'[2]2-(1)-1'!#REF!</definedName>
    <definedName name="_X">'[2]2-(1)-1'!#REF!</definedName>
    <definedName name="\a">#REF!</definedName>
    <definedName name="\i">#REF!</definedName>
    <definedName name="\s">#REF!</definedName>
    <definedName name="A">#N/A</definedName>
    <definedName name="_xlnm.Print_Area" localSheetId="0">'5-13'!$A$1:$G$46</definedName>
    <definedName name="_xlnm.Print_Area">#REF!</definedName>
    <definedName name="Print_Area_MI">#REF!</definedName>
    <definedName name="table1">'[4]13表'!$E$13:$J$18</definedName>
    <definedName name="test1">'[4]13表'!$E$13:$H$17</definedName>
    <definedName name="あ">#REF!</definedName>
    <definedName name="し">#REF!</definedName>
    <definedName name="たかし">'[4]13表'!$E$13:$H$17</definedName>
    <definedName name="第_6_精神手帳交付">#REF!</definedName>
    <definedName name="第33_環境衛生.食品">#REF!</definedName>
    <definedName name="第34_医療監視">#REF!</definedName>
    <definedName name="第35_医療法人">#REF!</definedName>
    <definedName name="第46_薬局">#REF!</definedName>
    <definedName name="第47_薬事監視">#REF!</definedName>
    <definedName name="第48_毒劇物監視">#REF!</definedName>
    <definedName name="不明">#REF!</definedName>
    <definedName name="有名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3" i="1" l="1"/>
  <c r="F43" i="1"/>
  <c r="E43" i="1"/>
  <c r="D43" i="1"/>
  <c r="C43" i="1"/>
  <c r="G37" i="1"/>
  <c r="F37" i="1"/>
  <c r="E37" i="1"/>
  <c r="D37" i="1"/>
  <c r="G30" i="1"/>
  <c r="F30" i="1"/>
  <c r="E30" i="1"/>
  <c r="D30" i="1"/>
  <c r="G25" i="1"/>
  <c r="F25" i="1"/>
  <c r="E25" i="1"/>
  <c r="E8" i="1" s="1"/>
  <c r="E3" i="1" s="1"/>
  <c r="D25" i="1"/>
  <c r="G23" i="1"/>
  <c r="F23" i="1"/>
  <c r="E23" i="1"/>
  <c r="D23" i="1"/>
  <c r="C23" i="1"/>
  <c r="G19" i="1"/>
  <c r="F19" i="1"/>
  <c r="F8" i="1" s="1"/>
  <c r="F3" i="1" s="1"/>
  <c r="E19" i="1"/>
  <c r="D19" i="1"/>
  <c r="C19" i="1"/>
  <c r="G16" i="1"/>
  <c r="F16" i="1"/>
  <c r="E16" i="1"/>
  <c r="D16" i="1"/>
  <c r="G11" i="1"/>
  <c r="G8" i="1" s="1"/>
  <c r="G3" i="1" s="1"/>
  <c r="F11" i="1"/>
  <c r="E11" i="1"/>
  <c r="D11" i="1"/>
  <c r="D8" i="1"/>
  <c r="D3" i="1" s="1"/>
  <c r="C3" i="1"/>
</calcChain>
</file>

<file path=xl/sharedStrings.xml><?xml version="1.0" encoding="utf-8"?>
<sst xmlns="http://schemas.openxmlformats.org/spreadsheetml/2006/main" count="64" uniqueCount="55">
  <si>
    <t>5-13表　療育手帳交付数</t>
  </si>
  <si>
    <t>各年度末現在（単位：件）</t>
    <phoneticPr fontId="4"/>
  </si>
  <si>
    <t>保健福祉事務所及びセンター</t>
    <phoneticPr fontId="4"/>
  </si>
  <si>
    <t>市町村名</t>
  </si>
  <si>
    <t>30年度</t>
    <phoneticPr fontId="4"/>
  </si>
  <si>
    <t>R1年度</t>
    <phoneticPr fontId="4"/>
  </si>
  <si>
    <t>R2年度</t>
    <phoneticPr fontId="4"/>
  </si>
  <si>
    <t>R3年度</t>
    <phoneticPr fontId="4"/>
  </si>
  <si>
    <t>R4年度</t>
    <phoneticPr fontId="4"/>
  </si>
  <si>
    <t>総計</t>
  </si>
  <si>
    <t>政令市・中核市</t>
    <phoneticPr fontId="4"/>
  </si>
  <si>
    <t>横浜市</t>
  </si>
  <si>
    <t>川崎市</t>
  </si>
  <si>
    <t>相模原市</t>
  </si>
  <si>
    <t>横須賀市</t>
  </si>
  <si>
    <t>政令市・中核市を除く県計</t>
  </si>
  <si>
    <t>藤沢市</t>
  </si>
  <si>
    <t>茅ヶ崎市</t>
  </si>
  <si>
    <t>平塚</t>
    <rPh sb="0" eb="2">
      <t>ヒラツカ</t>
    </rPh>
    <phoneticPr fontId="4"/>
  </si>
  <si>
    <t>小計</t>
  </si>
  <si>
    <t>平塚市</t>
  </si>
  <si>
    <t>大磯町</t>
  </si>
  <si>
    <t>二宮町</t>
  </si>
  <si>
    <t>寒川町</t>
  </si>
  <si>
    <t>秦野</t>
    <rPh sb="0" eb="2">
      <t>ハダノ</t>
    </rPh>
    <phoneticPr fontId="4"/>
  </si>
  <si>
    <t>秦野市</t>
  </si>
  <si>
    <t>伊勢原市</t>
  </si>
  <si>
    <t>鎌倉</t>
    <rPh sb="0" eb="2">
      <t>カマクラ</t>
    </rPh>
    <phoneticPr fontId="4"/>
  </si>
  <si>
    <t>鎌倉市</t>
  </si>
  <si>
    <t>逗子市</t>
  </si>
  <si>
    <t>葉山町</t>
  </si>
  <si>
    <t>三崎</t>
    <rPh sb="0" eb="2">
      <t>ミサキ</t>
    </rPh>
    <phoneticPr fontId="4"/>
  </si>
  <si>
    <t>三浦市</t>
  </si>
  <si>
    <t>小田原</t>
    <rPh sb="0" eb="3">
      <t>オダワラ</t>
    </rPh>
    <phoneticPr fontId="4"/>
  </si>
  <si>
    <t>小田原市</t>
  </si>
  <si>
    <t>箱根町</t>
  </si>
  <si>
    <t>真鶴町</t>
  </si>
  <si>
    <t>湯河原町</t>
  </si>
  <si>
    <t>足柄上</t>
    <rPh sb="0" eb="3">
      <t>アシガラカミ</t>
    </rPh>
    <phoneticPr fontId="4"/>
  </si>
  <si>
    <t>南足柄市</t>
  </si>
  <si>
    <t>中井町</t>
  </si>
  <si>
    <t>大井町</t>
  </si>
  <si>
    <t>松田町</t>
  </si>
  <si>
    <t>山北町</t>
  </si>
  <si>
    <t>開成町</t>
  </si>
  <si>
    <t>厚木</t>
    <rPh sb="0" eb="2">
      <t>アツギ</t>
    </rPh>
    <phoneticPr fontId="4"/>
  </si>
  <si>
    <t>厚木市</t>
  </si>
  <si>
    <t>海老名市</t>
  </si>
  <si>
    <t>座間市</t>
  </si>
  <si>
    <t>愛川町</t>
  </si>
  <si>
    <t>清川村</t>
  </si>
  <si>
    <t>大和</t>
    <rPh sb="0" eb="2">
      <t>ヤマト</t>
    </rPh>
    <phoneticPr fontId="4"/>
  </si>
  <si>
    <t>大和市</t>
  </si>
  <si>
    <t>綾瀬市</t>
  </si>
  <si>
    <t>資料：障害福祉課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</si>
</sst>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7" x14ac:knownFonts="1"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11"/>
      <name val="メイリオ"/>
      <family val="3"/>
      <charset val="128"/>
    </font>
    <font>
      <sz val="6"/>
      <name val="ＭＳ 明朝"/>
      <family val="2"/>
      <charset val="128"/>
    </font>
    <font>
      <sz val="6"/>
      <name val="ＭＳ Ｐゴシック"/>
      <family val="3"/>
      <charset val="128"/>
    </font>
    <font>
      <sz val="11"/>
      <color theme="1"/>
      <name val="メイリオ"/>
      <family val="3"/>
      <charset val="128"/>
    </font>
    <font>
      <sz val="11"/>
      <color theme="4" tint="-0.499984740745262"/>
      <name val="メイリオ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8"/>
      </right>
      <top style="double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/>
      <right style="medium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 diagonalDown="1">
      <left style="medium">
        <color indexed="64"/>
      </left>
      <right style="thin">
        <color indexed="8"/>
      </right>
      <top/>
      <bottom/>
      <diagonal style="thin">
        <color indexed="64"/>
      </diagonal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8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/>
      <diagonal/>
    </border>
    <border>
      <left style="medium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8"/>
      </top>
      <bottom style="hair">
        <color indexed="8"/>
      </bottom>
      <diagonal/>
    </border>
    <border>
      <left/>
      <right style="medium">
        <color indexed="64"/>
      </right>
      <top style="hair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8"/>
      </top>
      <bottom style="thin">
        <color indexed="64"/>
      </bottom>
      <diagonal/>
    </border>
    <border>
      <left/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</borders>
  <cellStyleXfs count="2">
    <xf numFmtId="0" fontId="0" fillId="0" borderId="0"/>
    <xf numFmtId="37" fontId="1" fillId="0" borderId="0"/>
  </cellStyleXfs>
  <cellXfs count="68">
    <xf numFmtId="0" fontId="0" fillId="0" borderId="0" xfId="0"/>
    <xf numFmtId="0" fontId="2" fillId="2" borderId="0" xfId="1" quotePrefix="1" applyNumberFormat="1" applyFont="1" applyFill="1" applyBorder="1" applyAlignment="1">
      <alignment vertical="center"/>
    </xf>
    <xf numFmtId="0" fontId="0" fillId="0" borderId="1" xfId="0" applyBorder="1" applyAlignment="1"/>
    <xf numFmtId="0" fontId="2" fillId="0" borderId="1" xfId="0" applyFont="1" applyBorder="1" applyAlignment="1">
      <alignment horizontal="right"/>
    </xf>
    <xf numFmtId="0" fontId="0" fillId="0" borderId="0" xfId="0" applyAlignment="1"/>
    <xf numFmtId="37" fontId="2" fillId="3" borderId="2" xfId="1" applyFont="1" applyFill="1" applyBorder="1" applyAlignment="1">
      <alignment horizontal="distributed" vertical="center" justifyLastLine="1"/>
    </xf>
    <xf numFmtId="37" fontId="2" fillId="3" borderId="3" xfId="1" applyFont="1" applyFill="1" applyBorder="1" applyAlignment="1">
      <alignment horizontal="distributed" vertical="center" justifyLastLine="1"/>
    </xf>
    <xf numFmtId="41" fontId="5" fillId="3" borderId="4" xfId="1" quotePrefix="1" applyNumberFormat="1" applyFont="1" applyFill="1" applyBorder="1" applyAlignment="1">
      <alignment horizontal="distributed" vertical="center" justifyLastLine="1"/>
    </xf>
    <xf numFmtId="41" fontId="2" fillId="3" borderId="5" xfId="1" quotePrefix="1" applyNumberFormat="1" applyFont="1" applyFill="1" applyBorder="1" applyAlignment="1">
      <alignment horizontal="distributed" vertical="center" justifyLastLine="1"/>
    </xf>
    <xf numFmtId="3" fontId="2" fillId="4" borderId="6" xfId="0" applyNumberFormat="1" applyFont="1" applyFill="1" applyBorder="1" applyAlignment="1">
      <alignment horizontal="distributed" vertical="center" justifyLastLine="1"/>
    </xf>
    <xf numFmtId="3" fontId="2" fillId="4" borderId="7" xfId="0" applyNumberFormat="1" applyFont="1" applyFill="1" applyBorder="1" applyAlignment="1">
      <alignment horizontal="distributed" vertical="center" justifyLastLine="1"/>
    </xf>
    <xf numFmtId="41" fontId="6" fillId="4" borderId="8" xfId="1" applyNumberFormat="1" applyFont="1" applyFill="1" applyBorder="1" applyAlignment="1">
      <alignment vertical="center"/>
    </xf>
    <xf numFmtId="41" fontId="6" fillId="4" borderId="9" xfId="1" applyNumberFormat="1" applyFont="1" applyFill="1" applyBorder="1" applyAlignment="1">
      <alignment vertical="center"/>
    </xf>
    <xf numFmtId="3" fontId="2" fillId="2" borderId="10" xfId="0" applyNumberFormat="1" applyFont="1" applyFill="1" applyBorder="1" applyAlignment="1">
      <alignment horizontal="center" vertical="center"/>
    </xf>
    <xf numFmtId="3" fontId="2" fillId="0" borderId="11" xfId="0" applyNumberFormat="1" applyFont="1" applyFill="1" applyBorder="1" applyAlignment="1">
      <alignment vertical="center"/>
    </xf>
    <xf numFmtId="41" fontId="2" fillId="0" borderId="12" xfId="1" applyNumberFormat="1" applyFont="1" applyFill="1" applyBorder="1" applyAlignment="1">
      <alignment vertical="center"/>
    </xf>
    <xf numFmtId="41" fontId="2" fillId="0" borderId="13" xfId="1" applyNumberFormat="1" applyFont="1" applyFill="1" applyBorder="1" applyAlignment="1">
      <alignment vertical="center"/>
    </xf>
    <xf numFmtId="41" fontId="2" fillId="5" borderId="13" xfId="1" applyNumberFormat="1" applyFont="1" applyFill="1" applyBorder="1" applyAlignment="1">
      <alignment vertical="center"/>
    </xf>
    <xf numFmtId="3" fontId="2" fillId="2" borderId="14" xfId="0" applyNumberFormat="1" applyFont="1" applyFill="1" applyBorder="1" applyAlignment="1">
      <alignment horizontal="center" vertical="center"/>
    </xf>
    <xf numFmtId="3" fontId="2" fillId="0" borderId="15" xfId="0" applyNumberFormat="1" applyFont="1" applyFill="1" applyBorder="1" applyAlignment="1">
      <alignment vertical="center"/>
    </xf>
    <xf numFmtId="41" fontId="2" fillId="0" borderId="16" xfId="1" applyNumberFormat="1" applyFont="1" applyFill="1" applyBorder="1" applyAlignment="1">
      <alignment vertical="center"/>
    </xf>
    <xf numFmtId="41" fontId="2" fillId="0" borderId="17" xfId="1" applyNumberFormat="1" applyFont="1" applyFill="1" applyBorder="1" applyAlignment="1">
      <alignment vertical="center"/>
    </xf>
    <xf numFmtId="41" fontId="2" fillId="5" borderId="17" xfId="1" applyNumberFormat="1" applyFont="1" applyFill="1" applyBorder="1" applyAlignment="1">
      <alignment vertical="center"/>
    </xf>
    <xf numFmtId="3" fontId="2" fillId="2" borderId="18" xfId="0" applyNumberFormat="1" applyFont="1" applyFill="1" applyBorder="1" applyAlignment="1">
      <alignment horizontal="center" vertical="center"/>
    </xf>
    <xf numFmtId="3" fontId="2" fillId="4" borderId="6" xfId="0" applyNumberFormat="1" applyFont="1" applyFill="1" applyBorder="1" applyAlignment="1">
      <alignment vertical="center" wrapText="1"/>
    </xf>
    <xf numFmtId="3" fontId="2" fillId="4" borderId="7" xfId="0" applyNumberFormat="1" applyFont="1" applyFill="1" applyBorder="1" applyAlignment="1">
      <alignment vertical="center" wrapText="1"/>
    </xf>
    <xf numFmtId="3" fontId="2" fillId="2" borderId="19" xfId="0" applyNumberFormat="1" applyFont="1" applyFill="1" applyBorder="1" applyAlignment="1">
      <alignment horizontal="center" vertical="center"/>
    </xf>
    <xf numFmtId="3" fontId="2" fillId="2" borderId="20" xfId="0" applyNumberFormat="1" applyFont="1" applyFill="1" applyBorder="1" applyAlignment="1">
      <alignment vertical="center"/>
    </xf>
    <xf numFmtId="3" fontId="2" fillId="2" borderId="21" xfId="0" applyNumberFormat="1" applyFont="1" applyFill="1" applyBorder="1" applyAlignment="1">
      <alignment vertical="center"/>
    </xf>
    <xf numFmtId="41" fontId="2" fillId="0" borderId="22" xfId="1" applyNumberFormat="1" applyFont="1" applyFill="1" applyBorder="1" applyAlignment="1">
      <alignment vertical="center"/>
    </xf>
    <xf numFmtId="41" fontId="2" fillId="0" borderId="23" xfId="1" applyNumberFormat="1" applyFont="1" applyFill="1" applyBorder="1" applyAlignment="1">
      <alignment vertical="center"/>
    </xf>
    <xf numFmtId="41" fontId="2" fillId="5" borderId="23" xfId="1" applyNumberFormat="1" applyFont="1" applyFill="1" applyBorder="1" applyAlignment="1">
      <alignment vertical="center"/>
    </xf>
    <xf numFmtId="3" fontId="2" fillId="2" borderId="24" xfId="0" applyNumberFormat="1" applyFont="1" applyFill="1" applyBorder="1" applyAlignment="1">
      <alignment horizontal="distributed" vertical="center" justifyLastLine="1"/>
    </xf>
    <xf numFmtId="3" fontId="2" fillId="4" borderId="25" xfId="0" applyNumberFormat="1" applyFont="1" applyFill="1" applyBorder="1" applyAlignment="1">
      <alignment horizontal="distributed" vertical="center" justifyLastLine="1"/>
    </xf>
    <xf numFmtId="41" fontId="6" fillId="4" borderId="16" xfId="1" applyNumberFormat="1" applyFont="1" applyFill="1" applyBorder="1" applyAlignment="1">
      <alignment vertical="center"/>
    </xf>
    <xf numFmtId="41" fontId="6" fillId="4" borderId="17" xfId="1" applyNumberFormat="1" applyFont="1" applyFill="1" applyBorder="1" applyAlignment="1">
      <alignment vertical="center"/>
    </xf>
    <xf numFmtId="3" fontId="2" fillId="2" borderId="14" xfId="0" applyNumberFormat="1" applyFont="1" applyFill="1" applyBorder="1" applyAlignment="1">
      <alignment horizontal="distributed" vertical="center" justifyLastLine="1"/>
    </xf>
    <xf numFmtId="3" fontId="2" fillId="2" borderId="26" xfId="0" applyNumberFormat="1" applyFont="1" applyFill="1" applyBorder="1" applyAlignment="1">
      <alignment vertical="center"/>
    </xf>
    <xf numFmtId="41" fontId="2" fillId="0" borderId="27" xfId="1" applyNumberFormat="1" applyFont="1" applyFill="1" applyBorder="1" applyAlignment="1">
      <alignment vertical="center"/>
    </xf>
    <xf numFmtId="41" fontId="2" fillId="0" borderId="28" xfId="1" applyNumberFormat="1" applyFont="1" applyFill="1" applyBorder="1" applyAlignment="1">
      <alignment vertical="center"/>
    </xf>
    <xf numFmtId="41" fontId="2" fillId="5" borderId="28" xfId="1" applyNumberFormat="1" applyFont="1" applyFill="1" applyBorder="1" applyAlignment="1">
      <alignment vertical="center"/>
    </xf>
    <xf numFmtId="3" fontId="2" fillId="2" borderId="29" xfId="0" applyNumberFormat="1" applyFont="1" applyFill="1" applyBorder="1" applyAlignment="1">
      <alignment vertical="center"/>
    </xf>
    <xf numFmtId="41" fontId="2" fillId="0" borderId="30" xfId="1" applyNumberFormat="1" applyFont="1" applyFill="1" applyBorder="1" applyAlignment="1">
      <alignment vertical="center"/>
    </xf>
    <xf numFmtId="41" fontId="2" fillId="0" borderId="31" xfId="1" applyNumberFormat="1" applyFont="1" applyFill="1" applyBorder="1" applyAlignment="1">
      <alignment vertical="center"/>
    </xf>
    <xf numFmtId="41" fontId="2" fillId="5" borderId="31" xfId="1" applyNumberFormat="1" applyFont="1" applyFill="1" applyBorder="1" applyAlignment="1">
      <alignment vertical="center"/>
    </xf>
    <xf numFmtId="3" fontId="2" fillId="2" borderId="32" xfId="0" applyNumberFormat="1" applyFont="1" applyFill="1" applyBorder="1" applyAlignment="1">
      <alignment vertical="center"/>
    </xf>
    <xf numFmtId="3" fontId="2" fillId="2" borderId="33" xfId="0" applyNumberFormat="1" applyFont="1" applyFill="1" applyBorder="1" applyAlignment="1">
      <alignment horizontal="distributed" vertical="center" justifyLastLine="1"/>
    </xf>
    <xf numFmtId="3" fontId="2" fillId="2" borderId="34" xfId="0" applyNumberFormat="1" applyFont="1" applyFill="1" applyBorder="1" applyAlignment="1">
      <alignment vertical="center"/>
    </xf>
    <xf numFmtId="41" fontId="2" fillId="0" borderId="35" xfId="1" applyNumberFormat="1" applyFont="1" applyFill="1" applyBorder="1" applyAlignment="1">
      <alignment vertical="center"/>
    </xf>
    <xf numFmtId="41" fontId="2" fillId="0" borderId="36" xfId="1" applyNumberFormat="1" applyFont="1" applyFill="1" applyBorder="1" applyAlignment="1">
      <alignment vertical="center"/>
    </xf>
    <xf numFmtId="41" fontId="2" fillId="5" borderId="36" xfId="1" applyNumberFormat="1" applyFont="1" applyFill="1" applyBorder="1" applyAlignment="1">
      <alignment vertical="center"/>
    </xf>
    <xf numFmtId="3" fontId="2" fillId="2" borderId="37" xfId="0" applyNumberFormat="1" applyFont="1" applyFill="1" applyBorder="1" applyAlignment="1">
      <alignment horizontal="distributed" vertical="center" wrapText="1" justifyLastLine="1"/>
    </xf>
    <xf numFmtId="3" fontId="2" fillId="2" borderId="38" xfId="0" applyNumberFormat="1" applyFont="1" applyFill="1" applyBorder="1" applyAlignment="1">
      <alignment vertical="center"/>
    </xf>
    <xf numFmtId="3" fontId="2" fillId="2" borderId="39" xfId="0" applyNumberFormat="1" applyFont="1" applyFill="1" applyBorder="1" applyAlignment="1">
      <alignment vertical="center"/>
    </xf>
    <xf numFmtId="3" fontId="2" fillId="2" borderId="40" xfId="0" applyNumberFormat="1" applyFont="1" applyFill="1" applyBorder="1" applyAlignment="1">
      <alignment horizontal="distributed" vertical="center" justifyLastLine="1"/>
    </xf>
    <xf numFmtId="3" fontId="2" fillId="2" borderId="41" xfId="0" applyNumberFormat="1" applyFont="1" applyFill="1" applyBorder="1" applyAlignment="1">
      <alignment vertical="center"/>
    </xf>
    <xf numFmtId="41" fontId="6" fillId="4" borderId="22" xfId="1" applyNumberFormat="1" applyFont="1" applyFill="1" applyBorder="1" applyAlignment="1">
      <alignment vertical="center"/>
    </xf>
    <xf numFmtId="41" fontId="6" fillId="4" borderId="23" xfId="1" applyNumberFormat="1" applyFont="1" applyFill="1" applyBorder="1" applyAlignment="1">
      <alignment vertical="center"/>
    </xf>
    <xf numFmtId="3" fontId="2" fillId="2" borderId="42" xfId="0" applyNumberFormat="1" applyFont="1" applyFill="1" applyBorder="1" applyAlignment="1">
      <alignment vertical="center"/>
    </xf>
    <xf numFmtId="3" fontId="2" fillId="2" borderId="24" xfId="0" applyNumberFormat="1" applyFont="1" applyFill="1" applyBorder="1" applyAlignment="1">
      <alignment horizontal="distributed" vertical="center" wrapText="1" justifyLastLine="1"/>
    </xf>
    <xf numFmtId="3" fontId="2" fillId="2" borderId="14" xfId="0" applyNumberFormat="1" applyFont="1" applyFill="1" applyBorder="1" applyAlignment="1">
      <alignment horizontal="distributed" vertical="center" wrapText="1" justifyLastLine="1"/>
    </xf>
    <xf numFmtId="3" fontId="2" fillId="2" borderId="18" xfId="0" applyNumberFormat="1" applyFont="1" applyFill="1" applyBorder="1" applyAlignment="1">
      <alignment horizontal="distributed" vertical="center" wrapText="1" justifyLastLine="1"/>
    </xf>
    <xf numFmtId="3" fontId="2" fillId="2" borderId="43" xfId="0" applyNumberFormat="1" applyFont="1" applyFill="1" applyBorder="1" applyAlignment="1">
      <alignment vertical="center"/>
    </xf>
    <xf numFmtId="41" fontId="2" fillId="0" borderId="44" xfId="1" applyNumberFormat="1" applyFont="1" applyFill="1" applyBorder="1" applyAlignment="1">
      <alignment vertical="center"/>
    </xf>
    <xf numFmtId="41" fontId="2" fillId="0" borderId="45" xfId="1" applyNumberFormat="1" applyFont="1" applyFill="1" applyBorder="1" applyAlignment="1">
      <alignment vertical="center"/>
    </xf>
    <xf numFmtId="41" fontId="2" fillId="5" borderId="45" xfId="1" applyNumberFormat="1" applyFont="1" applyFill="1" applyBorder="1" applyAlignment="1">
      <alignment vertical="center"/>
    </xf>
    <xf numFmtId="37" fontId="2" fillId="2" borderId="0" xfId="1" applyFont="1" applyFill="1" applyAlignment="1">
      <alignment vertical="center"/>
    </xf>
    <xf numFmtId="37" fontId="2" fillId="0" borderId="0" xfId="1" applyFont="1" applyFill="1" applyAlignment="1">
      <alignment vertical="center"/>
    </xf>
  </cellXfs>
  <cellStyles count="2">
    <cellStyle name="標準" xfId="0" builtinId="0"/>
    <cellStyle name="標準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fs01\s1504\02_&#20581;&#24247;&#12389;&#12367;&#12426;&#65319;\95_&#31119;&#31049;&#32113;&#35336;&#65288;R4&#12363;&#12425;&#12383;&#12400;&#12371;&#23550;&#31574;G&#25152;&#31649;&#65289;\R5\07_HP\05\05_&#12304;&#20196;&#21644;4&#24180;&#24230;&#29256;&#12305;&#38556;&#23475;&#20816;&#32773;&#31119;&#31049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iho159803\&#20849;&#26377;\&#20445;&#20581;&#31119;&#31049;&#24773;&#22577;&#29677;\&#31038;&#20250;&#31119;&#31049;&#32113;&#35336;&#31561;\&#30740;&#20462;&#21729;&#12501;&#12457;&#12523;&#12480;\18&#24180;&#24230;&#20998;&#25285;&#20107;&#21209;\&#20874;&#23376;&#38306;&#20418;\H18&#31119;&#31049;&#32113;&#35336;(H17&#20998;)\&#38556;&#23475;&#31119;&#31049;&#35506;\05&#32113;&#35336;\17&#24180;&#24230;\H17&#30693;&#30340;&#38556;&#23475;&#32773;&#65288;&#38598;&#35336;&#12522;&#12531;&#12463;&#65289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iho159803\&#20849;&#26377;\My%20Documents\07&#31572;&#24321;\02&#32113;&#35336;\2-1-5&#37325;&#24515;&#33258;&#38281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6x4kyuc99s0\&#22823;&#33251;&#23448;&#25151;&#32113;&#35336;&#24773;&#22577;&#37096;&#31038;&#20250;&#32113;&#35336;&#35506;\ktq\&#31119;&#31049;&#65299;&#65288;&#31038;&#20250;&#31119;&#31049;&#32113;&#35336;&#31532;&#65299;&#20418;&#65289;\h17&#12456;&#12463;&#12475;&#12523;&#12471;&#12540;&#12488;\1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障害児者福祉　目次"/>
      <sheetName val="5ｰ1"/>
      <sheetName val="5ｰ2"/>
      <sheetName val="5-3"/>
      <sheetName val="5-4"/>
      <sheetName val="5-5"/>
      <sheetName val="5-6"/>
      <sheetName val="5-7"/>
      <sheetName val="5-8"/>
      <sheetName val="5-9"/>
      <sheetName val="5-10"/>
      <sheetName val="5-11"/>
      <sheetName val="5-13"/>
      <sheetName val="5-14"/>
      <sheetName val="5-15"/>
      <sheetName val="5-16"/>
      <sheetName val="5-17"/>
      <sheetName val="5-18"/>
      <sheetName val="5-19"/>
      <sheetName val="5-20"/>
      <sheetName val="5-21"/>
      <sheetName val="5-22"/>
      <sheetName val="5-23"/>
    </sheetNames>
    <sheetDataSet>
      <sheetData sheetId="0" refreshError="1"/>
      <sheetData sheetId="1" refreshError="1"/>
      <sheetData sheetId="2"/>
      <sheetData sheetId="3"/>
      <sheetData sheetId="4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知的障害者把握数（基礎データ入力ファイル）"/>
      <sheetName val="2-(1)-1"/>
      <sheetName val="重心自閉2-(1)-2"/>
      <sheetName val="推移表2-（1）-3"/>
      <sheetName val="部長答弁"/>
      <sheetName val="作業用親の会"/>
      <sheetName val="福祉行政の概要（知的）"/>
      <sheetName val="5ｰ1（児）表(福祉統計)"/>
      <sheetName val="5ｰ2（重心）表 (福祉統計)"/>
      <sheetName val="5ｰ3（者）表 (福祉統計) "/>
      <sheetName val="厚生労働調査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重心自閉(H11)"/>
      <sheetName val="重心自閉(H12) "/>
      <sheetName val="重心自閉(H13)"/>
      <sheetName val="重心自閉(H14)"/>
      <sheetName val="作業用親の会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表"/>
      <sheetName val="130"/>
      <sheetName val="都道府県・指定都市・中核市"/>
    </sheetNames>
    <sheetDataSet>
      <sheetData sheetId="0">
        <row r="13">
          <cell r="E13">
            <v>0</v>
          </cell>
          <cell r="F13">
            <v>0</v>
          </cell>
          <cell r="G13">
            <v>4</v>
          </cell>
          <cell r="H13">
            <v>0</v>
          </cell>
          <cell r="I13">
            <v>0</v>
          </cell>
          <cell r="J13">
            <v>0</v>
          </cell>
        </row>
        <row r="14">
          <cell r="E14">
            <v>0</v>
          </cell>
          <cell r="F14">
            <v>4</v>
          </cell>
          <cell r="G14">
            <v>4</v>
          </cell>
          <cell r="H14">
            <v>0</v>
          </cell>
          <cell r="I14">
            <v>0</v>
          </cell>
          <cell r="J14">
            <v>0</v>
          </cell>
        </row>
        <row r="15">
          <cell r="E15">
            <v>0</v>
          </cell>
          <cell r="F15">
            <v>0</v>
          </cell>
          <cell r="G15">
            <v>4</v>
          </cell>
          <cell r="H15">
            <v>0</v>
          </cell>
          <cell r="I15">
            <v>0</v>
          </cell>
          <cell r="J15">
            <v>0</v>
          </cell>
        </row>
        <row r="16">
          <cell r="E16">
            <v>0</v>
          </cell>
          <cell r="F16">
            <v>0</v>
          </cell>
          <cell r="G16">
            <v>4</v>
          </cell>
          <cell r="H16">
            <v>0</v>
          </cell>
          <cell r="I16">
            <v>0</v>
          </cell>
          <cell r="J16">
            <v>0</v>
          </cell>
        </row>
        <row r="17">
          <cell r="E17">
            <v>0</v>
          </cell>
          <cell r="F17">
            <v>0</v>
          </cell>
          <cell r="G17">
            <v>4</v>
          </cell>
          <cell r="H17">
            <v>0</v>
          </cell>
          <cell r="I17">
            <v>0</v>
          </cell>
          <cell r="J17">
            <v>0</v>
          </cell>
        </row>
        <row r="18">
          <cell r="E18">
            <v>0</v>
          </cell>
          <cell r="F18">
            <v>0</v>
          </cell>
          <cell r="G18">
            <v>20</v>
          </cell>
          <cell r="H18">
            <v>0</v>
          </cell>
          <cell r="I18">
            <v>0</v>
          </cell>
          <cell r="J18">
            <v>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6"/>
  <sheetViews>
    <sheetView tabSelected="1" view="pageBreakPreview" zoomScaleNormal="100" zoomScaleSheetLayoutView="100" workbookViewId="0">
      <selection activeCell="G2" sqref="G2"/>
    </sheetView>
  </sheetViews>
  <sheetFormatPr defaultRowHeight="13.2" x14ac:dyDescent="0.2"/>
  <cols>
    <col min="1" max="1" width="15.33203125" style="4" customWidth="1"/>
    <col min="2" max="2" width="9.6640625" style="4" customWidth="1"/>
    <col min="3" max="7" width="10.6640625" style="4" customWidth="1"/>
    <col min="8" max="16384" width="8.88671875" style="4"/>
  </cols>
  <sheetData>
    <row r="1" spans="1:7" ht="18" thickBot="1" x14ac:dyDescent="0.55000000000000004">
      <c r="A1" s="1" t="s">
        <v>0</v>
      </c>
      <c r="B1" s="1"/>
      <c r="C1" s="2"/>
      <c r="D1" s="2"/>
      <c r="E1" s="3" t="s">
        <v>1</v>
      </c>
      <c r="F1" s="3" t="s">
        <v>1</v>
      </c>
      <c r="G1" s="3" t="s">
        <v>1</v>
      </c>
    </row>
    <row r="2" spans="1:7" ht="35.4" thickBot="1" x14ac:dyDescent="0.25">
      <c r="A2" s="5" t="s">
        <v>2</v>
      </c>
      <c r="B2" s="6" t="s">
        <v>3</v>
      </c>
      <c r="C2" s="7" t="s">
        <v>4</v>
      </c>
      <c r="D2" s="8" t="s">
        <v>5</v>
      </c>
      <c r="E2" s="8" t="s">
        <v>6</v>
      </c>
      <c r="F2" s="8" t="s">
        <v>7</v>
      </c>
      <c r="G2" s="8" t="s">
        <v>8</v>
      </c>
    </row>
    <row r="3" spans="1:7" ht="18" thickBot="1" x14ac:dyDescent="0.25">
      <c r="A3" s="9" t="s">
        <v>9</v>
      </c>
      <c r="B3" s="10"/>
      <c r="C3" s="11">
        <f t="shared" ref="C3:G3" si="0">SUM(C4:C8)</f>
        <v>73936</v>
      </c>
      <c r="D3" s="12">
        <f t="shared" si="0"/>
        <v>77221</v>
      </c>
      <c r="E3" s="12">
        <f t="shared" si="0"/>
        <v>80429</v>
      </c>
      <c r="F3" s="12">
        <f t="shared" si="0"/>
        <v>83294</v>
      </c>
      <c r="G3" s="12">
        <f t="shared" si="0"/>
        <v>86042</v>
      </c>
    </row>
    <row r="4" spans="1:7" ht="18" thickTop="1" x14ac:dyDescent="0.2">
      <c r="A4" s="13" t="s">
        <v>10</v>
      </c>
      <c r="B4" s="14" t="s">
        <v>11</v>
      </c>
      <c r="C4" s="15">
        <v>30822</v>
      </c>
      <c r="D4" s="16">
        <v>32281</v>
      </c>
      <c r="E4" s="17">
        <v>33553</v>
      </c>
      <c r="F4" s="17">
        <v>34859</v>
      </c>
      <c r="G4" s="17">
        <v>36283</v>
      </c>
    </row>
    <row r="5" spans="1:7" ht="17.399999999999999" x14ac:dyDescent="0.2">
      <c r="A5" s="18"/>
      <c r="B5" s="19" t="s">
        <v>12</v>
      </c>
      <c r="C5" s="20">
        <v>10259</v>
      </c>
      <c r="D5" s="21">
        <v>10737</v>
      </c>
      <c r="E5" s="22">
        <v>11420</v>
      </c>
      <c r="F5" s="22">
        <v>11667</v>
      </c>
      <c r="G5" s="22">
        <v>12207</v>
      </c>
    </row>
    <row r="6" spans="1:7" ht="17.399999999999999" x14ac:dyDescent="0.2">
      <c r="A6" s="18"/>
      <c r="B6" s="19" t="s">
        <v>13</v>
      </c>
      <c r="C6" s="20">
        <v>5645</v>
      </c>
      <c r="D6" s="21">
        <v>5945</v>
      </c>
      <c r="E6" s="22">
        <v>6148</v>
      </c>
      <c r="F6" s="22">
        <v>6392</v>
      </c>
      <c r="G6" s="22">
        <v>6682</v>
      </c>
    </row>
    <row r="7" spans="1:7" ht="18" thickBot="1" x14ac:dyDescent="0.25">
      <c r="A7" s="23"/>
      <c r="B7" s="19" t="s">
        <v>14</v>
      </c>
      <c r="C7" s="20">
        <v>3708</v>
      </c>
      <c r="D7" s="21">
        <v>3822</v>
      </c>
      <c r="E7" s="22">
        <v>3951</v>
      </c>
      <c r="F7" s="22">
        <v>4073</v>
      </c>
      <c r="G7" s="22">
        <v>4090</v>
      </c>
    </row>
    <row r="8" spans="1:7" ht="18" thickBot="1" x14ac:dyDescent="0.25">
      <c r="A8" s="24" t="s">
        <v>15</v>
      </c>
      <c r="B8" s="25"/>
      <c r="C8" s="11">
        <v>23502</v>
      </c>
      <c r="D8" s="12">
        <f t="shared" ref="D8:G8" si="1">SUM(D9:D11,D16,D19,D23,D25,D30,D37,D43)</f>
        <v>24436</v>
      </c>
      <c r="E8" s="12">
        <f t="shared" si="1"/>
        <v>25357</v>
      </c>
      <c r="F8" s="12">
        <f t="shared" si="1"/>
        <v>26303</v>
      </c>
      <c r="G8" s="12">
        <f t="shared" si="1"/>
        <v>26780</v>
      </c>
    </row>
    <row r="9" spans="1:7" ht="18" thickTop="1" x14ac:dyDescent="0.2">
      <c r="A9" s="26"/>
      <c r="B9" s="27" t="s">
        <v>16</v>
      </c>
      <c r="C9" s="15">
        <v>3296</v>
      </c>
      <c r="D9" s="16">
        <v>3401</v>
      </c>
      <c r="E9" s="17">
        <v>3539</v>
      </c>
      <c r="F9" s="17">
        <v>3640</v>
      </c>
      <c r="G9" s="17">
        <v>3701</v>
      </c>
    </row>
    <row r="10" spans="1:7" ht="17.399999999999999" x14ac:dyDescent="0.2">
      <c r="A10" s="26"/>
      <c r="B10" s="28" t="s">
        <v>17</v>
      </c>
      <c r="C10" s="29">
        <v>1646</v>
      </c>
      <c r="D10" s="30">
        <v>1742</v>
      </c>
      <c r="E10" s="31">
        <v>1774</v>
      </c>
      <c r="F10" s="31">
        <v>1821</v>
      </c>
      <c r="G10" s="31">
        <v>1884</v>
      </c>
    </row>
    <row r="11" spans="1:7" ht="17.399999999999999" x14ac:dyDescent="0.2">
      <c r="A11" s="32" t="s">
        <v>18</v>
      </c>
      <c r="B11" s="33" t="s">
        <v>19</v>
      </c>
      <c r="C11" s="34">
        <v>3276</v>
      </c>
      <c r="D11" s="35">
        <f t="shared" ref="D11:G11" si="2">SUM(D12:D15)</f>
        <v>3400</v>
      </c>
      <c r="E11" s="35">
        <f t="shared" si="2"/>
        <v>3535</v>
      </c>
      <c r="F11" s="35">
        <f t="shared" si="2"/>
        <v>3707</v>
      </c>
      <c r="G11" s="35">
        <f t="shared" si="2"/>
        <v>3767</v>
      </c>
    </row>
    <row r="12" spans="1:7" ht="17.399999999999999" x14ac:dyDescent="0.2">
      <c r="A12" s="36"/>
      <c r="B12" s="37" t="s">
        <v>20</v>
      </c>
      <c r="C12" s="38">
        <v>2268</v>
      </c>
      <c r="D12" s="39">
        <v>2357</v>
      </c>
      <c r="E12" s="40">
        <v>2439</v>
      </c>
      <c r="F12" s="40">
        <v>2572</v>
      </c>
      <c r="G12" s="40">
        <v>2618</v>
      </c>
    </row>
    <row r="13" spans="1:7" ht="17.399999999999999" x14ac:dyDescent="0.2">
      <c r="A13" s="36"/>
      <c r="B13" s="41" t="s">
        <v>21</v>
      </c>
      <c r="C13" s="42">
        <v>328</v>
      </c>
      <c r="D13" s="43">
        <v>328</v>
      </c>
      <c r="E13" s="44">
        <v>341</v>
      </c>
      <c r="F13" s="44">
        <v>356</v>
      </c>
      <c r="G13" s="44">
        <v>351</v>
      </c>
    </row>
    <row r="14" spans="1:7" ht="17.399999999999999" x14ac:dyDescent="0.2">
      <c r="A14" s="36"/>
      <c r="B14" s="45" t="s">
        <v>22</v>
      </c>
      <c r="C14" s="42">
        <v>259</v>
      </c>
      <c r="D14" s="43">
        <v>270</v>
      </c>
      <c r="E14" s="44">
        <v>284</v>
      </c>
      <c r="F14" s="44">
        <v>296</v>
      </c>
      <c r="G14" s="44">
        <v>296</v>
      </c>
    </row>
    <row r="15" spans="1:7" ht="17.399999999999999" x14ac:dyDescent="0.2">
      <c r="A15" s="46"/>
      <c r="B15" s="47" t="s">
        <v>23</v>
      </c>
      <c r="C15" s="48">
        <v>421</v>
      </c>
      <c r="D15" s="49">
        <v>445</v>
      </c>
      <c r="E15" s="50">
        <v>471</v>
      </c>
      <c r="F15" s="50">
        <v>483</v>
      </c>
      <c r="G15" s="50">
        <v>502</v>
      </c>
    </row>
    <row r="16" spans="1:7" ht="17.399999999999999" x14ac:dyDescent="0.2">
      <c r="A16" s="51" t="s">
        <v>24</v>
      </c>
      <c r="B16" s="33" t="s">
        <v>19</v>
      </c>
      <c r="C16" s="34">
        <v>2545</v>
      </c>
      <c r="D16" s="35">
        <f t="shared" ref="D16:G16" si="3">SUM(D17:D18)</f>
        <v>2680</v>
      </c>
      <c r="E16" s="35">
        <f t="shared" si="3"/>
        <v>2770</v>
      </c>
      <c r="F16" s="35">
        <f t="shared" si="3"/>
        <v>2893</v>
      </c>
      <c r="G16" s="35">
        <f t="shared" si="3"/>
        <v>2921</v>
      </c>
    </row>
    <row r="17" spans="1:7" ht="17.399999999999999" x14ac:dyDescent="0.2">
      <c r="A17" s="51"/>
      <c r="B17" s="52" t="s">
        <v>25</v>
      </c>
      <c r="C17" s="38">
        <v>1654</v>
      </c>
      <c r="D17" s="39">
        <v>1741</v>
      </c>
      <c r="E17" s="40">
        <v>1793</v>
      </c>
      <c r="F17" s="40">
        <v>1875</v>
      </c>
      <c r="G17" s="40">
        <v>1864</v>
      </c>
    </row>
    <row r="18" spans="1:7" ht="17.399999999999999" x14ac:dyDescent="0.2">
      <c r="A18" s="51"/>
      <c r="B18" s="53" t="s">
        <v>26</v>
      </c>
      <c r="C18" s="48">
        <v>891</v>
      </c>
      <c r="D18" s="49">
        <v>939</v>
      </c>
      <c r="E18" s="50">
        <v>977</v>
      </c>
      <c r="F18" s="50">
        <v>1018</v>
      </c>
      <c r="G18" s="50">
        <v>1057</v>
      </c>
    </row>
    <row r="19" spans="1:7" ht="17.399999999999999" x14ac:dyDescent="0.2">
      <c r="A19" s="54" t="s">
        <v>27</v>
      </c>
      <c r="B19" s="33" t="s">
        <v>19</v>
      </c>
      <c r="C19" s="34">
        <f>SUM(C20:C22)</f>
        <v>1712</v>
      </c>
      <c r="D19" s="35">
        <f t="shared" ref="D19:G19" si="4">SUM(D20:D22)</f>
        <v>1766</v>
      </c>
      <c r="E19" s="35">
        <f t="shared" si="4"/>
        <v>1810</v>
      </c>
      <c r="F19" s="35">
        <f t="shared" si="4"/>
        <v>1854</v>
      </c>
      <c r="G19" s="35">
        <f t="shared" si="4"/>
        <v>1899</v>
      </c>
    </row>
    <row r="20" spans="1:7" ht="17.399999999999999" x14ac:dyDescent="0.2">
      <c r="A20" s="54"/>
      <c r="B20" s="37" t="s">
        <v>28</v>
      </c>
      <c r="C20" s="38">
        <v>1162</v>
      </c>
      <c r="D20" s="39">
        <v>1195</v>
      </c>
      <c r="E20" s="40">
        <v>1230</v>
      </c>
      <c r="F20" s="40">
        <v>1246</v>
      </c>
      <c r="G20" s="40">
        <v>1275</v>
      </c>
    </row>
    <row r="21" spans="1:7" ht="17.399999999999999" x14ac:dyDescent="0.2">
      <c r="A21" s="54"/>
      <c r="B21" s="41" t="s">
        <v>29</v>
      </c>
      <c r="C21" s="42">
        <v>369</v>
      </c>
      <c r="D21" s="43">
        <v>381</v>
      </c>
      <c r="E21" s="44">
        <v>383</v>
      </c>
      <c r="F21" s="44">
        <v>392</v>
      </c>
      <c r="G21" s="44">
        <v>401</v>
      </c>
    </row>
    <row r="22" spans="1:7" ht="17.399999999999999" x14ac:dyDescent="0.2">
      <c r="A22" s="54"/>
      <c r="B22" s="47" t="s">
        <v>30</v>
      </c>
      <c r="C22" s="48">
        <v>181</v>
      </c>
      <c r="D22" s="49">
        <v>190</v>
      </c>
      <c r="E22" s="50">
        <v>197</v>
      </c>
      <c r="F22" s="50">
        <v>216</v>
      </c>
      <c r="G22" s="50">
        <v>223</v>
      </c>
    </row>
    <row r="23" spans="1:7" ht="17.399999999999999" x14ac:dyDescent="0.2">
      <c r="A23" s="51" t="s">
        <v>31</v>
      </c>
      <c r="B23" s="33" t="s">
        <v>19</v>
      </c>
      <c r="C23" s="34">
        <f t="shared" ref="C23:G23" si="5">SUM(C24)</f>
        <v>352</v>
      </c>
      <c r="D23" s="35">
        <f t="shared" si="5"/>
        <v>365</v>
      </c>
      <c r="E23" s="35">
        <f t="shared" si="5"/>
        <v>380</v>
      </c>
      <c r="F23" s="35">
        <f t="shared" si="5"/>
        <v>394</v>
      </c>
      <c r="G23" s="35">
        <f t="shared" si="5"/>
        <v>406</v>
      </c>
    </row>
    <row r="24" spans="1:7" ht="17.399999999999999" x14ac:dyDescent="0.2">
      <c r="A24" s="51"/>
      <c r="B24" s="55" t="s">
        <v>32</v>
      </c>
      <c r="C24" s="20">
        <v>352</v>
      </c>
      <c r="D24" s="21">
        <v>365</v>
      </c>
      <c r="E24" s="22">
        <v>380</v>
      </c>
      <c r="F24" s="22">
        <v>394</v>
      </c>
      <c r="G24" s="22">
        <v>406</v>
      </c>
    </row>
    <row r="25" spans="1:7" ht="17.399999999999999" x14ac:dyDescent="0.2">
      <c r="A25" s="54" t="s">
        <v>33</v>
      </c>
      <c r="B25" s="33" t="s">
        <v>19</v>
      </c>
      <c r="C25" s="34">
        <v>2292</v>
      </c>
      <c r="D25" s="35">
        <f t="shared" ref="D25:G25" si="6">SUM(D26:D29)</f>
        <v>2349</v>
      </c>
      <c r="E25" s="35">
        <f t="shared" si="6"/>
        <v>2416</v>
      </c>
      <c r="F25" s="35">
        <f t="shared" si="6"/>
        <v>2474</v>
      </c>
      <c r="G25" s="35">
        <f t="shared" si="6"/>
        <v>2518</v>
      </c>
    </row>
    <row r="26" spans="1:7" ht="17.399999999999999" x14ac:dyDescent="0.2">
      <c r="A26" s="54"/>
      <c r="B26" s="37" t="s">
        <v>34</v>
      </c>
      <c r="C26" s="38">
        <v>1848</v>
      </c>
      <c r="D26" s="39">
        <v>1891</v>
      </c>
      <c r="E26" s="40">
        <v>1951</v>
      </c>
      <c r="F26" s="40">
        <v>2007</v>
      </c>
      <c r="G26" s="40">
        <v>2061</v>
      </c>
    </row>
    <row r="27" spans="1:7" ht="17.399999999999999" x14ac:dyDescent="0.2">
      <c r="A27" s="54"/>
      <c r="B27" s="41" t="s">
        <v>35</v>
      </c>
      <c r="C27" s="42">
        <v>120</v>
      </c>
      <c r="D27" s="43">
        <v>123</v>
      </c>
      <c r="E27" s="44">
        <v>125</v>
      </c>
      <c r="F27" s="44">
        <v>125</v>
      </c>
      <c r="G27" s="44">
        <v>122</v>
      </c>
    </row>
    <row r="28" spans="1:7" ht="17.399999999999999" x14ac:dyDescent="0.2">
      <c r="A28" s="54"/>
      <c r="B28" s="41" t="s">
        <v>36</v>
      </c>
      <c r="C28" s="42">
        <v>74</v>
      </c>
      <c r="D28" s="43">
        <v>78</v>
      </c>
      <c r="E28" s="44">
        <v>81</v>
      </c>
      <c r="F28" s="44">
        <v>82</v>
      </c>
      <c r="G28" s="44">
        <v>81</v>
      </c>
    </row>
    <row r="29" spans="1:7" ht="17.399999999999999" x14ac:dyDescent="0.2">
      <c r="A29" s="54"/>
      <c r="B29" s="47" t="s">
        <v>37</v>
      </c>
      <c r="C29" s="48">
        <v>250</v>
      </c>
      <c r="D29" s="49">
        <v>257</v>
      </c>
      <c r="E29" s="50">
        <v>259</v>
      </c>
      <c r="F29" s="50">
        <v>260</v>
      </c>
      <c r="G29" s="50">
        <v>254</v>
      </c>
    </row>
    <row r="30" spans="1:7" ht="17.399999999999999" x14ac:dyDescent="0.2">
      <c r="A30" s="51" t="s">
        <v>38</v>
      </c>
      <c r="B30" s="33" t="s">
        <v>19</v>
      </c>
      <c r="C30" s="56">
        <v>965</v>
      </c>
      <c r="D30" s="57">
        <f t="shared" ref="D30:G30" si="7">SUM(D31:D36)</f>
        <v>982</v>
      </c>
      <c r="E30" s="57">
        <f t="shared" si="7"/>
        <v>1029</v>
      </c>
      <c r="F30" s="57">
        <f t="shared" si="7"/>
        <v>1058</v>
      </c>
      <c r="G30" s="57">
        <f t="shared" si="7"/>
        <v>1048</v>
      </c>
    </row>
    <row r="31" spans="1:7" ht="17.399999999999999" x14ac:dyDescent="0.2">
      <c r="A31" s="51"/>
      <c r="B31" s="52" t="s">
        <v>39</v>
      </c>
      <c r="C31" s="38">
        <v>374</v>
      </c>
      <c r="D31" s="39">
        <v>387</v>
      </c>
      <c r="E31" s="40">
        <v>405</v>
      </c>
      <c r="F31" s="40">
        <v>416</v>
      </c>
      <c r="G31" s="40">
        <v>422</v>
      </c>
    </row>
    <row r="32" spans="1:7" ht="17.399999999999999" x14ac:dyDescent="0.2">
      <c r="A32" s="51"/>
      <c r="B32" s="58" t="s">
        <v>40</v>
      </c>
      <c r="C32" s="42">
        <v>100</v>
      </c>
      <c r="D32" s="43">
        <v>101</v>
      </c>
      <c r="E32" s="44">
        <v>100</v>
      </c>
      <c r="F32" s="44">
        <v>100</v>
      </c>
      <c r="G32" s="44">
        <v>96</v>
      </c>
    </row>
    <row r="33" spans="1:7" ht="17.399999999999999" x14ac:dyDescent="0.2">
      <c r="A33" s="51"/>
      <c r="B33" s="58" t="s">
        <v>41</v>
      </c>
      <c r="C33" s="42">
        <v>135</v>
      </c>
      <c r="D33" s="43">
        <v>137</v>
      </c>
      <c r="E33" s="44">
        <v>150</v>
      </c>
      <c r="F33" s="44">
        <v>154</v>
      </c>
      <c r="G33" s="44">
        <v>153</v>
      </c>
    </row>
    <row r="34" spans="1:7" ht="17.399999999999999" x14ac:dyDescent="0.2">
      <c r="A34" s="51"/>
      <c r="B34" s="58" t="s">
        <v>42</v>
      </c>
      <c r="C34" s="42">
        <v>113</v>
      </c>
      <c r="D34" s="43">
        <v>112</v>
      </c>
      <c r="E34" s="44">
        <v>115</v>
      </c>
      <c r="F34" s="44">
        <v>117</v>
      </c>
      <c r="G34" s="44">
        <v>109</v>
      </c>
    </row>
    <row r="35" spans="1:7" ht="17.399999999999999" x14ac:dyDescent="0.2">
      <c r="A35" s="51"/>
      <c r="B35" s="58" t="s">
        <v>43</v>
      </c>
      <c r="C35" s="42">
        <v>115</v>
      </c>
      <c r="D35" s="43">
        <v>113</v>
      </c>
      <c r="E35" s="44">
        <v>115</v>
      </c>
      <c r="F35" s="44">
        <v>116</v>
      </c>
      <c r="G35" s="44">
        <v>110</v>
      </c>
    </row>
    <row r="36" spans="1:7" ht="17.399999999999999" x14ac:dyDescent="0.2">
      <c r="A36" s="51"/>
      <c r="B36" s="53" t="s">
        <v>44</v>
      </c>
      <c r="C36" s="48">
        <v>128</v>
      </c>
      <c r="D36" s="49">
        <v>132</v>
      </c>
      <c r="E36" s="50">
        <v>144</v>
      </c>
      <c r="F36" s="50">
        <v>155</v>
      </c>
      <c r="G36" s="50">
        <v>158</v>
      </c>
    </row>
    <row r="37" spans="1:7" ht="17.399999999999999" x14ac:dyDescent="0.2">
      <c r="A37" s="32" t="s">
        <v>45</v>
      </c>
      <c r="B37" s="33" t="s">
        <v>19</v>
      </c>
      <c r="C37" s="34">
        <v>4705</v>
      </c>
      <c r="D37" s="35">
        <f t="shared" ref="D37:G37" si="8">SUM(D38:D42)</f>
        <v>4927</v>
      </c>
      <c r="E37" s="35">
        <f t="shared" si="8"/>
        <v>5165</v>
      </c>
      <c r="F37" s="35">
        <f t="shared" si="8"/>
        <v>5405</v>
      </c>
      <c r="G37" s="35">
        <f t="shared" si="8"/>
        <v>5507</v>
      </c>
    </row>
    <row r="38" spans="1:7" ht="17.399999999999999" x14ac:dyDescent="0.2">
      <c r="A38" s="36"/>
      <c r="B38" s="37" t="s">
        <v>46</v>
      </c>
      <c r="C38" s="38">
        <v>2160</v>
      </c>
      <c r="D38" s="39">
        <v>2246</v>
      </c>
      <c r="E38" s="40">
        <v>2353</v>
      </c>
      <c r="F38" s="40">
        <v>2445</v>
      </c>
      <c r="G38" s="40">
        <v>2471</v>
      </c>
    </row>
    <row r="39" spans="1:7" ht="17.399999999999999" x14ac:dyDescent="0.2">
      <c r="A39" s="36"/>
      <c r="B39" s="41" t="s">
        <v>47</v>
      </c>
      <c r="C39" s="42">
        <v>993</v>
      </c>
      <c r="D39" s="43">
        <v>1049</v>
      </c>
      <c r="E39" s="44">
        <v>1084</v>
      </c>
      <c r="F39" s="44">
        <v>1155</v>
      </c>
      <c r="G39" s="44">
        <v>1187</v>
      </c>
    </row>
    <row r="40" spans="1:7" ht="17.399999999999999" x14ac:dyDescent="0.2">
      <c r="A40" s="36"/>
      <c r="B40" s="41" t="s">
        <v>48</v>
      </c>
      <c r="C40" s="42">
        <v>1043</v>
      </c>
      <c r="D40" s="43">
        <v>1107</v>
      </c>
      <c r="E40" s="44">
        <v>1174</v>
      </c>
      <c r="F40" s="44">
        <v>1238</v>
      </c>
      <c r="G40" s="44">
        <v>1276</v>
      </c>
    </row>
    <row r="41" spans="1:7" ht="17.399999999999999" x14ac:dyDescent="0.2">
      <c r="A41" s="36"/>
      <c r="B41" s="41" t="s">
        <v>49</v>
      </c>
      <c r="C41" s="42">
        <v>460</v>
      </c>
      <c r="D41" s="43">
        <v>475</v>
      </c>
      <c r="E41" s="44">
        <v>500</v>
      </c>
      <c r="F41" s="44">
        <v>515</v>
      </c>
      <c r="G41" s="44">
        <v>523</v>
      </c>
    </row>
    <row r="42" spans="1:7" ht="17.399999999999999" x14ac:dyDescent="0.2">
      <c r="A42" s="46"/>
      <c r="B42" s="47" t="s">
        <v>50</v>
      </c>
      <c r="C42" s="48">
        <v>49</v>
      </c>
      <c r="D42" s="49">
        <v>50</v>
      </c>
      <c r="E42" s="50">
        <v>54</v>
      </c>
      <c r="F42" s="50">
        <v>52</v>
      </c>
      <c r="G42" s="50">
        <v>50</v>
      </c>
    </row>
    <row r="43" spans="1:7" ht="17.399999999999999" x14ac:dyDescent="0.2">
      <c r="A43" s="59" t="s">
        <v>51</v>
      </c>
      <c r="B43" s="33" t="s">
        <v>19</v>
      </c>
      <c r="C43" s="34">
        <f t="shared" ref="C43:G43" si="9">SUM(C44:C45)</f>
        <v>2713</v>
      </c>
      <c r="D43" s="35">
        <f t="shared" si="9"/>
        <v>2824</v>
      </c>
      <c r="E43" s="35">
        <f t="shared" si="9"/>
        <v>2939</v>
      </c>
      <c r="F43" s="35">
        <f t="shared" si="9"/>
        <v>3057</v>
      </c>
      <c r="G43" s="35">
        <f t="shared" si="9"/>
        <v>3129</v>
      </c>
    </row>
    <row r="44" spans="1:7" ht="17.399999999999999" x14ac:dyDescent="0.2">
      <c r="A44" s="60"/>
      <c r="B44" s="37" t="s">
        <v>52</v>
      </c>
      <c r="C44" s="38">
        <v>1937</v>
      </c>
      <c r="D44" s="39">
        <v>2017</v>
      </c>
      <c r="E44" s="40">
        <v>2104</v>
      </c>
      <c r="F44" s="40">
        <v>2195</v>
      </c>
      <c r="G44" s="40">
        <v>2252</v>
      </c>
    </row>
    <row r="45" spans="1:7" ht="18" thickBot="1" x14ac:dyDescent="0.25">
      <c r="A45" s="61"/>
      <c r="B45" s="62" t="s">
        <v>53</v>
      </c>
      <c r="C45" s="63">
        <v>776</v>
      </c>
      <c r="D45" s="64">
        <v>807</v>
      </c>
      <c r="E45" s="65">
        <v>835</v>
      </c>
      <c r="F45" s="65">
        <v>862</v>
      </c>
      <c r="G45" s="65">
        <v>877</v>
      </c>
    </row>
    <row r="46" spans="1:7" ht="17.399999999999999" x14ac:dyDescent="0.2">
      <c r="A46" s="66" t="s">
        <v>54</v>
      </c>
      <c r="B46" s="66"/>
      <c r="C46" s="66"/>
      <c r="D46" s="66"/>
      <c r="E46" s="67"/>
      <c r="F46" s="67"/>
      <c r="G46" s="67"/>
    </row>
  </sheetData>
  <mergeCells count="13">
    <mergeCell ref="A43:A45"/>
    <mergeCell ref="A16:A18"/>
    <mergeCell ref="A19:A22"/>
    <mergeCell ref="A23:A24"/>
    <mergeCell ref="A25:A29"/>
    <mergeCell ref="A30:A36"/>
    <mergeCell ref="A37:A42"/>
    <mergeCell ref="A1:B1"/>
    <mergeCell ref="A3:B3"/>
    <mergeCell ref="A4:A7"/>
    <mergeCell ref="A8:B8"/>
    <mergeCell ref="A9:A10"/>
    <mergeCell ref="A11:A15"/>
  </mergeCells>
  <phoneticPr fontId="3"/>
  <pageMargins left="0.9055118110236221" right="0.31496062992125984" top="1.1811023622047245" bottom="0.35433070866141736" header="0.31496062992125984" footer="0.31496062992125984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5-13</vt:lpstr>
      <vt:lpstr>'5-13'!Print_Area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2024-02-14T02:34:58Z</dcterms:created>
  <dcterms:modified xsi:type="dcterms:W3CDTF">2024-02-14T02:36:49Z</dcterms:modified>
</cp:coreProperties>
</file>