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4" sheetId="1" r:id="rId1"/>
  </sheets>
  <definedNames>
    <definedName name="_xlnm.Print_Area" localSheetId="0">'2-4'!$A$1:$Q$36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L32" i="1" l="1"/>
  <c r="E32" i="1"/>
  <c r="L31" i="1"/>
  <c r="E31" i="1"/>
  <c r="L30" i="1"/>
  <c r="E30" i="1"/>
  <c r="E29" i="1" s="1"/>
  <c r="Q29" i="1"/>
  <c r="P29" i="1"/>
  <c r="O29" i="1"/>
  <c r="N29" i="1"/>
  <c r="M29" i="1"/>
  <c r="L29" i="1"/>
  <c r="K29" i="1"/>
  <c r="J29" i="1"/>
  <c r="J8" i="1" s="1"/>
  <c r="J4" i="1" s="1"/>
  <c r="I29" i="1"/>
  <c r="H29" i="1"/>
  <c r="G29" i="1"/>
  <c r="F29" i="1"/>
  <c r="D29" i="1"/>
  <c r="C29" i="1"/>
  <c r="L28" i="1"/>
  <c r="E28" i="1"/>
  <c r="L27" i="1"/>
  <c r="E27" i="1"/>
  <c r="L26" i="1"/>
  <c r="E26" i="1"/>
  <c r="L25" i="1"/>
  <c r="E25" i="1"/>
  <c r="L24" i="1"/>
  <c r="E24" i="1"/>
  <c r="E22" i="1" s="1"/>
  <c r="L23" i="1"/>
  <c r="E23" i="1"/>
  <c r="Q22" i="1"/>
  <c r="P22" i="1"/>
  <c r="O22" i="1"/>
  <c r="N22" i="1"/>
  <c r="M22" i="1"/>
  <c r="M8" i="1" s="1"/>
  <c r="M4" i="1" s="1"/>
  <c r="L22" i="1"/>
  <c r="K22" i="1"/>
  <c r="J22" i="1"/>
  <c r="I22" i="1"/>
  <c r="H22" i="1"/>
  <c r="G22" i="1"/>
  <c r="F22" i="1"/>
  <c r="D22" i="1"/>
  <c r="D8" i="1" s="1"/>
  <c r="D4" i="1" s="1"/>
  <c r="C22" i="1"/>
  <c r="L21" i="1"/>
  <c r="E21" i="1"/>
  <c r="L20" i="1"/>
  <c r="E20" i="1"/>
  <c r="L19" i="1"/>
  <c r="E19" i="1"/>
  <c r="E15" i="1" s="1"/>
  <c r="L18" i="1"/>
  <c r="L15" i="1" s="1"/>
  <c r="E18" i="1"/>
  <c r="L17" i="1"/>
  <c r="E17" i="1"/>
  <c r="L16" i="1"/>
  <c r="E16" i="1"/>
  <c r="Q15" i="1"/>
  <c r="P15" i="1"/>
  <c r="O15" i="1"/>
  <c r="N15" i="1"/>
  <c r="M15" i="1"/>
  <c r="K15" i="1"/>
  <c r="J15" i="1"/>
  <c r="I15" i="1"/>
  <c r="H15" i="1"/>
  <c r="G15" i="1"/>
  <c r="F15" i="1"/>
  <c r="D15" i="1"/>
  <c r="C15" i="1"/>
  <c r="L14" i="1"/>
  <c r="E14" i="1"/>
  <c r="L13" i="1"/>
  <c r="L9" i="1" s="1"/>
  <c r="L8" i="1" s="1"/>
  <c r="L4" i="1" s="1"/>
  <c r="E13" i="1"/>
  <c r="E9" i="1" s="1"/>
  <c r="L12" i="1"/>
  <c r="E12" i="1"/>
  <c r="L11" i="1"/>
  <c r="E11" i="1"/>
  <c r="L10" i="1"/>
  <c r="E10" i="1"/>
  <c r="Q9" i="1"/>
  <c r="Q8" i="1" s="1"/>
  <c r="Q4" i="1" s="1"/>
  <c r="P9" i="1"/>
  <c r="P8" i="1" s="1"/>
  <c r="P4" i="1" s="1"/>
  <c r="O9" i="1"/>
  <c r="N9" i="1"/>
  <c r="M9" i="1"/>
  <c r="K9" i="1"/>
  <c r="J9" i="1"/>
  <c r="I9" i="1"/>
  <c r="I8" i="1" s="1"/>
  <c r="I4" i="1" s="1"/>
  <c r="H9" i="1"/>
  <c r="H8" i="1" s="1"/>
  <c r="H4" i="1" s="1"/>
  <c r="G9" i="1"/>
  <c r="F9" i="1"/>
  <c r="D9" i="1"/>
  <c r="C9" i="1"/>
  <c r="O8" i="1"/>
  <c r="O4" i="1" s="1"/>
  <c r="N8" i="1"/>
  <c r="N4" i="1" s="1"/>
  <c r="K8" i="1"/>
  <c r="G8" i="1"/>
  <c r="G4" i="1" s="1"/>
  <c r="F8" i="1"/>
  <c r="F4" i="1" s="1"/>
  <c r="C8" i="1"/>
  <c r="L7" i="1"/>
  <c r="E7" i="1"/>
  <c r="L6" i="1"/>
  <c r="E6" i="1"/>
  <c r="L5" i="1"/>
  <c r="K4" i="1"/>
  <c r="C4" i="1"/>
  <c r="E8" i="1" l="1"/>
  <c r="E4" i="1" s="1"/>
</calcChain>
</file>

<file path=xl/sharedStrings.xml><?xml version="1.0" encoding="utf-8"?>
<sst xmlns="http://schemas.openxmlformats.org/spreadsheetml/2006/main" count="58" uniqueCount="49">
  <si>
    <t>2-4表　世帯類型別被保護世帯数</t>
    <phoneticPr fontId="3"/>
  </si>
  <si>
    <t>（単位：世帯）</t>
    <rPh sb="1" eb="3">
      <t>タンイ</t>
    </rPh>
    <rPh sb="4" eb="6">
      <t>セタイ</t>
    </rPh>
    <phoneticPr fontId="4"/>
  </si>
  <si>
    <t>区分</t>
    <rPh sb="0" eb="2">
      <t>クブン</t>
    </rPh>
    <phoneticPr fontId="4"/>
  </si>
  <si>
    <t>福祉事務所</t>
    <rPh sb="0" eb="2">
      <t>フクシ</t>
    </rPh>
    <rPh sb="2" eb="4">
      <t>ジム</t>
    </rPh>
    <rPh sb="4" eb="5">
      <t>ショ</t>
    </rPh>
    <phoneticPr fontId="4"/>
  </si>
  <si>
    <t>単身者世帯</t>
    <phoneticPr fontId="4"/>
  </si>
  <si>
    <t>２人以上の世帯</t>
    <phoneticPr fontId="4"/>
  </si>
  <si>
    <t>R4年3月</t>
    <phoneticPr fontId="3"/>
  </si>
  <si>
    <t>R5年3月</t>
    <rPh sb="2" eb="3">
      <t>ネン</t>
    </rPh>
    <rPh sb="4" eb="5">
      <t>ガツ</t>
    </rPh>
    <phoneticPr fontId="4"/>
  </si>
  <si>
    <t>高齢者
世帯</t>
    <rPh sb="0" eb="3">
      <t>コウレイシャ</t>
    </rPh>
    <phoneticPr fontId="4"/>
  </si>
  <si>
    <t>傷病・障害者世帯</t>
    <rPh sb="0" eb="2">
      <t>ショウビョウ</t>
    </rPh>
    <rPh sb="3" eb="4">
      <t>ショウガイシャ</t>
    </rPh>
    <phoneticPr fontId="4"/>
  </si>
  <si>
    <t>その他の
世帯</t>
    <rPh sb="0" eb="3">
      <t>ソノタ</t>
    </rPh>
    <phoneticPr fontId="4"/>
  </si>
  <si>
    <t>医療扶助単給（再掲）</t>
    <rPh sb="0" eb="2">
      <t>イリョウ</t>
    </rPh>
    <rPh sb="2" eb="4">
      <t>フジョ</t>
    </rPh>
    <rPh sb="4" eb="5">
      <t>タン</t>
    </rPh>
    <phoneticPr fontId="4"/>
  </si>
  <si>
    <t>R4年3月</t>
    <rPh sb="2" eb="3">
      <t>ネン</t>
    </rPh>
    <rPh sb="4" eb="5">
      <t>ガツ</t>
    </rPh>
    <phoneticPr fontId="4"/>
  </si>
  <si>
    <r>
      <t xml:space="preserve">合計
</t>
    </r>
    <r>
      <rPr>
        <sz val="10"/>
        <rFont val="メイリオ"/>
        <family val="3"/>
        <charset val="128"/>
      </rPr>
      <t>（R6年3月）</t>
    </r>
    <phoneticPr fontId="4"/>
  </si>
  <si>
    <t>母子世帯</t>
    <rPh sb="0" eb="2">
      <t>ボシ</t>
    </rPh>
    <rPh sb="2" eb="4">
      <t>セタイ</t>
    </rPh>
    <phoneticPr fontId="4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</si>
  <si>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</si>
  <si>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</si>
  <si>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</si>
  <si>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</si>
  <si>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</si>
  <si>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</si>
  <si>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</si>
  <si>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</si>
  <si>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</si>
  <si>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</si>
  <si>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</si>
  <si>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</si>
  <si>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</si>
  <si>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</si>
  <si>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</si>
  <si>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</si>
  <si>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</si>
  <si>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</si>
  <si>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</si>
  <si>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</si>
  <si>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</si>
  <si>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</si>
  <si>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</si>
  <si>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</si>
  <si>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</si>
  <si>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</si>
  <si>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</si>
  <si>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</si>
  <si>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</si>
  <si>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</si>
  <si>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</si>
  <si>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（注１）保護停止中の世帯は含まない。</t>
    <rPh sb="1" eb="2">
      <t>チュウ</t>
    </rPh>
    <rPh sb="4" eb="6">
      <t>ホゴ</t>
    </rPh>
    <rPh sb="6" eb="8">
      <t>テイシ</t>
    </rPh>
    <rPh sb="8" eb="9">
      <t>ナカ</t>
    </rPh>
    <rPh sb="10" eb="12">
      <t>セタイ</t>
    </rPh>
    <rPh sb="13" eb="14">
      <t>フク</t>
    </rPh>
    <phoneticPr fontId="4"/>
  </si>
  <si>
    <t>（注２）平塚保健福祉事務所に茅ヶ崎支所分を含む。</t>
    <rPh sb="1" eb="2">
      <t>チュウ</t>
    </rPh>
    <rPh sb="4" eb="13">
      <t>ヒラツカホケンフクシジムショ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</si>
  <si>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（注３）小田原保健福祉事務所に足柄上センター分を含む。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</si>
</sst>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56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49" fontId="2" fillId="2" borderId="9" xfId="0" applyNumberFormat="1" applyFont="1" applyFill="1" applyBorder="1" applyAlignment="1">
      <alignment horizontal="distributed" vertical="center" wrapText="1" justifyLastLine="1"/>
    </xf>
    <xf numFmtId="0" fontId="2" fillId="2" borderId="10" xfId="0" applyFont="1" applyFill="1" applyBorder="1" applyAlignment="1">
      <alignment horizontal="distributed" vertical="center" wrapText="1" justifyLastLine="1"/>
    </xf>
    <xf numFmtId="0" fontId="2" fillId="2" borderId="11" xfId="0" applyFont="1" applyFill="1" applyBorder="1" applyAlignment="1">
      <alignment horizontal="distributed" vertical="center" wrapText="1" justifyLastLine="1"/>
    </xf>
    <xf numFmtId="0" fontId="2" fillId="2" borderId="12" xfId="0" applyFont="1" applyFill="1" applyBorder="1" applyAlignment="1">
      <alignment horizontal="distributed" vertical="center" wrapText="1" justifyLastLine="1"/>
    </xf>
    <xf numFmtId="0" fontId="2" fillId="2" borderId="13" xfId="0" applyFont="1" applyFill="1" applyBorder="1" applyAlignment="1">
      <alignment horizontal="distributed" vertical="center" wrapText="1" justifyLastLine="1"/>
    </xf>
    <xf numFmtId="0" fontId="2" fillId="2" borderId="14" xfId="0" applyFont="1" applyFill="1" applyBorder="1" applyAlignment="1">
      <alignment horizontal="distributed" vertical="center" wrapText="1" justifyLastLine="1" shrinkToFit="1"/>
    </xf>
    <xf numFmtId="0" fontId="2" fillId="0" borderId="0" xfId="0" applyFont="1" applyFill="1" applyAlignment="1">
      <alignment horizontal="distributed" vertical="center" wrapText="1" justifyLastLine="1"/>
    </xf>
    <xf numFmtId="41" fontId="6" fillId="3" borderId="17" xfId="1" applyNumberFormat="1" applyFont="1" applyFill="1" applyBorder="1" applyAlignment="1">
      <alignment vertical="center"/>
    </xf>
    <xf numFmtId="41" fontId="6" fillId="3" borderId="18" xfId="1" applyNumberFormat="1" applyFont="1" applyFill="1" applyBorder="1" applyAlignment="1">
      <alignment vertical="center"/>
    </xf>
    <xf numFmtId="41" fontId="6" fillId="3" borderId="19" xfId="1" applyNumberFormat="1" applyFont="1" applyFill="1" applyBorder="1" applyAlignment="1">
      <alignment vertical="center"/>
    </xf>
    <xf numFmtId="41" fontId="7" fillId="3" borderId="20" xfId="1" applyNumberFormat="1" applyFont="1" applyFill="1" applyBorder="1" applyAlignment="1">
      <alignment vertical="center"/>
    </xf>
    <xf numFmtId="41" fontId="6" fillId="3" borderId="21" xfId="1" applyNumberFormat="1" applyFont="1" applyFill="1" applyBorder="1" applyAlignment="1">
      <alignment vertical="center"/>
    </xf>
    <xf numFmtId="41" fontId="6" fillId="3" borderId="22" xfId="1" applyNumberFormat="1" applyFont="1" applyFill="1" applyBorder="1" applyAlignment="1">
      <alignment vertical="center"/>
    </xf>
    <xf numFmtId="41" fontId="6" fillId="3" borderId="23" xfId="1" applyNumberFormat="1" applyFont="1" applyFill="1" applyBorder="1" applyAlignment="1">
      <alignment vertical="center"/>
    </xf>
    <xf numFmtId="41" fontId="6" fillId="3" borderId="20" xfId="1" applyNumberFormat="1" applyFont="1" applyFill="1" applyBorder="1" applyAlignment="1">
      <alignment vertical="center"/>
    </xf>
    <xf numFmtId="0" fontId="2" fillId="4" borderId="25" xfId="0" applyFont="1" applyFill="1" applyBorder="1" applyAlignment="1">
      <alignment vertical="center"/>
    </xf>
    <xf numFmtId="41" fontId="2" fillId="5" borderId="26" xfId="1" applyNumberFormat="1" applyFont="1" applyFill="1" applyBorder="1" applyAlignment="1">
      <alignment vertical="center"/>
    </xf>
    <xf numFmtId="41" fontId="6" fillId="3" borderId="27" xfId="1" applyNumberFormat="1" applyFont="1" applyFill="1" applyBorder="1" applyAlignment="1">
      <alignment vertical="center"/>
    </xf>
    <xf numFmtId="41" fontId="7" fillId="0" borderId="28" xfId="1" applyNumberFormat="1" applyFont="1" applyFill="1" applyBorder="1" applyAlignment="1">
      <alignment vertical="center"/>
    </xf>
    <xf numFmtId="41" fontId="2" fillId="5" borderId="29" xfId="1" applyNumberFormat="1" applyFont="1" applyFill="1" applyBorder="1" applyAlignment="1">
      <alignment vertical="center"/>
    </xf>
    <xf numFmtId="41" fontId="2" fillId="5" borderId="30" xfId="1" applyNumberFormat="1" applyFont="1" applyFill="1" applyBorder="1" applyAlignment="1">
      <alignment vertical="center"/>
    </xf>
    <xf numFmtId="41" fontId="2" fillId="5" borderId="31" xfId="1" applyNumberFormat="1" applyFont="1" applyFill="1" applyBorder="1" applyAlignment="1">
      <alignment vertical="center"/>
    </xf>
    <xf numFmtId="41" fontId="2" fillId="5" borderId="28" xfId="1" applyNumberFormat="1" applyFont="1" applyFill="1" applyBorder="1" applyAlignment="1">
      <alignment vertical="center"/>
    </xf>
    <xf numFmtId="41" fontId="2" fillId="5" borderId="32" xfId="1" applyNumberFormat="1" applyFont="1" applyFill="1" applyBorder="1" applyAlignment="1">
      <alignment vertical="center"/>
    </xf>
    <xf numFmtId="41" fontId="6" fillId="3" borderId="33" xfId="1" applyNumberFormat="1" applyFont="1" applyFill="1" applyBorder="1" applyAlignment="1">
      <alignment vertical="center"/>
    </xf>
    <xf numFmtId="41" fontId="7" fillId="0" borderId="34" xfId="1" applyNumberFormat="1" applyFont="1" applyFill="1" applyBorder="1" applyAlignment="1">
      <alignment vertical="center"/>
    </xf>
    <xf numFmtId="41" fontId="2" fillId="5" borderId="35" xfId="1" applyNumberFormat="1" applyFont="1" applyFill="1" applyBorder="1" applyAlignment="1">
      <alignment vertical="center"/>
    </xf>
    <xf numFmtId="41" fontId="2" fillId="5" borderId="36" xfId="1" applyNumberFormat="1" applyFont="1" applyFill="1" applyBorder="1" applyAlignment="1">
      <alignment vertical="center"/>
    </xf>
    <xf numFmtId="41" fontId="2" fillId="5" borderId="37" xfId="1" applyNumberFormat="1" applyFont="1" applyFill="1" applyBorder="1" applyAlignment="1">
      <alignment vertical="center"/>
    </xf>
    <xf numFmtId="41" fontId="2" fillId="5" borderId="34" xfId="1" applyNumberFormat="1" applyFont="1" applyFill="1" applyBorder="1" applyAlignment="1">
      <alignment vertical="center"/>
    </xf>
    <xf numFmtId="0" fontId="2" fillId="4" borderId="39" xfId="0" applyFont="1" applyFill="1" applyBorder="1" applyAlignment="1">
      <alignment vertical="center"/>
    </xf>
    <xf numFmtId="41" fontId="2" fillId="5" borderId="40" xfId="1" applyNumberFormat="1" applyFont="1" applyFill="1" applyBorder="1" applyAlignment="1">
      <alignment vertical="center"/>
    </xf>
    <xf numFmtId="41" fontId="6" fillId="3" borderId="41" xfId="1" applyNumberFormat="1" applyFont="1" applyFill="1" applyBorder="1" applyAlignment="1">
      <alignment vertical="center"/>
    </xf>
    <xf numFmtId="41" fontId="7" fillId="0" borderId="42" xfId="1" applyNumberFormat="1" applyFont="1" applyFill="1" applyBorder="1" applyAlignment="1">
      <alignment vertical="center"/>
    </xf>
    <xf numFmtId="41" fontId="2" fillId="5" borderId="43" xfId="1" applyNumberFormat="1" applyFont="1" applyFill="1" applyBorder="1" applyAlignment="1">
      <alignment vertical="center"/>
    </xf>
    <xf numFmtId="41" fontId="2" fillId="5" borderId="44" xfId="1" applyNumberFormat="1" applyFont="1" applyFill="1" applyBorder="1" applyAlignment="1">
      <alignment vertical="center"/>
    </xf>
    <xf numFmtId="41" fontId="2" fillId="5" borderId="45" xfId="1" applyNumberFormat="1" applyFont="1" applyFill="1" applyBorder="1" applyAlignment="1">
      <alignment vertical="center"/>
    </xf>
    <xf numFmtId="41" fontId="2" fillId="5" borderId="42" xfId="1" applyNumberFormat="1" applyFont="1" applyFill="1" applyBorder="1" applyAlignment="1">
      <alignment vertical="center"/>
    </xf>
    <xf numFmtId="0" fontId="2" fillId="3" borderId="31" xfId="0" applyFont="1" applyFill="1" applyBorder="1" applyAlignment="1">
      <alignment horizontal="distributed" vertical="center" justifyLastLine="1"/>
    </xf>
    <xf numFmtId="41" fontId="6" fillId="3" borderId="47" xfId="1" applyNumberFormat="1" applyFont="1" applyFill="1" applyBorder="1" applyAlignment="1">
      <alignment vertical="center"/>
    </xf>
    <xf numFmtId="41" fontId="6" fillId="3" borderId="26" xfId="1" applyNumberFormat="1" applyFont="1" applyFill="1" applyBorder="1" applyAlignment="1">
      <alignment vertical="center"/>
    </xf>
    <xf numFmtId="41" fontId="6" fillId="3" borderId="28" xfId="1" applyNumberFormat="1" applyFont="1" applyFill="1" applyBorder="1" applyAlignment="1">
      <alignment vertical="center"/>
    </xf>
    <xf numFmtId="41" fontId="6" fillId="3" borderId="29" xfId="1" applyNumberFormat="1" applyFont="1" applyFill="1" applyBorder="1" applyAlignment="1">
      <alignment vertical="center"/>
    </xf>
    <xf numFmtId="41" fontId="6" fillId="3" borderId="30" xfId="1" applyNumberFormat="1" applyFont="1" applyFill="1" applyBorder="1" applyAlignment="1">
      <alignment vertical="center"/>
    </xf>
    <xf numFmtId="41" fontId="6" fillId="3" borderId="31" xfId="1" applyNumberFormat="1" applyFont="1" applyFill="1" applyBorder="1" applyAlignment="1">
      <alignment vertical="center"/>
    </xf>
    <xf numFmtId="0" fontId="2" fillId="4" borderId="48" xfId="0" applyFont="1" applyFill="1" applyBorder="1" applyAlignment="1">
      <alignment vertical="center"/>
    </xf>
    <xf numFmtId="41" fontId="2" fillId="5" borderId="49" xfId="1" applyNumberFormat="1" applyFont="1" applyFill="1" applyBorder="1" applyAlignment="1">
      <alignment vertical="center"/>
    </xf>
    <xf numFmtId="41" fontId="6" fillId="3" borderId="50" xfId="1" applyNumberFormat="1" applyFont="1" applyFill="1" applyBorder="1" applyAlignment="1">
      <alignment vertical="center"/>
    </xf>
    <xf numFmtId="41" fontId="2" fillId="5" borderId="51" xfId="1" applyNumberFormat="1" applyFont="1" applyFill="1" applyBorder="1" applyAlignment="1">
      <alignment vertical="center"/>
    </xf>
    <xf numFmtId="41" fontId="2" fillId="5" borderId="52" xfId="1" applyNumberFormat="1" applyFont="1" applyFill="1" applyBorder="1" applyAlignment="1">
      <alignment vertical="center"/>
    </xf>
    <xf numFmtId="41" fontId="2" fillId="5" borderId="53" xfId="1" applyNumberFormat="1" applyFont="1" applyFill="1" applyBorder="1" applyAlignment="1">
      <alignment vertical="center"/>
    </xf>
    <xf numFmtId="41" fontId="2" fillId="5" borderId="48" xfId="1" applyNumberFormat="1" applyFont="1" applyFill="1" applyBorder="1" applyAlignment="1">
      <alignment vertical="center"/>
    </xf>
    <xf numFmtId="0" fontId="2" fillId="4" borderId="54" xfId="0" applyFont="1" applyFill="1" applyBorder="1" applyAlignment="1">
      <alignment vertical="center"/>
    </xf>
    <xf numFmtId="41" fontId="2" fillId="5" borderId="55" xfId="1" applyNumberFormat="1" applyFont="1" applyFill="1" applyBorder="1" applyAlignment="1">
      <alignment vertical="center"/>
    </xf>
    <xf numFmtId="41" fontId="6" fillId="3" borderId="56" xfId="1" applyNumberFormat="1" applyFont="1" applyFill="1" applyBorder="1" applyAlignment="1">
      <alignment vertical="center"/>
    </xf>
    <xf numFmtId="41" fontId="2" fillId="5" borderId="57" xfId="1" applyNumberFormat="1" applyFont="1" applyFill="1" applyBorder="1" applyAlignment="1">
      <alignment vertical="center"/>
    </xf>
    <xf numFmtId="41" fontId="2" fillId="5" borderId="58" xfId="1" applyNumberFormat="1" applyFont="1" applyFill="1" applyBorder="1" applyAlignment="1">
      <alignment vertical="center"/>
    </xf>
    <xf numFmtId="41" fontId="2" fillId="5" borderId="59" xfId="1" applyNumberFormat="1" applyFont="1" applyFill="1" applyBorder="1" applyAlignment="1">
      <alignment vertical="center"/>
    </xf>
    <xf numFmtId="41" fontId="2" fillId="5" borderId="54" xfId="1" applyNumberFormat="1" applyFont="1" applyFill="1" applyBorder="1" applyAlignment="1">
      <alignment vertical="center"/>
    </xf>
    <xf numFmtId="0" fontId="2" fillId="4" borderId="60" xfId="0" applyFont="1" applyFill="1" applyBorder="1" applyAlignment="1">
      <alignment vertical="center"/>
    </xf>
    <xf numFmtId="41" fontId="2" fillId="5" borderId="61" xfId="1" applyNumberFormat="1" applyFont="1" applyFill="1" applyBorder="1" applyAlignment="1">
      <alignment vertical="center"/>
    </xf>
    <xf numFmtId="41" fontId="6" fillId="3" borderId="62" xfId="1" applyNumberFormat="1" applyFont="1" applyFill="1" applyBorder="1" applyAlignment="1">
      <alignment vertical="center"/>
    </xf>
    <xf numFmtId="41" fontId="2" fillId="5" borderId="63" xfId="1" applyNumberFormat="1" applyFont="1" applyFill="1" applyBorder="1" applyAlignment="1">
      <alignment vertical="center"/>
    </xf>
    <xf numFmtId="41" fontId="2" fillId="5" borderId="64" xfId="1" applyNumberFormat="1" applyFont="1" applyFill="1" applyBorder="1" applyAlignment="1">
      <alignment vertical="center"/>
    </xf>
    <xf numFmtId="41" fontId="2" fillId="5" borderId="65" xfId="1" applyNumberFormat="1" applyFont="1" applyFill="1" applyBorder="1" applyAlignment="1">
      <alignment vertical="center"/>
    </xf>
    <xf numFmtId="41" fontId="2" fillId="5" borderId="60" xfId="1" applyNumberFormat="1" applyFont="1" applyFill="1" applyBorder="1" applyAlignment="1">
      <alignment vertical="center"/>
    </xf>
    <xf numFmtId="0" fontId="2" fillId="3" borderId="66" xfId="0" applyFont="1" applyFill="1" applyBorder="1" applyAlignment="1">
      <alignment horizontal="distributed" vertical="center" justifyLastLine="1"/>
    </xf>
    <xf numFmtId="41" fontId="6" fillId="3" borderId="67" xfId="1" applyNumberFormat="1" applyFont="1" applyFill="1" applyBorder="1" applyAlignment="1">
      <alignment vertical="center"/>
    </xf>
    <xf numFmtId="41" fontId="6" fillId="3" borderId="68" xfId="1" applyNumberFormat="1" applyFont="1" applyFill="1" applyBorder="1" applyAlignment="1">
      <alignment vertical="center"/>
    </xf>
    <xf numFmtId="41" fontId="6" fillId="3" borderId="69" xfId="1" applyNumberFormat="1" applyFont="1" applyFill="1" applyBorder="1" applyAlignment="1">
      <alignment vertical="center"/>
    </xf>
    <xf numFmtId="41" fontId="6" fillId="3" borderId="70" xfId="1" applyNumberFormat="1" applyFont="1" applyFill="1" applyBorder="1" applyAlignment="1">
      <alignment vertical="center"/>
    </xf>
    <xf numFmtId="41" fontId="6" fillId="3" borderId="71" xfId="1" applyNumberFormat="1" applyFont="1" applyFill="1" applyBorder="1" applyAlignment="1">
      <alignment vertical="center"/>
    </xf>
    <xf numFmtId="41" fontId="6" fillId="3" borderId="72" xfId="1" applyNumberFormat="1" applyFont="1" applyFill="1" applyBorder="1" applyAlignment="1">
      <alignment vertical="center"/>
    </xf>
    <xf numFmtId="41" fontId="6" fillId="3" borderId="66" xfId="1" applyNumberFormat="1" applyFont="1" applyFill="1" applyBorder="1" applyAlignment="1">
      <alignment vertical="center"/>
    </xf>
    <xf numFmtId="0" fontId="2" fillId="4" borderId="54" xfId="0" applyFont="1" applyFill="1" applyBorder="1" applyAlignment="1">
      <alignment vertical="center" wrapText="1"/>
    </xf>
    <xf numFmtId="41" fontId="2" fillId="0" borderId="54" xfId="1" applyNumberFormat="1" applyFont="1" applyFill="1" applyBorder="1" applyAlignment="1">
      <alignment vertical="center"/>
    </xf>
    <xf numFmtId="0" fontId="2" fillId="0" borderId="60" xfId="0" applyFont="1" applyFill="1" applyBorder="1" applyAlignment="1">
      <alignment vertical="center" wrapText="1"/>
    </xf>
    <xf numFmtId="41" fontId="2" fillId="5" borderId="63" xfId="1" applyNumberFormat="1" applyFont="1" applyFill="1" applyBorder="1" applyAlignment="1">
      <alignment horizontal="right" vertical="center"/>
    </xf>
    <xf numFmtId="41" fontId="2" fillId="5" borderId="65" xfId="1" applyNumberFormat="1" applyFont="1" applyFill="1" applyBorder="1" applyAlignment="1">
      <alignment horizontal="right" vertical="center"/>
    </xf>
    <xf numFmtId="41" fontId="2" fillId="5" borderId="60" xfId="1" applyNumberFormat="1" applyFont="1" applyFill="1" applyBorder="1" applyAlignment="1">
      <alignment horizontal="right" vertical="center"/>
    </xf>
    <xf numFmtId="41" fontId="2" fillId="5" borderId="64" xfId="1" applyNumberFormat="1" applyFont="1" applyFill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distributed" textRotation="255" justifyLastLine="1"/>
    </xf>
    <xf numFmtId="0" fontId="2" fillId="0" borderId="46" xfId="0" applyFont="1" applyFill="1" applyBorder="1" applyAlignment="1">
      <alignment horizontal="center" vertical="distributed" textRotation="255" justifyLastLine="1"/>
    </xf>
    <xf numFmtId="0" fontId="2" fillId="0" borderId="7" xfId="0" applyFont="1" applyFill="1" applyBorder="1" applyAlignment="1">
      <alignment horizontal="center" vertical="distributed" textRotation="255" justifyLastLine="1"/>
    </xf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 wrapText="1"/>
    </xf>
    <xf numFmtId="0" fontId="2" fillId="3" borderId="15" xfId="0" applyFont="1" applyFill="1" applyBorder="1" applyAlignment="1">
      <alignment horizontal="distributed" vertical="center" justifyLastLine="1"/>
    </xf>
    <xf numFmtId="0" fontId="2" fillId="3" borderId="16" xfId="0" applyFont="1" applyFill="1" applyBorder="1" applyAlignment="1">
      <alignment horizontal="distributed" vertical="center" justifyLastLine="1"/>
    </xf>
    <xf numFmtId="0" fontId="2" fillId="0" borderId="24" xfId="0" applyFont="1" applyFill="1" applyBorder="1" applyAlignment="1">
      <alignment horizontal="center" vertical="distributed" textRotation="255" justifyLastLine="1"/>
    </xf>
    <xf numFmtId="0" fontId="2" fillId="0" borderId="38" xfId="0" applyFont="1" applyFill="1" applyBorder="1" applyAlignment="1">
      <alignment horizontal="center" vertical="distributed" textRotation="255" justifyLastLine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distributed" textRotation="255" justifyLastLine="1"/>
    </xf>
    <xf numFmtId="0" fontId="2" fillId="2" borderId="7" xfId="0" applyFont="1" applyFill="1" applyBorder="1" applyAlignment="1">
      <alignment horizontal="center" vertical="distributed" textRotation="255" justifyLastLine="1"/>
    </xf>
    <xf numFmtId="0" fontId="2" fillId="2" borderId="3" xfId="0" applyFont="1" applyFill="1" applyBorder="1" applyAlignment="1">
      <alignment horizontal="distributed" vertical="center" wrapText="1" justifyLastLine="1"/>
    </xf>
    <xf numFmtId="0" fontId="2" fillId="2" borderId="8" xfId="0" applyFont="1" applyFill="1" applyBorder="1" applyAlignment="1">
      <alignment horizontal="distributed" vertical="center" wrapText="1" justifyLastLine="1"/>
    </xf>
    <xf numFmtId="0" fontId="2" fillId="2" borderId="4" xfId="0" applyFont="1" applyFill="1" applyBorder="1" applyAlignment="1">
      <alignment horizontal="distributed" vertical="center" indent="6"/>
    </xf>
    <xf numFmtId="0" fontId="2" fillId="2" borderId="5" xfId="0" applyFont="1" applyFill="1" applyBorder="1" applyAlignment="1">
      <alignment horizontal="distributed" vertical="center" indent="6"/>
    </xf>
    <xf numFmtId="0" fontId="2" fillId="2" borderId="6" xfId="0" applyFont="1" applyFill="1" applyBorder="1" applyAlignment="1">
      <alignment horizontal="distributed" vertical="center" indent="6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Q37"/>
  <sheetViews>
    <sheetView tabSelected="1" view="pageBreakPreview" zoomScale="90" zoomScaleNormal="100" zoomScaleSheetLayoutView="90" workbookViewId="0">
      <pane xSplit="2" ySplit="3" topLeftCell="D4" activePane="bottomRight" state="frozen"/>
      <selection activeCell="S36" sqref="S36"/>
      <selection pane="topRight" activeCell="S36" sqref="S36"/>
      <selection pane="bottomLeft" activeCell="S36" sqref="S36"/>
      <selection pane="bottomRight" activeCell="B14" sqref="B14"/>
    </sheetView>
  </sheetViews>
  <sheetFormatPr defaultRowHeight="17.399999999999999" x14ac:dyDescent="0.2"/>
  <cols>
    <col min="1" max="1" width="3.69921875" style="2" customWidth="1"/>
    <col min="2" max="2" width="24.3984375" style="87" customWidth="1"/>
    <col min="3" max="3" width="11" style="2" customWidth="1"/>
    <col min="4" max="4" width="11.5" style="2" customWidth="1"/>
    <col min="5" max="5" width="11.296875" style="2" bestFit="1" customWidth="1"/>
    <col min="6" max="8" width="9.19921875" style="2" bestFit="1" customWidth="1"/>
    <col min="9" max="9" width="11.19921875" style="2" bestFit="1" customWidth="1"/>
    <col min="10" max="11" width="9.19921875" style="2" bestFit="1" customWidth="1"/>
    <col min="12" max="12" width="11.296875" style="2" bestFit="1" customWidth="1"/>
    <col min="13" max="13" width="8.09765625" style="2" bestFit="1" customWidth="1"/>
    <col min="14" max="16" width="9.19921875" style="2" bestFit="1" customWidth="1"/>
    <col min="17" max="17" width="11.19921875" style="2" bestFit="1" customWidth="1"/>
    <col min="18" max="256" width="8.796875" style="2"/>
    <col min="257" max="257" width="3.69921875" style="2" customWidth="1"/>
    <col min="258" max="258" width="25.09765625" style="2" customWidth="1"/>
    <col min="259" max="273" width="9.796875" style="2" customWidth="1"/>
    <col min="274" max="512" width="8.796875" style="2"/>
    <col min="513" max="513" width="3.69921875" style="2" customWidth="1"/>
    <col min="514" max="514" width="25.09765625" style="2" customWidth="1"/>
    <col min="515" max="529" width="9.796875" style="2" customWidth="1"/>
    <col min="530" max="768" width="8.796875" style="2"/>
    <col min="769" max="769" width="3.69921875" style="2" customWidth="1"/>
    <col min="770" max="770" width="25.09765625" style="2" customWidth="1"/>
    <col min="771" max="785" width="9.796875" style="2" customWidth="1"/>
    <col min="786" max="1024" width="8.796875" style="2"/>
    <col min="1025" max="1025" width="3.69921875" style="2" customWidth="1"/>
    <col min="1026" max="1026" width="25.09765625" style="2" customWidth="1"/>
    <col min="1027" max="1041" width="9.796875" style="2" customWidth="1"/>
    <col min="1042" max="1280" width="8.796875" style="2"/>
    <col min="1281" max="1281" width="3.69921875" style="2" customWidth="1"/>
    <col min="1282" max="1282" width="25.09765625" style="2" customWidth="1"/>
    <col min="1283" max="1297" width="9.796875" style="2" customWidth="1"/>
    <col min="1298" max="1536" width="8.796875" style="2"/>
    <col min="1537" max="1537" width="3.69921875" style="2" customWidth="1"/>
    <col min="1538" max="1538" width="25.09765625" style="2" customWidth="1"/>
    <col min="1539" max="1553" width="9.796875" style="2" customWidth="1"/>
    <col min="1554" max="1792" width="8.796875" style="2"/>
    <col min="1793" max="1793" width="3.69921875" style="2" customWidth="1"/>
    <col min="1794" max="1794" width="25.09765625" style="2" customWidth="1"/>
    <col min="1795" max="1809" width="9.796875" style="2" customWidth="1"/>
    <col min="1810" max="2048" width="8.796875" style="2"/>
    <col min="2049" max="2049" width="3.69921875" style="2" customWidth="1"/>
    <col min="2050" max="2050" width="25.09765625" style="2" customWidth="1"/>
    <col min="2051" max="2065" width="9.796875" style="2" customWidth="1"/>
    <col min="2066" max="2304" width="8.796875" style="2"/>
    <col min="2305" max="2305" width="3.69921875" style="2" customWidth="1"/>
    <col min="2306" max="2306" width="25.09765625" style="2" customWidth="1"/>
    <col min="2307" max="2321" width="9.796875" style="2" customWidth="1"/>
    <col min="2322" max="2560" width="8.796875" style="2"/>
    <col min="2561" max="2561" width="3.69921875" style="2" customWidth="1"/>
    <col min="2562" max="2562" width="25.09765625" style="2" customWidth="1"/>
    <col min="2563" max="2577" width="9.796875" style="2" customWidth="1"/>
    <col min="2578" max="2816" width="8.796875" style="2"/>
    <col min="2817" max="2817" width="3.69921875" style="2" customWidth="1"/>
    <col min="2818" max="2818" width="25.09765625" style="2" customWidth="1"/>
    <col min="2819" max="2833" width="9.796875" style="2" customWidth="1"/>
    <col min="2834" max="3072" width="8.796875" style="2"/>
    <col min="3073" max="3073" width="3.69921875" style="2" customWidth="1"/>
    <col min="3074" max="3074" width="25.09765625" style="2" customWidth="1"/>
    <col min="3075" max="3089" width="9.796875" style="2" customWidth="1"/>
    <col min="3090" max="3328" width="8.796875" style="2"/>
    <col min="3329" max="3329" width="3.69921875" style="2" customWidth="1"/>
    <col min="3330" max="3330" width="25.09765625" style="2" customWidth="1"/>
    <col min="3331" max="3345" width="9.796875" style="2" customWidth="1"/>
    <col min="3346" max="3584" width="8.796875" style="2"/>
    <col min="3585" max="3585" width="3.69921875" style="2" customWidth="1"/>
    <col min="3586" max="3586" width="25.09765625" style="2" customWidth="1"/>
    <col min="3587" max="3601" width="9.796875" style="2" customWidth="1"/>
    <col min="3602" max="3840" width="8.796875" style="2"/>
    <col min="3841" max="3841" width="3.69921875" style="2" customWidth="1"/>
    <col min="3842" max="3842" width="25.09765625" style="2" customWidth="1"/>
    <col min="3843" max="3857" width="9.796875" style="2" customWidth="1"/>
    <col min="3858" max="4096" width="8.796875" style="2"/>
    <col min="4097" max="4097" width="3.69921875" style="2" customWidth="1"/>
    <col min="4098" max="4098" width="25.09765625" style="2" customWidth="1"/>
    <col min="4099" max="4113" width="9.796875" style="2" customWidth="1"/>
    <col min="4114" max="4352" width="8.796875" style="2"/>
    <col min="4353" max="4353" width="3.69921875" style="2" customWidth="1"/>
    <col min="4354" max="4354" width="25.09765625" style="2" customWidth="1"/>
    <col min="4355" max="4369" width="9.796875" style="2" customWidth="1"/>
    <col min="4370" max="4608" width="8.796875" style="2"/>
    <col min="4609" max="4609" width="3.69921875" style="2" customWidth="1"/>
    <col min="4610" max="4610" width="25.09765625" style="2" customWidth="1"/>
    <col min="4611" max="4625" width="9.796875" style="2" customWidth="1"/>
    <col min="4626" max="4864" width="8.796875" style="2"/>
    <col min="4865" max="4865" width="3.69921875" style="2" customWidth="1"/>
    <col min="4866" max="4866" width="25.09765625" style="2" customWidth="1"/>
    <col min="4867" max="4881" width="9.796875" style="2" customWidth="1"/>
    <col min="4882" max="5120" width="8.796875" style="2"/>
    <col min="5121" max="5121" width="3.69921875" style="2" customWidth="1"/>
    <col min="5122" max="5122" width="25.09765625" style="2" customWidth="1"/>
    <col min="5123" max="5137" width="9.796875" style="2" customWidth="1"/>
    <col min="5138" max="5376" width="8.796875" style="2"/>
    <col min="5377" max="5377" width="3.69921875" style="2" customWidth="1"/>
    <col min="5378" max="5378" width="25.09765625" style="2" customWidth="1"/>
    <col min="5379" max="5393" width="9.796875" style="2" customWidth="1"/>
    <col min="5394" max="5632" width="8.796875" style="2"/>
    <col min="5633" max="5633" width="3.69921875" style="2" customWidth="1"/>
    <col min="5634" max="5634" width="25.09765625" style="2" customWidth="1"/>
    <col min="5635" max="5649" width="9.796875" style="2" customWidth="1"/>
    <col min="5650" max="5888" width="8.796875" style="2"/>
    <col min="5889" max="5889" width="3.69921875" style="2" customWidth="1"/>
    <col min="5890" max="5890" width="25.09765625" style="2" customWidth="1"/>
    <col min="5891" max="5905" width="9.796875" style="2" customWidth="1"/>
    <col min="5906" max="6144" width="8.796875" style="2"/>
    <col min="6145" max="6145" width="3.69921875" style="2" customWidth="1"/>
    <col min="6146" max="6146" width="25.09765625" style="2" customWidth="1"/>
    <col min="6147" max="6161" width="9.796875" style="2" customWidth="1"/>
    <col min="6162" max="6400" width="8.796875" style="2"/>
    <col min="6401" max="6401" width="3.69921875" style="2" customWidth="1"/>
    <col min="6402" max="6402" width="25.09765625" style="2" customWidth="1"/>
    <col min="6403" max="6417" width="9.796875" style="2" customWidth="1"/>
    <col min="6418" max="6656" width="8.796875" style="2"/>
    <col min="6657" max="6657" width="3.69921875" style="2" customWidth="1"/>
    <col min="6658" max="6658" width="25.09765625" style="2" customWidth="1"/>
    <col min="6659" max="6673" width="9.796875" style="2" customWidth="1"/>
    <col min="6674" max="6912" width="8.796875" style="2"/>
    <col min="6913" max="6913" width="3.69921875" style="2" customWidth="1"/>
    <col min="6914" max="6914" width="25.09765625" style="2" customWidth="1"/>
    <col min="6915" max="6929" width="9.796875" style="2" customWidth="1"/>
    <col min="6930" max="7168" width="8.796875" style="2"/>
    <col min="7169" max="7169" width="3.69921875" style="2" customWidth="1"/>
    <col min="7170" max="7170" width="25.09765625" style="2" customWidth="1"/>
    <col min="7171" max="7185" width="9.796875" style="2" customWidth="1"/>
    <col min="7186" max="7424" width="8.796875" style="2"/>
    <col min="7425" max="7425" width="3.69921875" style="2" customWidth="1"/>
    <col min="7426" max="7426" width="25.09765625" style="2" customWidth="1"/>
    <col min="7427" max="7441" width="9.796875" style="2" customWidth="1"/>
    <col min="7442" max="7680" width="8.796875" style="2"/>
    <col min="7681" max="7681" width="3.69921875" style="2" customWidth="1"/>
    <col min="7682" max="7682" width="25.09765625" style="2" customWidth="1"/>
    <col min="7683" max="7697" width="9.796875" style="2" customWidth="1"/>
    <col min="7698" max="7936" width="8.796875" style="2"/>
    <col min="7937" max="7937" width="3.69921875" style="2" customWidth="1"/>
    <col min="7938" max="7938" width="25.09765625" style="2" customWidth="1"/>
    <col min="7939" max="7953" width="9.796875" style="2" customWidth="1"/>
    <col min="7954" max="8192" width="8.796875" style="2"/>
    <col min="8193" max="8193" width="3.69921875" style="2" customWidth="1"/>
    <col min="8194" max="8194" width="25.09765625" style="2" customWidth="1"/>
    <col min="8195" max="8209" width="9.796875" style="2" customWidth="1"/>
    <col min="8210" max="8448" width="8.796875" style="2"/>
    <col min="8449" max="8449" width="3.69921875" style="2" customWidth="1"/>
    <col min="8450" max="8450" width="25.09765625" style="2" customWidth="1"/>
    <col min="8451" max="8465" width="9.796875" style="2" customWidth="1"/>
    <col min="8466" max="8704" width="8.796875" style="2"/>
    <col min="8705" max="8705" width="3.69921875" style="2" customWidth="1"/>
    <col min="8706" max="8706" width="25.09765625" style="2" customWidth="1"/>
    <col min="8707" max="8721" width="9.796875" style="2" customWidth="1"/>
    <col min="8722" max="8960" width="8.796875" style="2"/>
    <col min="8961" max="8961" width="3.69921875" style="2" customWidth="1"/>
    <col min="8962" max="8962" width="25.09765625" style="2" customWidth="1"/>
    <col min="8963" max="8977" width="9.796875" style="2" customWidth="1"/>
    <col min="8978" max="9216" width="8.796875" style="2"/>
    <col min="9217" max="9217" width="3.69921875" style="2" customWidth="1"/>
    <col min="9218" max="9218" width="25.09765625" style="2" customWidth="1"/>
    <col min="9219" max="9233" width="9.796875" style="2" customWidth="1"/>
    <col min="9234" max="9472" width="8.796875" style="2"/>
    <col min="9473" max="9473" width="3.69921875" style="2" customWidth="1"/>
    <col min="9474" max="9474" width="25.09765625" style="2" customWidth="1"/>
    <col min="9475" max="9489" width="9.796875" style="2" customWidth="1"/>
    <col min="9490" max="9728" width="8.796875" style="2"/>
    <col min="9729" max="9729" width="3.69921875" style="2" customWidth="1"/>
    <col min="9730" max="9730" width="25.09765625" style="2" customWidth="1"/>
    <col min="9731" max="9745" width="9.796875" style="2" customWidth="1"/>
    <col min="9746" max="9984" width="8.796875" style="2"/>
    <col min="9985" max="9985" width="3.69921875" style="2" customWidth="1"/>
    <col min="9986" max="9986" width="25.09765625" style="2" customWidth="1"/>
    <col min="9987" max="10001" width="9.796875" style="2" customWidth="1"/>
    <col min="10002" max="10240" width="8.796875" style="2"/>
    <col min="10241" max="10241" width="3.69921875" style="2" customWidth="1"/>
    <col min="10242" max="10242" width="25.09765625" style="2" customWidth="1"/>
    <col min="10243" max="10257" width="9.796875" style="2" customWidth="1"/>
    <col min="10258" max="10496" width="8.796875" style="2"/>
    <col min="10497" max="10497" width="3.69921875" style="2" customWidth="1"/>
    <col min="10498" max="10498" width="25.09765625" style="2" customWidth="1"/>
    <col min="10499" max="10513" width="9.796875" style="2" customWidth="1"/>
    <col min="10514" max="10752" width="8.796875" style="2"/>
    <col min="10753" max="10753" width="3.69921875" style="2" customWidth="1"/>
    <col min="10754" max="10754" width="25.09765625" style="2" customWidth="1"/>
    <col min="10755" max="10769" width="9.796875" style="2" customWidth="1"/>
    <col min="10770" max="11008" width="8.796875" style="2"/>
    <col min="11009" max="11009" width="3.69921875" style="2" customWidth="1"/>
    <col min="11010" max="11010" width="25.09765625" style="2" customWidth="1"/>
    <col min="11011" max="11025" width="9.796875" style="2" customWidth="1"/>
    <col min="11026" max="11264" width="8.796875" style="2"/>
    <col min="11265" max="11265" width="3.69921875" style="2" customWidth="1"/>
    <col min="11266" max="11266" width="25.09765625" style="2" customWidth="1"/>
    <col min="11267" max="11281" width="9.796875" style="2" customWidth="1"/>
    <col min="11282" max="11520" width="8.796875" style="2"/>
    <col min="11521" max="11521" width="3.69921875" style="2" customWidth="1"/>
    <col min="11522" max="11522" width="25.09765625" style="2" customWidth="1"/>
    <col min="11523" max="11537" width="9.796875" style="2" customWidth="1"/>
    <col min="11538" max="11776" width="8.796875" style="2"/>
    <col min="11777" max="11777" width="3.69921875" style="2" customWidth="1"/>
    <col min="11778" max="11778" width="25.09765625" style="2" customWidth="1"/>
    <col min="11779" max="11793" width="9.796875" style="2" customWidth="1"/>
    <col min="11794" max="12032" width="8.796875" style="2"/>
    <col min="12033" max="12033" width="3.69921875" style="2" customWidth="1"/>
    <col min="12034" max="12034" width="25.09765625" style="2" customWidth="1"/>
    <col min="12035" max="12049" width="9.796875" style="2" customWidth="1"/>
    <col min="12050" max="12288" width="8.796875" style="2"/>
    <col min="12289" max="12289" width="3.69921875" style="2" customWidth="1"/>
    <col min="12290" max="12290" width="25.09765625" style="2" customWidth="1"/>
    <col min="12291" max="12305" width="9.796875" style="2" customWidth="1"/>
    <col min="12306" max="12544" width="8.796875" style="2"/>
    <col min="12545" max="12545" width="3.69921875" style="2" customWidth="1"/>
    <col min="12546" max="12546" width="25.09765625" style="2" customWidth="1"/>
    <col min="12547" max="12561" width="9.796875" style="2" customWidth="1"/>
    <col min="12562" max="12800" width="8.796875" style="2"/>
    <col min="12801" max="12801" width="3.69921875" style="2" customWidth="1"/>
    <col min="12802" max="12802" width="25.09765625" style="2" customWidth="1"/>
    <col min="12803" max="12817" width="9.796875" style="2" customWidth="1"/>
    <col min="12818" max="13056" width="8.796875" style="2"/>
    <col min="13057" max="13057" width="3.69921875" style="2" customWidth="1"/>
    <col min="13058" max="13058" width="25.09765625" style="2" customWidth="1"/>
    <col min="13059" max="13073" width="9.796875" style="2" customWidth="1"/>
    <col min="13074" max="13312" width="8.796875" style="2"/>
    <col min="13313" max="13313" width="3.69921875" style="2" customWidth="1"/>
    <col min="13314" max="13314" width="25.09765625" style="2" customWidth="1"/>
    <col min="13315" max="13329" width="9.796875" style="2" customWidth="1"/>
    <col min="13330" max="13568" width="8.796875" style="2"/>
    <col min="13569" max="13569" width="3.69921875" style="2" customWidth="1"/>
    <col min="13570" max="13570" width="25.09765625" style="2" customWidth="1"/>
    <col min="13571" max="13585" width="9.796875" style="2" customWidth="1"/>
    <col min="13586" max="13824" width="8.796875" style="2"/>
    <col min="13825" max="13825" width="3.69921875" style="2" customWidth="1"/>
    <col min="13826" max="13826" width="25.09765625" style="2" customWidth="1"/>
    <col min="13827" max="13841" width="9.796875" style="2" customWidth="1"/>
    <col min="13842" max="14080" width="8.796875" style="2"/>
    <col min="14081" max="14081" width="3.69921875" style="2" customWidth="1"/>
    <col min="14082" max="14082" width="25.09765625" style="2" customWidth="1"/>
    <col min="14083" max="14097" width="9.796875" style="2" customWidth="1"/>
    <col min="14098" max="14336" width="8.796875" style="2"/>
    <col min="14337" max="14337" width="3.69921875" style="2" customWidth="1"/>
    <col min="14338" max="14338" width="25.09765625" style="2" customWidth="1"/>
    <col min="14339" max="14353" width="9.796875" style="2" customWidth="1"/>
    <col min="14354" max="14592" width="8.796875" style="2"/>
    <col min="14593" max="14593" width="3.69921875" style="2" customWidth="1"/>
    <col min="14594" max="14594" width="25.09765625" style="2" customWidth="1"/>
    <col min="14595" max="14609" width="9.796875" style="2" customWidth="1"/>
    <col min="14610" max="14848" width="8.796875" style="2"/>
    <col min="14849" max="14849" width="3.69921875" style="2" customWidth="1"/>
    <col min="14850" max="14850" width="25.09765625" style="2" customWidth="1"/>
    <col min="14851" max="14865" width="9.796875" style="2" customWidth="1"/>
    <col min="14866" max="15104" width="8.796875" style="2"/>
    <col min="15105" max="15105" width="3.69921875" style="2" customWidth="1"/>
    <col min="15106" max="15106" width="25.09765625" style="2" customWidth="1"/>
    <col min="15107" max="15121" width="9.796875" style="2" customWidth="1"/>
    <col min="15122" max="15360" width="8.796875" style="2"/>
    <col min="15361" max="15361" width="3.69921875" style="2" customWidth="1"/>
    <col min="15362" max="15362" width="25.09765625" style="2" customWidth="1"/>
    <col min="15363" max="15377" width="9.796875" style="2" customWidth="1"/>
    <col min="15378" max="15616" width="8.796875" style="2"/>
    <col min="15617" max="15617" width="3.69921875" style="2" customWidth="1"/>
    <col min="15618" max="15618" width="25.09765625" style="2" customWidth="1"/>
    <col min="15619" max="15633" width="9.796875" style="2" customWidth="1"/>
    <col min="15634" max="15872" width="8.796875" style="2"/>
    <col min="15873" max="15873" width="3.69921875" style="2" customWidth="1"/>
    <col min="15874" max="15874" width="25.09765625" style="2" customWidth="1"/>
    <col min="15875" max="15889" width="9.796875" style="2" customWidth="1"/>
    <col min="15890" max="16128" width="8.796875" style="2"/>
    <col min="16129" max="16129" width="3.69921875" style="2" customWidth="1"/>
    <col min="16130" max="16130" width="25.09765625" style="2" customWidth="1"/>
    <col min="16131" max="16145" width="9.796875" style="2" customWidth="1"/>
    <col min="16146" max="16384" width="8.796875" style="2"/>
  </cols>
  <sheetData>
    <row r="1" spans="1:17" ht="18" thickBot="1" x14ac:dyDescent="0.25">
      <c r="A1" s="1" t="s">
        <v>0</v>
      </c>
      <c r="B1" s="1"/>
      <c r="D1" s="100"/>
      <c r="E1" s="100"/>
      <c r="F1" s="100"/>
      <c r="G1" s="100"/>
      <c r="H1" s="100"/>
      <c r="I1" s="100"/>
      <c r="J1" s="100" t="s">
        <v>1</v>
      </c>
      <c r="K1" s="100"/>
      <c r="L1" s="100"/>
      <c r="M1" s="100"/>
      <c r="N1" s="100"/>
      <c r="O1" s="100"/>
      <c r="P1" s="100"/>
      <c r="Q1" s="100"/>
    </row>
    <row r="2" spans="1:17" ht="18.75" customHeight="1" x14ac:dyDescent="0.2">
      <c r="A2" s="101" t="s">
        <v>2</v>
      </c>
      <c r="B2" s="103" t="s">
        <v>3</v>
      </c>
      <c r="C2" s="105" t="s">
        <v>4</v>
      </c>
      <c r="D2" s="105"/>
      <c r="E2" s="105"/>
      <c r="F2" s="105"/>
      <c r="G2" s="105"/>
      <c r="H2" s="105"/>
      <c r="I2" s="106"/>
      <c r="J2" s="107" t="s">
        <v>5</v>
      </c>
      <c r="K2" s="105"/>
      <c r="L2" s="105"/>
      <c r="M2" s="105"/>
      <c r="N2" s="105"/>
      <c r="O2" s="105"/>
      <c r="P2" s="105"/>
      <c r="Q2" s="106"/>
    </row>
    <row r="3" spans="1:17" s="9" customFormat="1" ht="48" customHeight="1" thickBot="1" x14ac:dyDescent="0.25">
      <c r="A3" s="102"/>
      <c r="B3" s="104"/>
      <c r="C3" s="3" t="s">
        <v>6</v>
      </c>
      <c r="D3" s="3" t="s">
        <v>7</v>
      </c>
      <c r="E3" s="4" t="s">
        <v>13</v>
      </c>
      <c r="F3" s="5" t="s">
        <v>8</v>
      </c>
      <c r="G3" s="6" t="s">
        <v>9</v>
      </c>
      <c r="H3" s="7" t="s">
        <v>10</v>
      </c>
      <c r="I3" s="8" t="s">
        <v>11</v>
      </c>
      <c r="J3" s="3" t="s">
        <v>12</v>
      </c>
      <c r="K3" s="3" t="s">
        <v>7</v>
      </c>
      <c r="L3" s="4" t="s">
        <v>13</v>
      </c>
      <c r="M3" s="5" t="s">
        <v>8</v>
      </c>
      <c r="N3" s="6" t="s">
        <v>14</v>
      </c>
      <c r="O3" s="6" t="s">
        <v>9</v>
      </c>
      <c r="P3" s="7" t="s">
        <v>10</v>
      </c>
      <c r="Q3" s="8" t="s">
        <v>11</v>
      </c>
    </row>
    <row r="4" spans="1:17" ht="19.5" customHeight="1" thickBot="1" x14ac:dyDescent="0.25">
      <c r="A4" s="94" t="s">
        <v>15</v>
      </c>
      <c r="B4" s="95"/>
      <c r="C4" s="10">
        <f t="shared" ref="C4:P4" si="0">SUM(C5:C8)</f>
        <v>100493</v>
      </c>
      <c r="D4" s="11">
        <f t="shared" si="0"/>
        <v>101994</v>
      </c>
      <c r="E4" s="12">
        <f>SUM(E5:E8)</f>
        <v>103574</v>
      </c>
      <c r="F4" s="13">
        <f t="shared" si="0"/>
        <v>59478</v>
      </c>
      <c r="G4" s="14">
        <f t="shared" si="0"/>
        <v>28397</v>
      </c>
      <c r="H4" s="15">
        <f t="shared" si="0"/>
        <v>15699</v>
      </c>
      <c r="I4" s="16">
        <f t="shared" si="0"/>
        <v>2600</v>
      </c>
      <c r="J4" s="11">
        <f t="shared" si="0"/>
        <v>21624</v>
      </c>
      <c r="K4" s="11">
        <f t="shared" si="0"/>
        <v>21006</v>
      </c>
      <c r="L4" s="12">
        <f t="shared" si="0"/>
        <v>20529</v>
      </c>
      <c r="M4" s="17">
        <f t="shared" si="0"/>
        <v>4964</v>
      </c>
      <c r="N4" s="14">
        <f t="shared" si="0"/>
        <v>5140</v>
      </c>
      <c r="O4" s="14">
        <f t="shared" si="0"/>
        <v>3640</v>
      </c>
      <c r="P4" s="15">
        <f t="shared" si="0"/>
        <v>6785</v>
      </c>
      <c r="Q4" s="16">
        <f>SUM(Q5:Q8)</f>
        <v>152</v>
      </c>
    </row>
    <row r="5" spans="1:17" ht="18" thickTop="1" x14ac:dyDescent="0.2">
      <c r="A5" s="96"/>
      <c r="B5" s="18" t="s">
        <v>16</v>
      </c>
      <c r="C5" s="19">
        <v>45415</v>
      </c>
      <c r="D5" s="19">
        <v>45993</v>
      </c>
      <c r="E5" s="20">
        <f>SUM(F5:H5)</f>
        <v>46651</v>
      </c>
      <c r="F5" s="21">
        <v>26376</v>
      </c>
      <c r="G5" s="22">
        <v>12576</v>
      </c>
      <c r="H5" s="23">
        <v>7699</v>
      </c>
      <c r="I5" s="24">
        <v>782</v>
      </c>
      <c r="J5" s="19">
        <v>9743</v>
      </c>
      <c r="K5" s="19">
        <v>9462</v>
      </c>
      <c r="L5" s="20">
        <f>SUM(M5:P5)</f>
        <v>9266</v>
      </c>
      <c r="M5" s="25">
        <v>2202</v>
      </c>
      <c r="N5" s="22">
        <v>2368</v>
      </c>
      <c r="O5" s="22">
        <v>1525</v>
      </c>
      <c r="P5" s="23">
        <v>3171</v>
      </c>
      <c r="Q5" s="24">
        <v>68</v>
      </c>
    </row>
    <row r="6" spans="1:17" x14ac:dyDescent="0.2">
      <c r="A6" s="96"/>
      <c r="B6" s="18" t="s">
        <v>17</v>
      </c>
      <c r="C6" s="26">
        <v>19553</v>
      </c>
      <c r="D6" s="26">
        <v>19434</v>
      </c>
      <c r="E6" s="27">
        <f t="shared" ref="E6:E32" si="1">SUM(F6:H6)</f>
        <v>19414</v>
      </c>
      <c r="F6" s="28">
        <v>11624</v>
      </c>
      <c r="G6" s="29">
        <v>5251</v>
      </c>
      <c r="H6" s="30">
        <v>2539</v>
      </c>
      <c r="I6" s="31">
        <v>640</v>
      </c>
      <c r="J6" s="26">
        <v>3909</v>
      </c>
      <c r="K6" s="26">
        <v>3739</v>
      </c>
      <c r="L6" s="20">
        <f t="shared" ref="L6:L7" si="2">SUM(M6:P6)</f>
        <v>3586</v>
      </c>
      <c r="M6" s="32">
        <v>915</v>
      </c>
      <c r="N6" s="29">
        <v>818</v>
      </c>
      <c r="O6" s="29">
        <v>618</v>
      </c>
      <c r="P6" s="30">
        <v>1235</v>
      </c>
      <c r="Q6" s="31">
        <v>40</v>
      </c>
    </row>
    <row r="7" spans="1:17" ht="18" thickBot="1" x14ac:dyDescent="0.25">
      <c r="A7" s="97"/>
      <c r="B7" s="33" t="s">
        <v>18</v>
      </c>
      <c r="C7" s="34">
        <v>8747</v>
      </c>
      <c r="D7" s="34">
        <v>8994</v>
      </c>
      <c r="E7" s="35">
        <f t="shared" si="1"/>
        <v>9285</v>
      </c>
      <c r="F7" s="36">
        <v>4845</v>
      </c>
      <c r="G7" s="37">
        <v>2531</v>
      </c>
      <c r="H7" s="38">
        <v>1909</v>
      </c>
      <c r="I7" s="39">
        <v>237</v>
      </c>
      <c r="J7" s="34">
        <v>2129</v>
      </c>
      <c r="K7" s="34">
        <v>2077</v>
      </c>
      <c r="L7" s="20">
        <f t="shared" si="2"/>
        <v>1970</v>
      </c>
      <c r="M7" s="40">
        <v>392</v>
      </c>
      <c r="N7" s="37">
        <v>605</v>
      </c>
      <c r="O7" s="37">
        <v>319</v>
      </c>
      <c r="P7" s="38">
        <v>654</v>
      </c>
      <c r="Q7" s="39">
        <v>5</v>
      </c>
    </row>
    <row r="8" spans="1:17" ht="37.5" customHeight="1" thickBot="1" x14ac:dyDescent="0.25">
      <c r="A8" s="98" t="s">
        <v>19</v>
      </c>
      <c r="B8" s="99"/>
      <c r="C8" s="10">
        <f t="shared" ref="C8:P8" si="3">SUM(C9,C15,C22,C29)</f>
        <v>26778</v>
      </c>
      <c r="D8" s="11">
        <f t="shared" si="3"/>
        <v>27573</v>
      </c>
      <c r="E8" s="12">
        <f t="shared" si="3"/>
        <v>28224</v>
      </c>
      <c r="F8" s="17">
        <f t="shared" si="3"/>
        <v>16633</v>
      </c>
      <c r="G8" s="14">
        <f t="shared" si="3"/>
        <v>8039</v>
      </c>
      <c r="H8" s="15">
        <f t="shared" si="3"/>
        <v>3552</v>
      </c>
      <c r="I8" s="16">
        <f t="shared" si="3"/>
        <v>941</v>
      </c>
      <c r="J8" s="11">
        <f t="shared" si="3"/>
        <v>5843</v>
      </c>
      <c r="K8" s="11">
        <f t="shared" si="3"/>
        <v>5728</v>
      </c>
      <c r="L8" s="12">
        <f t="shared" si="3"/>
        <v>5707</v>
      </c>
      <c r="M8" s="17">
        <f t="shared" si="3"/>
        <v>1455</v>
      </c>
      <c r="N8" s="14">
        <f t="shared" si="3"/>
        <v>1349</v>
      </c>
      <c r="O8" s="14">
        <f t="shared" si="3"/>
        <v>1178</v>
      </c>
      <c r="P8" s="15">
        <f t="shared" si="3"/>
        <v>1725</v>
      </c>
      <c r="Q8" s="16">
        <f>SUM(Q9,Q15,Q22,Q29)</f>
        <v>39</v>
      </c>
    </row>
    <row r="9" spans="1:17" ht="18" thickTop="1" x14ac:dyDescent="0.2">
      <c r="A9" s="89" t="s">
        <v>20</v>
      </c>
      <c r="B9" s="41" t="s">
        <v>21</v>
      </c>
      <c r="C9" s="42">
        <f t="shared" ref="C9:Q9" si="4">SUM(C10:C14)</f>
        <v>5045</v>
      </c>
      <c r="D9" s="43">
        <f t="shared" si="4"/>
        <v>5237</v>
      </c>
      <c r="E9" s="20">
        <f t="shared" si="4"/>
        <v>5325</v>
      </c>
      <c r="F9" s="44">
        <f t="shared" si="4"/>
        <v>3249</v>
      </c>
      <c r="G9" s="45">
        <f t="shared" si="4"/>
        <v>1535</v>
      </c>
      <c r="H9" s="46">
        <f t="shared" si="4"/>
        <v>541</v>
      </c>
      <c r="I9" s="47">
        <f t="shared" si="4"/>
        <v>151</v>
      </c>
      <c r="J9" s="43">
        <f t="shared" si="4"/>
        <v>1089</v>
      </c>
      <c r="K9" s="43">
        <f t="shared" si="4"/>
        <v>1052</v>
      </c>
      <c r="L9" s="20">
        <f t="shared" si="4"/>
        <v>1042</v>
      </c>
      <c r="M9" s="44">
        <f t="shared" si="4"/>
        <v>290</v>
      </c>
      <c r="N9" s="45">
        <f t="shared" si="4"/>
        <v>208</v>
      </c>
      <c r="O9" s="45">
        <f t="shared" si="4"/>
        <v>262</v>
      </c>
      <c r="P9" s="46">
        <f t="shared" si="4"/>
        <v>282</v>
      </c>
      <c r="Q9" s="47">
        <f t="shared" si="4"/>
        <v>7</v>
      </c>
    </row>
    <row r="10" spans="1:17" ht="18.75" customHeight="1" x14ac:dyDescent="0.2">
      <c r="A10" s="89"/>
      <c r="B10" s="48" t="s">
        <v>22</v>
      </c>
      <c r="C10" s="49">
        <v>3452</v>
      </c>
      <c r="D10" s="49">
        <v>3590</v>
      </c>
      <c r="E10" s="50">
        <f t="shared" si="1"/>
        <v>3637</v>
      </c>
      <c r="F10" s="51">
        <v>2151</v>
      </c>
      <c r="G10" s="52">
        <v>1105</v>
      </c>
      <c r="H10" s="53">
        <v>381</v>
      </c>
      <c r="I10" s="54">
        <v>95</v>
      </c>
      <c r="J10" s="49">
        <v>806</v>
      </c>
      <c r="K10" s="49">
        <v>770</v>
      </c>
      <c r="L10" s="50">
        <f>SUM(M10:P10)</f>
        <v>774</v>
      </c>
      <c r="M10" s="51">
        <v>210</v>
      </c>
      <c r="N10" s="52">
        <v>167</v>
      </c>
      <c r="O10" s="52">
        <v>199</v>
      </c>
      <c r="P10" s="53">
        <v>198</v>
      </c>
      <c r="Q10" s="54">
        <v>6</v>
      </c>
    </row>
    <row r="11" spans="1:17" x14ac:dyDescent="0.2">
      <c r="A11" s="89"/>
      <c r="B11" s="55" t="s">
        <v>23</v>
      </c>
      <c r="C11" s="56">
        <v>783</v>
      </c>
      <c r="D11" s="56">
        <v>839</v>
      </c>
      <c r="E11" s="57">
        <f t="shared" si="1"/>
        <v>860</v>
      </c>
      <c r="F11" s="58">
        <v>566</v>
      </c>
      <c r="G11" s="59">
        <v>209</v>
      </c>
      <c r="H11" s="60">
        <v>85</v>
      </c>
      <c r="I11" s="61">
        <v>25</v>
      </c>
      <c r="J11" s="56">
        <v>109</v>
      </c>
      <c r="K11" s="56">
        <v>103</v>
      </c>
      <c r="L11" s="50">
        <f>SUM(M11:P11)</f>
        <v>104</v>
      </c>
      <c r="M11" s="58">
        <v>29</v>
      </c>
      <c r="N11" s="59">
        <v>17</v>
      </c>
      <c r="O11" s="59">
        <v>19</v>
      </c>
      <c r="P11" s="60">
        <v>39</v>
      </c>
      <c r="Q11" s="61">
        <v>1</v>
      </c>
    </row>
    <row r="12" spans="1:17" x14ac:dyDescent="0.2">
      <c r="A12" s="89"/>
      <c r="B12" s="55" t="s">
        <v>24</v>
      </c>
      <c r="C12" s="56">
        <v>274</v>
      </c>
      <c r="D12" s="56">
        <v>263</v>
      </c>
      <c r="E12" s="57">
        <f t="shared" si="1"/>
        <v>272</v>
      </c>
      <c r="F12" s="58">
        <v>177</v>
      </c>
      <c r="G12" s="59">
        <v>69</v>
      </c>
      <c r="H12" s="60">
        <v>26</v>
      </c>
      <c r="I12" s="61">
        <v>7</v>
      </c>
      <c r="J12" s="56">
        <v>51</v>
      </c>
      <c r="K12" s="56">
        <v>49</v>
      </c>
      <c r="L12" s="50">
        <f>SUM(M12:P12)</f>
        <v>50</v>
      </c>
      <c r="M12" s="58">
        <v>17</v>
      </c>
      <c r="N12" s="59">
        <v>10</v>
      </c>
      <c r="O12" s="59">
        <v>17</v>
      </c>
      <c r="P12" s="60">
        <v>6</v>
      </c>
      <c r="Q12" s="61">
        <v>0</v>
      </c>
    </row>
    <row r="13" spans="1:17" x14ac:dyDescent="0.2">
      <c r="A13" s="89"/>
      <c r="B13" s="55" t="s">
        <v>25</v>
      </c>
      <c r="C13" s="56">
        <v>438</v>
      </c>
      <c r="D13" s="56">
        <v>449</v>
      </c>
      <c r="E13" s="57">
        <f t="shared" si="1"/>
        <v>460</v>
      </c>
      <c r="F13" s="58">
        <v>296</v>
      </c>
      <c r="G13" s="59">
        <v>125</v>
      </c>
      <c r="H13" s="60">
        <v>39</v>
      </c>
      <c r="I13" s="61">
        <v>23</v>
      </c>
      <c r="J13" s="56">
        <v>104</v>
      </c>
      <c r="K13" s="56">
        <v>108</v>
      </c>
      <c r="L13" s="50">
        <f>SUM(M13:P13)</f>
        <v>97</v>
      </c>
      <c r="M13" s="58">
        <v>25</v>
      </c>
      <c r="N13" s="59">
        <v>13</v>
      </c>
      <c r="O13" s="59">
        <v>25</v>
      </c>
      <c r="P13" s="60">
        <v>34</v>
      </c>
      <c r="Q13" s="61">
        <v>0</v>
      </c>
    </row>
    <row r="14" spans="1:17" ht="18" thickBot="1" x14ac:dyDescent="0.25">
      <c r="A14" s="90"/>
      <c r="B14" s="62" t="s">
        <v>26</v>
      </c>
      <c r="C14" s="63">
        <v>98</v>
      </c>
      <c r="D14" s="63">
        <v>96</v>
      </c>
      <c r="E14" s="64">
        <f t="shared" si="1"/>
        <v>96</v>
      </c>
      <c r="F14" s="65">
        <v>59</v>
      </c>
      <c r="G14" s="66">
        <v>27</v>
      </c>
      <c r="H14" s="67">
        <v>10</v>
      </c>
      <c r="I14" s="68">
        <v>1</v>
      </c>
      <c r="J14" s="63">
        <v>19</v>
      </c>
      <c r="K14" s="63">
        <v>22</v>
      </c>
      <c r="L14" s="50">
        <f>SUM(M14:P14)</f>
        <v>17</v>
      </c>
      <c r="M14" s="65">
        <v>9</v>
      </c>
      <c r="N14" s="66">
        <v>1</v>
      </c>
      <c r="O14" s="66">
        <v>2</v>
      </c>
      <c r="P14" s="67">
        <v>5</v>
      </c>
      <c r="Q14" s="61">
        <v>0</v>
      </c>
    </row>
    <row r="15" spans="1:17" x14ac:dyDescent="0.2">
      <c r="A15" s="88" t="s">
        <v>27</v>
      </c>
      <c r="B15" s="69" t="s">
        <v>21</v>
      </c>
      <c r="C15" s="70">
        <f t="shared" ref="C15:Q15" si="5">SUM(C16:C21)</f>
        <v>7757</v>
      </c>
      <c r="D15" s="71">
        <f t="shared" si="5"/>
        <v>8012</v>
      </c>
      <c r="E15" s="72">
        <f t="shared" si="5"/>
        <v>8210</v>
      </c>
      <c r="F15" s="73">
        <f t="shared" si="5"/>
        <v>4774</v>
      </c>
      <c r="G15" s="74">
        <f t="shared" si="5"/>
        <v>2404</v>
      </c>
      <c r="H15" s="75">
        <f t="shared" si="5"/>
        <v>1032</v>
      </c>
      <c r="I15" s="76">
        <f t="shared" si="5"/>
        <v>295</v>
      </c>
      <c r="J15" s="71">
        <f t="shared" si="5"/>
        <v>1737</v>
      </c>
      <c r="K15" s="71">
        <f t="shared" si="5"/>
        <v>1679</v>
      </c>
      <c r="L15" s="72">
        <f t="shared" si="5"/>
        <v>1651</v>
      </c>
      <c r="M15" s="73">
        <f t="shared" si="5"/>
        <v>431</v>
      </c>
      <c r="N15" s="74">
        <f t="shared" si="5"/>
        <v>442</v>
      </c>
      <c r="O15" s="74">
        <f t="shared" si="5"/>
        <v>321</v>
      </c>
      <c r="P15" s="75">
        <f t="shared" si="5"/>
        <v>457</v>
      </c>
      <c r="Q15" s="75">
        <f t="shared" si="5"/>
        <v>13</v>
      </c>
    </row>
    <row r="16" spans="1:17" ht="18.75" customHeight="1" x14ac:dyDescent="0.2">
      <c r="A16" s="89"/>
      <c r="B16" s="48" t="s">
        <v>28</v>
      </c>
      <c r="C16" s="49">
        <v>2081</v>
      </c>
      <c r="D16" s="49">
        <v>2105</v>
      </c>
      <c r="E16" s="50">
        <f t="shared" si="1"/>
        <v>2163</v>
      </c>
      <c r="F16" s="51">
        <v>1193</v>
      </c>
      <c r="G16" s="52">
        <v>618</v>
      </c>
      <c r="H16" s="53">
        <v>352</v>
      </c>
      <c r="I16" s="54">
        <v>98</v>
      </c>
      <c r="J16" s="49">
        <v>479</v>
      </c>
      <c r="K16" s="49">
        <v>466</v>
      </c>
      <c r="L16" s="50">
        <f t="shared" ref="L16:L21" si="6">SUM(M16:P16)</f>
        <v>448</v>
      </c>
      <c r="M16" s="51">
        <v>109</v>
      </c>
      <c r="N16" s="52">
        <v>109</v>
      </c>
      <c r="O16" s="52">
        <v>78</v>
      </c>
      <c r="P16" s="53">
        <v>152</v>
      </c>
      <c r="Q16" s="54">
        <v>7</v>
      </c>
    </row>
    <row r="17" spans="1:17" x14ac:dyDescent="0.2">
      <c r="A17" s="89"/>
      <c r="B17" s="55" t="s">
        <v>29</v>
      </c>
      <c r="C17" s="56">
        <v>2345</v>
      </c>
      <c r="D17" s="56">
        <v>2455</v>
      </c>
      <c r="E17" s="57">
        <f t="shared" si="1"/>
        <v>2546</v>
      </c>
      <c r="F17" s="58">
        <v>1517</v>
      </c>
      <c r="G17" s="59">
        <v>793</v>
      </c>
      <c r="H17" s="60">
        <v>236</v>
      </c>
      <c r="I17" s="61">
        <v>94</v>
      </c>
      <c r="J17" s="56">
        <v>553</v>
      </c>
      <c r="K17" s="56">
        <v>510</v>
      </c>
      <c r="L17" s="57">
        <f t="shared" si="6"/>
        <v>510</v>
      </c>
      <c r="M17" s="58">
        <v>143</v>
      </c>
      <c r="N17" s="59">
        <v>153</v>
      </c>
      <c r="O17" s="59">
        <v>104</v>
      </c>
      <c r="P17" s="60">
        <v>110</v>
      </c>
      <c r="Q17" s="61">
        <v>0</v>
      </c>
    </row>
    <row r="18" spans="1:17" x14ac:dyDescent="0.2">
      <c r="A18" s="89"/>
      <c r="B18" s="55" t="s">
        <v>30</v>
      </c>
      <c r="C18" s="56">
        <v>784</v>
      </c>
      <c r="D18" s="56">
        <v>791</v>
      </c>
      <c r="E18" s="57">
        <f t="shared" si="1"/>
        <v>809</v>
      </c>
      <c r="F18" s="58">
        <v>487</v>
      </c>
      <c r="G18" s="59">
        <v>258</v>
      </c>
      <c r="H18" s="60">
        <v>64</v>
      </c>
      <c r="I18" s="61">
        <v>20</v>
      </c>
      <c r="J18" s="56">
        <v>158</v>
      </c>
      <c r="K18" s="56">
        <v>155</v>
      </c>
      <c r="L18" s="57">
        <f t="shared" si="6"/>
        <v>153</v>
      </c>
      <c r="M18" s="58">
        <v>41</v>
      </c>
      <c r="N18" s="59">
        <v>37</v>
      </c>
      <c r="O18" s="59">
        <v>42</v>
      </c>
      <c r="P18" s="60">
        <v>33</v>
      </c>
      <c r="Q18" s="61">
        <v>1</v>
      </c>
    </row>
    <row r="19" spans="1:17" x14ac:dyDescent="0.2">
      <c r="A19" s="89"/>
      <c r="B19" s="55" t="s">
        <v>31</v>
      </c>
      <c r="C19" s="56">
        <v>1587</v>
      </c>
      <c r="D19" s="56">
        <v>1673</v>
      </c>
      <c r="E19" s="57">
        <f t="shared" si="1"/>
        <v>1697</v>
      </c>
      <c r="F19" s="58">
        <v>943</v>
      </c>
      <c r="G19" s="59">
        <v>483</v>
      </c>
      <c r="H19" s="60">
        <v>271</v>
      </c>
      <c r="I19" s="61">
        <v>31</v>
      </c>
      <c r="J19" s="56">
        <v>325</v>
      </c>
      <c r="K19" s="56">
        <v>337</v>
      </c>
      <c r="L19" s="57">
        <f t="shared" si="6"/>
        <v>326</v>
      </c>
      <c r="M19" s="58">
        <v>87</v>
      </c>
      <c r="N19" s="59">
        <v>68</v>
      </c>
      <c r="O19" s="59">
        <v>61</v>
      </c>
      <c r="P19" s="60">
        <v>110</v>
      </c>
      <c r="Q19" s="61">
        <v>3</v>
      </c>
    </row>
    <row r="20" spans="1:17" x14ac:dyDescent="0.2">
      <c r="A20" s="89"/>
      <c r="B20" s="55" t="s">
        <v>32</v>
      </c>
      <c r="C20" s="56">
        <v>585</v>
      </c>
      <c r="D20" s="56">
        <v>585</v>
      </c>
      <c r="E20" s="57">
        <f t="shared" si="1"/>
        <v>589</v>
      </c>
      <c r="F20" s="58">
        <v>367</v>
      </c>
      <c r="G20" s="59">
        <v>163</v>
      </c>
      <c r="H20" s="60">
        <v>59</v>
      </c>
      <c r="I20" s="61">
        <v>20</v>
      </c>
      <c r="J20" s="56">
        <v>109</v>
      </c>
      <c r="K20" s="56">
        <v>102</v>
      </c>
      <c r="L20" s="57">
        <f t="shared" si="6"/>
        <v>107</v>
      </c>
      <c r="M20" s="58">
        <v>22</v>
      </c>
      <c r="N20" s="59">
        <v>36</v>
      </c>
      <c r="O20" s="59">
        <v>20</v>
      </c>
      <c r="P20" s="60">
        <v>29</v>
      </c>
      <c r="Q20" s="61">
        <v>1</v>
      </c>
    </row>
    <row r="21" spans="1:17" ht="18" thickBot="1" x14ac:dyDescent="0.25">
      <c r="A21" s="90"/>
      <c r="B21" s="62" t="s">
        <v>33</v>
      </c>
      <c r="C21" s="63">
        <v>375</v>
      </c>
      <c r="D21" s="63">
        <v>403</v>
      </c>
      <c r="E21" s="64">
        <f t="shared" si="1"/>
        <v>406</v>
      </c>
      <c r="F21" s="65">
        <v>267</v>
      </c>
      <c r="G21" s="66">
        <v>89</v>
      </c>
      <c r="H21" s="67">
        <v>50</v>
      </c>
      <c r="I21" s="68">
        <v>32</v>
      </c>
      <c r="J21" s="63">
        <v>113</v>
      </c>
      <c r="K21" s="63">
        <v>109</v>
      </c>
      <c r="L21" s="64">
        <f t="shared" si="6"/>
        <v>107</v>
      </c>
      <c r="M21" s="65">
        <v>29</v>
      </c>
      <c r="N21" s="66">
        <v>39</v>
      </c>
      <c r="O21" s="66">
        <v>16</v>
      </c>
      <c r="P21" s="67">
        <v>23</v>
      </c>
      <c r="Q21" s="61">
        <v>1</v>
      </c>
    </row>
    <row r="22" spans="1:17" x14ac:dyDescent="0.2">
      <c r="A22" s="88" t="s">
        <v>34</v>
      </c>
      <c r="B22" s="69" t="s">
        <v>21</v>
      </c>
      <c r="C22" s="70">
        <f t="shared" ref="C22:Q22" si="7">SUM(C23:C28)</f>
        <v>10217</v>
      </c>
      <c r="D22" s="71">
        <f t="shared" si="7"/>
        <v>10507</v>
      </c>
      <c r="E22" s="72">
        <f t="shared" si="7"/>
        <v>10804</v>
      </c>
      <c r="F22" s="73">
        <f t="shared" si="7"/>
        <v>6173</v>
      </c>
      <c r="G22" s="74">
        <f t="shared" si="7"/>
        <v>3205</v>
      </c>
      <c r="H22" s="75">
        <f t="shared" si="7"/>
        <v>1426</v>
      </c>
      <c r="I22" s="76">
        <f t="shared" si="7"/>
        <v>331</v>
      </c>
      <c r="J22" s="71">
        <f t="shared" si="7"/>
        <v>2265</v>
      </c>
      <c r="K22" s="71">
        <f t="shared" si="7"/>
        <v>2253</v>
      </c>
      <c r="L22" s="72">
        <f t="shared" si="7"/>
        <v>2263</v>
      </c>
      <c r="M22" s="73">
        <f t="shared" si="7"/>
        <v>542</v>
      </c>
      <c r="N22" s="74">
        <f t="shared" si="7"/>
        <v>539</v>
      </c>
      <c r="O22" s="74">
        <f t="shared" si="7"/>
        <v>463</v>
      </c>
      <c r="P22" s="75">
        <f t="shared" si="7"/>
        <v>719</v>
      </c>
      <c r="Q22" s="76">
        <f t="shared" si="7"/>
        <v>15</v>
      </c>
    </row>
    <row r="23" spans="1:17" ht="18.75" customHeight="1" x14ac:dyDescent="0.2">
      <c r="A23" s="89"/>
      <c r="B23" s="48" t="s">
        <v>35</v>
      </c>
      <c r="C23" s="49">
        <v>2380</v>
      </c>
      <c r="D23" s="49">
        <v>2453</v>
      </c>
      <c r="E23" s="50">
        <f t="shared" si="1"/>
        <v>2553</v>
      </c>
      <c r="F23" s="51">
        <v>1511</v>
      </c>
      <c r="G23" s="52">
        <v>635</v>
      </c>
      <c r="H23" s="53">
        <v>407</v>
      </c>
      <c r="I23" s="54">
        <v>102</v>
      </c>
      <c r="J23" s="49">
        <v>516</v>
      </c>
      <c r="K23" s="49">
        <v>505</v>
      </c>
      <c r="L23" s="50">
        <f t="shared" ref="L23:L28" si="8">SUM(M23:P23)</f>
        <v>486</v>
      </c>
      <c r="M23" s="51">
        <v>121</v>
      </c>
      <c r="N23" s="52">
        <v>117</v>
      </c>
      <c r="O23" s="52">
        <v>91</v>
      </c>
      <c r="P23" s="53">
        <v>157</v>
      </c>
      <c r="Q23" s="54">
        <v>3</v>
      </c>
    </row>
    <row r="24" spans="1:17" x14ac:dyDescent="0.2">
      <c r="A24" s="89"/>
      <c r="B24" s="55" t="s">
        <v>36</v>
      </c>
      <c r="C24" s="56">
        <v>3491</v>
      </c>
      <c r="D24" s="56">
        <v>3624</v>
      </c>
      <c r="E24" s="57">
        <f t="shared" si="1"/>
        <v>3710</v>
      </c>
      <c r="F24" s="58">
        <v>2003</v>
      </c>
      <c r="G24" s="59">
        <v>1172</v>
      </c>
      <c r="H24" s="60">
        <v>535</v>
      </c>
      <c r="I24" s="61">
        <v>113</v>
      </c>
      <c r="J24" s="56">
        <v>877</v>
      </c>
      <c r="K24" s="56">
        <v>872</v>
      </c>
      <c r="L24" s="57">
        <f t="shared" si="8"/>
        <v>862</v>
      </c>
      <c r="M24" s="58">
        <v>190</v>
      </c>
      <c r="N24" s="59">
        <v>206</v>
      </c>
      <c r="O24" s="59">
        <v>182</v>
      </c>
      <c r="P24" s="60">
        <v>284</v>
      </c>
      <c r="Q24" s="61">
        <v>5</v>
      </c>
    </row>
    <row r="25" spans="1:17" x14ac:dyDescent="0.2">
      <c r="A25" s="89"/>
      <c r="B25" s="55" t="s">
        <v>37</v>
      </c>
      <c r="C25" s="56">
        <v>1444</v>
      </c>
      <c r="D25" s="56">
        <v>1465</v>
      </c>
      <c r="E25" s="57">
        <f t="shared" si="1"/>
        <v>1500</v>
      </c>
      <c r="F25" s="58">
        <v>846</v>
      </c>
      <c r="G25" s="59">
        <v>517</v>
      </c>
      <c r="H25" s="60">
        <v>137</v>
      </c>
      <c r="I25" s="61">
        <v>23</v>
      </c>
      <c r="J25" s="56">
        <v>313</v>
      </c>
      <c r="K25" s="56">
        <v>299</v>
      </c>
      <c r="L25" s="57">
        <f t="shared" si="8"/>
        <v>334</v>
      </c>
      <c r="M25" s="58">
        <v>80</v>
      </c>
      <c r="N25" s="59">
        <v>94</v>
      </c>
      <c r="O25" s="59">
        <v>60</v>
      </c>
      <c r="P25" s="60">
        <v>100</v>
      </c>
      <c r="Q25" s="61">
        <v>4</v>
      </c>
    </row>
    <row r="26" spans="1:17" x14ac:dyDescent="0.2">
      <c r="A26" s="89"/>
      <c r="B26" s="55" t="s">
        <v>38</v>
      </c>
      <c r="C26" s="56">
        <v>1321</v>
      </c>
      <c r="D26" s="56">
        <v>1377</v>
      </c>
      <c r="E26" s="57">
        <f t="shared" si="1"/>
        <v>1437</v>
      </c>
      <c r="F26" s="58">
        <v>838</v>
      </c>
      <c r="G26" s="59">
        <v>417</v>
      </c>
      <c r="H26" s="60">
        <v>182</v>
      </c>
      <c r="I26" s="61">
        <v>38</v>
      </c>
      <c r="J26" s="56">
        <v>232</v>
      </c>
      <c r="K26" s="56">
        <v>232</v>
      </c>
      <c r="L26" s="57">
        <f t="shared" si="8"/>
        <v>224</v>
      </c>
      <c r="M26" s="58">
        <v>60</v>
      </c>
      <c r="N26" s="59">
        <v>54</v>
      </c>
      <c r="O26" s="59">
        <v>41</v>
      </c>
      <c r="P26" s="60">
        <v>69</v>
      </c>
      <c r="Q26" s="61">
        <v>1</v>
      </c>
    </row>
    <row r="27" spans="1:17" x14ac:dyDescent="0.2">
      <c r="A27" s="89"/>
      <c r="B27" s="55" t="s">
        <v>39</v>
      </c>
      <c r="C27" s="56">
        <v>807</v>
      </c>
      <c r="D27" s="56">
        <v>836</v>
      </c>
      <c r="E27" s="57">
        <f t="shared" si="1"/>
        <v>840</v>
      </c>
      <c r="F27" s="58">
        <v>485</v>
      </c>
      <c r="G27" s="59">
        <v>283</v>
      </c>
      <c r="H27" s="60">
        <v>72</v>
      </c>
      <c r="I27" s="61">
        <v>21</v>
      </c>
      <c r="J27" s="56">
        <v>164</v>
      </c>
      <c r="K27" s="56">
        <v>165</v>
      </c>
      <c r="L27" s="57">
        <f t="shared" si="8"/>
        <v>175</v>
      </c>
      <c r="M27" s="58">
        <v>41</v>
      </c>
      <c r="N27" s="59">
        <v>32</v>
      </c>
      <c r="O27" s="59">
        <v>43</v>
      </c>
      <c r="P27" s="60">
        <v>59</v>
      </c>
      <c r="Q27" s="61">
        <v>1</v>
      </c>
    </row>
    <row r="28" spans="1:17" ht="18" thickBot="1" x14ac:dyDescent="0.25">
      <c r="A28" s="89"/>
      <c r="B28" s="77" t="s">
        <v>40</v>
      </c>
      <c r="C28" s="56">
        <v>774</v>
      </c>
      <c r="D28" s="56">
        <v>752</v>
      </c>
      <c r="E28" s="57">
        <f t="shared" si="1"/>
        <v>764</v>
      </c>
      <c r="F28" s="58">
        <v>490</v>
      </c>
      <c r="G28" s="59">
        <v>181</v>
      </c>
      <c r="H28" s="60">
        <v>93</v>
      </c>
      <c r="I28" s="61">
        <v>34</v>
      </c>
      <c r="J28" s="56">
        <v>163</v>
      </c>
      <c r="K28" s="56">
        <v>180</v>
      </c>
      <c r="L28" s="57">
        <f t="shared" si="8"/>
        <v>182</v>
      </c>
      <c r="M28" s="58">
        <v>50</v>
      </c>
      <c r="N28" s="59">
        <v>36</v>
      </c>
      <c r="O28" s="59">
        <v>46</v>
      </c>
      <c r="P28" s="60">
        <v>50</v>
      </c>
      <c r="Q28" s="78">
        <v>1</v>
      </c>
    </row>
    <row r="29" spans="1:17" x14ac:dyDescent="0.2">
      <c r="A29" s="88" t="s">
        <v>41</v>
      </c>
      <c r="B29" s="69" t="s">
        <v>21</v>
      </c>
      <c r="C29" s="70">
        <f t="shared" ref="C29:P29" si="9">SUM(C30:C32)</f>
        <v>3759</v>
      </c>
      <c r="D29" s="71">
        <f t="shared" si="9"/>
        <v>3817</v>
      </c>
      <c r="E29" s="72">
        <f t="shared" si="9"/>
        <v>3885</v>
      </c>
      <c r="F29" s="73">
        <f t="shared" si="9"/>
        <v>2437</v>
      </c>
      <c r="G29" s="74">
        <f t="shared" si="9"/>
        <v>895</v>
      </c>
      <c r="H29" s="75">
        <f t="shared" si="9"/>
        <v>553</v>
      </c>
      <c r="I29" s="76">
        <f t="shared" si="9"/>
        <v>164</v>
      </c>
      <c r="J29" s="71">
        <f t="shared" si="9"/>
        <v>752</v>
      </c>
      <c r="K29" s="71">
        <f t="shared" si="9"/>
        <v>744</v>
      </c>
      <c r="L29" s="72">
        <f t="shared" si="9"/>
        <v>751</v>
      </c>
      <c r="M29" s="73">
        <f t="shared" si="9"/>
        <v>192</v>
      </c>
      <c r="N29" s="74">
        <f t="shared" si="9"/>
        <v>160</v>
      </c>
      <c r="O29" s="74">
        <f t="shared" si="9"/>
        <v>132</v>
      </c>
      <c r="P29" s="75">
        <f t="shared" si="9"/>
        <v>267</v>
      </c>
      <c r="Q29" s="76">
        <f>SUM(Q30:Q32)</f>
        <v>4</v>
      </c>
    </row>
    <row r="30" spans="1:17" ht="21" customHeight="1" x14ac:dyDescent="0.2">
      <c r="A30" s="89"/>
      <c r="B30" s="48" t="s">
        <v>42</v>
      </c>
      <c r="C30" s="49">
        <v>2259</v>
      </c>
      <c r="D30" s="49">
        <v>2283</v>
      </c>
      <c r="E30" s="50">
        <f t="shared" si="1"/>
        <v>2326</v>
      </c>
      <c r="F30" s="51">
        <v>1400</v>
      </c>
      <c r="G30" s="52">
        <v>554</v>
      </c>
      <c r="H30" s="53">
        <v>372</v>
      </c>
      <c r="I30" s="54">
        <v>67</v>
      </c>
      <c r="J30" s="49">
        <v>497</v>
      </c>
      <c r="K30" s="49">
        <v>483</v>
      </c>
      <c r="L30" s="50">
        <f>SUM(M30:P30)</f>
        <v>487</v>
      </c>
      <c r="M30" s="51">
        <v>120</v>
      </c>
      <c r="N30" s="52">
        <v>110</v>
      </c>
      <c r="O30" s="52">
        <v>73</v>
      </c>
      <c r="P30" s="53">
        <v>184</v>
      </c>
      <c r="Q30" s="54">
        <v>3</v>
      </c>
    </row>
    <row r="31" spans="1:17" ht="18.75" customHeight="1" x14ac:dyDescent="0.2">
      <c r="A31" s="89"/>
      <c r="B31" s="55" t="s">
        <v>43</v>
      </c>
      <c r="C31" s="56">
        <v>265</v>
      </c>
      <c r="D31" s="56">
        <v>294</v>
      </c>
      <c r="E31" s="57">
        <f t="shared" si="1"/>
        <v>293</v>
      </c>
      <c r="F31" s="58">
        <v>187</v>
      </c>
      <c r="G31" s="59">
        <v>79</v>
      </c>
      <c r="H31" s="60">
        <v>27</v>
      </c>
      <c r="I31" s="61">
        <v>23</v>
      </c>
      <c r="J31" s="56">
        <v>49</v>
      </c>
      <c r="K31" s="56">
        <v>53</v>
      </c>
      <c r="L31" s="57">
        <f>SUM(M31:P31)</f>
        <v>57</v>
      </c>
      <c r="M31" s="58">
        <v>17</v>
      </c>
      <c r="N31" s="59">
        <v>10</v>
      </c>
      <c r="O31" s="59">
        <v>18</v>
      </c>
      <c r="P31" s="60">
        <v>12</v>
      </c>
      <c r="Q31" s="61">
        <v>0</v>
      </c>
    </row>
    <row r="32" spans="1:17" ht="18" thickBot="1" x14ac:dyDescent="0.25">
      <c r="A32" s="90"/>
      <c r="B32" s="79" t="s">
        <v>44</v>
      </c>
      <c r="C32" s="63">
        <v>1235</v>
      </c>
      <c r="D32" s="63">
        <v>1240</v>
      </c>
      <c r="E32" s="64">
        <f t="shared" si="1"/>
        <v>1266</v>
      </c>
      <c r="F32" s="80">
        <v>850</v>
      </c>
      <c r="G32" s="66">
        <v>262</v>
      </c>
      <c r="H32" s="81">
        <v>154</v>
      </c>
      <c r="I32" s="82">
        <v>74</v>
      </c>
      <c r="J32" s="63">
        <v>206</v>
      </c>
      <c r="K32" s="63">
        <v>208</v>
      </c>
      <c r="L32" s="64">
        <f>SUM(M32:P32)</f>
        <v>207</v>
      </c>
      <c r="M32" s="80">
        <v>55</v>
      </c>
      <c r="N32" s="83">
        <v>40</v>
      </c>
      <c r="O32" s="66">
        <v>41</v>
      </c>
      <c r="P32" s="81">
        <v>71</v>
      </c>
      <c r="Q32" s="82">
        <v>1</v>
      </c>
    </row>
    <row r="33" spans="1:17" x14ac:dyDescent="0.2">
      <c r="A33" s="84" t="s">
        <v>45</v>
      </c>
      <c r="B33" s="84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</row>
    <row r="34" spans="1:17" s="92" customFormat="1" x14ac:dyDescent="0.2">
      <c r="A34" s="91" t="s">
        <v>46</v>
      </c>
      <c r="B34" s="91"/>
      <c r="C34" s="91"/>
      <c r="D34" s="91"/>
      <c r="E34" s="91"/>
      <c r="F34" s="91"/>
      <c r="G34" s="91"/>
      <c r="H34" s="91"/>
      <c r="I34" s="91"/>
    </row>
    <row r="35" spans="1:17" ht="18.75" customHeight="1" x14ac:dyDescent="0.2">
      <c r="A35" s="93" t="s">
        <v>47</v>
      </c>
      <c r="B35" s="93"/>
      <c r="C35" s="93"/>
      <c r="D35" s="93"/>
      <c r="E35" s="93"/>
      <c r="F35" s="93"/>
      <c r="G35" s="93"/>
      <c r="H35" s="93"/>
      <c r="I35" s="93"/>
    </row>
    <row r="36" spans="1:17" ht="18.75" customHeight="1" x14ac:dyDescent="0.2">
      <c r="A36" s="93" t="s">
        <v>48</v>
      </c>
      <c r="B36" s="93"/>
      <c r="C36" s="93"/>
      <c r="D36" s="93"/>
      <c r="E36" s="93"/>
      <c r="F36" s="93"/>
      <c r="G36" s="93"/>
      <c r="H36" s="93"/>
      <c r="I36" s="93"/>
    </row>
    <row r="37" spans="1:17" ht="18.75" customHeight="1" x14ac:dyDescent="0.2">
      <c r="A37" s="93"/>
      <c r="B37" s="93"/>
      <c r="C37" s="93"/>
      <c r="D37" s="93"/>
      <c r="E37" s="93"/>
      <c r="F37" s="93"/>
      <c r="G37" s="93"/>
      <c r="H37" s="93"/>
      <c r="I37" s="93"/>
    </row>
  </sheetData>
  <mergeCells count="17">
    <mergeCell ref="A22:A28"/>
    <mergeCell ref="D1:I1"/>
    <mergeCell ref="J1:Q1"/>
    <mergeCell ref="A2:A3"/>
    <mergeCell ref="B2:B3"/>
    <mergeCell ref="C2:I2"/>
    <mergeCell ref="J2:Q2"/>
    <mergeCell ref="A4:B4"/>
    <mergeCell ref="A5:A7"/>
    <mergeCell ref="A8:B8"/>
    <mergeCell ref="A9:A14"/>
    <mergeCell ref="A15:A21"/>
    <mergeCell ref="A29:A32"/>
    <mergeCell ref="A34:XFD34"/>
    <mergeCell ref="A35:I35"/>
    <mergeCell ref="A36:I36"/>
    <mergeCell ref="A37:I37"/>
  </mergeCells>
  <phoneticPr fontId="3"/>
  <pageMargins left="0.59055118110236227" right="0.39370078740157483" top="0.59055118110236227" bottom="0.59055118110236227" header="0.39370078740157483" footer="0.39370078740157483"/>
  <pageSetup paperSize="9" scale="69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2025-02-19T05:02:37Z</dcterms:created>
  <dcterms:modified xsi:type="dcterms:W3CDTF">2025-02-20T01:12:43Z</dcterms:modified>
</cp:coreProperties>
</file>