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2_健康づくりG\95_福祉統計（R4からたばこ対策G所管）\R6\07_HP\作業(分割)\05\"/>
    </mc:Choice>
  </mc:AlternateContent>
  <bookViews>
    <workbookView xWindow="0" yWindow="0" windowWidth="20124" windowHeight="8544"/>
  </bookViews>
  <sheets>
    <sheet name="5-20" sheetId="1" r:id="rId1"/>
  </sheets>
  <externalReferences>
    <externalReference r:id="rId2"/>
    <externalReference r:id="rId3"/>
    <externalReference r:id="rId4"/>
  </externalReferences>
  <definedNames>
    <definedName name="_8">#REF!</definedName>
    <definedName name="_A">'[1]2-(1)-1'!#REF!</definedName>
    <definedName name="_C">'[1]2-(1)-1'!#REF!</definedName>
    <definedName name="_E">'[1]2-(1)-1'!#REF!</definedName>
    <definedName name="_Fill" hidden="1">'[2]重心自閉(H11)'!#REF!</definedName>
    <definedName name="_hh" localSheetId="0" hidden="1">'[2]重心自閉(H11)'!#REF!</definedName>
    <definedName name="_hh" hidden="1">'[2]重心自閉(H11)'!#REF!</definedName>
    <definedName name="_Key1" localSheetId="0" hidden="1">#REF!</definedName>
    <definedName name="_Key1" hidden="1">#REF!</definedName>
    <definedName name="_M" localSheetId="0">'[1]2-(1)-1'!#REF!</definedName>
    <definedName name="_M">'[1]2-(1)-1'!#REF!</definedName>
    <definedName name="_N" localSheetId="0">'[1]2-(1)-1'!#REF!</definedName>
    <definedName name="_N">'[1]2-(1)-1'!#REF!</definedName>
    <definedName name="_o">#REF!</definedName>
    <definedName name="_Order1" hidden="1">255</definedName>
    <definedName name="_P">'[1]2-(1)-1'!#REF!</definedName>
    <definedName name="_Q">'[1]2-(1)-1'!#REF!</definedName>
    <definedName name="_R">'[1]2-(1)-1'!#REF!</definedName>
    <definedName name="_Sort" hidden="1">'[2]重心自閉(H11)'!#REF!</definedName>
    <definedName name="_T">#REF!</definedName>
    <definedName name="_U">'[1]2-(1)-1'!#REF!</definedName>
    <definedName name="_X">'[1]2-(1)-1'!#REF!</definedName>
    <definedName name="\a" localSheetId="0">#REF!</definedName>
    <definedName name="\a">#REF!</definedName>
    <definedName name="\i">#REF!</definedName>
    <definedName name="\s" localSheetId="0">#REF!</definedName>
    <definedName name="\s">#REF!</definedName>
    <definedName name="A">#N/A</definedName>
    <definedName name="_xlnm.Print_Area" localSheetId="0">'5-20'!$A$1:$BD$40</definedName>
    <definedName name="_xlnm.Print_Area">#REF!</definedName>
    <definedName name="Print_Area_MI">#REF!</definedName>
    <definedName name="table1">'[3]13表'!$E$13:$J$18</definedName>
    <definedName name="test1">'[3]13表'!$E$13:$H$17</definedName>
    <definedName name="あ">#REF!</definedName>
    <definedName name="し">#REF!</definedName>
    <definedName name="たかし">'[3]13表'!$E$13:$H$17</definedName>
    <definedName name="第_6_精神手帳交付">#REF!</definedName>
    <definedName name="第33_環境衛生.食品">#REF!</definedName>
    <definedName name="第34_医療監視">#REF!</definedName>
    <definedName name="第35_医療法人">#REF!</definedName>
    <definedName name="第46_薬局">#REF!</definedName>
    <definedName name="第47_薬事監視">#REF!</definedName>
    <definedName name="第48_毒劇物監視">#REF!</definedName>
    <definedName name="不明">#REF!</definedName>
    <definedName name="有名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5" i="1" l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D21" i="1"/>
  <c r="BD4" i="1" s="1"/>
  <c r="BC21" i="1"/>
  <c r="BB21" i="1"/>
  <c r="BB4" i="1" s="1"/>
  <c r="BA21" i="1"/>
  <c r="AZ21" i="1"/>
  <c r="AY21" i="1"/>
  <c r="AX21" i="1"/>
  <c r="AW21" i="1"/>
  <c r="AW4" i="1" s="1"/>
  <c r="AV21" i="1"/>
  <c r="AV4" i="1" s="1"/>
  <c r="AU21" i="1"/>
  <c r="AT21" i="1"/>
  <c r="AT4" i="1" s="1"/>
  <c r="AS21" i="1"/>
  <c r="AR21" i="1"/>
  <c r="AQ21" i="1"/>
  <c r="AP21" i="1"/>
  <c r="AO21" i="1"/>
  <c r="AO4" i="1" s="1"/>
  <c r="AN21" i="1"/>
  <c r="AN4" i="1" s="1"/>
  <c r="AM21" i="1"/>
  <c r="AL21" i="1"/>
  <c r="AL4" i="1" s="1"/>
  <c r="AK21" i="1"/>
  <c r="AJ21" i="1"/>
  <c r="AI21" i="1"/>
  <c r="AH21" i="1"/>
  <c r="AG21" i="1"/>
  <c r="AG4" i="1" s="1"/>
  <c r="AF21" i="1"/>
  <c r="AF4" i="1" s="1"/>
  <c r="AD21" i="1"/>
  <c r="AC21" i="1"/>
  <c r="AC4" i="1" s="1"/>
  <c r="AB21" i="1"/>
  <c r="AA21" i="1"/>
  <c r="Z21" i="1"/>
  <c r="Y21" i="1"/>
  <c r="X21" i="1"/>
  <c r="X4" i="1" s="1"/>
  <c r="W21" i="1"/>
  <c r="W4" i="1" s="1"/>
  <c r="V21" i="1"/>
  <c r="U21" i="1"/>
  <c r="U4" i="1" s="1"/>
  <c r="T21" i="1"/>
  <c r="S21" i="1"/>
  <c r="R21" i="1"/>
  <c r="Q21" i="1"/>
  <c r="P21" i="1"/>
  <c r="P4" i="1" s="1"/>
  <c r="O21" i="1"/>
  <c r="O4" i="1" s="1"/>
  <c r="N21" i="1"/>
  <c r="M21" i="1"/>
  <c r="M4" i="1" s="1"/>
  <c r="L21" i="1"/>
  <c r="K21" i="1"/>
  <c r="J21" i="1"/>
  <c r="I21" i="1"/>
  <c r="H21" i="1"/>
  <c r="H4" i="1" s="1"/>
  <c r="G21" i="1"/>
  <c r="G4" i="1" s="1"/>
  <c r="F21" i="1"/>
  <c r="E21" i="1"/>
  <c r="E4" i="1" s="1"/>
  <c r="D21" i="1"/>
  <c r="C21" i="1"/>
  <c r="B21" i="1" s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D5" i="1"/>
  <c r="BC5" i="1"/>
  <c r="BB5" i="1"/>
  <c r="BA5" i="1"/>
  <c r="BA4" i="1" s="1"/>
  <c r="AZ5" i="1"/>
  <c r="AY5" i="1"/>
  <c r="AX5" i="1"/>
  <c r="AW5" i="1"/>
  <c r="AV5" i="1"/>
  <c r="AU5" i="1"/>
  <c r="AT5" i="1"/>
  <c r="AS5" i="1"/>
  <c r="AS4" i="1" s="1"/>
  <c r="AR5" i="1"/>
  <c r="AQ5" i="1"/>
  <c r="AP5" i="1"/>
  <c r="AO5" i="1"/>
  <c r="AN5" i="1"/>
  <c r="AM5" i="1"/>
  <c r="AL5" i="1"/>
  <c r="AK5" i="1"/>
  <c r="AK4" i="1" s="1"/>
  <c r="AJ5" i="1"/>
  <c r="AI5" i="1"/>
  <c r="AH5" i="1"/>
  <c r="AG5" i="1"/>
  <c r="AF5" i="1"/>
  <c r="AD5" i="1"/>
  <c r="AC5" i="1"/>
  <c r="AB5" i="1"/>
  <c r="AB4" i="1" s="1"/>
  <c r="AA5" i="1"/>
  <c r="Z5" i="1"/>
  <c r="Y5" i="1"/>
  <c r="X5" i="1"/>
  <c r="W5" i="1"/>
  <c r="V5" i="1"/>
  <c r="U5" i="1"/>
  <c r="T5" i="1"/>
  <c r="T4" i="1" s="1"/>
  <c r="S5" i="1"/>
  <c r="R5" i="1"/>
  <c r="Q5" i="1"/>
  <c r="P5" i="1"/>
  <c r="O5" i="1"/>
  <c r="N5" i="1"/>
  <c r="M5" i="1"/>
  <c r="L5" i="1"/>
  <c r="L4" i="1" s="1"/>
  <c r="K5" i="1"/>
  <c r="J5" i="1"/>
  <c r="I5" i="1"/>
  <c r="H5" i="1"/>
  <c r="G5" i="1"/>
  <c r="F5" i="1"/>
  <c r="E5" i="1"/>
  <c r="D5" i="1"/>
  <c r="B5" i="1" s="1"/>
  <c r="C5" i="1"/>
  <c r="BC4" i="1"/>
  <c r="AZ4" i="1"/>
  <c r="AY4" i="1"/>
  <c r="AX4" i="1"/>
  <c r="AU4" i="1"/>
  <c r="AR4" i="1"/>
  <c r="AQ4" i="1"/>
  <c r="AP4" i="1"/>
  <c r="AM4" i="1"/>
  <c r="AJ4" i="1"/>
  <c r="AI4" i="1"/>
  <c r="AH4" i="1"/>
  <c r="AD4" i="1"/>
  <c r="AA4" i="1"/>
  <c r="Z4" i="1"/>
  <c r="Y4" i="1"/>
  <c r="V4" i="1"/>
  <c r="S4" i="1"/>
  <c r="R4" i="1"/>
  <c r="Q4" i="1"/>
  <c r="N4" i="1"/>
  <c r="K4" i="1"/>
  <c r="J4" i="1"/>
  <c r="I4" i="1"/>
  <c r="F4" i="1"/>
  <c r="C4" i="1"/>
  <c r="D4" i="1" l="1"/>
  <c r="B4" i="1" s="1"/>
</calcChain>
</file>

<file path=xl/sharedStrings.xml><?xml version="1.0" encoding="utf-8"?>
<sst xmlns="http://schemas.openxmlformats.org/spreadsheetml/2006/main" count="141" uniqueCount="100">
  <si>
    <t>5-20表　日常生活用具給付等状況</t>
    <rPh sb="6" eb="8">
      <t>ニチジョウ</t>
    </rPh>
    <rPh sb="8" eb="10">
      <t>セイカツ</t>
    </rPh>
    <rPh sb="10" eb="12">
      <t>ヨウグ</t>
    </rPh>
    <rPh sb="12" eb="14">
      <t>キュウフ</t>
    </rPh>
    <rPh sb="14" eb="15">
      <t>トウ</t>
    </rPh>
    <rPh sb="15" eb="17">
      <t>ジョウキョウ</t>
    </rPh>
    <phoneticPr fontId="3"/>
  </si>
  <si>
    <t>令和5年度実績（単位：件）</t>
    <phoneticPr fontId="3"/>
  </si>
  <si>
    <t>5-20表　日常生活用具給付等状況</t>
    <phoneticPr fontId="3"/>
  </si>
  <si>
    <t>金額（単位：円）</t>
  </si>
  <si>
    <t>市町村名</t>
  </si>
  <si>
    <t>計</t>
  </si>
  <si>
    <t>介護・訓練支援用具</t>
    <rPh sb="0" eb="2">
      <t>カイゴ</t>
    </rPh>
    <rPh sb="3" eb="5">
      <t>クンレン</t>
    </rPh>
    <rPh sb="5" eb="7">
      <t>シエン</t>
    </rPh>
    <rPh sb="7" eb="9">
      <t>ヨウグ</t>
    </rPh>
    <phoneticPr fontId="3"/>
  </si>
  <si>
    <t>自立生活支援用具</t>
    <rPh sb="0" eb="2">
      <t>ジリツ</t>
    </rPh>
    <rPh sb="2" eb="4">
      <t>セイカツ</t>
    </rPh>
    <rPh sb="4" eb="6">
      <t>シエン</t>
    </rPh>
    <rPh sb="6" eb="8">
      <t>ヨウグ</t>
    </rPh>
    <phoneticPr fontId="3"/>
  </si>
  <si>
    <t>在宅療養等支援用具</t>
    <rPh sb="0" eb="2">
      <t>ザイタク</t>
    </rPh>
    <rPh sb="2" eb="5">
      <t>リョウヨウトウ</t>
    </rPh>
    <rPh sb="5" eb="7">
      <t>シエン</t>
    </rPh>
    <rPh sb="7" eb="9">
      <t>ヨウグ</t>
    </rPh>
    <phoneticPr fontId="3"/>
  </si>
  <si>
    <t>情報・意志疎通支援用具</t>
    <rPh sb="0" eb="2">
      <t>ジョウホウ</t>
    </rPh>
    <rPh sb="3" eb="5">
      <t>イシ</t>
    </rPh>
    <rPh sb="5" eb="7">
      <t>ソツウ</t>
    </rPh>
    <rPh sb="7" eb="9">
      <t>シエン</t>
    </rPh>
    <rPh sb="9" eb="11">
      <t>ヨウグ</t>
    </rPh>
    <phoneticPr fontId="3"/>
  </si>
  <si>
    <t>排泄管理支援用具</t>
    <rPh sb="0" eb="2">
      <t>ハイセツ</t>
    </rPh>
    <rPh sb="2" eb="4">
      <t>カンリ</t>
    </rPh>
    <rPh sb="4" eb="6">
      <t>シエン</t>
    </rPh>
    <rPh sb="6" eb="8">
      <t>ヨウグ</t>
    </rPh>
    <phoneticPr fontId="3"/>
  </si>
  <si>
    <t>居宅生活動作補助用具</t>
    <rPh sb="0" eb="2">
      <t>キョタク</t>
    </rPh>
    <rPh sb="2" eb="4">
      <t>セイカツ</t>
    </rPh>
    <rPh sb="4" eb="6">
      <t>ドウサ</t>
    </rPh>
    <rPh sb="6" eb="8">
      <t>ホジョ</t>
    </rPh>
    <rPh sb="8" eb="10">
      <t>ヨウグ</t>
    </rPh>
    <phoneticPr fontId="3"/>
  </si>
  <si>
    <t>公費負担額</t>
    <rPh sb="4" eb="5">
      <t>ガク</t>
    </rPh>
    <phoneticPr fontId="3"/>
  </si>
  <si>
    <t>自己負担額</t>
    <rPh sb="4" eb="5">
      <t>ガク</t>
    </rPh>
    <phoneticPr fontId="3"/>
  </si>
  <si>
    <t>特殊寝台</t>
    <rPh sb="0" eb="2">
      <t>トクシュ</t>
    </rPh>
    <rPh sb="2" eb="4">
      <t>シンダイ</t>
    </rPh>
    <phoneticPr fontId="3"/>
  </si>
  <si>
    <t>特殊マット</t>
    <rPh sb="0" eb="2">
      <t>トクシュ</t>
    </rPh>
    <phoneticPr fontId="3"/>
  </si>
  <si>
    <t>特殊尿器</t>
    <rPh sb="0" eb="2">
      <t>トクシュ</t>
    </rPh>
    <rPh sb="2" eb="3">
      <t>ニョウ</t>
    </rPh>
    <rPh sb="3" eb="4">
      <t>キ</t>
    </rPh>
    <phoneticPr fontId="3"/>
  </si>
  <si>
    <t>入浴担架</t>
    <rPh sb="0" eb="2">
      <t>ニュウヨク</t>
    </rPh>
    <rPh sb="2" eb="4">
      <t>タンカ</t>
    </rPh>
    <phoneticPr fontId="3"/>
  </si>
  <si>
    <t>体位変換器</t>
    <rPh sb="0" eb="2">
      <t>タイイ</t>
    </rPh>
    <rPh sb="2" eb="4">
      <t>ヘンカン</t>
    </rPh>
    <rPh sb="4" eb="5">
      <t>キ</t>
    </rPh>
    <phoneticPr fontId="3"/>
  </si>
  <si>
    <t>移動用リフト</t>
    <rPh sb="0" eb="3">
      <t>イドウヨウ</t>
    </rPh>
    <phoneticPr fontId="3"/>
  </si>
  <si>
    <t>訓練いす（児のみ）</t>
    <rPh sb="0" eb="2">
      <t>クンレン</t>
    </rPh>
    <rPh sb="5" eb="6">
      <t>ジ</t>
    </rPh>
    <phoneticPr fontId="3"/>
  </si>
  <si>
    <t>訓練用ベッド（児のみ）</t>
    <rPh sb="0" eb="3">
      <t>クンレンヨウ</t>
    </rPh>
    <rPh sb="7" eb="8">
      <t>ジ</t>
    </rPh>
    <phoneticPr fontId="3"/>
  </si>
  <si>
    <t>その他</t>
    <rPh sb="2" eb="3">
      <t>タ</t>
    </rPh>
    <phoneticPr fontId="3"/>
  </si>
  <si>
    <t>入浴補助用具</t>
    <rPh sb="0" eb="2">
      <t>ニュウヨク</t>
    </rPh>
    <rPh sb="2" eb="4">
      <t>ホジョ</t>
    </rPh>
    <rPh sb="4" eb="6">
      <t>ヨウグ</t>
    </rPh>
    <phoneticPr fontId="3"/>
  </si>
  <si>
    <t>便器</t>
    <rPh sb="0" eb="2">
      <t>ベンキ</t>
    </rPh>
    <phoneticPr fontId="3"/>
  </si>
  <si>
    <t>Ｔ字状・棒状のつえ</t>
    <rPh sb="1" eb="2">
      <t>ジ</t>
    </rPh>
    <rPh sb="2" eb="3">
      <t>ジョウ</t>
    </rPh>
    <rPh sb="4" eb="6">
      <t>ボウジョウ</t>
    </rPh>
    <phoneticPr fontId="3"/>
  </si>
  <si>
    <t>移動・移乗支援用具</t>
    <rPh sb="0" eb="2">
      <t>イドウ</t>
    </rPh>
    <rPh sb="3" eb="5">
      <t>イジョウ</t>
    </rPh>
    <rPh sb="5" eb="7">
      <t>シエン</t>
    </rPh>
    <rPh sb="7" eb="9">
      <t>ヨウグ</t>
    </rPh>
    <phoneticPr fontId="3"/>
  </si>
  <si>
    <t>頭部保護帽</t>
    <rPh sb="0" eb="2">
      <t>トウブ</t>
    </rPh>
    <rPh sb="2" eb="4">
      <t>ホゴ</t>
    </rPh>
    <rPh sb="4" eb="5">
      <t>ボウ</t>
    </rPh>
    <phoneticPr fontId="3"/>
  </si>
  <si>
    <t>特殊便器</t>
    <rPh sb="0" eb="2">
      <t>トクシュ</t>
    </rPh>
    <rPh sb="2" eb="4">
      <t>ベンキ</t>
    </rPh>
    <phoneticPr fontId="3"/>
  </si>
  <si>
    <t>火災警報器</t>
    <rPh sb="0" eb="2">
      <t>カサイ</t>
    </rPh>
    <rPh sb="2" eb="5">
      <t>ケイホウキ</t>
    </rPh>
    <phoneticPr fontId="3"/>
  </si>
  <si>
    <t>自動消火器</t>
    <rPh sb="0" eb="2">
      <t>ジドウ</t>
    </rPh>
    <rPh sb="2" eb="5">
      <t>ショウカキ</t>
    </rPh>
    <phoneticPr fontId="3"/>
  </si>
  <si>
    <t>電磁調理器</t>
    <rPh sb="0" eb="2">
      <t>デンジ</t>
    </rPh>
    <rPh sb="2" eb="5">
      <t>チョウリキ</t>
    </rPh>
    <phoneticPr fontId="3"/>
  </si>
  <si>
    <t>歩行時間延長信号機用小型送信機</t>
    <rPh sb="0" eb="2">
      <t>ホコウ</t>
    </rPh>
    <rPh sb="2" eb="4">
      <t>ジカン</t>
    </rPh>
    <rPh sb="4" eb="6">
      <t>エンチョウ</t>
    </rPh>
    <rPh sb="6" eb="10">
      <t>シンゴウキヨウ</t>
    </rPh>
    <rPh sb="10" eb="12">
      <t>コガタ</t>
    </rPh>
    <rPh sb="12" eb="15">
      <t>ソウシンキ</t>
    </rPh>
    <phoneticPr fontId="3"/>
  </si>
  <si>
    <t>聴覚障害者用屋内信号装置</t>
    <rPh sb="0" eb="2">
      <t>チョウカク</t>
    </rPh>
    <rPh sb="2" eb="6">
      <t>ショウガイシャヨウ</t>
    </rPh>
    <rPh sb="6" eb="8">
      <t>オクナイ</t>
    </rPh>
    <rPh sb="8" eb="10">
      <t>シンゴウ</t>
    </rPh>
    <rPh sb="10" eb="12">
      <t>ソウチ</t>
    </rPh>
    <phoneticPr fontId="3"/>
  </si>
  <si>
    <t>透析液加温器</t>
    <rPh sb="0" eb="2">
      <t>トウセキ</t>
    </rPh>
    <rPh sb="2" eb="3">
      <t>エキ</t>
    </rPh>
    <rPh sb="3" eb="5">
      <t>カオン</t>
    </rPh>
    <rPh sb="5" eb="6">
      <t>キ</t>
    </rPh>
    <phoneticPr fontId="3"/>
  </si>
  <si>
    <t>ネブライザー</t>
    <phoneticPr fontId="3"/>
  </si>
  <si>
    <t>電気式たん吸引器</t>
    <rPh sb="0" eb="2">
      <t>デンキ</t>
    </rPh>
    <rPh sb="2" eb="3">
      <t>シキ</t>
    </rPh>
    <rPh sb="5" eb="7">
      <t>キュウイン</t>
    </rPh>
    <rPh sb="7" eb="8">
      <t>キ</t>
    </rPh>
    <phoneticPr fontId="3"/>
  </si>
  <si>
    <t>酸素ボンベ運搬車</t>
    <rPh sb="0" eb="2">
      <t>サンソ</t>
    </rPh>
    <rPh sb="5" eb="8">
      <t>ウンパンシャ</t>
    </rPh>
    <phoneticPr fontId="3"/>
  </si>
  <si>
    <t>盲人用体温計（音声式）</t>
    <rPh sb="0" eb="3">
      <t>モウジンヨウ</t>
    </rPh>
    <rPh sb="3" eb="6">
      <t>タイオンケイ</t>
    </rPh>
    <rPh sb="7" eb="9">
      <t>オンセイ</t>
    </rPh>
    <rPh sb="9" eb="10">
      <t>シキ</t>
    </rPh>
    <phoneticPr fontId="3"/>
  </si>
  <si>
    <t>盲人用体重計</t>
    <rPh sb="0" eb="3">
      <t>モウジンヨウ</t>
    </rPh>
    <rPh sb="3" eb="6">
      <t>タイジュウケイ</t>
    </rPh>
    <phoneticPr fontId="3"/>
  </si>
  <si>
    <t>携帯用会話補助装置</t>
    <rPh sb="0" eb="3">
      <t>ケイタイヨウ</t>
    </rPh>
    <rPh sb="3" eb="5">
      <t>カイワ</t>
    </rPh>
    <rPh sb="5" eb="7">
      <t>ホジョ</t>
    </rPh>
    <rPh sb="7" eb="9">
      <t>ソウチ</t>
    </rPh>
    <phoneticPr fontId="3"/>
  </si>
  <si>
    <t>情報・通信支援用具</t>
    <rPh sb="0" eb="2">
      <t>ジョウホウ</t>
    </rPh>
    <rPh sb="3" eb="5">
      <t>ツウシン</t>
    </rPh>
    <rPh sb="5" eb="7">
      <t>シエン</t>
    </rPh>
    <rPh sb="7" eb="9">
      <t>ヨウグ</t>
    </rPh>
    <phoneticPr fontId="3"/>
  </si>
  <si>
    <t>点字ディスプレイ</t>
    <rPh sb="0" eb="2">
      <t>テンジ</t>
    </rPh>
    <phoneticPr fontId="3"/>
  </si>
  <si>
    <t>点字器</t>
    <rPh sb="0" eb="2">
      <t>テンジ</t>
    </rPh>
    <rPh sb="2" eb="3">
      <t>キ</t>
    </rPh>
    <phoneticPr fontId="3"/>
  </si>
  <si>
    <t>点字タイプライター</t>
    <rPh sb="0" eb="2">
      <t>テンジ</t>
    </rPh>
    <phoneticPr fontId="3"/>
  </si>
  <si>
    <t>視覚障害者用ポータブルレコーダー</t>
    <rPh sb="0" eb="2">
      <t>シカク</t>
    </rPh>
    <rPh sb="2" eb="4">
      <t>ショウガイ</t>
    </rPh>
    <rPh sb="4" eb="5">
      <t>シャ</t>
    </rPh>
    <rPh sb="5" eb="6">
      <t>ヨウ</t>
    </rPh>
    <phoneticPr fontId="3"/>
  </si>
  <si>
    <t>視覚障害者用活字文書読上げ装置</t>
    <rPh sb="0" eb="2">
      <t>シカク</t>
    </rPh>
    <rPh sb="2" eb="4">
      <t>ショウガイ</t>
    </rPh>
    <rPh sb="4" eb="5">
      <t>シャ</t>
    </rPh>
    <rPh sb="5" eb="6">
      <t>ヨウ</t>
    </rPh>
    <rPh sb="6" eb="8">
      <t>カツジ</t>
    </rPh>
    <rPh sb="8" eb="10">
      <t>ブンショ</t>
    </rPh>
    <rPh sb="10" eb="12">
      <t>ヨミア</t>
    </rPh>
    <rPh sb="13" eb="15">
      <t>ソウチ</t>
    </rPh>
    <phoneticPr fontId="3"/>
  </si>
  <si>
    <t>視覚障害者用拡大読書器</t>
    <rPh sb="0" eb="2">
      <t>シカク</t>
    </rPh>
    <rPh sb="2" eb="4">
      <t>ショウガイ</t>
    </rPh>
    <rPh sb="4" eb="5">
      <t>シャ</t>
    </rPh>
    <rPh sb="5" eb="6">
      <t>ヨウ</t>
    </rPh>
    <rPh sb="6" eb="8">
      <t>カクダイ</t>
    </rPh>
    <rPh sb="8" eb="10">
      <t>ドクショ</t>
    </rPh>
    <rPh sb="10" eb="11">
      <t>キ</t>
    </rPh>
    <phoneticPr fontId="3"/>
  </si>
  <si>
    <t>盲人用時計</t>
    <rPh sb="0" eb="3">
      <t>モウジンヨウ</t>
    </rPh>
    <rPh sb="3" eb="5">
      <t>トケイ</t>
    </rPh>
    <phoneticPr fontId="3"/>
  </si>
  <si>
    <t>聴覚障害者用通信装置</t>
    <rPh sb="0" eb="2">
      <t>チョウカク</t>
    </rPh>
    <rPh sb="2" eb="6">
      <t>ショウガイシャヨウ</t>
    </rPh>
    <rPh sb="6" eb="8">
      <t>ツウシン</t>
    </rPh>
    <rPh sb="8" eb="10">
      <t>ソウチ</t>
    </rPh>
    <phoneticPr fontId="3"/>
  </si>
  <si>
    <t>聴覚障害者用情報受信装置</t>
    <rPh sb="0" eb="2">
      <t>チョウカク</t>
    </rPh>
    <rPh sb="2" eb="6">
      <t>ショウガイシャヨウ</t>
    </rPh>
    <rPh sb="6" eb="8">
      <t>ジョウホウ</t>
    </rPh>
    <rPh sb="8" eb="10">
      <t>ジュシン</t>
    </rPh>
    <rPh sb="10" eb="12">
      <t>ソウチ</t>
    </rPh>
    <phoneticPr fontId="3"/>
  </si>
  <si>
    <t>人工喉頭</t>
    <rPh sb="0" eb="2">
      <t>ジンコウ</t>
    </rPh>
    <rPh sb="2" eb="4">
      <t>コウトウ</t>
    </rPh>
    <phoneticPr fontId="3"/>
  </si>
  <si>
    <t>福祉電話（貸与）</t>
    <rPh sb="0" eb="2">
      <t>フクシ</t>
    </rPh>
    <rPh sb="2" eb="4">
      <t>デンワ</t>
    </rPh>
    <rPh sb="5" eb="7">
      <t>タイヨ</t>
    </rPh>
    <phoneticPr fontId="3"/>
  </si>
  <si>
    <t>ファックス（貸与）</t>
    <rPh sb="6" eb="8">
      <t>タイヨ</t>
    </rPh>
    <phoneticPr fontId="3"/>
  </si>
  <si>
    <t>視覚障害者用ワードプロセッサー</t>
    <rPh sb="0" eb="2">
      <t>シカク</t>
    </rPh>
    <rPh sb="2" eb="4">
      <t>ショウガイ</t>
    </rPh>
    <rPh sb="4" eb="5">
      <t>シャ</t>
    </rPh>
    <rPh sb="5" eb="6">
      <t>ヨウ</t>
    </rPh>
    <phoneticPr fontId="3"/>
  </si>
  <si>
    <t>点字図書</t>
    <rPh sb="0" eb="2">
      <t>テンジ</t>
    </rPh>
    <rPh sb="2" eb="4">
      <t>トショ</t>
    </rPh>
    <phoneticPr fontId="3"/>
  </si>
  <si>
    <t>ストーマ装具</t>
    <rPh sb="4" eb="6">
      <t>ソウグ</t>
    </rPh>
    <phoneticPr fontId="3"/>
  </si>
  <si>
    <t>紙おむつ等</t>
    <rPh sb="0" eb="1">
      <t>カミ</t>
    </rPh>
    <rPh sb="4" eb="5">
      <t>トウ</t>
    </rPh>
    <phoneticPr fontId="3"/>
  </si>
  <si>
    <t>収尿器</t>
    <rPh sb="0" eb="1">
      <t>シュウ</t>
    </rPh>
    <rPh sb="1" eb="2">
      <t>ニョウ</t>
    </rPh>
    <rPh sb="2" eb="3">
      <t>キ</t>
    </rPh>
    <phoneticPr fontId="3"/>
  </si>
  <si>
    <t>住宅改修</t>
    <rPh sb="0" eb="2">
      <t>ジュウタク</t>
    </rPh>
    <rPh sb="2" eb="4">
      <t>カイシュウ</t>
    </rPh>
    <phoneticPr fontId="3"/>
  </si>
  <si>
    <t>県計</t>
    <rPh sb="0" eb="1">
      <t>ケン</t>
    </rPh>
    <rPh sb="1" eb="2">
      <t>ケイ</t>
    </rPh>
    <phoneticPr fontId="3"/>
  </si>
  <si>
    <t>市計</t>
    <rPh sb="0" eb="1">
      <t>シ</t>
    </rPh>
    <rPh sb="1" eb="2">
      <t>ケイ</t>
    </rPh>
    <phoneticPr fontId="3"/>
  </si>
  <si>
    <t>平塚市</t>
  </si>
  <si>
    <t>鎌倉市</t>
    <phoneticPr fontId="3"/>
  </si>
  <si>
    <t>鎌倉市</t>
  </si>
  <si>
    <t>藤沢市</t>
    <phoneticPr fontId="3"/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</si>
  <si>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</si>
  <si>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</si>
  <si>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</si>
  <si>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</si>
  <si>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</si>
  <si>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</si>
  <si>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</si>
  <si>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</si>
  <si>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</si>
  <si>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</si>
  <si>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</si>
  <si>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</si>
  <si>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</si>
  <si>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町村計</t>
    <rPh sb="0" eb="2">
      <t>チョウソン</t>
    </rPh>
    <rPh sb="2" eb="3">
      <t>ケイ</t>
    </rPh>
    <phoneticPr fontId="3"/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</si>
  <si>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</si>
  <si>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</si>
  <si>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</si>
  <si>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</si>
  <si>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</si>
  <si>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</si>
  <si>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</si>
  <si>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</si>
  <si>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</si>
  <si>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</si>
  <si>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</si>
  <si>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</si>
  <si>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</si>
  <si>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</si>
  <si>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資料：障害福祉課</t>
    <rPh sb="0" eb="2">
      <t>シリョウ</t>
    </rPh>
    <rPh sb="3" eb="5">
      <t>ショウガイ</t>
    </rPh>
    <rPh sb="5" eb="7">
      <t>フクシ</t>
    </rPh>
    <rPh sb="7" eb="8">
      <t>カ</t>
    </rPh>
    <phoneticPr fontId="3"/>
  </si>
  <si>
    <t>（注１）障害者自立支援法の地域生活支援事業における給付等状況（児・者含む）。</t>
    <rPh sb="1" eb="2">
      <t>チュウ</t>
    </rPh>
    <rPh sb="4" eb="7">
      <t>ショウガイシャ</t>
    </rPh>
    <rPh sb="7" eb="9">
      <t>ジリツ</t>
    </rPh>
    <rPh sb="9" eb="11">
      <t>シエン</t>
    </rPh>
    <rPh sb="11" eb="12">
      <t>ホウ</t>
    </rPh>
    <rPh sb="13" eb="15">
      <t>チイキ</t>
    </rPh>
    <rPh sb="15" eb="17">
      <t>セイカツ</t>
    </rPh>
    <rPh sb="17" eb="19">
      <t>シエン</t>
    </rPh>
    <rPh sb="19" eb="21">
      <t>ジギョウ</t>
    </rPh>
    <rPh sb="25" eb="27">
      <t>キュウフ</t>
    </rPh>
    <rPh sb="27" eb="28">
      <t>トウ</t>
    </rPh>
    <rPh sb="28" eb="30">
      <t>ジョウキョウ</t>
    </rPh>
    <rPh sb="31" eb="32">
      <t>ジ</t>
    </rPh>
    <rPh sb="33" eb="34">
      <t>シャ</t>
    </rPh>
    <rPh sb="34" eb="35">
      <t>フク</t>
    </rPh>
    <phoneticPr fontId="3"/>
  </si>
  <si>
    <r>
      <t>（注２）「</t>
    </r>
    <r>
      <rPr>
        <sz val="11"/>
        <color rgb="FFFF0000"/>
        <rFont val="メイリオ"/>
        <family val="3"/>
        <charset val="128"/>
      </rPr>
      <t>ストーマ装具</t>
    </r>
    <r>
      <rPr>
        <sz val="11"/>
        <rFont val="メイリオ"/>
        <family val="3"/>
        <charset val="128"/>
      </rPr>
      <t>」「紙おむつ等」については、1ヶ月分を1件として計上。</t>
    </r>
    <rPh sb="1" eb="2">
      <t>チュウ</t>
    </rPh>
    <phoneticPr fontId="3"/>
  </si>
  <si>
    <t>（注２）「ストーマ用装具」「紙おむつ等」については、1ヶ月分を1件として計上。</t>
    <rPh sb="1" eb="2">
      <t>チュウ</t>
    </rPh>
    <phoneticPr fontId="3"/>
  </si>
  <si>
    <t>（注３）「歩行支援用具」→「移動・移乗支援用具」へ名称変更（平成27年実績報告から変更）。</t>
    <rPh sb="1" eb="2">
      <t>チュウ</t>
    </rPh>
    <rPh sb="5" eb="7">
      <t>ホコウ</t>
    </rPh>
    <rPh sb="14" eb="16">
      <t>イドウ</t>
    </rPh>
    <rPh sb="17" eb="19">
      <t>イジョウ</t>
    </rPh>
    <rPh sb="19" eb="21">
      <t>シエン</t>
    </rPh>
    <rPh sb="21" eb="23">
      <t>ヨウグ</t>
    </rPh>
    <rPh sb="25" eb="27">
      <t>メイショウ</t>
    </rPh>
    <rPh sb="27" eb="29">
      <t>ヘンコウ</t>
    </rPh>
    <rPh sb="30" eb="32">
      <t>ヘイセイ</t>
    </rPh>
    <rPh sb="34" eb="35">
      <t>ネン</t>
    </rPh>
    <rPh sb="35" eb="37">
      <t>ジッセキ</t>
    </rPh>
    <rPh sb="37" eb="39">
      <t>ホウコク</t>
    </rPh>
    <rPh sb="41" eb="43">
      <t>ヘンコウ</t>
    </rPh>
    <phoneticPr fontId="3"/>
  </si>
  <si>
    <t>（注４）「住宅改修」/参考例「居宅生活動作補助用具」→「居宅生活動作補助用具」/参考例「住宅改修」名称変更（平成27年実績報告から変更）。</t>
    <rPh sb="1" eb="2">
      <t>チュウ</t>
    </rPh>
    <rPh sb="5" eb="7">
      <t>ジュウタク</t>
    </rPh>
    <rPh sb="7" eb="9">
      <t>カイシュウ</t>
    </rPh>
    <rPh sb="11" eb="13">
      <t>サンコウ</t>
    </rPh>
    <rPh sb="13" eb="14">
      <t>レイ</t>
    </rPh>
    <rPh sb="40" eb="42">
      <t>サンコウ</t>
    </rPh>
    <rPh sb="42" eb="43">
      <t>レイ</t>
    </rPh>
    <rPh sb="49" eb="51">
      <t>メイショウ</t>
    </rPh>
    <rPh sb="51" eb="53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</si>
</sst>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1"/>
      <name val="Meiryo UI"/>
      <family val="3"/>
      <charset val="128"/>
    </font>
    <font>
      <sz val="11"/>
      <color theme="4" tint="-0.499984740745262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31">
    <xf numFmtId="0" fontId="0" fillId="0" borderId="0" xfId="0"/>
    <xf numFmtId="0" fontId="2" fillId="0" borderId="0" xfId="0" applyFont="1" applyFill="1" applyBorder="1" applyAlignment="1">
      <alignment vertical="center"/>
    </xf>
    <xf numFmtId="38" fontId="5" fillId="0" borderId="0" xfId="1" applyFont="1" applyFill="1" applyBorder="1" applyAlignment="1">
      <alignment vertical="center"/>
    </xf>
    <xf numFmtId="38" fontId="2" fillId="0" borderId="0" xfId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vertical="center" textRotation="255"/>
    </xf>
    <xf numFmtId="0" fontId="6" fillId="2" borderId="10" xfId="0" applyFont="1" applyFill="1" applyBorder="1" applyAlignment="1">
      <alignment horizontal="center" vertical="top" textRotation="255" wrapText="1"/>
    </xf>
    <xf numFmtId="0" fontId="6" fillId="2" borderId="11" xfId="0" applyFont="1" applyFill="1" applyBorder="1" applyAlignment="1">
      <alignment horizontal="center" vertical="top" textRotation="255" wrapText="1"/>
    </xf>
    <xf numFmtId="0" fontId="6" fillId="2" borderId="12" xfId="0" applyFont="1" applyFill="1" applyBorder="1" applyAlignment="1">
      <alignment horizontal="center" vertical="top" textRotation="255" wrapText="1"/>
    </xf>
    <xf numFmtId="0" fontId="6" fillId="2" borderId="13" xfId="0" applyFont="1" applyFill="1" applyBorder="1" applyAlignment="1">
      <alignment horizontal="center" vertical="top" textRotation="255" wrapText="1"/>
    </xf>
    <xf numFmtId="0" fontId="6" fillId="2" borderId="14" xfId="0" applyFont="1" applyFill="1" applyBorder="1" applyAlignment="1">
      <alignment horizontal="center" vertical="top" textRotation="255" wrapText="1"/>
    </xf>
    <xf numFmtId="0" fontId="6" fillId="2" borderId="15" xfId="0" applyFont="1" applyFill="1" applyBorder="1" applyAlignment="1">
      <alignment horizontal="center" vertical="top" textRotation="255" wrapText="1"/>
    </xf>
    <xf numFmtId="0" fontId="6" fillId="0" borderId="0" xfId="0" applyFont="1" applyFill="1" applyAlignment="1">
      <alignment vertical="center"/>
    </xf>
    <xf numFmtId="0" fontId="2" fillId="3" borderId="18" xfId="0" applyFont="1" applyFill="1" applyBorder="1" applyAlignment="1">
      <alignment horizontal="distributed" vertical="center" justifyLastLine="1"/>
    </xf>
    <xf numFmtId="41" fontId="7" fillId="3" borderId="18" xfId="1" applyNumberFormat="1" applyFont="1" applyFill="1" applyBorder="1" applyAlignment="1">
      <alignment vertical="center"/>
    </xf>
    <xf numFmtId="41" fontId="7" fillId="3" borderId="19" xfId="0" applyNumberFormat="1" applyFont="1" applyFill="1" applyBorder="1" applyAlignment="1">
      <alignment vertical="center"/>
    </xf>
    <xf numFmtId="41" fontId="7" fillId="3" borderId="20" xfId="0" applyNumberFormat="1" applyFont="1" applyFill="1" applyBorder="1" applyAlignment="1">
      <alignment vertical="center"/>
    </xf>
    <xf numFmtId="41" fontId="7" fillId="3" borderId="21" xfId="0" applyNumberFormat="1" applyFont="1" applyFill="1" applyBorder="1" applyAlignment="1">
      <alignment vertical="center"/>
    </xf>
    <xf numFmtId="41" fontId="7" fillId="3" borderId="22" xfId="0" applyNumberFormat="1" applyFont="1" applyFill="1" applyBorder="1" applyAlignment="1">
      <alignment vertical="center"/>
    </xf>
    <xf numFmtId="41" fontId="7" fillId="3" borderId="23" xfId="0" applyNumberFormat="1" applyFont="1" applyFill="1" applyBorder="1" applyAlignment="1">
      <alignment vertical="center"/>
    </xf>
    <xf numFmtId="41" fontId="7" fillId="3" borderId="24" xfId="0" applyNumberFormat="1" applyFont="1" applyFill="1" applyBorder="1" applyAlignment="1">
      <alignment vertical="center"/>
    </xf>
    <xf numFmtId="41" fontId="7" fillId="3" borderId="25" xfId="0" applyNumberFormat="1" applyFont="1" applyFill="1" applyBorder="1" applyAlignment="1">
      <alignment vertical="center"/>
    </xf>
    <xf numFmtId="41" fontId="7" fillId="3" borderId="26" xfId="0" applyNumberFormat="1" applyFont="1" applyFill="1" applyBorder="1" applyAlignment="1">
      <alignment vertical="center"/>
    </xf>
    <xf numFmtId="41" fontId="7" fillId="3" borderId="27" xfId="0" applyNumberFormat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41" fontId="7" fillId="3" borderId="28" xfId="0" applyNumberFormat="1" applyFont="1" applyFill="1" applyBorder="1" applyAlignment="1">
      <alignment vertical="center"/>
    </xf>
    <xf numFmtId="41" fontId="7" fillId="3" borderId="29" xfId="0" applyNumberFormat="1" applyFont="1" applyFill="1" applyBorder="1" applyAlignment="1">
      <alignment vertical="center"/>
    </xf>
    <xf numFmtId="41" fontId="7" fillId="3" borderId="30" xfId="0" applyNumberFormat="1" applyFont="1" applyFill="1" applyBorder="1" applyAlignment="1">
      <alignment vertical="center"/>
    </xf>
    <xf numFmtId="41" fontId="7" fillId="3" borderId="31" xfId="0" applyNumberFormat="1" applyFont="1" applyFill="1" applyBorder="1" applyAlignment="1">
      <alignment vertical="center"/>
    </xf>
    <xf numFmtId="41" fontId="7" fillId="3" borderId="32" xfId="0" applyNumberFormat="1" applyFont="1" applyFill="1" applyBorder="1" applyAlignment="1">
      <alignment vertical="center"/>
    </xf>
    <xf numFmtId="41" fontId="7" fillId="3" borderId="33" xfId="0" applyNumberFormat="1" applyFont="1" applyFill="1" applyBorder="1" applyAlignment="1">
      <alignment vertical="center"/>
    </xf>
    <xf numFmtId="0" fontId="2" fillId="0" borderId="34" xfId="0" applyFont="1" applyFill="1" applyBorder="1" applyAlignment="1">
      <alignment vertical="center"/>
    </xf>
    <xf numFmtId="41" fontId="7" fillId="3" borderId="35" xfId="1" applyNumberFormat="1" applyFont="1" applyFill="1" applyBorder="1" applyAlignment="1">
      <alignment vertical="center"/>
    </xf>
    <xf numFmtId="41" fontId="2" fillId="0" borderId="36" xfId="0" applyNumberFormat="1" applyFont="1" applyBorder="1" applyAlignment="1">
      <alignment vertical="center"/>
    </xf>
    <xf numFmtId="41" fontId="2" fillId="0" borderId="37" xfId="0" applyNumberFormat="1" applyFont="1" applyBorder="1" applyAlignment="1">
      <alignment vertical="center"/>
    </xf>
    <xf numFmtId="41" fontId="2" fillId="0" borderId="37" xfId="2" applyNumberFormat="1" applyFont="1" applyFill="1" applyBorder="1" applyAlignment="1" applyProtection="1">
      <alignment horizontal="right" vertical="center"/>
      <protection locked="0"/>
    </xf>
    <xf numFmtId="41" fontId="2" fillId="0" borderId="37" xfId="1" applyNumberFormat="1" applyFont="1" applyFill="1" applyBorder="1" applyAlignment="1">
      <alignment vertical="center"/>
    </xf>
    <xf numFmtId="41" fontId="2" fillId="4" borderId="37" xfId="0" applyNumberFormat="1" applyFont="1" applyFill="1" applyBorder="1" applyAlignment="1">
      <alignment vertical="center"/>
    </xf>
    <xf numFmtId="41" fontId="2" fillId="4" borderId="38" xfId="0" applyNumberFormat="1" applyFont="1" applyFill="1" applyBorder="1" applyAlignment="1">
      <alignment vertical="center"/>
    </xf>
    <xf numFmtId="41" fontId="2" fillId="0" borderId="39" xfId="1" applyNumberFormat="1" applyFont="1" applyFill="1" applyBorder="1" applyAlignment="1">
      <alignment vertical="center"/>
    </xf>
    <xf numFmtId="41" fontId="2" fillId="0" borderId="40" xfId="1" applyNumberFormat="1" applyFont="1" applyFill="1" applyBorder="1" applyAlignment="1">
      <alignment vertical="center"/>
    </xf>
    <xf numFmtId="41" fontId="2" fillId="0" borderId="41" xfId="1" applyNumberFormat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41" fontId="7" fillId="3" borderId="42" xfId="1" applyNumberFormat="1" applyFont="1" applyFill="1" applyBorder="1" applyAlignment="1">
      <alignment vertical="center"/>
    </xf>
    <xf numFmtId="41" fontId="2" fillId="4" borderId="36" xfId="0" applyNumberFormat="1" applyFont="1" applyFill="1" applyBorder="1" applyAlignment="1">
      <alignment vertical="center"/>
    </xf>
    <xf numFmtId="41" fontId="2" fillId="0" borderId="38" xfId="1" applyNumberFormat="1" applyFont="1" applyFill="1" applyBorder="1" applyAlignment="1">
      <alignment vertical="center"/>
    </xf>
    <xf numFmtId="41" fontId="2" fillId="0" borderId="43" xfId="1" applyNumberFormat="1" applyFont="1" applyFill="1" applyBorder="1" applyAlignment="1">
      <alignment vertical="center"/>
    </xf>
    <xf numFmtId="41" fontId="2" fillId="4" borderId="37" xfId="1" applyNumberFormat="1" applyFont="1" applyFill="1" applyBorder="1" applyAlignment="1">
      <alignment vertical="center"/>
    </xf>
    <xf numFmtId="41" fontId="2" fillId="4" borderId="38" xfId="1" applyNumberFormat="1" applyFont="1" applyFill="1" applyBorder="1" applyAlignment="1">
      <alignment vertical="center"/>
    </xf>
    <xf numFmtId="41" fontId="2" fillId="0" borderId="44" xfId="1" applyNumberFormat="1" applyFont="1" applyFill="1" applyBorder="1" applyAlignment="1">
      <alignment vertical="center"/>
    </xf>
    <xf numFmtId="41" fontId="2" fillId="0" borderId="45" xfId="1" applyNumberFormat="1" applyFont="1" applyFill="1" applyBorder="1" applyAlignment="1">
      <alignment vertical="center"/>
    </xf>
    <xf numFmtId="41" fontId="2" fillId="0" borderId="38" xfId="2" applyNumberFormat="1" applyFont="1" applyFill="1" applyBorder="1" applyAlignment="1" applyProtection="1">
      <alignment vertical="center"/>
      <protection locked="0"/>
    </xf>
    <xf numFmtId="41" fontId="7" fillId="3" borderId="42" xfId="1" applyNumberFormat="1" applyFont="1" applyFill="1" applyBorder="1" applyAlignment="1">
      <alignment horizontal="right" vertical="center"/>
    </xf>
    <xf numFmtId="41" fontId="2" fillId="4" borderId="37" xfId="0" applyNumberFormat="1" applyFont="1" applyFill="1" applyBorder="1" applyAlignment="1">
      <alignment horizontal="right" vertical="center"/>
    </xf>
    <xf numFmtId="41" fontId="2" fillId="4" borderId="38" xfId="0" applyNumberFormat="1" applyFont="1" applyFill="1" applyBorder="1" applyAlignment="1">
      <alignment horizontal="right" vertical="center"/>
    </xf>
    <xf numFmtId="41" fontId="2" fillId="0" borderId="38" xfId="2" applyNumberFormat="1" applyFont="1" applyFill="1" applyBorder="1" applyAlignment="1" applyProtection="1">
      <alignment horizontal="right" vertical="center"/>
      <protection locked="0"/>
    </xf>
    <xf numFmtId="41" fontId="2" fillId="0" borderId="38" xfId="1" applyNumberFormat="1" applyFont="1" applyFill="1" applyBorder="1" applyAlignment="1">
      <alignment horizontal="right" vertical="center"/>
    </xf>
    <xf numFmtId="41" fontId="2" fillId="4" borderId="46" xfId="2" applyNumberFormat="1" applyFont="1" applyFill="1" applyBorder="1" applyAlignment="1">
      <alignment horizontal="right" vertical="center" wrapText="1"/>
    </xf>
    <xf numFmtId="41" fontId="2" fillId="4" borderId="38" xfId="2" applyNumberFormat="1" applyFont="1" applyFill="1" applyBorder="1" applyAlignment="1">
      <alignment horizontal="right" vertical="center" wrapText="1"/>
    </xf>
    <xf numFmtId="41" fontId="2" fillId="0" borderId="43" xfId="1" applyNumberFormat="1" applyFont="1" applyFill="1" applyBorder="1" applyAlignment="1">
      <alignment horizontal="right" vertical="center"/>
    </xf>
    <xf numFmtId="38" fontId="2" fillId="0" borderId="38" xfId="1" applyFont="1" applyFill="1" applyBorder="1" applyAlignment="1">
      <alignment vertical="center"/>
    </xf>
    <xf numFmtId="41" fontId="2" fillId="4" borderId="38" xfId="2" applyNumberFormat="1" applyFont="1" applyFill="1" applyBorder="1">
      <alignment vertical="center"/>
    </xf>
    <xf numFmtId="41" fontId="2" fillId="4" borderId="37" xfId="1" applyNumberFormat="1" applyFont="1" applyFill="1" applyBorder="1" applyAlignment="1">
      <alignment horizontal="right" vertical="center"/>
    </xf>
    <xf numFmtId="41" fontId="2" fillId="4" borderId="38" xfId="1" applyNumberFormat="1" applyFont="1" applyFill="1" applyBorder="1" applyAlignment="1">
      <alignment horizontal="right" vertical="center"/>
    </xf>
    <xf numFmtId="41" fontId="2" fillId="4" borderId="38" xfId="2" applyNumberFormat="1" applyFont="1" applyFill="1" applyBorder="1" applyAlignment="1">
      <alignment horizontal="right" vertical="center"/>
    </xf>
    <xf numFmtId="41" fontId="2" fillId="0" borderId="37" xfId="0" applyNumberFormat="1" applyFont="1" applyFill="1" applyBorder="1" applyAlignment="1">
      <alignment horizontal="right" vertical="center"/>
    </xf>
    <xf numFmtId="41" fontId="2" fillId="0" borderId="38" xfId="0" applyNumberFormat="1" applyFont="1" applyFill="1" applyBorder="1" applyAlignment="1">
      <alignment horizontal="right" vertical="center"/>
    </xf>
    <xf numFmtId="41" fontId="2" fillId="0" borderId="37" xfId="0" applyNumberFormat="1" applyFont="1" applyFill="1" applyBorder="1" applyAlignment="1">
      <alignment vertical="center"/>
    </xf>
    <xf numFmtId="41" fontId="2" fillId="0" borderId="38" xfId="0" applyNumberFormat="1" applyFont="1" applyFill="1" applyBorder="1" applyAlignment="1">
      <alignment vertical="center"/>
    </xf>
    <xf numFmtId="41" fontId="2" fillId="4" borderId="44" xfId="0" applyNumberFormat="1" applyFont="1" applyFill="1" applyBorder="1" applyAlignment="1">
      <alignment horizontal="right" vertical="center"/>
    </xf>
    <xf numFmtId="41" fontId="2" fillId="0" borderId="47" xfId="1" applyNumberFormat="1" applyFont="1" applyFill="1" applyBorder="1" applyAlignment="1">
      <alignment horizontal="right" vertical="center"/>
    </xf>
    <xf numFmtId="41" fontId="2" fillId="0" borderId="48" xfId="1" applyNumberFormat="1" applyFont="1" applyFill="1" applyBorder="1" applyAlignment="1">
      <alignment horizontal="right" vertical="center"/>
    </xf>
    <xf numFmtId="0" fontId="2" fillId="0" borderId="49" xfId="0" applyFont="1" applyFill="1" applyBorder="1" applyAlignment="1">
      <alignment vertical="center"/>
    </xf>
    <xf numFmtId="41" fontId="2" fillId="4" borderId="50" xfId="0" applyNumberFormat="1" applyFont="1" applyFill="1" applyBorder="1" applyAlignment="1">
      <alignment vertical="center"/>
    </xf>
    <xf numFmtId="41" fontId="2" fillId="4" borderId="51" xfId="0" applyNumberFormat="1" applyFont="1" applyFill="1" applyBorder="1" applyAlignment="1">
      <alignment vertical="center"/>
    </xf>
    <xf numFmtId="41" fontId="2" fillId="0" borderId="52" xfId="1" applyNumberFormat="1" applyFont="1" applyFill="1" applyBorder="1" applyAlignment="1">
      <alignment vertical="center"/>
    </xf>
    <xf numFmtId="41" fontId="2" fillId="0" borderId="53" xfId="1" applyNumberFormat="1" applyFont="1" applyFill="1" applyBorder="1" applyAlignment="1">
      <alignment vertical="center"/>
    </xf>
    <xf numFmtId="41" fontId="2" fillId="0" borderId="54" xfId="1" applyNumberFormat="1" applyFont="1" applyFill="1" applyBorder="1" applyAlignment="1">
      <alignment vertical="center"/>
    </xf>
    <xf numFmtId="41" fontId="2" fillId="0" borderId="55" xfId="1" applyNumberFormat="1" applyFont="1" applyFill="1" applyBorder="1" applyAlignment="1">
      <alignment vertical="center"/>
    </xf>
    <xf numFmtId="0" fontId="2" fillId="3" borderId="56" xfId="0" applyFont="1" applyFill="1" applyBorder="1" applyAlignment="1">
      <alignment horizontal="distributed" vertical="center" justifyLastLine="1"/>
    </xf>
    <xf numFmtId="41" fontId="7" fillId="3" borderId="56" xfId="1" applyNumberFormat="1" applyFont="1" applyFill="1" applyBorder="1" applyAlignment="1">
      <alignment horizontal="right" vertical="center"/>
    </xf>
    <xf numFmtId="41" fontId="7" fillId="3" borderId="19" xfId="0" applyNumberFormat="1" applyFont="1" applyFill="1" applyBorder="1" applyAlignment="1">
      <alignment horizontal="right" vertical="center"/>
    </xf>
    <xf numFmtId="41" fontId="7" fillId="3" borderId="20" xfId="0" applyNumberFormat="1" applyFont="1" applyFill="1" applyBorder="1" applyAlignment="1">
      <alignment horizontal="right" vertical="center"/>
    </xf>
    <xf numFmtId="41" fontId="7" fillId="3" borderId="57" xfId="0" applyNumberFormat="1" applyFont="1" applyFill="1" applyBorder="1" applyAlignment="1">
      <alignment horizontal="right" vertical="center"/>
    </xf>
    <xf numFmtId="0" fontId="2" fillId="3" borderId="58" xfId="0" applyFont="1" applyFill="1" applyBorder="1" applyAlignment="1">
      <alignment horizontal="distributed" vertical="center" justifyLastLine="1"/>
    </xf>
    <xf numFmtId="41" fontId="2" fillId="3" borderId="59" xfId="2" applyNumberFormat="1" applyFont="1" applyFill="1" applyBorder="1">
      <alignment vertical="center"/>
    </xf>
    <xf numFmtId="41" fontId="7" fillId="3" borderId="60" xfId="0" applyNumberFormat="1" applyFont="1" applyFill="1" applyBorder="1" applyAlignment="1">
      <alignment vertical="center"/>
    </xf>
    <xf numFmtId="41" fontId="7" fillId="3" borderId="61" xfId="0" applyNumberFormat="1" applyFont="1" applyFill="1" applyBorder="1" applyAlignment="1">
      <alignment vertical="center"/>
    </xf>
    <xf numFmtId="41" fontId="7" fillId="3" borderId="62" xfId="0" applyNumberFormat="1" applyFont="1" applyFill="1" applyBorder="1" applyAlignment="1">
      <alignment vertical="center"/>
    </xf>
    <xf numFmtId="41" fontId="7" fillId="3" borderId="63" xfId="0" applyNumberFormat="1" applyFont="1" applyFill="1" applyBorder="1" applyAlignment="1">
      <alignment vertical="center"/>
    </xf>
    <xf numFmtId="41" fontId="7" fillId="3" borderId="64" xfId="0" applyNumberFormat="1" applyFont="1" applyFill="1" applyBorder="1" applyAlignment="1">
      <alignment vertical="center"/>
    </xf>
    <xf numFmtId="41" fontId="7" fillId="3" borderId="59" xfId="0" applyNumberFormat="1" applyFont="1" applyFill="1" applyBorder="1" applyAlignment="1">
      <alignment vertical="center"/>
    </xf>
    <xf numFmtId="41" fontId="7" fillId="3" borderId="34" xfId="1" applyNumberFormat="1" applyFont="1" applyFill="1" applyBorder="1" applyAlignment="1">
      <alignment horizontal="right" vertical="center"/>
    </xf>
    <xf numFmtId="41" fontId="2" fillId="0" borderId="37" xfId="1" applyNumberFormat="1" applyFont="1" applyFill="1" applyBorder="1" applyAlignment="1">
      <alignment horizontal="right" vertical="center"/>
    </xf>
    <xf numFmtId="41" fontId="2" fillId="0" borderId="65" xfId="1" applyNumberFormat="1" applyFont="1" applyFill="1" applyBorder="1" applyAlignment="1">
      <alignment horizontal="right" vertical="center"/>
    </xf>
    <xf numFmtId="41" fontId="2" fillId="0" borderId="66" xfId="1" applyNumberFormat="1" applyFont="1" applyFill="1" applyBorder="1" applyAlignment="1">
      <alignment vertical="center"/>
    </xf>
    <xf numFmtId="41" fontId="2" fillId="0" borderId="46" xfId="1" applyNumberFormat="1" applyFont="1" applyFill="1" applyBorder="1" applyAlignment="1">
      <alignment vertical="center"/>
    </xf>
    <xf numFmtId="41" fontId="2" fillId="0" borderId="67" xfId="1" applyNumberFormat="1" applyFont="1" applyFill="1" applyBorder="1" applyAlignment="1">
      <alignment vertical="center"/>
    </xf>
    <xf numFmtId="41" fontId="2" fillId="0" borderId="68" xfId="2" applyNumberFormat="1" applyFont="1" applyFill="1" applyBorder="1" applyAlignment="1" applyProtection="1">
      <alignment horizontal="right" vertical="center"/>
      <protection locked="0"/>
    </xf>
    <xf numFmtId="41" fontId="2" fillId="0" borderId="68" xfId="1" applyNumberFormat="1" applyFont="1" applyFill="1" applyBorder="1" applyAlignment="1">
      <alignment vertical="center"/>
    </xf>
    <xf numFmtId="41" fontId="2" fillId="4" borderId="46" xfId="2" applyNumberFormat="1" applyFont="1" applyFill="1" applyBorder="1" applyAlignment="1">
      <alignment horizontal="right" vertical="center"/>
    </xf>
    <xf numFmtId="0" fontId="2" fillId="0" borderId="69" xfId="0" applyFont="1" applyFill="1" applyBorder="1" applyAlignment="1">
      <alignment vertical="center"/>
    </xf>
    <xf numFmtId="41" fontId="7" fillId="3" borderId="69" xfId="1" applyNumberFormat="1" applyFont="1" applyFill="1" applyBorder="1" applyAlignment="1">
      <alignment horizontal="right" vertical="center"/>
    </xf>
    <xf numFmtId="41" fontId="2" fillId="0" borderId="70" xfId="2" applyNumberFormat="1" applyFont="1" applyFill="1" applyBorder="1" applyAlignment="1" applyProtection="1">
      <alignment horizontal="right" vertical="center"/>
      <protection locked="0"/>
    </xf>
    <xf numFmtId="41" fontId="2" fillId="0" borderId="71" xfId="2" applyNumberFormat="1" applyFont="1" applyFill="1" applyBorder="1" applyAlignment="1" applyProtection="1">
      <alignment horizontal="right" vertical="center"/>
      <protection locked="0"/>
    </xf>
    <xf numFmtId="41" fontId="2" fillId="0" borderId="71" xfId="1" applyNumberFormat="1" applyFont="1" applyFill="1" applyBorder="1" applyAlignment="1">
      <alignment horizontal="right" vertical="center"/>
    </xf>
    <xf numFmtId="41" fontId="2" fillId="0" borderId="72" xfId="1" applyNumberFormat="1" applyFont="1" applyFill="1" applyBorder="1" applyAlignment="1">
      <alignment horizontal="right" vertical="center"/>
    </xf>
    <xf numFmtId="41" fontId="2" fillId="0" borderId="70" xfId="1" applyNumberFormat="1" applyFont="1" applyFill="1" applyBorder="1" applyAlignment="1">
      <alignment vertical="center"/>
    </xf>
    <xf numFmtId="41" fontId="2" fillId="0" borderId="71" xfId="1" applyNumberFormat="1" applyFont="1" applyFill="1" applyBorder="1" applyAlignment="1">
      <alignment vertical="center"/>
    </xf>
    <xf numFmtId="41" fontId="2" fillId="4" borderId="71" xfId="0" applyNumberFormat="1" applyFont="1" applyFill="1" applyBorder="1" applyAlignment="1">
      <alignment vertical="center"/>
    </xf>
    <xf numFmtId="41" fontId="2" fillId="0" borderId="72" xfId="1" applyNumberFormat="1" applyFont="1" applyFill="1" applyBorder="1" applyAlignment="1">
      <alignment vertical="center"/>
    </xf>
    <xf numFmtId="41" fontId="2" fillId="0" borderId="73" xfId="1" applyNumberFormat="1" applyFont="1" applyFill="1" applyBorder="1" applyAlignment="1">
      <alignment vertical="center"/>
    </xf>
    <xf numFmtId="41" fontId="2" fillId="0" borderId="74" xfId="1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38" fontId="6" fillId="2" borderId="1" xfId="1" applyFont="1" applyFill="1" applyBorder="1" applyAlignment="1">
      <alignment horizontal="center" vertical="center" wrapText="1" justifyLastLine="1"/>
    </xf>
    <xf numFmtId="38" fontId="6" fillId="2" borderId="9" xfId="1" applyFont="1" applyFill="1" applyBorder="1" applyAlignment="1">
      <alignment horizontal="center" vertical="center" wrapText="1" justifyLastLine="1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38" fontId="6" fillId="2" borderId="7" xfId="1" applyFont="1" applyFill="1" applyBorder="1" applyAlignment="1">
      <alignment horizontal="center" vertical="center" wrapText="1" justifyLastLine="1"/>
    </xf>
    <xf numFmtId="38" fontId="6" fillId="2" borderId="16" xfId="1" applyFont="1" applyFill="1" applyBorder="1" applyAlignment="1">
      <alignment horizontal="center" vertical="center" wrapText="1" justifyLastLine="1"/>
    </xf>
    <xf numFmtId="38" fontId="6" fillId="2" borderId="8" xfId="1" applyFont="1" applyFill="1" applyBorder="1" applyAlignment="1">
      <alignment horizontal="center" vertical="center" wrapText="1" justifyLastLine="1"/>
    </xf>
    <xf numFmtId="38" fontId="6" fillId="2" borderId="17" xfId="1" applyFont="1" applyFill="1" applyBorder="1" applyAlignment="1">
      <alignment horizontal="center" vertical="center" wrapText="1" justifyLastLine="1"/>
    </xf>
    <xf numFmtId="0" fontId="2" fillId="0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&#20445;&#20581;&#31119;&#31049;&#24773;&#22577;&#29677;\&#31038;&#20250;&#31119;&#31049;&#32113;&#35336;&#31561;\&#30740;&#20462;&#21729;&#12501;&#12457;&#12523;&#12480;\18&#24180;&#24230;&#20998;&#25285;&#20107;&#21209;\&#20874;&#23376;&#38306;&#20418;\H18&#31119;&#31049;&#32113;&#35336;(H17&#20998;)\&#38556;&#23475;&#31119;&#31049;&#35506;\05&#32113;&#35336;\17&#24180;&#24230;\H17&#30693;&#30340;&#38556;&#23475;&#32773;&#65288;&#38598;&#35336;&#12522;&#12531;&#12463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ho159803\&#20849;&#26377;\My%20Documents\07&#31572;&#24321;\02&#32113;&#35336;\2-1-5&#37325;&#24515;&#33258;&#3828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6x4kyuc99s0\&#22823;&#33251;&#23448;&#25151;&#32113;&#35336;&#24773;&#22577;&#37096;&#31038;&#20250;&#32113;&#35336;&#35506;\ktq\&#31119;&#31049;&#65299;&#65288;&#31038;&#20250;&#31119;&#31049;&#32113;&#35336;&#31532;&#65299;&#20418;&#65289;\h17&#12456;&#12463;&#12475;&#12523;&#12471;&#12540;&#12488;\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知的障害者把握数（基礎データ入力ファイル）"/>
      <sheetName val="2-(1)-1"/>
      <sheetName val="重心自閉2-(1)-2"/>
      <sheetName val="推移表2-（1）-3"/>
      <sheetName val="部長答弁"/>
      <sheetName val="作業用親の会"/>
      <sheetName val="福祉行政の概要（知的）"/>
      <sheetName val="5ｰ1（児）表(福祉統計)"/>
      <sheetName val="5ｰ2（重心）表 (福祉統計)"/>
      <sheetName val="5ｰ3（者）表 (福祉統計) "/>
      <sheetName val="厚生労働調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重心自閉(H11)"/>
      <sheetName val="重心自閉(H12) "/>
      <sheetName val="重心自閉(H13)"/>
      <sheetName val="重心自閉(H14)"/>
      <sheetName val="作業用親の会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表"/>
      <sheetName val="130"/>
      <sheetName val="都道府県・指定都市・中核市"/>
    </sheetNames>
    <sheetDataSet>
      <sheetData sheetId="0">
        <row r="13">
          <cell r="E13">
            <v>0</v>
          </cell>
          <cell r="F13">
            <v>0</v>
          </cell>
          <cell r="G13">
            <v>4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4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4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4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4</v>
          </cell>
          <cell r="H17">
            <v>0</v>
          </cell>
          <cell r="I17">
            <v>0</v>
          </cell>
          <cell r="J17">
            <v>0</v>
          </cell>
        </row>
        <row r="18">
          <cell r="E18">
            <v>0</v>
          </cell>
          <cell r="F18">
            <v>0</v>
          </cell>
          <cell r="G18">
            <v>20</v>
          </cell>
          <cell r="H18">
            <v>0</v>
          </cell>
          <cell r="I18">
            <v>0</v>
          </cell>
          <cell r="J18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2"/>
  <sheetViews>
    <sheetView showGridLines="0" tabSelected="1" view="pageBreakPreview" zoomScaleNormal="85" zoomScaleSheetLayoutView="100" workbookViewId="0">
      <pane xSplit="1" ySplit="3" topLeftCell="B4" activePane="bottomRight" state="frozen"/>
      <selection activeCell="X50" sqref="X50"/>
      <selection pane="topRight" activeCell="X50" sqref="X50"/>
      <selection pane="bottomLeft" activeCell="X50" sqref="X50"/>
      <selection pane="bottomRight" activeCell="BB4" sqref="BB4"/>
    </sheetView>
  </sheetViews>
  <sheetFormatPr defaultColWidth="9" defaultRowHeight="17.399999999999999" x14ac:dyDescent="0.2"/>
  <cols>
    <col min="1" max="1" width="9.109375" style="4" bestFit="1" customWidth="1"/>
    <col min="2" max="2" width="9.6640625" style="4" bestFit="1" customWidth="1"/>
    <col min="3" max="20" width="6.109375" style="4" customWidth="1"/>
    <col min="21" max="21" width="9" style="4" bestFit="1" customWidth="1"/>
    <col min="22" max="23" width="6.109375" style="4" customWidth="1"/>
    <col min="24" max="24" width="8.88671875" style="4" customWidth="1"/>
    <col min="25" max="30" width="6.109375" style="4" customWidth="1"/>
    <col min="31" max="31" width="9.109375" style="4" bestFit="1" customWidth="1"/>
    <col min="32" max="36" width="6.109375" style="4" customWidth="1"/>
    <col min="37" max="38" width="9" style="4" bestFit="1" customWidth="1"/>
    <col min="39" max="45" width="6.109375" style="4" customWidth="1"/>
    <col min="46" max="46" width="9" style="4" bestFit="1" customWidth="1"/>
    <col min="47" max="48" width="6.109375" style="4" customWidth="1"/>
    <col min="49" max="50" width="9.6640625" style="4" bestFit="1" customWidth="1"/>
    <col min="51" max="54" width="6.109375" style="4" customWidth="1"/>
    <col min="55" max="55" width="15.109375" style="4" customWidth="1"/>
    <col min="56" max="56" width="14" style="4" customWidth="1"/>
    <col min="57" max="59" width="9.109375" style="4" customWidth="1"/>
    <col min="60" max="16384" width="9" style="4"/>
  </cols>
  <sheetData>
    <row r="1" spans="1:59" ht="18" thickBot="1" x14ac:dyDescent="0.25">
      <c r="A1" s="129" t="s">
        <v>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s">
        <v>1</v>
      </c>
      <c r="AE1" s="1" t="s">
        <v>2</v>
      </c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2"/>
      <c r="AZ1" s="2"/>
      <c r="BA1" s="2"/>
      <c r="BB1" s="3" t="s">
        <v>1</v>
      </c>
      <c r="BC1" s="3"/>
      <c r="BD1" s="3" t="s">
        <v>3</v>
      </c>
    </row>
    <row r="2" spans="1:59" s="5" customFormat="1" ht="15" x14ac:dyDescent="0.2">
      <c r="A2" s="117" t="s">
        <v>4</v>
      </c>
      <c r="B2" s="117" t="s">
        <v>5</v>
      </c>
      <c r="C2" s="119" t="s">
        <v>6</v>
      </c>
      <c r="D2" s="120"/>
      <c r="E2" s="120"/>
      <c r="F2" s="120"/>
      <c r="G2" s="120"/>
      <c r="H2" s="120"/>
      <c r="I2" s="120"/>
      <c r="J2" s="120"/>
      <c r="K2" s="121"/>
      <c r="L2" s="122" t="s">
        <v>7</v>
      </c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1"/>
      <c r="X2" s="122" t="s">
        <v>8</v>
      </c>
      <c r="Y2" s="120"/>
      <c r="Z2" s="120"/>
      <c r="AA2" s="120"/>
      <c r="AB2" s="120"/>
      <c r="AC2" s="120"/>
      <c r="AD2" s="130"/>
      <c r="AE2" s="117" t="s">
        <v>4</v>
      </c>
      <c r="AF2" s="119" t="s">
        <v>9</v>
      </c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1"/>
      <c r="AW2" s="122" t="s">
        <v>10</v>
      </c>
      <c r="AX2" s="120"/>
      <c r="AY2" s="120"/>
      <c r="AZ2" s="121"/>
      <c r="BA2" s="123" t="s">
        <v>11</v>
      </c>
      <c r="BB2" s="124"/>
      <c r="BC2" s="125" t="s">
        <v>12</v>
      </c>
      <c r="BD2" s="127" t="s">
        <v>13</v>
      </c>
    </row>
    <row r="3" spans="1:59" s="5" customFormat="1" ht="116.25" customHeight="1" thickBot="1" x14ac:dyDescent="0.25">
      <c r="A3" s="118"/>
      <c r="B3" s="118"/>
      <c r="C3" s="6" t="s">
        <v>14</v>
      </c>
      <c r="D3" s="7" t="s">
        <v>15</v>
      </c>
      <c r="E3" s="7" t="s">
        <v>16</v>
      </c>
      <c r="F3" s="7" t="s">
        <v>17</v>
      </c>
      <c r="G3" s="7" t="s">
        <v>18</v>
      </c>
      <c r="H3" s="7" t="s">
        <v>19</v>
      </c>
      <c r="I3" s="7" t="s">
        <v>20</v>
      </c>
      <c r="J3" s="7" t="s">
        <v>21</v>
      </c>
      <c r="K3" s="8" t="s">
        <v>22</v>
      </c>
      <c r="L3" s="9" t="s">
        <v>23</v>
      </c>
      <c r="M3" s="7" t="s">
        <v>24</v>
      </c>
      <c r="N3" s="7" t="s">
        <v>25</v>
      </c>
      <c r="O3" s="7" t="s">
        <v>26</v>
      </c>
      <c r="P3" s="7" t="s">
        <v>27</v>
      </c>
      <c r="Q3" s="7" t="s">
        <v>28</v>
      </c>
      <c r="R3" s="7" t="s">
        <v>29</v>
      </c>
      <c r="S3" s="7" t="s">
        <v>30</v>
      </c>
      <c r="T3" s="7" t="s">
        <v>31</v>
      </c>
      <c r="U3" s="7" t="s">
        <v>32</v>
      </c>
      <c r="V3" s="7" t="s">
        <v>33</v>
      </c>
      <c r="W3" s="8" t="s">
        <v>22</v>
      </c>
      <c r="X3" s="9" t="s">
        <v>34</v>
      </c>
      <c r="Y3" s="7" t="s">
        <v>35</v>
      </c>
      <c r="Z3" s="7" t="s">
        <v>36</v>
      </c>
      <c r="AA3" s="7" t="s">
        <v>37</v>
      </c>
      <c r="AB3" s="7" t="s">
        <v>38</v>
      </c>
      <c r="AC3" s="7" t="s">
        <v>39</v>
      </c>
      <c r="AD3" s="10" t="s">
        <v>22</v>
      </c>
      <c r="AE3" s="118"/>
      <c r="AF3" s="6" t="s">
        <v>40</v>
      </c>
      <c r="AG3" s="7" t="s">
        <v>41</v>
      </c>
      <c r="AH3" s="7" t="s">
        <v>42</v>
      </c>
      <c r="AI3" s="11" t="s">
        <v>43</v>
      </c>
      <c r="AJ3" s="7" t="s">
        <v>44</v>
      </c>
      <c r="AK3" s="7" t="s">
        <v>45</v>
      </c>
      <c r="AL3" s="7" t="s">
        <v>46</v>
      </c>
      <c r="AM3" s="7" t="s">
        <v>47</v>
      </c>
      <c r="AN3" s="7" t="s">
        <v>48</v>
      </c>
      <c r="AO3" s="7" t="s">
        <v>49</v>
      </c>
      <c r="AP3" s="7" t="s">
        <v>50</v>
      </c>
      <c r="AQ3" s="7" t="s">
        <v>51</v>
      </c>
      <c r="AR3" s="7" t="s">
        <v>52</v>
      </c>
      <c r="AS3" s="7" t="s">
        <v>53</v>
      </c>
      <c r="AT3" s="7" t="s">
        <v>54</v>
      </c>
      <c r="AU3" s="7" t="s">
        <v>55</v>
      </c>
      <c r="AV3" s="8" t="s">
        <v>22</v>
      </c>
      <c r="AW3" s="9" t="s">
        <v>56</v>
      </c>
      <c r="AX3" s="7" t="s">
        <v>57</v>
      </c>
      <c r="AY3" s="7" t="s">
        <v>58</v>
      </c>
      <c r="AZ3" s="8" t="s">
        <v>22</v>
      </c>
      <c r="BA3" s="9" t="s">
        <v>59</v>
      </c>
      <c r="BB3" s="10" t="s">
        <v>22</v>
      </c>
      <c r="BC3" s="126"/>
      <c r="BD3" s="128"/>
      <c r="BE3" s="12"/>
      <c r="BF3" s="12"/>
      <c r="BG3" s="12"/>
    </row>
    <row r="4" spans="1:59" ht="18" thickBot="1" x14ac:dyDescent="0.25">
      <c r="A4" s="13" t="s">
        <v>60</v>
      </c>
      <c r="B4" s="14">
        <f>SUM(C4:BB4)</f>
        <v>55582</v>
      </c>
      <c r="C4" s="15">
        <f>SUM(C21,C5)</f>
        <v>81</v>
      </c>
      <c r="D4" s="16">
        <f t="shared" ref="D4:AD4" si="0">SUM(D21,D5)</f>
        <v>61</v>
      </c>
      <c r="E4" s="16">
        <f t="shared" si="0"/>
        <v>0</v>
      </c>
      <c r="F4" s="16">
        <f t="shared" si="0"/>
        <v>3</v>
      </c>
      <c r="G4" s="16">
        <f t="shared" si="0"/>
        <v>5</v>
      </c>
      <c r="H4" s="16">
        <f t="shared" si="0"/>
        <v>26</v>
      </c>
      <c r="I4" s="16">
        <f t="shared" si="0"/>
        <v>1</v>
      </c>
      <c r="J4" s="16">
        <f t="shared" si="0"/>
        <v>7</v>
      </c>
      <c r="K4" s="16">
        <f t="shared" si="0"/>
        <v>2</v>
      </c>
      <c r="L4" s="16">
        <f t="shared" si="0"/>
        <v>83</v>
      </c>
      <c r="M4" s="16">
        <f t="shared" si="0"/>
        <v>10</v>
      </c>
      <c r="N4" s="16">
        <f t="shared" si="0"/>
        <v>23</v>
      </c>
      <c r="O4" s="16">
        <f t="shared" si="0"/>
        <v>71</v>
      </c>
      <c r="P4" s="16">
        <f t="shared" si="0"/>
        <v>77</v>
      </c>
      <c r="Q4" s="16">
        <f t="shared" si="0"/>
        <v>7</v>
      </c>
      <c r="R4" s="16">
        <f t="shared" si="0"/>
        <v>12</v>
      </c>
      <c r="S4" s="16">
        <f t="shared" si="0"/>
        <v>0</v>
      </c>
      <c r="T4" s="16">
        <f t="shared" si="0"/>
        <v>11</v>
      </c>
      <c r="U4" s="16">
        <f t="shared" si="0"/>
        <v>1</v>
      </c>
      <c r="V4" s="16">
        <f t="shared" si="0"/>
        <v>20</v>
      </c>
      <c r="W4" s="16">
        <f t="shared" si="0"/>
        <v>0</v>
      </c>
      <c r="X4" s="16">
        <f t="shared" si="0"/>
        <v>23</v>
      </c>
      <c r="Y4" s="16">
        <f t="shared" si="0"/>
        <v>21</v>
      </c>
      <c r="Z4" s="17">
        <f t="shared" si="0"/>
        <v>122</v>
      </c>
      <c r="AA4" s="17">
        <f t="shared" si="0"/>
        <v>1</v>
      </c>
      <c r="AB4" s="16">
        <f t="shared" si="0"/>
        <v>23</v>
      </c>
      <c r="AC4" s="18">
        <f t="shared" si="0"/>
        <v>16</v>
      </c>
      <c r="AD4" s="19">
        <f t="shared" si="0"/>
        <v>56</v>
      </c>
      <c r="AE4" s="13" t="s">
        <v>60</v>
      </c>
      <c r="AF4" s="15">
        <f>SUM(AF21,AF5)</f>
        <v>3</v>
      </c>
      <c r="AG4" s="16">
        <f t="shared" ref="AG4:BD4" si="1">SUM(AG21,AG5)</f>
        <v>34</v>
      </c>
      <c r="AH4" s="20">
        <f t="shared" si="1"/>
        <v>7</v>
      </c>
      <c r="AI4" s="21">
        <f t="shared" si="1"/>
        <v>5</v>
      </c>
      <c r="AJ4" s="18">
        <f t="shared" si="1"/>
        <v>4</v>
      </c>
      <c r="AK4" s="18">
        <f t="shared" si="1"/>
        <v>48</v>
      </c>
      <c r="AL4" s="20">
        <f t="shared" si="1"/>
        <v>11</v>
      </c>
      <c r="AM4" s="21">
        <f t="shared" si="1"/>
        <v>61</v>
      </c>
      <c r="AN4" s="18">
        <f t="shared" si="1"/>
        <v>40</v>
      </c>
      <c r="AO4" s="18">
        <f t="shared" si="1"/>
        <v>29</v>
      </c>
      <c r="AP4" s="18">
        <f t="shared" si="1"/>
        <v>4</v>
      </c>
      <c r="AQ4" s="18">
        <f t="shared" si="1"/>
        <v>80</v>
      </c>
      <c r="AR4" s="18">
        <f t="shared" si="1"/>
        <v>0</v>
      </c>
      <c r="AS4" s="18">
        <f t="shared" si="1"/>
        <v>1</v>
      </c>
      <c r="AT4" s="18">
        <f t="shared" si="1"/>
        <v>0</v>
      </c>
      <c r="AU4" s="18">
        <f t="shared" si="1"/>
        <v>18</v>
      </c>
      <c r="AV4" s="18">
        <f t="shared" si="1"/>
        <v>9</v>
      </c>
      <c r="AW4" s="21">
        <f t="shared" si="1"/>
        <v>44236</v>
      </c>
      <c r="AX4" s="18">
        <f t="shared" si="1"/>
        <v>10176</v>
      </c>
      <c r="AY4" s="18">
        <f t="shared" si="1"/>
        <v>15</v>
      </c>
      <c r="AZ4" s="18">
        <f t="shared" si="1"/>
        <v>0</v>
      </c>
      <c r="BA4" s="21">
        <f t="shared" si="1"/>
        <v>36</v>
      </c>
      <c r="BB4" s="19">
        <f t="shared" si="1"/>
        <v>2</v>
      </c>
      <c r="BC4" s="22">
        <f t="shared" si="1"/>
        <v>629349308</v>
      </c>
      <c r="BD4" s="23">
        <f t="shared" si="1"/>
        <v>37828301.542999998</v>
      </c>
      <c r="BE4" s="24"/>
    </row>
    <row r="5" spans="1:59" ht="18.600000000000001" thickTop="1" thickBot="1" x14ac:dyDescent="0.25">
      <c r="A5" s="13" t="s">
        <v>61</v>
      </c>
      <c r="B5" s="14">
        <f>SUM(C5:BB5)</f>
        <v>48931</v>
      </c>
      <c r="C5" s="25">
        <f>SUM(C6:C20)</f>
        <v>73</v>
      </c>
      <c r="D5" s="26">
        <f t="shared" ref="D5:AD5" si="2">SUM(D6:D20)</f>
        <v>59</v>
      </c>
      <c r="E5" s="26">
        <f t="shared" si="2"/>
        <v>0</v>
      </c>
      <c r="F5" s="26">
        <f t="shared" si="2"/>
        <v>3</v>
      </c>
      <c r="G5" s="26">
        <f t="shared" si="2"/>
        <v>4</v>
      </c>
      <c r="H5" s="26">
        <f t="shared" si="2"/>
        <v>25</v>
      </c>
      <c r="I5" s="26">
        <f t="shared" si="2"/>
        <v>0</v>
      </c>
      <c r="J5" s="26">
        <f t="shared" si="2"/>
        <v>7</v>
      </c>
      <c r="K5" s="26">
        <f t="shared" si="2"/>
        <v>0</v>
      </c>
      <c r="L5" s="26">
        <f t="shared" si="2"/>
        <v>75</v>
      </c>
      <c r="M5" s="26">
        <f t="shared" si="2"/>
        <v>10</v>
      </c>
      <c r="N5" s="26">
        <f t="shared" si="2"/>
        <v>22</v>
      </c>
      <c r="O5" s="26">
        <f t="shared" si="2"/>
        <v>60</v>
      </c>
      <c r="P5" s="26">
        <f t="shared" si="2"/>
        <v>70</v>
      </c>
      <c r="Q5" s="26">
        <f t="shared" si="2"/>
        <v>6</v>
      </c>
      <c r="R5" s="26">
        <f t="shared" si="2"/>
        <v>11</v>
      </c>
      <c r="S5" s="26">
        <f t="shared" si="2"/>
        <v>0</v>
      </c>
      <c r="T5" s="26">
        <f t="shared" si="2"/>
        <v>11</v>
      </c>
      <c r="U5" s="26">
        <f t="shared" si="2"/>
        <v>1</v>
      </c>
      <c r="V5" s="26">
        <f t="shared" si="2"/>
        <v>16</v>
      </c>
      <c r="W5" s="26">
        <f t="shared" si="2"/>
        <v>0</v>
      </c>
      <c r="X5" s="26">
        <f t="shared" si="2"/>
        <v>21</v>
      </c>
      <c r="Y5" s="26">
        <f t="shared" si="2"/>
        <v>18</v>
      </c>
      <c r="Z5" s="27">
        <f t="shared" si="2"/>
        <v>110</v>
      </c>
      <c r="AA5" s="28">
        <f t="shared" si="2"/>
        <v>1</v>
      </c>
      <c r="AB5" s="26">
        <f t="shared" si="2"/>
        <v>22</v>
      </c>
      <c r="AC5" s="29">
        <f t="shared" si="2"/>
        <v>16</v>
      </c>
      <c r="AD5" s="19">
        <f t="shared" si="2"/>
        <v>52</v>
      </c>
      <c r="AE5" s="13" t="s">
        <v>61</v>
      </c>
      <c r="AF5" s="20">
        <f>SUM(AF6:AF20)</f>
        <v>2</v>
      </c>
      <c r="AG5" s="26">
        <f t="shared" ref="AG5:BD5" si="3">SUM(AG6:AG20)</f>
        <v>33</v>
      </c>
      <c r="AH5" s="30">
        <f t="shared" si="3"/>
        <v>7</v>
      </c>
      <c r="AI5" s="26">
        <f t="shared" si="3"/>
        <v>4</v>
      </c>
      <c r="AJ5" s="29">
        <f t="shared" si="3"/>
        <v>4</v>
      </c>
      <c r="AK5" s="29">
        <f t="shared" si="3"/>
        <v>44</v>
      </c>
      <c r="AL5" s="29">
        <f t="shared" si="3"/>
        <v>9</v>
      </c>
      <c r="AM5" s="29">
        <f t="shared" si="3"/>
        <v>55</v>
      </c>
      <c r="AN5" s="29">
        <f t="shared" si="3"/>
        <v>38</v>
      </c>
      <c r="AO5" s="29">
        <f t="shared" si="3"/>
        <v>27</v>
      </c>
      <c r="AP5" s="29">
        <f t="shared" si="3"/>
        <v>4</v>
      </c>
      <c r="AQ5" s="29">
        <f t="shared" si="3"/>
        <v>74</v>
      </c>
      <c r="AR5" s="29">
        <f t="shared" si="3"/>
        <v>0</v>
      </c>
      <c r="AS5" s="29">
        <f t="shared" si="3"/>
        <v>1</v>
      </c>
      <c r="AT5" s="29">
        <f t="shared" si="3"/>
        <v>0</v>
      </c>
      <c r="AU5" s="29">
        <f t="shared" si="3"/>
        <v>14</v>
      </c>
      <c r="AV5" s="29">
        <f t="shared" si="3"/>
        <v>9</v>
      </c>
      <c r="AW5" s="26">
        <f t="shared" si="3"/>
        <v>38559</v>
      </c>
      <c r="AX5" s="29">
        <f t="shared" si="3"/>
        <v>9305</v>
      </c>
      <c r="AY5" s="29">
        <f t="shared" si="3"/>
        <v>13</v>
      </c>
      <c r="AZ5" s="29">
        <f t="shared" si="3"/>
        <v>0</v>
      </c>
      <c r="BA5" s="26">
        <f t="shared" si="3"/>
        <v>34</v>
      </c>
      <c r="BB5" s="19">
        <f t="shared" si="3"/>
        <v>2</v>
      </c>
      <c r="BC5" s="22">
        <f t="shared" si="3"/>
        <v>562569866</v>
      </c>
      <c r="BD5" s="23">
        <f t="shared" si="3"/>
        <v>34312108.542999998</v>
      </c>
      <c r="BE5" s="24"/>
    </row>
    <row r="6" spans="1:59" ht="18" thickTop="1" x14ac:dyDescent="0.2">
      <c r="A6" s="31" t="s">
        <v>62</v>
      </c>
      <c r="B6" s="32">
        <f>SUM(C6:BB6)</f>
        <v>7267</v>
      </c>
      <c r="C6" s="33">
        <v>8</v>
      </c>
      <c r="D6" s="34">
        <v>7</v>
      </c>
      <c r="E6" s="34">
        <v>0</v>
      </c>
      <c r="F6" s="34">
        <v>0</v>
      </c>
      <c r="G6" s="34">
        <v>0</v>
      </c>
      <c r="H6" s="34">
        <v>2</v>
      </c>
      <c r="I6" s="34">
        <v>0</v>
      </c>
      <c r="J6" s="34">
        <v>0</v>
      </c>
      <c r="K6" s="35">
        <v>0</v>
      </c>
      <c r="L6" s="34">
        <v>7</v>
      </c>
      <c r="M6" s="34">
        <v>0</v>
      </c>
      <c r="N6" s="34">
        <v>5</v>
      </c>
      <c r="O6" s="34">
        <v>10</v>
      </c>
      <c r="P6" s="34">
        <v>7</v>
      </c>
      <c r="Q6" s="34">
        <v>0</v>
      </c>
      <c r="R6" s="34">
        <v>1</v>
      </c>
      <c r="S6" s="34">
        <v>0</v>
      </c>
      <c r="T6" s="34">
        <v>2</v>
      </c>
      <c r="U6" s="34">
        <v>0</v>
      </c>
      <c r="V6" s="34">
        <v>1</v>
      </c>
      <c r="W6" s="36">
        <v>0</v>
      </c>
      <c r="X6" s="37">
        <v>3</v>
      </c>
      <c r="Y6" s="38">
        <v>2</v>
      </c>
      <c r="Z6" s="38">
        <v>11</v>
      </c>
      <c r="AA6" s="38">
        <v>0</v>
      </c>
      <c r="AB6" s="38">
        <v>3</v>
      </c>
      <c r="AC6" s="38">
        <v>1</v>
      </c>
      <c r="AD6" s="39">
        <v>10</v>
      </c>
      <c r="AE6" s="31" t="s">
        <v>62</v>
      </c>
      <c r="AF6" s="34">
        <v>0</v>
      </c>
      <c r="AG6" s="34">
        <v>4</v>
      </c>
      <c r="AH6" s="34">
        <v>1</v>
      </c>
      <c r="AI6" s="34">
        <v>0</v>
      </c>
      <c r="AJ6" s="34">
        <v>1</v>
      </c>
      <c r="AK6" s="34">
        <v>10</v>
      </c>
      <c r="AL6" s="34">
        <v>2</v>
      </c>
      <c r="AM6" s="34">
        <v>10</v>
      </c>
      <c r="AN6" s="34">
        <v>5</v>
      </c>
      <c r="AO6" s="34">
        <v>4</v>
      </c>
      <c r="AP6" s="34">
        <v>2</v>
      </c>
      <c r="AQ6" s="34">
        <v>29</v>
      </c>
      <c r="AR6" s="34">
        <v>0</v>
      </c>
      <c r="AS6" s="34">
        <v>0</v>
      </c>
      <c r="AT6" s="34">
        <v>0</v>
      </c>
      <c r="AU6" s="34">
        <v>0</v>
      </c>
      <c r="AV6" s="36">
        <v>0</v>
      </c>
      <c r="AW6" s="37">
        <v>6005</v>
      </c>
      <c r="AX6" s="38">
        <v>1105</v>
      </c>
      <c r="AY6" s="38">
        <v>3</v>
      </c>
      <c r="AZ6" s="36">
        <v>0</v>
      </c>
      <c r="BA6" s="36">
        <v>6</v>
      </c>
      <c r="BB6" s="39">
        <v>0</v>
      </c>
      <c r="BC6" s="40">
        <v>70770693</v>
      </c>
      <c r="BD6" s="41">
        <v>3424299.5430000001</v>
      </c>
      <c r="BE6" s="24"/>
      <c r="BF6" s="24"/>
      <c r="BG6" s="24"/>
    </row>
    <row r="7" spans="1:59" x14ac:dyDescent="0.2">
      <c r="A7" s="42" t="s">
        <v>63</v>
      </c>
      <c r="B7" s="43">
        <f t="shared" ref="B7:B35" si="4">SUM(C7:BB7)</f>
        <v>3855</v>
      </c>
      <c r="C7" s="44">
        <v>1</v>
      </c>
      <c r="D7" s="38">
        <v>1</v>
      </c>
      <c r="E7" s="38">
        <v>0</v>
      </c>
      <c r="F7" s="38">
        <v>0</v>
      </c>
      <c r="G7" s="38">
        <v>1</v>
      </c>
      <c r="H7" s="38">
        <v>0</v>
      </c>
      <c r="I7" s="38">
        <v>0</v>
      </c>
      <c r="J7" s="38">
        <v>0</v>
      </c>
      <c r="K7" s="45">
        <v>0</v>
      </c>
      <c r="L7" s="37">
        <v>1</v>
      </c>
      <c r="M7" s="38">
        <v>0</v>
      </c>
      <c r="N7" s="38">
        <v>0</v>
      </c>
      <c r="O7" s="38">
        <v>2</v>
      </c>
      <c r="P7" s="38">
        <v>1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1</v>
      </c>
      <c r="W7" s="45">
        <v>0</v>
      </c>
      <c r="X7" s="37">
        <v>1</v>
      </c>
      <c r="Y7" s="38">
        <v>0</v>
      </c>
      <c r="Z7" s="38">
        <v>4</v>
      </c>
      <c r="AA7" s="38">
        <v>0</v>
      </c>
      <c r="AB7" s="38">
        <v>0</v>
      </c>
      <c r="AC7" s="38">
        <v>0</v>
      </c>
      <c r="AD7" s="46">
        <v>2</v>
      </c>
      <c r="AE7" s="42" t="s">
        <v>64</v>
      </c>
      <c r="AF7" s="37">
        <v>1</v>
      </c>
      <c r="AG7" s="38">
        <v>2</v>
      </c>
      <c r="AH7" s="38">
        <v>0</v>
      </c>
      <c r="AI7" s="38">
        <v>0</v>
      </c>
      <c r="AJ7" s="38">
        <v>0</v>
      </c>
      <c r="AK7" s="38">
        <v>4</v>
      </c>
      <c r="AL7" s="38">
        <v>0</v>
      </c>
      <c r="AM7" s="38">
        <v>11</v>
      </c>
      <c r="AN7" s="38">
        <v>0</v>
      </c>
      <c r="AO7" s="38">
        <v>4</v>
      </c>
      <c r="AP7" s="38">
        <v>0</v>
      </c>
      <c r="AQ7" s="38">
        <v>2</v>
      </c>
      <c r="AR7" s="38">
        <v>0</v>
      </c>
      <c r="AS7" s="38">
        <v>0</v>
      </c>
      <c r="AT7" s="38">
        <v>0</v>
      </c>
      <c r="AU7" s="38">
        <v>0</v>
      </c>
      <c r="AV7" s="45">
        <v>0</v>
      </c>
      <c r="AW7" s="47">
        <v>3279</v>
      </c>
      <c r="AX7" s="48">
        <v>532</v>
      </c>
      <c r="AY7" s="38">
        <v>0</v>
      </c>
      <c r="AZ7" s="45">
        <v>0</v>
      </c>
      <c r="BA7" s="45">
        <v>5</v>
      </c>
      <c r="BB7" s="46">
        <v>0</v>
      </c>
      <c r="BC7" s="49">
        <v>37188603</v>
      </c>
      <c r="BD7" s="50">
        <v>180390</v>
      </c>
      <c r="BE7" s="24"/>
      <c r="BF7" s="24"/>
      <c r="BG7" s="24"/>
    </row>
    <row r="8" spans="1:59" x14ac:dyDescent="0.2">
      <c r="A8" s="42" t="s">
        <v>65</v>
      </c>
      <c r="B8" s="43">
        <f t="shared" si="4"/>
        <v>10614</v>
      </c>
      <c r="C8" s="47">
        <v>9</v>
      </c>
      <c r="D8" s="48">
        <v>9</v>
      </c>
      <c r="E8" s="48">
        <v>0</v>
      </c>
      <c r="F8" s="48">
        <v>1</v>
      </c>
      <c r="G8" s="48">
        <v>2</v>
      </c>
      <c r="H8" s="48">
        <v>3</v>
      </c>
      <c r="I8" s="48">
        <v>0</v>
      </c>
      <c r="J8" s="48">
        <v>1</v>
      </c>
      <c r="K8" s="45">
        <v>0</v>
      </c>
      <c r="L8" s="47">
        <v>18</v>
      </c>
      <c r="M8" s="48">
        <v>1</v>
      </c>
      <c r="N8" s="48">
        <v>3</v>
      </c>
      <c r="O8" s="48">
        <v>7</v>
      </c>
      <c r="P8" s="48">
        <v>20</v>
      </c>
      <c r="Q8" s="48">
        <v>1</v>
      </c>
      <c r="R8" s="48">
        <v>3</v>
      </c>
      <c r="S8" s="48">
        <v>0</v>
      </c>
      <c r="T8" s="48">
        <v>4</v>
      </c>
      <c r="U8" s="48">
        <v>0</v>
      </c>
      <c r="V8" s="48">
        <v>1</v>
      </c>
      <c r="W8" s="45">
        <v>0</v>
      </c>
      <c r="X8" s="47">
        <v>6</v>
      </c>
      <c r="Y8" s="48">
        <v>1</v>
      </c>
      <c r="Z8" s="48">
        <v>23</v>
      </c>
      <c r="AA8" s="48">
        <v>1</v>
      </c>
      <c r="AB8" s="48">
        <v>9</v>
      </c>
      <c r="AC8" s="48">
        <v>5</v>
      </c>
      <c r="AD8" s="46">
        <v>9</v>
      </c>
      <c r="AE8" s="42" t="s">
        <v>66</v>
      </c>
      <c r="AF8" s="47">
        <v>0</v>
      </c>
      <c r="AG8" s="48">
        <v>4</v>
      </c>
      <c r="AH8" s="48">
        <v>2</v>
      </c>
      <c r="AI8" s="48">
        <v>0</v>
      </c>
      <c r="AJ8" s="48">
        <v>1</v>
      </c>
      <c r="AK8" s="48">
        <v>13</v>
      </c>
      <c r="AL8" s="48">
        <v>1</v>
      </c>
      <c r="AM8" s="48">
        <v>4</v>
      </c>
      <c r="AN8" s="48">
        <v>9</v>
      </c>
      <c r="AO8" s="48">
        <v>8</v>
      </c>
      <c r="AP8" s="48">
        <v>1</v>
      </c>
      <c r="AQ8" s="48">
        <v>4</v>
      </c>
      <c r="AR8" s="48">
        <v>0</v>
      </c>
      <c r="AS8" s="48">
        <v>0</v>
      </c>
      <c r="AT8" s="48">
        <v>0</v>
      </c>
      <c r="AU8" s="48">
        <v>4</v>
      </c>
      <c r="AV8" s="45">
        <v>4</v>
      </c>
      <c r="AW8" s="47">
        <v>7204</v>
      </c>
      <c r="AX8" s="48">
        <v>3211</v>
      </c>
      <c r="AY8" s="48">
        <v>3</v>
      </c>
      <c r="AZ8" s="45">
        <v>0</v>
      </c>
      <c r="BA8" s="47">
        <v>4</v>
      </c>
      <c r="BB8" s="46">
        <v>0</v>
      </c>
      <c r="BC8" s="49">
        <v>104871479</v>
      </c>
      <c r="BD8" s="50">
        <v>603523</v>
      </c>
      <c r="BE8" s="24"/>
      <c r="BF8" s="24"/>
      <c r="BG8" s="24"/>
    </row>
    <row r="9" spans="1:59" x14ac:dyDescent="0.2">
      <c r="A9" s="42" t="s">
        <v>67</v>
      </c>
      <c r="B9" s="43">
        <f t="shared" si="4"/>
        <v>3948</v>
      </c>
      <c r="C9" s="37">
        <v>10</v>
      </c>
      <c r="D9" s="38">
        <v>5</v>
      </c>
      <c r="E9" s="38">
        <v>0</v>
      </c>
      <c r="F9" s="38">
        <v>1</v>
      </c>
      <c r="G9" s="38">
        <v>0</v>
      </c>
      <c r="H9" s="38">
        <v>3</v>
      </c>
      <c r="I9" s="38">
        <v>0</v>
      </c>
      <c r="J9" s="38">
        <v>0</v>
      </c>
      <c r="K9" s="51">
        <v>0</v>
      </c>
      <c r="L9" s="37">
        <v>5</v>
      </c>
      <c r="M9" s="38">
        <v>1</v>
      </c>
      <c r="N9" s="38">
        <v>2</v>
      </c>
      <c r="O9" s="38">
        <v>5</v>
      </c>
      <c r="P9" s="38">
        <v>5</v>
      </c>
      <c r="Q9" s="38">
        <v>0</v>
      </c>
      <c r="R9" s="38">
        <v>1</v>
      </c>
      <c r="S9" s="38">
        <v>0</v>
      </c>
      <c r="T9" s="38">
        <v>0</v>
      </c>
      <c r="U9" s="38">
        <v>0</v>
      </c>
      <c r="V9" s="38">
        <v>2</v>
      </c>
      <c r="W9" s="45">
        <v>0</v>
      </c>
      <c r="X9" s="37">
        <v>1</v>
      </c>
      <c r="Y9" s="38">
        <v>3</v>
      </c>
      <c r="Z9" s="38">
        <v>14</v>
      </c>
      <c r="AA9" s="38">
        <v>0</v>
      </c>
      <c r="AB9" s="38">
        <v>0</v>
      </c>
      <c r="AC9" s="38">
        <v>2</v>
      </c>
      <c r="AD9" s="38">
        <v>4</v>
      </c>
      <c r="AE9" s="42" t="s">
        <v>67</v>
      </c>
      <c r="AF9" s="37">
        <v>0</v>
      </c>
      <c r="AG9" s="38">
        <v>4</v>
      </c>
      <c r="AH9" s="38">
        <v>0</v>
      </c>
      <c r="AI9" s="38">
        <v>0</v>
      </c>
      <c r="AJ9" s="38">
        <v>0</v>
      </c>
      <c r="AK9" s="38">
        <v>3</v>
      </c>
      <c r="AL9" s="38">
        <v>0</v>
      </c>
      <c r="AM9" s="38">
        <v>6</v>
      </c>
      <c r="AN9" s="38">
        <v>4</v>
      </c>
      <c r="AO9" s="38">
        <v>0</v>
      </c>
      <c r="AP9" s="38">
        <v>0</v>
      </c>
      <c r="AQ9" s="38">
        <v>19</v>
      </c>
      <c r="AR9" s="38">
        <v>0</v>
      </c>
      <c r="AS9" s="38">
        <v>0</v>
      </c>
      <c r="AT9" s="38">
        <v>0</v>
      </c>
      <c r="AU9" s="38">
        <v>0</v>
      </c>
      <c r="AV9" s="38">
        <v>3</v>
      </c>
      <c r="AW9" s="37">
        <v>3088</v>
      </c>
      <c r="AX9" s="38">
        <v>756</v>
      </c>
      <c r="AY9" s="38">
        <v>0</v>
      </c>
      <c r="AZ9" s="45">
        <v>0</v>
      </c>
      <c r="BA9" s="37">
        <v>1</v>
      </c>
      <c r="BB9" s="46">
        <v>0</v>
      </c>
      <c r="BC9" s="49">
        <v>39344604</v>
      </c>
      <c r="BD9" s="50">
        <v>1792300</v>
      </c>
      <c r="BE9" s="24"/>
      <c r="BF9" s="24"/>
      <c r="BG9" s="24"/>
    </row>
    <row r="10" spans="1:59" x14ac:dyDescent="0.2">
      <c r="A10" s="42" t="s">
        <v>68</v>
      </c>
      <c r="B10" s="52">
        <f t="shared" si="4"/>
        <v>1010</v>
      </c>
      <c r="C10" s="53">
        <v>7</v>
      </c>
      <c r="D10" s="54">
        <v>8</v>
      </c>
      <c r="E10" s="54">
        <v>0</v>
      </c>
      <c r="F10" s="54">
        <v>1</v>
      </c>
      <c r="G10" s="54">
        <v>0</v>
      </c>
      <c r="H10" s="54">
        <v>4</v>
      </c>
      <c r="I10" s="54">
        <v>0</v>
      </c>
      <c r="J10" s="54">
        <v>0</v>
      </c>
      <c r="K10" s="55">
        <v>0</v>
      </c>
      <c r="L10" s="53">
        <v>8</v>
      </c>
      <c r="M10" s="54">
        <v>2</v>
      </c>
      <c r="N10" s="54">
        <v>4</v>
      </c>
      <c r="O10" s="54">
        <v>5</v>
      </c>
      <c r="P10" s="54">
        <v>12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3</v>
      </c>
      <c r="W10" s="56">
        <v>0</v>
      </c>
      <c r="X10" s="53">
        <v>2</v>
      </c>
      <c r="Y10" s="54">
        <v>2</v>
      </c>
      <c r="Z10" s="54">
        <v>12</v>
      </c>
      <c r="AA10" s="54">
        <v>0</v>
      </c>
      <c r="AB10" s="54">
        <v>1</v>
      </c>
      <c r="AC10" s="54">
        <v>1</v>
      </c>
      <c r="AD10" s="54">
        <v>1</v>
      </c>
      <c r="AE10" s="42" t="s">
        <v>68</v>
      </c>
      <c r="AF10" s="37">
        <v>1</v>
      </c>
      <c r="AG10" s="38">
        <v>2</v>
      </c>
      <c r="AH10" s="38">
        <v>1</v>
      </c>
      <c r="AI10" s="38">
        <v>1</v>
      </c>
      <c r="AJ10" s="38">
        <v>1</v>
      </c>
      <c r="AK10" s="38">
        <v>2</v>
      </c>
      <c r="AL10" s="38">
        <v>0</v>
      </c>
      <c r="AM10" s="38">
        <v>6</v>
      </c>
      <c r="AN10" s="38">
        <v>1</v>
      </c>
      <c r="AO10" s="38">
        <v>1</v>
      </c>
      <c r="AP10" s="38">
        <v>1</v>
      </c>
      <c r="AQ10" s="38">
        <v>1</v>
      </c>
      <c r="AR10" s="38">
        <v>0</v>
      </c>
      <c r="AS10" s="38">
        <v>0</v>
      </c>
      <c r="AT10" s="38">
        <v>0</v>
      </c>
      <c r="AU10" s="38">
        <v>2</v>
      </c>
      <c r="AV10" s="38">
        <v>0</v>
      </c>
      <c r="AW10" s="37">
        <v>700</v>
      </c>
      <c r="AX10" s="38">
        <v>213</v>
      </c>
      <c r="AY10" s="45">
        <v>1</v>
      </c>
      <c r="AZ10" s="45">
        <v>0</v>
      </c>
      <c r="BA10" s="37">
        <v>3</v>
      </c>
      <c r="BB10" s="46">
        <v>0</v>
      </c>
      <c r="BC10" s="49">
        <v>53235523</v>
      </c>
      <c r="BD10" s="50">
        <v>3073995</v>
      </c>
      <c r="BE10" s="24"/>
      <c r="BF10" s="24"/>
      <c r="BG10" s="24"/>
    </row>
    <row r="11" spans="1:59" x14ac:dyDescent="0.2">
      <c r="A11" s="42" t="s">
        <v>69</v>
      </c>
      <c r="B11" s="52">
        <f t="shared" si="4"/>
        <v>1313</v>
      </c>
      <c r="C11" s="57">
        <v>0</v>
      </c>
      <c r="D11" s="58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6">
        <v>0</v>
      </c>
      <c r="L11" s="53">
        <v>2</v>
      </c>
      <c r="M11" s="53">
        <v>0</v>
      </c>
      <c r="N11" s="53">
        <v>0</v>
      </c>
      <c r="O11" s="53">
        <v>1</v>
      </c>
      <c r="P11" s="53">
        <v>1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0</v>
      </c>
      <c r="W11" s="56">
        <v>0</v>
      </c>
      <c r="X11" s="54">
        <v>3</v>
      </c>
      <c r="Y11" s="54">
        <v>0</v>
      </c>
      <c r="Z11" s="54">
        <v>3</v>
      </c>
      <c r="AA11" s="54">
        <v>0</v>
      </c>
      <c r="AB11" s="54">
        <v>0</v>
      </c>
      <c r="AC11" s="54">
        <v>1</v>
      </c>
      <c r="AD11" s="59">
        <v>2</v>
      </c>
      <c r="AE11" s="42" t="s">
        <v>69</v>
      </c>
      <c r="AF11" s="38">
        <v>0</v>
      </c>
      <c r="AG11" s="38">
        <v>0</v>
      </c>
      <c r="AH11" s="38">
        <v>0</v>
      </c>
      <c r="AI11" s="38">
        <v>1</v>
      </c>
      <c r="AJ11" s="38">
        <v>0</v>
      </c>
      <c r="AK11" s="38">
        <v>0</v>
      </c>
      <c r="AL11" s="38">
        <v>0</v>
      </c>
      <c r="AM11" s="38">
        <v>0</v>
      </c>
      <c r="AN11" s="38">
        <v>1</v>
      </c>
      <c r="AO11" s="38">
        <v>2</v>
      </c>
      <c r="AP11" s="38">
        <v>0</v>
      </c>
      <c r="AQ11" s="38">
        <v>2</v>
      </c>
      <c r="AR11" s="38">
        <v>0</v>
      </c>
      <c r="AS11" s="38">
        <v>0</v>
      </c>
      <c r="AT11" s="38">
        <v>0</v>
      </c>
      <c r="AU11" s="38">
        <v>0</v>
      </c>
      <c r="AV11" s="45">
        <v>1</v>
      </c>
      <c r="AW11" s="47">
        <v>1184</v>
      </c>
      <c r="AX11" s="48">
        <v>108</v>
      </c>
      <c r="AY11" s="45">
        <v>0</v>
      </c>
      <c r="AZ11" s="45">
        <v>0</v>
      </c>
      <c r="BA11" s="37">
        <v>1</v>
      </c>
      <c r="BB11" s="46">
        <v>0</v>
      </c>
      <c r="BC11" s="49">
        <v>11485005</v>
      </c>
      <c r="BD11" s="50">
        <v>648998</v>
      </c>
      <c r="BE11" s="24"/>
      <c r="BF11" s="24"/>
      <c r="BG11" s="24"/>
    </row>
    <row r="12" spans="1:59" x14ac:dyDescent="0.2">
      <c r="A12" s="42" t="s">
        <v>70</v>
      </c>
      <c r="B12" s="52">
        <f>SUM(C12:BB12)</f>
        <v>1118</v>
      </c>
      <c r="C12" s="53">
        <v>2</v>
      </c>
      <c r="D12" s="54">
        <v>1</v>
      </c>
      <c r="E12" s="54">
        <v>0</v>
      </c>
      <c r="F12" s="54">
        <v>0</v>
      </c>
      <c r="G12" s="54">
        <v>0</v>
      </c>
      <c r="H12" s="54">
        <v>1</v>
      </c>
      <c r="I12" s="54">
        <v>0</v>
      </c>
      <c r="J12" s="54">
        <v>0</v>
      </c>
      <c r="K12" s="56">
        <v>0</v>
      </c>
      <c r="L12" s="53">
        <v>1</v>
      </c>
      <c r="M12" s="54">
        <v>0</v>
      </c>
      <c r="N12" s="54">
        <v>0</v>
      </c>
      <c r="O12" s="54">
        <v>1</v>
      </c>
      <c r="P12" s="54">
        <v>2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6">
        <v>0</v>
      </c>
      <c r="X12" s="53">
        <v>1</v>
      </c>
      <c r="Y12" s="54">
        <v>0</v>
      </c>
      <c r="Z12" s="54">
        <v>2</v>
      </c>
      <c r="AA12" s="54">
        <v>0</v>
      </c>
      <c r="AB12" s="54">
        <v>0</v>
      </c>
      <c r="AC12" s="54">
        <v>0</v>
      </c>
      <c r="AD12" s="54">
        <v>1</v>
      </c>
      <c r="AE12" s="42" t="s">
        <v>70</v>
      </c>
      <c r="AF12" s="37">
        <v>0</v>
      </c>
      <c r="AG12" s="38">
        <v>2</v>
      </c>
      <c r="AH12" s="38">
        <v>0</v>
      </c>
      <c r="AI12" s="38">
        <v>0</v>
      </c>
      <c r="AJ12" s="38">
        <v>0</v>
      </c>
      <c r="AK12" s="38">
        <v>0</v>
      </c>
      <c r="AL12" s="38">
        <v>0</v>
      </c>
      <c r="AM12" s="38">
        <v>2</v>
      </c>
      <c r="AN12" s="38">
        <v>0</v>
      </c>
      <c r="AO12" s="38">
        <v>0</v>
      </c>
      <c r="AP12" s="38">
        <v>0</v>
      </c>
      <c r="AQ12" s="38">
        <v>1</v>
      </c>
      <c r="AR12" s="38">
        <v>0</v>
      </c>
      <c r="AS12" s="38">
        <v>0</v>
      </c>
      <c r="AT12" s="38">
        <v>0</v>
      </c>
      <c r="AU12" s="38">
        <v>0</v>
      </c>
      <c r="AV12" s="45">
        <v>0</v>
      </c>
      <c r="AW12" s="37">
        <v>1047</v>
      </c>
      <c r="AX12" s="38">
        <v>53</v>
      </c>
      <c r="AY12" s="45">
        <v>0</v>
      </c>
      <c r="AZ12" s="45">
        <v>0</v>
      </c>
      <c r="BA12" s="45">
        <v>1</v>
      </c>
      <c r="BB12" s="46">
        <v>0</v>
      </c>
      <c r="BC12" s="49">
        <v>11163339</v>
      </c>
      <c r="BD12" s="50">
        <v>566061</v>
      </c>
      <c r="BE12" s="24"/>
      <c r="BF12" s="24"/>
      <c r="BG12" s="24"/>
    </row>
    <row r="13" spans="1:59" x14ac:dyDescent="0.2">
      <c r="A13" s="42" t="s">
        <v>71</v>
      </c>
      <c r="B13" s="52">
        <f t="shared" si="4"/>
        <v>3164</v>
      </c>
      <c r="C13" s="53">
        <v>2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6">
        <v>0</v>
      </c>
      <c r="L13" s="53">
        <v>4</v>
      </c>
      <c r="M13" s="54">
        <v>0</v>
      </c>
      <c r="N13" s="54">
        <v>1</v>
      </c>
      <c r="O13" s="54">
        <v>1</v>
      </c>
      <c r="P13" s="54">
        <v>3</v>
      </c>
      <c r="Q13" s="54">
        <v>0</v>
      </c>
      <c r="R13" s="54">
        <v>0</v>
      </c>
      <c r="S13" s="54">
        <v>0</v>
      </c>
      <c r="T13" s="54">
        <v>2</v>
      </c>
      <c r="U13" s="54">
        <v>1</v>
      </c>
      <c r="V13" s="54">
        <v>2</v>
      </c>
      <c r="W13" s="56">
        <v>0</v>
      </c>
      <c r="X13" s="53">
        <v>0</v>
      </c>
      <c r="Y13" s="54">
        <v>3</v>
      </c>
      <c r="Z13" s="54">
        <v>2</v>
      </c>
      <c r="AA13" s="54">
        <v>0</v>
      </c>
      <c r="AB13" s="54">
        <v>0</v>
      </c>
      <c r="AC13" s="54">
        <v>1</v>
      </c>
      <c r="AD13" s="59">
        <v>0</v>
      </c>
      <c r="AE13" s="42" t="s">
        <v>71</v>
      </c>
      <c r="AF13" s="37">
        <v>0</v>
      </c>
      <c r="AG13" s="38">
        <v>1</v>
      </c>
      <c r="AH13" s="38">
        <v>0</v>
      </c>
      <c r="AI13" s="38">
        <v>0</v>
      </c>
      <c r="AJ13" s="38">
        <v>0</v>
      </c>
      <c r="AK13" s="38">
        <v>2</v>
      </c>
      <c r="AL13" s="38">
        <v>1</v>
      </c>
      <c r="AM13" s="38">
        <v>1</v>
      </c>
      <c r="AN13" s="38">
        <v>3</v>
      </c>
      <c r="AO13" s="38">
        <v>0</v>
      </c>
      <c r="AP13" s="38">
        <v>0</v>
      </c>
      <c r="AQ13" s="38">
        <v>0</v>
      </c>
      <c r="AR13" s="38">
        <v>0</v>
      </c>
      <c r="AS13" s="38">
        <v>0</v>
      </c>
      <c r="AT13" s="38">
        <v>0</v>
      </c>
      <c r="AU13" s="38">
        <v>3</v>
      </c>
      <c r="AV13" s="45">
        <v>1</v>
      </c>
      <c r="AW13" s="37">
        <v>2832</v>
      </c>
      <c r="AX13" s="38">
        <v>297</v>
      </c>
      <c r="AY13" s="45">
        <v>0</v>
      </c>
      <c r="AZ13" s="45">
        <v>0</v>
      </c>
      <c r="BA13" s="45">
        <v>1</v>
      </c>
      <c r="BB13" s="46">
        <v>0</v>
      </c>
      <c r="BC13" s="49">
        <v>30523965</v>
      </c>
      <c r="BD13" s="50">
        <v>5039229</v>
      </c>
      <c r="BE13" s="24"/>
      <c r="BF13" s="24"/>
      <c r="BG13" s="60"/>
    </row>
    <row r="14" spans="1:59" x14ac:dyDescent="0.2">
      <c r="A14" s="42" t="s">
        <v>72</v>
      </c>
      <c r="B14" s="52">
        <f t="shared" si="4"/>
        <v>5197</v>
      </c>
      <c r="C14" s="53">
        <v>10</v>
      </c>
      <c r="D14" s="54">
        <v>11</v>
      </c>
      <c r="E14" s="54">
        <v>0</v>
      </c>
      <c r="F14" s="54">
        <v>0</v>
      </c>
      <c r="G14" s="54">
        <v>1</v>
      </c>
      <c r="H14" s="54">
        <v>8</v>
      </c>
      <c r="I14" s="54">
        <v>0</v>
      </c>
      <c r="J14" s="54">
        <v>5</v>
      </c>
      <c r="K14" s="56">
        <v>0</v>
      </c>
      <c r="L14" s="53">
        <v>11</v>
      </c>
      <c r="M14" s="54">
        <v>2</v>
      </c>
      <c r="N14" s="54">
        <v>3</v>
      </c>
      <c r="O14" s="54">
        <v>10</v>
      </c>
      <c r="P14" s="54">
        <v>6</v>
      </c>
      <c r="Q14" s="54">
        <v>1</v>
      </c>
      <c r="R14" s="54">
        <v>0</v>
      </c>
      <c r="S14" s="54">
        <v>0</v>
      </c>
      <c r="T14" s="54">
        <v>1</v>
      </c>
      <c r="U14" s="54">
        <v>0</v>
      </c>
      <c r="V14" s="54">
        <v>0</v>
      </c>
      <c r="W14" s="56">
        <v>0</v>
      </c>
      <c r="X14" s="53">
        <v>0</v>
      </c>
      <c r="Y14" s="54">
        <v>2</v>
      </c>
      <c r="Z14" s="54">
        <v>9</v>
      </c>
      <c r="AA14" s="54">
        <v>0</v>
      </c>
      <c r="AB14" s="54">
        <v>5</v>
      </c>
      <c r="AC14" s="54">
        <v>3</v>
      </c>
      <c r="AD14" s="59">
        <v>10</v>
      </c>
      <c r="AE14" s="42" t="s">
        <v>72</v>
      </c>
      <c r="AF14" s="37">
        <v>0</v>
      </c>
      <c r="AG14" s="38">
        <v>3</v>
      </c>
      <c r="AH14" s="38">
        <v>1</v>
      </c>
      <c r="AI14" s="38">
        <v>2</v>
      </c>
      <c r="AJ14" s="38">
        <v>0</v>
      </c>
      <c r="AK14" s="38">
        <v>5</v>
      </c>
      <c r="AL14" s="38">
        <v>1</v>
      </c>
      <c r="AM14" s="38">
        <v>2</v>
      </c>
      <c r="AN14" s="38">
        <v>9</v>
      </c>
      <c r="AO14" s="38">
        <v>0</v>
      </c>
      <c r="AP14" s="38">
        <v>0</v>
      </c>
      <c r="AQ14" s="38">
        <v>7</v>
      </c>
      <c r="AR14" s="38">
        <v>0</v>
      </c>
      <c r="AS14" s="38">
        <v>0</v>
      </c>
      <c r="AT14" s="38">
        <v>0</v>
      </c>
      <c r="AU14" s="38">
        <v>0</v>
      </c>
      <c r="AV14" s="61">
        <v>0</v>
      </c>
      <c r="AW14" s="37">
        <v>4200</v>
      </c>
      <c r="AX14" s="38">
        <v>861</v>
      </c>
      <c r="AY14" s="38">
        <v>5</v>
      </c>
      <c r="AZ14" s="45">
        <v>0</v>
      </c>
      <c r="BA14" s="45">
        <v>3</v>
      </c>
      <c r="BB14" s="38">
        <v>0</v>
      </c>
      <c r="BC14" s="49">
        <v>53118126</v>
      </c>
      <c r="BD14" s="50">
        <v>2413286</v>
      </c>
      <c r="BE14" s="24"/>
      <c r="BF14" s="24"/>
      <c r="BG14" s="24"/>
    </row>
    <row r="15" spans="1:59" x14ac:dyDescent="0.2">
      <c r="A15" s="42" t="s">
        <v>73</v>
      </c>
      <c r="B15" s="52">
        <f>SUM(C15:BB15)</f>
        <v>4061</v>
      </c>
      <c r="C15" s="62">
        <v>5</v>
      </c>
      <c r="D15" s="63">
        <v>2</v>
      </c>
      <c r="E15" s="64">
        <v>0</v>
      </c>
      <c r="F15" s="64">
        <v>0</v>
      </c>
      <c r="G15" s="64">
        <v>0</v>
      </c>
      <c r="H15" s="64">
        <v>1</v>
      </c>
      <c r="I15" s="64">
        <v>0</v>
      </c>
      <c r="J15" s="64">
        <v>0</v>
      </c>
      <c r="K15" s="56">
        <v>0</v>
      </c>
      <c r="L15" s="62">
        <v>3</v>
      </c>
      <c r="M15" s="63">
        <v>1</v>
      </c>
      <c r="N15" s="63">
        <v>1</v>
      </c>
      <c r="O15" s="63">
        <v>2</v>
      </c>
      <c r="P15" s="63">
        <v>7</v>
      </c>
      <c r="Q15" s="63">
        <v>1</v>
      </c>
      <c r="R15" s="63">
        <v>0</v>
      </c>
      <c r="S15" s="63">
        <v>0</v>
      </c>
      <c r="T15" s="63">
        <v>0</v>
      </c>
      <c r="U15" s="63">
        <v>0</v>
      </c>
      <c r="V15" s="63">
        <v>0</v>
      </c>
      <c r="W15" s="56">
        <v>0</v>
      </c>
      <c r="X15" s="62">
        <v>2</v>
      </c>
      <c r="Y15" s="63">
        <v>0</v>
      </c>
      <c r="Z15" s="63">
        <v>9</v>
      </c>
      <c r="AA15" s="63">
        <v>0</v>
      </c>
      <c r="AB15" s="63">
        <v>0</v>
      </c>
      <c r="AC15" s="63">
        <v>1</v>
      </c>
      <c r="AD15" s="63">
        <v>5</v>
      </c>
      <c r="AE15" s="42" t="s">
        <v>73</v>
      </c>
      <c r="AF15" s="47">
        <v>0</v>
      </c>
      <c r="AG15" s="48">
        <v>4</v>
      </c>
      <c r="AH15" s="48">
        <v>2</v>
      </c>
      <c r="AI15" s="48">
        <v>0</v>
      </c>
      <c r="AJ15" s="48">
        <v>0</v>
      </c>
      <c r="AK15" s="48">
        <v>1</v>
      </c>
      <c r="AL15" s="48">
        <v>0</v>
      </c>
      <c r="AM15" s="48">
        <v>7</v>
      </c>
      <c r="AN15" s="48">
        <v>2</v>
      </c>
      <c r="AO15" s="48">
        <v>2</v>
      </c>
      <c r="AP15" s="48">
        <v>0</v>
      </c>
      <c r="AQ15" s="48">
        <v>1</v>
      </c>
      <c r="AR15" s="45">
        <v>0</v>
      </c>
      <c r="AS15" s="45">
        <v>0</v>
      </c>
      <c r="AT15" s="45">
        <v>0</v>
      </c>
      <c r="AU15" s="45">
        <v>0</v>
      </c>
      <c r="AV15" s="45">
        <v>0</v>
      </c>
      <c r="AW15" s="47">
        <v>3050</v>
      </c>
      <c r="AX15" s="48">
        <v>952</v>
      </c>
      <c r="AY15" s="45">
        <v>0</v>
      </c>
      <c r="AZ15" s="45">
        <v>0</v>
      </c>
      <c r="BA15" s="45">
        <v>0</v>
      </c>
      <c r="BB15" s="47">
        <v>0</v>
      </c>
      <c r="BC15" s="49">
        <v>43116282</v>
      </c>
      <c r="BD15" s="50">
        <v>1792354</v>
      </c>
      <c r="BE15" s="24"/>
      <c r="BF15" s="24"/>
      <c r="BG15" s="24"/>
    </row>
    <row r="16" spans="1:59" x14ac:dyDescent="0.2">
      <c r="A16" s="42" t="s">
        <v>74</v>
      </c>
      <c r="B16" s="52">
        <f t="shared" si="4"/>
        <v>2241</v>
      </c>
      <c r="C16" s="65">
        <v>1</v>
      </c>
      <c r="D16" s="66">
        <v>3</v>
      </c>
      <c r="E16" s="64">
        <v>0</v>
      </c>
      <c r="F16" s="64">
        <v>0</v>
      </c>
      <c r="G16" s="64">
        <v>0</v>
      </c>
      <c r="H16" s="64">
        <v>0</v>
      </c>
      <c r="I16" s="55">
        <v>0</v>
      </c>
      <c r="J16" s="55">
        <v>0</v>
      </c>
      <c r="K16" s="56">
        <v>0</v>
      </c>
      <c r="L16" s="65">
        <v>4</v>
      </c>
      <c r="M16" s="66">
        <v>1</v>
      </c>
      <c r="N16" s="66">
        <v>0</v>
      </c>
      <c r="O16" s="66">
        <v>4</v>
      </c>
      <c r="P16" s="66">
        <v>2</v>
      </c>
      <c r="Q16" s="66">
        <v>1</v>
      </c>
      <c r="R16" s="66">
        <v>5</v>
      </c>
      <c r="S16" s="66">
        <v>0</v>
      </c>
      <c r="T16" s="66">
        <v>1</v>
      </c>
      <c r="U16" s="66">
        <v>0</v>
      </c>
      <c r="V16" s="66">
        <v>2</v>
      </c>
      <c r="W16" s="56">
        <v>0</v>
      </c>
      <c r="X16" s="65">
        <v>0</v>
      </c>
      <c r="Y16" s="66">
        <v>0</v>
      </c>
      <c r="Z16" s="66">
        <v>6</v>
      </c>
      <c r="AA16" s="66">
        <v>0</v>
      </c>
      <c r="AB16" s="66">
        <v>1</v>
      </c>
      <c r="AC16" s="66">
        <v>0</v>
      </c>
      <c r="AD16" s="59">
        <v>5</v>
      </c>
      <c r="AE16" s="42" t="s">
        <v>74</v>
      </c>
      <c r="AF16" s="67">
        <v>0</v>
      </c>
      <c r="AG16" s="68">
        <v>4</v>
      </c>
      <c r="AH16" s="68">
        <v>0</v>
      </c>
      <c r="AI16" s="68">
        <v>0</v>
      </c>
      <c r="AJ16" s="68">
        <v>1</v>
      </c>
      <c r="AK16" s="68">
        <v>0</v>
      </c>
      <c r="AL16" s="68">
        <v>2</v>
      </c>
      <c r="AM16" s="68">
        <v>0</v>
      </c>
      <c r="AN16" s="68">
        <v>0</v>
      </c>
      <c r="AO16" s="68">
        <v>1</v>
      </c>
      <c r="AP16" s="68">
        <v>0</v>
      </c>
      <c r="AQ16" s="68">
        <v>1</v>
      </c>
      <c r="AR16" s="68">
        <v>0</v>
      </c>
      <c r="AS16" s="68">
        <v>0</v>
      </c>
      <c r="AT16" s="68">
        <v>0</v>
      </c>
      <c r="AU16" s="68">
        <v>4</v>
      </c>
      <c r="AV16" s="45">
        <v>0</v>
      </c>
      <c r="AW16" s="67">
        <v>1818</v>
      </c>
      <c r="AX16" s="68">
        <v>374</v>
      </c>
      <c r="AY16" s="45">
        <v>0</v>
      </c>
      <c r="AZ16" s="45">
        <v>0</v>
      </c>
      <c r="BA16" s="45">
        <v>0</v>
      </c>
      <c r="BB16" s="46">
        <v>0</v>
      </c>
      <c r="BC16" s="49">
        <v>22199939</v>
      </c>
      <c r="BD16" s="50">
        <v>876776</v>
      </c>
      <c r="BE16" s="24"/>
      <c r="BF16" s="24"/>
      <c r="BG16" s="24"/>
    </row>
    <row r="17" spans="1:59" x14ac:dyDescent="0.2">
      <c r="A17" s="42" t="s">
        <v>75</v>
      </c>
      <c r="B17" s="52">
        <f t="shared" si="4"/>
        <v>1288</v>
      </c>
      <c r="C17" s="53">
        <v>9</v>
      </c>
      <c r="D17" s="54">
        <v>5</v>
      </c>
      <c r="E17" s="54">
        <v>0</v>
      </c>
      <c r="F17" s="54">
        <v>0</v>
      </c>
      <c r="G17" s="54">
        <v>0</v>
      </c>
      <c r="H17" s="54">
        <v>2</v>
      </c>
      <c r="I17" s="54">
        <v>0</v>
      </c>
      <c r="J17" s="54">
        <v>0</v>
      </c>
      <c r="K17" s="56">
        <v>0</v>
      </c>
      <c r="L17" s="53">
        <v>8</v>
      </c>
      <c r="M17" s="54">
        <v>2</v>
      </c>
      <c r="N17" s="54">
        <v>1</v>
      </c>
      <c r="O17" s="54">
        <v>5</v>
      </c>
      <c r="P17" s="54">
        <v>1</v>
      </c>
      <c r="Q17" s="54">
        <v>1</v>
      </c>
      <c r="R17" s="54">
        <v>1</v>
      </c>
      <c r="S17" s="54">
        <v>0</v>
      </c>
      <c r="T17" s="54">
        <v>0</v>
      </c>
      <c r="U17" s="54">
        <v>0</v>
      </c>
      <c r="V17" s="54">
        <v>3</v>
      </c>
      <c r="W17" s="56">
        <v>0</v>
      </c>
      <c r="X17" s="53">
        <v>0</v>
      </c>
      <c r="Y17" s="54">
        <v>3</v>
      </c>
      <c r="Z17" s="53">
        <v>5</v>
      </c>
      <c r="AA17" s="54">
        <v>0</v>
      </c>
      <c r="AB17" s="53">
        <v>1</v>
      </c>
      <c r="AC17" s="54">
        <v>0</v>
      </c>
      <c r="AD17" s="54">
        <v>1</v>
      </c>
      <c r="AE17" s="42" t="s">
        <v>75</v>
      </c>
      <c r="AF17" s="37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2</v>
      </c>
      <c r="AL17" s="38">
        <v>0</v>
      </c>
      <c r="AM17" s="38">
        <v>2</v>
      </c>
      <c r="AN17" s="38">
        <v>3</v>
      </c>
      <c r="AO17" s="38">
        <v>3</v>
      </c>
      <c r="AP17" s="38">
        <v>0</v>
      </c>
      <c r="AQ17" s="38">
        <v>3</v>
      </c>
      <c r="AR17" s="38">
        <v>0</v>
      </c>
      <c r="AS17" s="38">
        <v>1</v>
      </c>
      <c r="AT17" s="38">
        <v>0</v>
      </c>
      <c r="AU17" s="38">
        <v>0</v>
      </c>
      <c r="AV17" s="45">
        <v>0</v>
      </c>
      <c r="AW17" s="37">
        <v>980</v>
      </c>
      <c r="AX17" s="38">
        <v>245</v>
      </c>
      <c r="AY17" s="45">
        <v>0</v>
      </c>
      <c r="AZ17" s="45">
        <v>0</v>
      </c>
      <c r="BA17" s="37">
        <v>1</v>
      </c>
      <c r="BB17" s="46">
        <v>0</v>
      </c>
      <c r="BC17" s="49">
        <v>28805736</v>
      </c>
      <c r="BD17" s="50">
        <v>1483176</v>
      </c>
      <c r="BE17" s="24"/>
      <c r="BF17" s="24"/>
      <c r="BG17" s="24"/>
    </row>
    <row r="18" spans="1:59" x14ac:dyDescent="0.2">
      <c r="A18" s="42" t="s">
        <v>76</v>
      </c>
      <c r="B18" s="52">
        <f>SUM(C18:BB18)</f>
        <v>2724</v>
      </c>
      <c r="C18" s="53">
        <v>4</v>
      </c>
      <c r="D18" s="54">
        <v>3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6">
        <v>0</v>
      </c>
      <c r="L18" s="53">
        <v>2</v>
      </c>
      <c r="M18" s="54">
        <v>0</v>
      </c>
      <c r="N18" s="54">
        <v>2</v>
      </c>
      <c r="O18" s="54">
        <v>1</v>
      </c>
      <c r="P18" s="54">
        <v>3</v>
      </c>
      <c r="Q18" s="54">
        <v>0</v>
      </c>
      <c r="R18" s="54">
        <v>0</v>
      </c>
      <c r="S18" s="54">
        <v>0</v>
      </c>
      <c r="T18" s="54">
        <v>1</v>
      </c>
      <c r="U18" s="54">
        <v>0</v>
      </c>
      <c r="V18" s="54">
        <v>1</v>
      </c>
      <c r="W18" s="56">
        <v>0</v>
      </c>
      <c r="X18" s="53">
        <v>0</v>
      </c>
      <c r="Y18" s="54">
        <v>1</v>
      </c>
      <c r="Z18" s="54">
        <v>6</v>
      </c>
      <c r="AA18" s="54">
        <v>0</v>
      </c>
      <c r="AB18" s="54">
        <v>1</v>
      </c>
      <c r="AC18" s="54">
        <v>0</v>
      </c>
      <c r="AD18" s="54">
        <v>2</v>
      </c>
      <c r="AE18" s="42" t="s">
        <v>76</v>
      </c>
      <c r="AF18" s="37">
        <v>0</v>
      </c>
      <c r="AG18" s="38">
        <v>3</v>
      </c>
      <c r="AH18" s="38">
        <v>0</v>
      </c>
      <c r="AI18" s="38">
        <v>0</v>
      </c>
      <c r="AJ18" s="38">
        <v>0</v>
      </c>
      <c r="AK18" s="38">
        <v>0</v>
      </c>
      <c r="AL18" s="38">
        <v>2</v>
      </c>
      <c r="AM18" s="38">
        <v>2</v>
      </c>
      <c r="AN18" s="38">
        <v>1</v>
      </c>
      <c r="AO18" s="38">
        <v>1</v>
      </c>
      <c r="AP18" s="38">
        <v>0</v>
      </c>
      <c r="AQ18" s="38">
        <v>3</v>
      </c>
      <c r="AR18" s="38">
        <v>0</v>
      </c>
      <c r="AS18" s="38">
        <v>0</v>
      </c>
      <c r="AT18" s="38">
        <v>0</v>
      </c>
      <c r="AU18" s="38">
        <v>1</v>
      </c>
      <c r="AV18" s="45">
        <v>0</v>
      </c>
      <c r="AW18" s="37">
        <v>2283</v>
      </c>
      <c r="AX18" s="38">
        <v>393</v>
      </c>
      <c r="AY18" s="38">
        <v>1</v>
      </c>
      <c r="AZ18" s="45">
        <v>0</v>
      </c>
      <c r="BA18" s="45">
        <v>5</v>
      </c>
      <c r="BB18" s="46">
        <v>2</v>
      </c>
      <c r="BC18" s="49">
        <v>29433708</v>
      </c>
      <c r="BD18" s="50">
        <v>10852573</v>
      </c>
      <c r="BE18" s="24"/>
      <c r="BF18" s="24"/>
      <c r="BG18" s="24"/>
    </row>
    <row r="19" spans="1:59" x14ac:dyDescent="0.2">
      <c r="A19" s="42" t="s">
        <v>77</v>
      </c>
      <c r="B19" s="52">
        <f t="shared" si="4"/>
        <v>760</v>
      </c>
      <c r="C19" s="53">
        <v>0</v>
      </c>
      <c r="D19" s="54">
        <v>1</v>
      </c>
      <c r="E19" s="54">
        <v>0</v>
      </c>
      <c r="F19" s="54">
        <v>0</v>
      </c>
      <c r="G19" s="54">
        <v>0</v>
      </c>
      <c r="H19" s="54">
        <v>1</v>
      </c>
      <c r="I19" s="54">
        <v>0</v>
      </c>
      <c r="J19" s="54">
        <v>1</v>
      </c>
      <c r="K19" s="56">
        <v>0</v>
      </c>
      <c r="L19" s="53">
        <v>1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3">
        <v>0</v>
      </c>
      <c r="Y19" s="54">
        <v>0</v>
      </c>
      <c r="Z19" s="54">
        <v>0</v>
      </c>
      <c r="AA19" s="54">
        <v>0</v>
      </c>
      <c r="AB19" s="54">
        <v>1</v>
      </c>
      <c r="AC19" s="54">
        <v>0</v>
      </c>
      <c r="AD19" s="54">
        <v>0</v>
      </c>
      <c r="AE19" s="42" t="s">
        <v>77</v>
      </c>
      <c r="AF19" s="37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1</v>
      </c>
      <c r="AL19" s="38">
        <v>0</v>
      </c>
      <c r="AM19" s="38">
        <v>2</v>
      </c>
      <c r="AN19" s="38">
        <v>0</v>
      </c>
      <c r="AO19" s="38">
        <v>0</v>
      </c>
      <c r="AP19" s="38">
        <v>0</v>
      </c>
      <c r="AQ19" s="38">
        <v>1</v>
      </c>
      <c r="AR19" s="38">
        <v>0</v>
      </c>
      <c r="AS19" s="38">
        <v>0</v>
      </c>
      <c r="AT19" s="38">
        <v>0</v>
      </c>
      <c r="AU19" s="38">
        <v>0</v>
      </c>
      <c r="AV19" s="45">
        <v>0</v>
      </c>
      <c r="AW19" s="37">
        <v>605</v>
      </c>
      <c r="AX19" s="38">
        <v>144</v>
      </c>
      <c r="AY19" s="45">
        <v>0</v>
      </c>
      <c r="AZ19" s="45">
        <v>0</v>
      </c>
      <c r="BA19" s="45">
        <v>2</v>
      </c>
      <c r="BB19" s="46">
        <v>0</v>
      </c>
      <c r="BC19" s="49">
        <v>7985832</v>
      </c>
      <c r="BD19" s="50">
        <v>476703</v>
      </c>
      <c r="BE19" s="24"/>
      <c r="BF19" s="24"/>
      <c r="BG19" s="24"/>
    </row>
    <row r="20" spans="1:59" x14ac:dyDescent="0.2">
      <c r="A20" s="42" t="s">
        <v>78</v>
      </c>
      <c r="B20" s="52">
        <f t="shared" si="4"/>
        <v>371</v>
      </c>
      <c r="C20" s="69">
        <v>5</v>
      </c>
      <c r="D20" s="54">
        <v>3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70">
        <v>0</v>
      </c>
      <c r="L20" s="54">
        <v>0</v>
      </c>
      <c r="M20" s="54">
        <v>0</v>
      </c>
      <c r="N20" s="54">
        <v>0</v>
      </c>
      <c r="O20" s="54">
        <v>6</v>
      </c>
      <c r="P20" s="54">
        <v>0</v>
      </c>
      <c r="Q20" s="54">
        <v>1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70">
        <v>0</v>
      </c>
      <c r="X20" s="54">
        <v>2</v>
      </c>
      <c r="Y20" s="54">
        <v>1</v>
      </c>
      <c r="Z20" s="54">
        <v>4</v>
      </c>
      <c r="AA20" s="54">
        <v>0</v>
      </c>
      <c r="AB20" s="54">
        <v>0</v>
      </c>
      <c r="AC20" s="54">
        <v>1</v>
      </c>
      <c r="AD20" s="71">
        <v>0</v>
      </c>
      <c r="AE20" s="72" t="s">
        <v>78</v>
      </c>
      <c r="AF20" s="73">
        <v>0</v>
      </c>
      <c r="AG20" s="74">
        <v>0</v>
      </c>
      <c r="AH20" s="74">
        <v>0</v>
      </c>
      <c r="AI20" s="74">
        <v>0</v>
      </c>
      <c r="AJ20" s="74">
        <v>0</v>
      </c>
      <c r="AK20" s="74">
        <v>1</v>
      </c>
      <c r="AL20" s="74">
        <v>0</v>
      </c>
      <c r="AM20" s="74">
        <v>0</v>
      </c>
      <c r="AN20" s="74">
        <v>0</v>
      </c>
      <c r="AO20" s="74">
        <v>1</v>
      </c>
      <c r="AP20" s="74">
        <v>0</v>
      </c>
      <c r="AQ20" s="74">
        <v>0</v>
      </c>
      <c r="AR20" s="74">
        <v>0</v>
      </c>
      <c r="AS20" s="74">
        <v>0</v>
      </c>
      <c r="AT20" s="74">
        <v>0</v>
      </c>
      <c r="AU20" s="74">
        <v>0</v>
      </c>
      <c r="AV20" s="75">
        <v>0</v>
      </c>
      <c r="AW20" s="73">
        <v>284</v>
      </c>
      <c r="AX20" s="74">
        <v>61</v>
      </c>
      <c r="AY20" s="74">
        <v>0</v>
      </c>
      <c r="AZ20" s="75">
        <v>0</v>
      </c>
      <c r="BA20" s="76">
        <v>1</v>
      </c>
      <c r="BB20" s="77">
        <v>0</v>
      </c>
      <c r="BC20" s="78">
        <v>19327032</v>
      </c>
      <c r="BD20" s="77">
        <v>1088445</v>
      </c>
      <c r="BE20" s="24"/>
      <c r="BF20" s="24"/>
      <c r="BG20" s="24"/>
    </row>
    <row r="21" spans="1:59" ht="18" thickBot="1" x14ac:dyDescent="0.25">
      <c r="A21" s="79" t="s">
        <v>79</v>
      </c>
      <c r="B21" s="80">
        <f>SUM(C21:BB21)</f>
        <v>6651</v>
      </c>
      <c r="C21" s="81">
        <f>SUM(C22:C35)</f>
        <v>8</v>
      </c>
      <c r="D21" s="82">
        <f t="shared" ref="D21:AD21" si="5">SUM(D22:D35)</f>
        <v>2</v>
      </c>
      <c r="E21" s="82">
        <f t="shared" si="5"/>
        <v>0</v>
      </c>
      <c r="F21" s="82">
        <f t="shared" si="5"/>
        <v>0</v>
      </c>
      <c r="G21" s="82">
        <f t="shared" si="5"/>
        <v>1</v>
      </c>
      <c r="H21" s="82">
        <f t="shared" si="5"/>
        <v>1</v>
      </c>
      <c r="I21" s="82">
        <f t="shared" si="5"/>
        <v>1</v>
      </c>
      <c r="J21" s="82">
        <f t="shared" si="5"/>
        <v>0</v>
      </c>
      <c r="K21" s="82">
        <f t="shared" si="5"/>
        <v>2</v>
      </c>
      <c r="L21" s="82">
        <f t="shared" si="5"/>
        <v>8</v>
      </c>
      <c r="M21" s="82">
        <f t="shared" si="5"/>
        <v>0</v>
      </c>
      <c r="N21" s="82">
        <f t="shared" si="5"/>
        <v>1</v>
      </c>
      <c r="O21" s="82">
        <f t="shared" si="5"/>
        <v>11</v>
      </c>
      <c r="P21" s="82">
        <f t="shared" si="5"/>
        <v>7</v>
      </c>
      <c r="Q21" s="82">
        <f t="shared" si="5"/>
        <v>1</v>
      </c>
      <c r="R21" s="82">
        <f t="shared" si="5"/>
        <v>1</v>
      </c>
      <c r="S21" s="82">
        <f t="shared" si="5"/>
        <v>0</v>
      </c>
      <c r="T21" s="82">
        <f t="shared" si="5"/>
        <v>0</v>
      </c>
      <c r="U21" s="82">
        <f t="shared" si="5"/>
        <v>0</v>
      </c>
      <c r="V21" s="82">
        <f t="shared" si="5"/>
        <v>4</v>
      </c>
      <c r="W21" s="82">
        <f t="shared" si="5"/>
        <v>0</v>
      </c>
      <c r="X21" s="82">
        <f t="shared" si="5"/>
        <v>2</v>
      </c>
      <c r="Y21" s="82">
        <f t="shared" si="5"/>
        <v>3</v>
      </c>
      <c r="Z21" s="82">
        <f t="shared" si="5"/>
        <v>12</v>
      </c>
      <c r="AA21" s="82">
        <f t="shared" si="5"/>
        <v>0</v>
      </c>
      <c r="AB21" s="82">
        <f t="shared" si="5"/>
        <v>1</v>
      </c>
      <c r="AC21" s="82">
        <f t="shared" si="5"/>
        <v>0</v>
      </c>
      <c r="AD21" s="83">
        <f t="shared" si="5"/>
        <v>4</v>
      </c>
      <c r="AE21" s="84" t="s">
        <v>79</v>
      </c>
      <c r="AF21" s="85">
        <f>SUM(AF22:AF35)</f>
        <v>1</v>
      </c>
      <c r="AG21" s="86">
        <f t="shared" ref="AG21:BD21" si="6">SUM(AG22:AG35)</f>
        <v>1</v>
      </c>
      <c r="AH21" s="87">
        <f t="shared" si="6"/>
        <v>0</v>
      </c>
      <c r="AI21" s="88">
        <f t="shared" si="6"/>
        <v>1</v>
      </c>
      <c r="AJ21" s="88">
        <f t="shared" si="6"/>
        <v>0</v>
      </c>
      <c r="AK21" s="89">
        <f t="shared" si="6"/>
        <v>4</v>
      </c>
      <c r="AL21" s="87">
        <f t="shared" si="6"/>
        <v>2</v>
      </c>
      <c r="AM21" s="87">
        <f t="shared" si="6"/>
        <v>6</v>
      </c>
      <c r="AN21" s="87">
        <f t="shared" si="6"/>
        <v>2</v>
      </c>
      <c r="AO21" s="88">
        <f t="shared" si="6"/>
        <v>2</v>
      </c>
      <c r="AP21" s="88">
        <f t="shared" si="6"/>
        <v>0</v>
      </c>
      <c r="AQ21" s="89">
        <f t="shared" si="6"/>
        <v>6</v>
      </c>
      <c r="AR21" s="88">
        <f t="shared" si="6"/>
        <v>0</v>
      </c>
      <c r="AS21" s="89">
        <f t="shared" si="6"/>
        <v>0</v>
      </c>
      <c r="AT21" s="87">
        <f t="shared" si="6"/>
        <v>0</v>
      </c>
      <c r="AU21" s="87">
        <f t="shared" si="6"/>
        <v>4</v>
      </c>
      <c r="AV21" s="88">
        <f t="shared" si="6"/>
        <v>0</v>
      </c>
      <c r="AW21" s="87">
        <f t="shared" si="6"/>
        <v>5677</v>
      </c>
      <c r="AX21" s="87">
        <f t="shared" si="6"/>
        <v>871</v>
      </c>
      <c r="AY21" s="87">
        <f t="shared" si="6"/>
        <v>2</v>
      </c>
      <c r="AZ21" s="88">
        <f t="shared" si="6"/>
        <v>0</v>
      </c>
      <c r="BA21" s="87">
        <f t="shared" si="6"/>
        <v>2</v>
      </c>
      <c r="BB21" s="90">
        <f t="shared" si="6"/>
        <v>0</v>
      </c>
      <c r="BC21" s="91">
        <f t="shared" si="6"/>
        <v>66779442</v>
      </c>
      <c r="BD21" s="90">
        <f t="shared" si="6"/>
        <v>3516193</v>
      </c>
      <c r="BE21" s="24"/>
    </row>
    <row r="22" spans="1:59" ht="18" thickTop="1" x14ac:dyDescent="0.2">
      <c r="A22" s="31" t="s">
        <v>80</v>
      </c>
      <c r="B22" s="92">
        <f>SUM(C22:BB22)</f>
        <v>659</v>
      </c>
      <c r="C22" s="53">
        <v>0</v>
      </c>
      <c r="D22" s="54">
        <v>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93">
        <v>0</v>
      </c>
      <c r="L22" s="53">
        <v>0</v>
      </c>
      <c r="M22" s="54">
        <v>0</v>
      </c>
      <c r="N22" s="54">
        <v>0</v>
      </c>
      <c r="O22" s="54">
        <v>1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93">
        <v>0</v>
      </c>
      <c r="X22" s="53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94">
        <v>0</v>
      </c>
      <c r="AE22" s="31" t="s">
        <v>80</v>
      </c>
      <c r="AF22" s="37">
        <v>0</v>
      </c>
      <c r="AG22" s="38">
        <v>1</v>
      </c>
      <c r="AH22" s="38">
        <v>0</v>
      </c>
      <c r="AI22" s="38">
        <v>0</v>
      </c>
      <c r="AJ22" s="38">
        <v>0</v>
      </c>
      <c r="AK22" s="38">
        <v>2</v>
      </c>
      <c r="AL22" s="38">
        <v>0</v>
      </c>
      <c r="AM22" s="38">
        <v>3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38">
        <v>0</v>
      </c>
      <c r="AV22" s="95">
        <v>0</v>
      </c>
      <c r="AW22" s="37">
        <v>579</v>
      </c>
      <c r="AX22" s="38">
        <v>72</v>
      </c>
      <c r="AY22" s="38">
        <v>1</v>
      </c>
      <c r="AZ22" s="95">
        <v>0</v>
      </c>
      <c r="BA22" s="96">
        <v>0</v>
      </c>
      <c r="BB22" s="97">
        <v>0</v>
      </c>
      <c r="BC22" s="40">
        <v>6490710</v>
      </c>
      <c r="BD22" s="41">
        <v>374628</v>
      </c>
      <c r="BE22" s="24"/>
      <c r="BF22" s="24"/>
      <c r="BG22" s="24"/>
    </row>
    <row r="23" spans="1:59" x14ac:dyDescent="0.2">
      <c r="A23" s="42" t="s">
        <v>81</v>
      </c>
      <c r="B23" s="52">
        <f t="shared" si="4"/>
        <v>1046</v>
      </c>
      <c r="C23" s="62">
        <v>1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56">
        <v>0</v>
      </c>
      <c r="L23" s="63">
        <v>1</v>
      </c>
      <c r="M23" s="63">
        <v>0</v>
      </c>
      <c r="N23" s="63">
        <v>0</v>
      </c>
      <c r="O23" s="63">
        <v>3</v>
      </c>
      <c r="P23" s="63">
        <v>0</v>
      </c>
      <c r="Q23" s="63">
        <v>0</v>
      </c>
      <c r="R23" s="63">
        <v>0</v>
      </c>
      <c r="S23" s="63">
        <v>0</v>
      </c>
      <c r="T23" s="63">
        <v>0</v>
      </c>
      <c r="U23" s="63">
        <v>0</v>
      </c>
      <c r="V23" s="63">
        <v>2</v>
      </c>
      <c r="W23" s="56">
        <v>0</v>
      </c>
      <c r="X23" s="62">
        <v>0</v>
      </c>
      <c r="Y23" s="63">
        <v>0</v>
      </c>
      <c r="Z23" s="63">
        <v>3</v>
      </c>
      <c r="AA23" s="63">
        <v>0</v>
      </c>
      <c r="AB23" s="63">
        <v>0</v>
      </c>
      <c r="AC23" s="63">
        <v>0</v>
      </c>
      <c r="AD23" s="63">
        <v>0</v>
      </c>
      <c r="AE23" s="42" t="s">
        <v>81</v>
      </c>
      <c r="AF23" s="37">
        <v>0</v>
      </c>
      <c r="AG23" s="38">
        <v>0</v>
      </c>
      <c r="AH23" s="48">
        <v>0</v>
      </c>
      <c r="AI23" s="48">
        <v>0</v>
      </c>
      <c r="AJ23" s="48">
        <v>0</v>
      </c>
      <c r="AK23" s="48">
        <v>0</v>
      </c>
      <c r="AL23" s="48">
        <v>0</v>
      </c>
      <c r="AM23" s="48">
        <v>1</v>
      </c>
      <c r="AN23" s="48">
        <v>0</v>
      </c>
      <c r="AO23" s="48">
        <v>0</v>
      </c>
      <c r="AP23" s="48">
        <v>0</v>
      </c>
      <c r="AQ23" s="48">
        <v>1</v>
      </c>
      <c r="AR23" s="48">
        <v>0</v>
      </c>
      <c r="AS23" s="48">
        <v>0</v>
      </c>
      <c r="AT23" s="48">
        <v>0</v>
      </c>
      <c r="AU23" s="48">
        <v>3</v>
      </c>
      <c r="AV23" s="45">
        <v>0</v>
      </c>
      <c r="AW23" s="47">
        <v>805</v>
      </c>
      <c r="AX23" s="48">
        <v>226</v>
      </c>
      <c r="AY23" s="45">
        <v>0</v>
      </c>
      <c r="AZ23" s="45">
        <v>0</v>
      </c>
      <c r="BA23" s="45">
        <v>0</v>
      </c>
      <c r="BB23" s="46">
        <v>0</v>
      </c>
      <c r="BC23" s="49">
        <v>10763425</v>
      </c>
      <c r="BD23" s="50">
        <v>76687</v>
      </c>
      <c r="BE23" s="24"/>
      <c r="BF23" s="24"/>
      <c r="BG23" s="24"/>
    </row>
    <row r="24" spans="1:59" x14ac:dyDescent="0.2">
      <c r="A24" s="42" t="s">
        <v>82</v>
      </c>
      <c r="B24" s="52">
        <f t="shared" si="4"/>
        <v>726</v>
      </c>
      <c r="C24" s="53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6">
        <v>0</v>
      </c>
      <c r="L24" s="53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6">
        <v>0</v>
      </c>
      <c r="X24" s="53">
        <v>0</v>
      </c>
      <c r="Y24" s="54">
        <v>0</v>
      </c>
      <c r="Z24" s="54">
        <v>2</v>
      </c>
      <c r="AA24" s="54">
        <v>0</v>
      </c>
      <c r="AB24" s="54">
        <v>0</v>
      </c>
      <c r="AC24" s="54">
        <v>0</v>
      </c>
      <c r="AD24" s="59">
        <v>2</v>
      </c>
      <c r="AE24" s="42" t="s">
        <v>82</v>
      </c>
      <c r="AF24" s="37">
        <v>0</v>
      </c>
      <c r="AG24" s="38">
        <v>0</v>
      </c>
      <c r="AH24" s="38">
        <v>0</v>
      </c>
      <c r="AI24" s="38">
        <v>0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1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0</v>
      </c>
      <c r="AV24" s="45">
        <v>0</v>
      </c>
      <c r="AW24" s="37">
        <v>655</v>
      </c>
      <c r="AX24" s="38">
        <v>65</v>
      </c>
      <c r="AY24" s="45">
        <v>0</v>
      </c>
      <c r="AZ24" s="45">
        <v>0</v>
      </c>
      <c r="BA24" s="45">
        <v>1</v>
      </c>
      <c r="BB24" s="46">
        <v>0</v>
      </c>
      <c r="BC24" s="49">
        <v>6768624</v>
      </c>
      <c r="BD24" s="50">
        <v>397339</v>
      </c>
      <c r="BE24" s="24"/>
      <c r="BF24" s="24"/>
      <c r="BG24" s="24"/>
    </row>
    <row r="25" spans="1:59" x14ac:dyDescent="0.2">
      <c r="A25" s="42" t="s">
        <v>83</v>
      </c>
      <c r="B25" s="52">
        <f>SUM(C25:BB25)</f>
        <v>119</v>
      </c>
      <c r="C25" s="62">
        <v>2</v>
      </c>
      <c r="D25" s="63">
        <v>2</v>
      </c>
      <c r="E25" s="63">
        <v>0</v>
      </c>
      <c r="F25" s="63">
        <v>0</v>
      </c>
      <c r="G25" s="63">
        <v>1</v>
      </c>
      <c r="H25" s="63">
        <v>1</v>
      </c>
      <c r="I25" s="63">
        <v>0</v>
      </c>
      <c r="J25" s="63">
        <v>0</v>
      </c>
      <c r="K25" s="56">
        <v>0</v>
      </c>
      <c r="L25" s="62">
        <v>1</v>
      </c>
      <c r="M25" s="63">
        <v>0</v>
      </c>
      <c r="N25" s="63">
        <v>0</v>
      </c>
      <c r="O25" s="63">
        <v>1</v>
      </c>
      <c r="P25" s="63">
        <v>0</v>
      </c>
      <c r="Q25" s="63">
        <v>1</v>
      </c>
      <c r="R25" s="63">
        <v>0</v>
      </c>
      <c r="S25" s="63">
        <v>0</v>
      </c>
      <c r="T25" s="63">
        <v>0</v>
      </c>
      <c r="U25" s="63">
        <v>0</v>
      </c>
      <c r="V25" s="63">
        <v>0</v>
      </c>
      <c r="W25" s="56">
        <v>0</v>
      </c>
      <c r="X25" s="62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3">
        <v>1</v>
      </c>
      <c r="AE25" s="42" t="s">
        <v>83</v>
      </c>
      <c r="AF25" s="47">
        <v>0</v>
      </c>
      <c r="AG25" s="48">
        <v>0</v>
      </c>
      <c r="AH25" s="48">
        <v>0</v>
      </c>
      <c r="AI25" s="48">
        <v>0</v>
      </c>
      <c r="AJ25" s="48">
        <v>0</v>
      </c>
      <c r="AK25" s="48">
        <v>0</v>
      </c>
      <c r="AL25" s="48">
        <v>1</v>
      </c>
      <c r="AM25" s="48">
        <v>0</v>
      </c>
      <c r="AN25" s="48">
        <v>0</v>
      </c>
      <c r="AO25" s="48">
        <v>0</v>
      </c>
      <c r="AP25" s="48">
        <v>0</v>
      </c>
      <c r="AQ25" s="48">
        <v>2</v>
      </c>
      <c r="AR25" s="48">
        <v>0</v>
      </c>
      <c r="AS25" s="48">
        <v>0</v>
      </c>
      <c r="AT25" s="48">
        <v>0</v>
      </c>
      <c r="AU25" s="48">
        <v>0</v>
      </c>
      <c r="AV25" s="45">
        <v>0</v>
      </c>
      <c r="AW25" s="47">
        <v>96</v>
      </c>
      <c r="AX25" s="48">
        <v>10</v>
      </c>
      <c r="AY25" s="45">
        <v>0</v>
      </c>
      <c r="AZ25" s="45">
        <v>0</v>
      </c>
      <c r="BA25" s="45">
        <v>0</v>
      </c>
      <c r="BB25" s="46">
        <v>0</v>
      </c>
      <c r="BC25" s="49">
        <v>5982878</v>
      </c>
      <c r="BD25" s="50">
        <v>329195</v>
      </c>
      <c r="BE25" s="24"/>
      <c r="BF25" s="24"/>
      <c r="BG25" s="24"/>
    </row>
    <row r="26" spans="1:59" x14ac:dyDescent="0.2">
      <c r="A26" s="42" t="s">
        <v>84</v>
      </c>
      <c r="B26" s="52">
        <f t="shared" si="4"/>
        <v>174</v>
      </c>
      <c r="C26" s="98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6">
        <v>0</v>
      </c>
      <c r="L26" s="53">
        <v>1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1</v>
      </c>
      <c r="S26" s="54">
        <v>0</v>
      </c>
      <c r="T26" s="54">
        <v>0</v>
      </c>
      <c r="U26" s="54">
        <v>0</v>
      </c>
      <c r="V26" s="54">
        <v>0</v>
      </c>
      <c r="W26" s="56">
        <v>0</v>
      </c>
      <c r="X26" s="53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9">
        <v>0</v>
      </c>
      <c r="AE26" s="42" t="s">
        <v>84</v>
      </c>
      <c r="AF26" s="37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1</v>
      </c>
      <c r="AP26" s="38">
        <v>0</v>
      </c>
      <c r="AQ26" s="38">
        <v>1</v>
      </c>
      <c r="AR26" s="38">
        <v>0</v>
      </c>
      <c r="AS26" s="38">
        <v>0</v>
      </c>
      <c r="AT26" s="38">
        <v>0</v>
      </c>
      <c r="AU26" s="38">
        <v>0</v>
      </c>
      <c r="AV26" s="45">
        <v>0</v>
      </c>
      <c r="AW26" s="37">
        <v>158</v>
      </c>
      <c r="AX26" s="38">
        <v>12</v>
      </c>
      <c r="AY26" s="45">
        <v>0</v>
      </c>
      <c r="AZ26" s="45">
        <v>0</v>
      </c>
      <c r="BA26" s="37">
        <v>0</v>
      </c>
      <c r="BB26" s="46">
        <v>0</v>
      </c>
      <c r="BC26" s="49">
        <v>1752123</v>
      </c>
      <c r="BD26" s="50">
        <v>8949</v>
      </c>
      <c r="BE26" s="24"/>
      <c r="BF26" s="24"/>
      <c r="BG26" s="24"/>
    </row>
    <row r="27" spans="1:59" x14ac:dyDescent="0.2">
      <c r="A27" s="42" t="s">
        <v>85</v>
      </c>
      <c r="B27" s="52">
        <f t="shared" si="4"/>
        <v>451</v>
      </c>
      <c r="C27" s="53">
        <v>0</v>
      </c>
      <c r="D27" s="54">
        <v>0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6">
        <v>0</v>
      </c>
      <c r="L27" s="53">
        <v>0</v>
      </c>
      <c r="M27" s="54">
        <v>0</v>
      </c>
      <c r="N27" s="54">
        <v>0</v>
      </c>
      <c r="O27" s="54">
        <v>1</v>
      </c>
      <c r="P27" s="54">
        <v>1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6">
        <v>0</v>
      </c>
      <c r="X27" s="64">
        <v>0</v>
      </c>
      <c r="Y27" s="64">
        <v>0</v>
      </c>
      <c r="Z27" s="64">
        <v>4</v>
      </c>
      <c r="AA27" s="56">
        <v>0</v>
      </c>
      <c r="AB27" s="56">
        <v>0</v>
      </c>
      <c r="AC27" s="56">
        <v>0</v>
      </c>
      <c r="AD27" s="54">
        <v>0</v>
      </c>
      <c r="AE27" s="42" t="s">
        <v>85</v>
      </c>
      <c r="AF27" s="37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1</v>
      </c>
      <c r="AN27" s="38">
        <v>1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45">
        <v>0</v>
      </c>
      <c r="AW27" s="37">
        <v>341</v>
      </c>
      <c r="AX27" s="38">
        <v>102</v>
      </c>
      <c r="AY27" s="45">
        <v>0</v>
      </c>
      <c r="AZ27" s="45">
        <v>0</v>
      </c>
      <c r="BA27" s="45">
        <v>0</v>
      </c>
      <c r="BB27" s="46">
        <v>0</v>
      </c>
      <c r="BC27" s="49">
        <v>4460497</v>
      </c>
      <c r="BD27" s="50">
        <v>411925</v>
      </c>
      <c r="BE27" s="24"/>
      <c r="BF27" s="24"/>
      <c r="BG27" s="24"/>
    </row>
    <row r="28" spans="1:59" x14ac:dyDescent="0.2">
      <c r="A28" s="42" t="s">
        <v>86</v>
      </c>
      <c r="B28" s="52">
        <f>SUM(C28:BB28)</f>
        <v>307</v>
      </c>
      <c r="C28" s="98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6">
        <v>0</v>
      </c>
      <c r="L28" s="53">
        <v>0</v>
      </c>
      <c r="M28" s="54">
        <v>0</v>
      </c>
      <c r="N28" s="54">
        <v>1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6">
        <v>0</v>
      </c>
      <c r="X28" s="56">
        <v>0</v>
      </c>
      <c r="Y28" s="56">
        <v>0</v>
      </c>
      <c r="Z28" s="56">
        <v>0</v>
      </c>
      <c r="AA28" s="56">
        <v>0</v>
      </c>
      <c r="AB28" s="56">
        <v>0</v>
      </c>
      <c r="AC28" s="56">
        <v>0</v>
      </c>
      <c r="AD28" s="59">
        <v>0</v>
      </c>
      <c r="AE28" s="42" t="s">
        <v>86</v>
      </c>
      <c r="AF28" s="99">
        <v>0</v>
      </c>
      <c r="AG28" s="45">
        <v>0</v>
      </c>
      <c r="AH28" s="45">
        <v>0</v>
      </c>
      <c r="AI28" s="45">
        <v>0</v>
      </c>
      <c r="AJ28" s="45">
        <v>0</v>
      </c>
      <c r="AK28" s="45">
        <v>1</v>
      </c>
      <c r="AL28" s="45">
        <v>0</v>
      </c>
      <c r="AM28" s="45">
        <v>0</v>
      </c>
      <c r="AN28" s="45">
        <v>0</v>
      </c>
      <c r="AO28" s="45">
        <v>0</v>
      </c>
      <c r="AP28" s="45">
        <v>0</v>
      </c>
      <c r="AQ28" s="45">
        <v>0</v>
      </c>
      <c r="AR28" s="45">
        <v>0</v>
      </c>
      <c r="AS28" s="45">
        <v>0</v>
      </c>
      <c r="AT28" s="45">
        <v>0</v>
      </c>
      <c r="AU28" s="45">
        <v>0</v>
      </c>
      <c r="AV28" s="45">
        <v>0</v>
      </c>
      <c r="AW28" s="37">
        <v>269</v>
      </c>
      <c r="AX28" s="38">
        <v>36</v>
      </c>
      <c r="AY28" s="45">
        <v>0</v>
      </c>
      <c r="AZ28" s="45">
        <v>0</v>
      </c>
      <c r="BA28" s="45">
        <v>0</v>
      </c>
      <c r="BB28" s="46">
        <v>0</v>
      </c>
      <c r="BC28" s="49">
        <v>2752656</v>
      </c>
      <c r="BD28" s="50">
        <v>419363</v>
      </c>
      <c r="BE28" s="24"/>
      <c r="BF28" s="24"/>
      <c r="BG28" s="24"/>
    </row>
    <row r="29" spans="1:59" x14ac:dyDescent="0.2">
      <c r="A29" s="42" t="s">
        <v>87</v>
      </c>
      <c r="B29" s="52">
        <f t="shared" si="4"/>
        <v>393</v>
      </c>
      <c r="C29" s="98">
        <v>0</v>
      </c>
      <c r="D29" s="55">
        <v>0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56">
        <v>0</v>
      </c>
      <c r="W29" s="56">
        <v>0</v>
      </c>
      <c r="X29" s="56">
        <v>1</v>
      </c>
      <c r="Y29" s="56">
        <v>0</v>
      </c>
      <c r="Z29" s="56">
        <v>0</v>
      </c>
      <c r="AA29" s="56">
        <v>0</v>
      </c>
      <c r="AB29" s="56">
        <v>1</v>
      </c>
      <c r="AC29" s="56">
        <v>0</v>
      </c>
      <c r="AD29" s="59">
        <v>0</v>
      </c>
      <c r="AE29" s="42" t="s">
        <v>87</v>
      </c>
      <c r="AF29" s="99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1</v>
      </c>
      <c r="AO29" s="45">
        <v>0</v>
      </c>
      <c r="AP29" s="45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37">
        <v>342</v>
      </c>
      <c r="AX29" s="38">
        <v>48</v>
      </c>
      <c r="AY29" s="45">
        <v>0</v>
      </c>
      <c r="AZ29" s="45">
        <v>0</v>
      </c>
      <c r="BA29" s="45">
        <v>0</v>
      </c>
      <c r="BB29" s="46">
        <v>0</v>
      </c>
      <c r="BC29" s="49">
        <v>3834986</v>
      </c>
      <c r="BD29" s="50">
        <v>7040</v>
      </c>
      <c r="BE29" s="24"/>
      <c r="BF29" s="24"/>
      <c r="BG29" s="24"/>
    </row>
    <row r="30" spans="1:59" x14ac:dyDescent="0.2">
      <c r="A30" s="42" t="s">
        <v>88</v>
      </c>
      <c r="B30" s="52">
        <f t="shared" si="4"/>
        <v>298</v>
      </c>
      <c r="C30" s="98">
        <v>1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6">
        <v>0</v>
      </c>
      <c r="L30" s="53">
        <v>1</v>
      </c>
      <c r="M30" s="54">
        <v>0</v>
      </c>
      <c r="N30" s="54">
        <v>0</v>
      </c>
      <c r="O30" s="54">
        <v>1</v>
      </c>
      <c r="P30" s="54">
        <v>1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6">
        <v>0</v>
      </c>
      <c r="X30" s="56">
        <v>0</v>
      </c>
      <c r="Y30" s="56">
        <v>1</v>
      </c>
      <c r="Z30" s="56">
        <v>1</v>
      </c>
      <c r="AA30" s="56">
        <v>0</v>
      </c>
      <c r="AB30" s="56">
        <v>0</v>
      </c>
      <c r="AC30" s="56">
        <v>0</v>
      </c>
      <c r="AD30" s="59">
        <v>0</v>
      </c>
      <c r="AE30" s="42" t="s">
        <v>88</v>
      </c>
      <c r="AF30" s="37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1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1</v>
      </c>
      <c r="AR30" s="38">
        <v>0</v>
      </c>
      <c r="AS30" s="38">
        <v>0</v>
      </c>
      <c r="AT30" s="38">
        <v>0</v>
      </c>
      <c r="AU30" s="38">
        <v>0</v>
      </c>
      <c r="AV30" s="45">
        <v>0</v>
      </c>
      <c r="AW30" s="37">
        <v>242</v>
      </c>
      <c r="AX30" s="38">
        <v>48</v>
      </c>
      <c r="AY30" s="45">
        <v>0</v>
      </c>
      <c r="AZ30" s="45">
        <v>0</v>
      </c>
      <c r="BA30" s="45">
        <v>0</v>
      </c>
      <c r="BB30" s="46">
        <v>0</v>
      </c>
      <c r="BC30" s="49">
        <v>2916867</v>
      </c>
      <c r="BD30" s="50">
        <v>466322</v>
      </c>
      <c r="BE30" s="24"/>
      <c r="BF30" s="24"/>
      <c r="BG30" s="24"/>
    </row>
    <row r="31" spans="1:59" x14ac:dyDescent="0.2">
      <c r="A31" s="42" t="s">
        <v>89</v>
      </c>
      <c r="B31" s="52">
        <f>SUM(C31:BB31)</f>
        <v>236</v>
      </c>
      <c r="C31" s="53">
        <v>0</v>
      </c>
      <c r="D31" s="54">
        <v>0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6">
        <v>0</v>
      </c>
      <c r="L31" s="64">
        <v>0</v>
      </c>
      <c r="M31" s="64">
        <v>0</v>
      </c>
      <c r="N31" s="64">
        <v>0</v>
      </c>
      <c r="O31" s="64">
        <v>0</v>
      </c>
      <c r="P31" s="56">
        <v>0</v>
      </c>
      <c r="Q31" s="56">
        <v>0</v>
      </c>
      <c r="R31" s="56">
        <v>0</v>
      </c>
      <c r="S31" s="56">
        <v>0</v>
      </c>
      <c r="T31" s="56">
        <v>0</v>
      </c>
      <c r="U31" s="56">
        <v>0</v>
      </c>
      <c r="V31" s="56">
        <v>0</v>
      </c>
      <c r="W31" s="56">
        <v>0</v>
      </c>
      <c r="X31" s="53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9">
        <v>1</v>
      </c>
      <c r="AE31" s="42" t="s">
        <v>89</v>
      </c>
      <c r="AF31" s="37">
        <v>0</v>
      </c>
      <c r="AG31" s="38">
        <v>0</v>
      </c>
      <c r="AH31" s="38">
        <v>0</v>
      </c>
      <c r="AI31" s="38">
        <v>1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45">
        <v>0</v>
      </c>
      <c r="AW31" s="37">
        <v>222</v>
      </c>
      <c r="AX31" s="38">
        <v>12</v>
      </c>
      <c r="AY31" s="45">
        <v>0</v>
      </c>
      <c r="AZ31" s="45">
        <v>0</v>
      </c>
      <c r="BA31" s="45">
        <v>0</v>
      </c>
      <c r="BB31" s="46">
        <v>0</v>
      </c>
      <c r="BC31" s="49">
        <v>2085058</v>
      </c>
      <c r="BD31" s="50">
        <v>73477</v>
      </c>
      <c r="BE31" s="24"/>
      <c r="BF31" s="24"/>
      <c r="BG31" s="24"/>
    </row>
    <row r="32" spans="1:59" x14ac:dyDescent="0.2">
      <c r="A32" s="42" t="s">
        <v>90</v>
      </c>
      <c r="B32" s="52">
        <f t="shared" si="4"/>
        <v>178</v>
      </c>
      <c r="C32" s="98">
        <v>1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6">
        <v>0</v>
      </c>
      <c r="L32" s="53">
        <v>1</v>
      </c>
      <c r="M32" s="54">
        <v>0</v>
      </c>
      <c r="N32" s="54">
        <v>0</v>
      </c>
      <c r="O32" s="54">
        <v>1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6">
        <v>0</v>
      </c>
      <c r="X32" s="53">
        <v>1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9">
        <v>0</v>
      </c>
      <c r="AE32" s="42" t="s">
        <v>90</v>
      </c>
      <c r="AF32" s="37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1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45">
        <v>0</v>
      </c>
      <c r="AW32" s="37">
        <v>149</v>
      </c>
      <c r="AX32" s="38">
        <v>24</v>
      </c>
      <c r="AY32" s="45">
        <v>0</v>
      </c>
      <c r="AZ32" s="45">
        <v>0</v>
      </c>
      <c r="BA32" s="45">
        <v>0</v>
      </c>
      <c r="BB32" s="46">
        <v>0</v>
      </c>
      <c r="BC32" s="49">
        <v>2066611</v>
      </c>
      <c r="BD32" s="50">
        <v>230798</v>
      </c>
      <c r="BE32" s="24"/>
      <c r="BF32" s="24"/>
      <c r="BG32" s="24"/>
    </row>
    <row r="33" spans="1:59" x14ac:dyDescent="0.2">
      <c r="A33" s="42" t="s">
        <v>91</v>
      </c>
      <c r="B33" s="52">
        <f t="shared" si="4"/>
        <v>705</v>
      </c>
      <c r="C33" s="100">
        <v>0</v>
      </c>
      <c r="D33" s="64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6">
        <v>0</v>
      </c>
      <c r="L33" s="53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6">
        <v>0</v>
      </c>
      <c r="X33" s="53">
        <v>0</v>
      </c>
      <c r="Y33" s="56">
        <v>0</v>
      </c>
      <c r="Z33" s="56">
        <v>1</v>
      </c>
      <c r="AA33" s="56">
        <v>0</v>
      </c>
      <c r="AB33" s="56">
        <v>0</v>
      </c>
      <c r="AC33" s="56">
        <v>0</v>
      </c>
      <c r="AD33" s="59">
        <v>0</v>
      </c>
      <c r="AE33" s="42" t="s">
        <v>91</v>
      </c>
      <c r="AF33" s="37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1</v>
      </c>
      <c r="AR33" s="38">
        <v>0</v>
      </c>
      <c r="AS33" s="38">
        <v>0</v>
      </c>
      <c r="AT33" s="38">
        <v>0</v>
      </c>
      <c r="AU33" s="38">
        <v>0</v>
      </c>
      <c r="AV33" s="45">
        <v>0</v>
      </c>
      <c r="AW33" s="37">
        <v>582</v>
      </c>
      <c r="AX33" s="38">
        <v>120</v>
      </c>
      <c r="AY33" s="61">
        <v>1</v>
      </c>
      <c r="AZ33" s="45">
        <v>0</v>
      </c>
      <c r="BA33" s="37">
        <v>0</v>
      </c>
      <c r="BB33" s="46">
        <v>0</v>
      </c>
      <c r="BC33" s="49">
        <v>5751773</v>
      </c>
      <c r="BD33" s="50">
        <v>243540</v>
      </c>
      <c r="BE33" s="24"/>
      <c r="BF33" s="24"/>
      <c r="BG33" s="24"/>
    </row>
    <row r="34" spans="1:59" x14ac:dyDescent="0.2">
      <c r="A34" s="42" t="s">
        <v>92</v>
      </c>
      <c r="B34" s="52">
        <f>SUM(C34:BB34)</f>
        <v>1293</v>
      </c>
      <c r="C34" s="53">
        <v>3</v>
      </c>
      <c r="D34" s="64">
        <v>0</v>
      </c>
      <c r="E34" s="64">
        <v>0</v>
      </c>
      <c r="F34" s="64">
        <v>0</v>
      </c>
      <c r="G34" s="64">
        <v>0</v>
      </c>
      <c r="H34" s="64">
        <v>0</v>
      </c>
      <c r="I34" s="55">
        <v>1</v>
      </c>
      <c r="J34" s="55">
        <v>0</v>
      </c>
      <c r="K34" s="56">
        <v>2</v>
      </c>
      <c r="L34" s="53">
        <v>3</v>
      </c>
      <c r="M34" s="54">
        <v>0</v>
      </c>
      <c r="N34" s="54">
        <v>0</v>
      </c>
      <c r="O34" s="54">
        <v>3</v>
      </c>
      <c r="P34" s="54">
        <v>5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2</v>
      </c>
      <c r="W34" s="56">
        <v>0</v>
      </c>
      <c r="X34" s="53">
        <v>0</v>
      </c>
      <c r="Y34" s="54">
        <v>2</v>
      </c>
      <c r="Z34" s="54">
        <v>1</v>
      </c>
      <c r="AA34" s="54">
        <v>0</v>
      </c>
      <c r="AB34" s="54">
        <v>0</v>
      </c>
      <c r="AC34" s="54">
        <v>0</v>
      </c>
      <c r="AD34" s="54">
        <v>0</v>
      </c>
      <c r="AE34" s="42" t="s">
        <v>92</v>
      </c>
      <c r="AF34" s="37">
        <v>1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1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38">
        <v>1</v>
      </c>
      <c r="AV34" s="45">
        <v>0</v>
      </c>
      <c r="AW34" s="37">
        <v>1183</v>
      </c>
      <c r="AX34" s="38">
        <v>84</v>
      </c>
      <c r="AY34" s="45">
        <v>0</v>
      </c>
      <c r="AZ34" s="45">
        <v>0</v>
      </c>
      <c r="BA34" s="37">
        <v>1</v>
      </c>
      <c r="BB34" s="46">
        <v>0</v>
      </c>
      <c r="BC34" s="49">
        <v>10533967</v>
      </c>
      <c r="BD34" s="50">
        <v>453638</v>
      </c>
      <c r="BE34" s="24"/>
      <c r="BF34" s="24"/>
      <c r="BG34" s="24"/>
    </row>
    <row r="35" spans="1:59" ht="18" thickBot="1" x14ac:dyDescent="0.25">
      <c r="A35" s="101" t="s">
        <v>93</v>
      </c>
      <c r="B35" s="102">
        <f t="shared" si="4"/>
        <v>66</v>
      </c>
      <c r="C35" s="103">
        <v>0</v>
      </c>
      <c r="D35" s="104">
        <v>0</v>
      </c>
      <c r="E35" s="104">
        <v>0</v>
      </c>
      <c r="F35" s="104">
        <v>0</v>
      </c>
      <c r="G35" s="104">
        <v>0</v>
      </c>
      <c r="H35" s="104">
        <v>0</v>
      </c>
      <c r="I35" s="104">
        <v>0</v>
      </c>
      <c r="J35" s="104">
        <v>0</v>
      </c>
      <c r="K35" s="105">
        <v>0</v>
      </c>
      <c r="L35" s="105">
        <v>0</v>
      </c>
      <c r="M35" s="105">
        <v>0</v>
      </c>
      <c r="N35" s="105">
        <v>0</v>
      </c>
      <c r="O35" s="105">
        <v>0</v>
      </c>
      <c r="P35" s="105">
        <v>0</v>
      </c>
      <c r="Q35" s="105">
        <v>0</v>
      </c>
      <c r="R35" s="105">
        <v>0</v>
      </c>
      <c r="S35" s="105">
        <v>0</v>
      </c>
      <c r="T35" s="105">
        <v>0</v>
      </c>
      <c r="U35" s="105">
        <v>0</v>
      </c>
      <c r="V35" s="105">
        <v>0</v>
      </c>
      <c r="W35" s="105">
        <v>0</v>
      </c>
      <c r="X35" s="105">
        <v>0</v>
      </c>
      <c r="Y35" s="105">
        <v>0</v>
      </c>
      <c r="Z35" s="105">
        <v>0</v>
      </c>
      <c r="AA35" s="105">
        <v>0</v>
      </c>
      <c r="AB35" s="105">
        <v>0</v>
      </c>
      <c r="AC35" s="105">
        <v>0</v>
      </c>
      <c r="AD35" s="106">
        <v>0</v>
      </c>
      <c r="AE35" s="101" t="s">
        <v>93</v>
      </c>
      <c r="AF35" s="107">
        <v>0</v>
      </c>
      <c r="AG35" s="108">
        <v>0</v>
      </c>
      <c r="AH35" s="108">
        <v>0</v>
      </c>
      <c r="AI35" s="108">
        <v>0</v>
      </c>
      <c r="AJ35" s="108">
        <v>0</v>
      </c>
      <c r="AK35" s="108">
        <v>0</v>
      </c>
      <c r="AL35" s="108">
        <v>0</v>
      </c>
      <c r="AM35" s="108">
        <v>0</v>
      </c>
      <c r="AN35" s="108">
        <v>0</v>
      </c>
      <c r="AO35" s="108">
        <v>0</v>
      </c>
      <c r="AP35" s="108">
        <v>0</v>
      </c>
      <c r="AQ35" s="108">
        <v>0</v>
      </c>
      <c r="AR35" s="108">
        <v>0</v>
      </c>
      <c r="AS35" s="108">
        <v>0</v>
      </c>
      <c r="AT35" s="108">
        <v>0</v>
      </c>
      <c r="AU35" s="108">
        <v>0</v>
      </c>
      <c r="AV35" s="108">
        <v>0</v>
      </c>
      <c r="AW35" s="109">
        <v>54</v>
      </c>
      <c r="AX35" s="109">
        <v>12</v>
      </c>
      <c r="AY35" s="108">
        <v>0</v>
      </c>
      <c r="AZ35" s="108">
        <v>0</v>
      </c>
      <c r="BA35" s="108">
        <v>0</v>
      </c>
      <c r="BB35" s="110">
        <v>0</v>
      </c>
      <c r="BC35" s="111">
        <v>619267</v>
      </c>
      <c r="BD35" s="112">
        <v>23292</v>
      </c>
      <c r="BE35" s="24"/>
      <c r="BF35" s="24"/>
      <c r="BG35" s="24"/>
    </row>
    <row r="36" spans="1:59" x14ac:dyDescent="0.2">
      <c r="A36" s="1" t="s">
        <v>94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 t="s">
        <v>94</v>
      </c>
      <c r="AF36" s="1"/>
      <c r="AG36" s="1"/>
      <c r="AH36" s="1"/>
      <c r="AI36" s="1"/>
      <c r="AJ36" s="1"/>
      <c r="AK36" s="1"/>
      <c r="AL36" s="113"/>
      <c r="AM36" s="113"/>
      <c r="AN36" s="113"/>
      <c r="AO36" s="113"/>
      <c r="AP36" s="113"/>
      <c r="AQ36" s="113"/>
      <c r="AR36" s="113"/>
      <c r="AS36" s="113"/>
      <c r="AT36" s="113"/>
      <c r="AU36" s="113"/>
      <c r="AV36" s="113"/>
      <c r="AW36" s="113"/>
      <c r="AX36" s="113"/>
      <c r="AY36" s="113"/>
      <c r="AZ36" s="113"/>
      <c r="BA36" s="113"/>
      <c r="BB36" s="113"/>
      <c r="BC36" s="113"/>
      <c r="BD36" s="113"/>
    </row>
    <row r="37" spans="1:59" x14ac:dyDescent="0.2">
      <c r="A37" s="4" t="s">
        <v>95</v>
      </c>
      <c r="AE37" s="4" t="s">
        <v>95</v>
      </c>
      <c r="BD37" s="1"/>
      <c r="BE37" s="1"/>
    </row>
    <row r="38" spans="1:59" x14ac:dyDescent="0.2">
      <c r="A38" s="4" t="s">
        <v>96</v>
      </c>
      <c r="AE38" s="4" t="s">
        <v>97</v>
      </c>
      <c r="BC38" s="116"/>
      <c r="BD38" s="116"/>
      <c r="BE38" s="1"/>
    </row>
    <row r="39" spans="1:59" x14ac:dyDescent="0.2">
      <c r="A39" s="4" t="s">
        <v>98</v>
      </c>
      <c r="AE39" s="4" t="s">
        <v>98</v>
      </c>
    </row>
    <row r="40" spans="1:59" x14ac:dyDescent="0.2">
      <c r="A40" s="4" t="s">
        <v>99</v>
      </c>
      <c r="AE40" s="4" t="s">
        <v>99</v>
      </c>
    </row>
    <row r="41" spans="1:59" x14ac:dyDescent="0.2">
      <c r="A41" s="114"/>
      <c r="B41" s="115"/>
    </row>
    <row r="42" spans="1:59" x14ac:dyDescent="0.2">
      <c r="B42" s="115"/>
    </row>
    <row r="43" spans="1:59" x14ac:dyDescent="0.2">
      <c r="B43" s="115"/>
    </row>
    <row r="44" spans="1:59" x14ac:dyDescent="0.2">
      <c r="B44" s="115"/>
    </row>
    <row r="45" spans="1:59" x14ac:dyDescent="0.2">
      <c r="B45" s="115"/>
    </row>
    <row r="46" spans="1:59" x14ac:dyDescent="0.2">
      <c r="B46" s="115"/>
    </row>
    <row r="47" spans="1:59" x14ac:dyDescent="0.2">
      <c r="B47" s="115"/>
    </row>
    <row r="48" spans="1:59" x14ac:dyDescent="0.2">
      <c r="B48" s="115"/>
    </row>
    <row r="49" spans="2:2" x14ac:dyDescent="0.2">
      <c r="B49" s="115"/>
    </row>
    <row r="50" spans="2:2" x14ac:dyDescent="0.2">
      <c r="B50" s="115"/>
    </row>
    <row r="51" spans="2:2" x14ac:dyDescent="0.2">
      <c r="B51" s="115"/>
    </row>
    <row r="52" spans="2:2" x14ac:dyDescent="0.2">
      <c r="B52" s="115"/>
    </row>
    <row r="53" spans="2:2" x14ac:dyDescent="0.2">
      <c r="B53" s="115"/>
    </row>
    <row r="54" spans="2:2" x14ac:dyDescent="0.2">
      <c r="B54" s="115"/>
    </row>
    <row r="55" spans="2:2" x14ac:dyDescent="0.2">
      <c r="B55" s="115"/>
    </row>
    <row r="56" spans="2:2" x14ac:dyDescent="0.2">
      <c r="B56" s="115"/>
    </row>
    <row r="57" spans="2:2" x14ac:dyDescent="0.2">
      <c r="B57" s="115"/>
    </row>
    <row r="58" spans="2:2" x14ac:dyDescent="0.2">
      <c r="B58" s="115"/>
    </row>
    <row r="59" spans="2:2" x14ac:dyDescent="0.2">
      <c r="B59" s="115"/>
    </row>
    <row r="60" spans="2:2" x14ac:dyDescent="0.2">
      <c r="B60" s="115"/>
    </row>
    <row r="61" spans="2:2" x14ac:dyDescent="0.2">
      <c r="B61" s="115"/>
    </row>
    <row r="62" spans="2:2" x14ac:dyDescent="0.2">
      <c r="B62" s="115"/>
    </row>
    <row r="63" spans="2:2" x14ac:dyDescent="0.2">
      <c r="B63" s="115"/>
    </row>
    <row r="64" spans="2:2" x14ac:dyDescent="0.2">
      <c r="B64" s="115"/>
    </row>
    <row r="65" spans="2:2" x14ac:dyDescent="0.2">
      <c r="B65" s="115"/>
    </row>
    <row r="66" spans="2:2" x14ac:dyDescent="0.2">
      <c r="B66" s="115"/>
    </row>
    <row r="67" spans="2:2" x14ac:dyDescent="0.2">
      <c r="B67" s="115"/>
    </row>
    <row r="68" spans="2:2" x14ac:dyDescent="0.2">
      <c r="B68" s="115"/>
    </row>
    <row r="69" spans="2:2" x14ac:dyDescent="0.2">
      <c r="B69" s="115"/>
    </row>
    <row r="70" spans="2:2" x14ac:dyDescent="0.2">
      <c r="B70" s="115"/>
    </row>
    <row r="71" spans="2:2" x14ac:dyDescent="0.2">
      <c r="B71" s="115"/>
    </row>
    <row r="72" spans="2:2" x14ac:dyDescent="0.2">
      <c r="B72" s="115"/>
    </row>
    <row r="73" spans="2:2" x14ac:dyDescent="0.2">
      <c r="B73" s="115"/>
    </row>
    <row r="74" spans="2:2" x14ac:dyDescent="0.2">
      <c r="B74" s="115"/>
    </row>
    <row r="75" spans="2:2" x14ac:dyDescent="0.2">
      <c r="B75" s="115"/>
    </row>
    <row r="76" spans="2:2" x14ac:dyDescent="0.2">
      <c r="B76" s="115"/>
    </row>
    <row r="77" spans="2:2" x14ac:dyDescent="0.2">
      <c r="B77" s="115"/>
    </row>
    <row r="78" spans="2:2" x14ac:dyDescent="0.2">
      <c r="B78" s="115"/>
    </row>
    <row r="79" spans="2:2" x14ac:dyDescent="0.2">
      <c r="B79" s="115"/>
    </row>
    <row r="80" spans="2:2" x14ac:dyDescent="0.2">
      <c r="B80" s="115"/>
    </row>
    <row r="81" spans="2:2" x14ac:dyDescent="0.2">
      <c r="B81" s="115"/>
    </row>
    <row r="82" spans="2:2" x14ac:dyDescent="0.2">
      <c r="B82" s="115"/>
    </row>
  </sheetData>
  <mergeCells count="13">
    <mergeCell ref="X2:AD2"/>
    <mergeCell ref="A1:K1"/>
    <mergeCell ref="A2:A3"/>
    <mergeCell ref="B2:B3"/>
    <mergeCell ref="C2:K2"/>
    <mergeCell ref="L2:W2"/>
    <mergeCell ref="BC38:BD38"/>
    <mergeCell ref="AE2:AE3"/>
    <mergeCell ref="AF2:AV2"/>
    <mergeCell ref="AW2:AZ2"/>
    <mergeCell ref="BA2:BB2"/>
    <mergeCell ref="BC2:BC3"/>
    <mergeCell ref="BD2:BD3"/>
  </mergeCells>
  <phoneticPr fontId="3"/>
  <pageMargins left="0.59055118110236227" right="0.39370078740157483" top="0.59055118110236227" bottom="0.39370078740157483" header="0.39370078740157483" footer="0.39370078740157483"/>
  <pageSetup paperSize="8" orientation="landscape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5-20</vt:lpstr>
      <vt:lpstr>'5-20'!Print_Area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2025-02-19T09:08:50Z</dcterms:created>
  <dcterms:modified xsi:type="dcterms:W3CDTF">2025-02-20T02:18:43Z</dcterms:modified>
</cp:coreProperties>
</file>