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fs01\s1336\02_人材確保グループ\450_看護職\506_人口減少や医療機関の経営状況の急変に対応する緊急的な支援パッケージ\01_要綱関係\"/>
    </mc:Choice>
  </mc:AlternateContent>
  <bookViews>
    <workbookView xWindow="0" yWindow="0" windowWidth="23040" windowHeight="8184" activeTab="1"/>
  </bookViews>
  <sheets>
    <sheet name="参考様式（提出用）" sheetId="7" r:id="rId1"/>
    <sheet name="入力用シート（提出用）" sheetId="6" r:id="rId2"/>
    <sheet name="参考様式（提出用）（記載例）" sheetId="16" r:id="rId3"/>
    <sheet name="入力用シート（記入例１）" sheetId="13" r:id="rId4"/>
    <sheet name="入力用シート（記入例２）" sheetId="14" r:id="rId5"/>
    <sheet name="入力用シート（記入例３）" sheetId="15" r:id="rId6"/>
  </sheets>
  <definedNames>
    <definedName name="_xlnm._FilterDatabase" localSheetId="1" hidden="1">'入力用シート（提出用）'!$A$36:$AH$42</definedName>
    <definedName name="_xlnm.Print_Area" localSheetId="0">'参考様式（提出用）'!$A$1:$I$38</definedName>
    <definedName name="_xlnm.Print_Area" localSheetId="2">'参考様式（提出用）（記載例）'!$A$1:$I$38</definedName>
    <definedName name="_xlnm.Print_Area" localSheetId="3">'入力用シート（記入例１）'!$A$1:$AJ$57</definedName>
    <definedName name="_xlnm.Print_Area" localSheetId="4">'入力用シート（記入例２）'!$A$1:$AJ$57</definedName>
    <definedName name="_xlnm.Print_Area" localSheetId="5">'入力用シート（記入例３）'!$A$1:$AJ$59</definedName>
    <definedName name="_xlnm.Print_Area" localSheetId="1">'入力用シート（提出用）'!$A$1:$AJ$56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0" i="6" l="1"/>
  <c r="F19" i="16" l="1"/>
  <c r="F3" i="16"/>
  <c r="R40" i="6" l="1"/>
  <c r="R54" i="15" l="1"/>
  <c r="L54" i="15"/>
  <c r="AA33" i="15"/>
  <c r="AQ12" i="15"/>
  <c r="U52" i="14"/>
  <c r="R52" i="14"/>
  <c r="O52" i="14"/>
  <c r="L52" i="14"/>
  <c r="I52" i="14"/>
  <c r="X51" i="14"/>
  <c r="AA33" i="14"/>
  <c r="AQ12" i="14"/>
  <c r="AQ12" i="6"/>
  <c r="X52" i="14" l="1"/>
  <c r="AA51" i="14"/>
  <c r="U52" i="13"/>
  <c r="R52" i="13"/>
  <c r="O52" i="13"/>
  <c r="L52" i="13"/>
  <c r="I52" i="13"/>
  <c r="X51" i="13"/>
  <c r="X52" i="13" s="1"/>
  <c r="O41" i="13"/>
  <c r="L41" i="13"/>
  <c r="I41" i="13"/>
  <c r="R40" i="13"/>
  <c r="AA33" i="13"/>
  <c r="I27" i="13"/>
  <c r="AQ12" i="13"/>
  <c r="AA33" i="6"/>
  <c r="I51" i="6"/>
  <c r="I41" i="6"/>
  <c r="R41" i="13" l="1"/>
  <c r="AA52" i="14"/>
  <c r="AD55" i="14" s="1"/>
  <c r="T44" i="14"/>
  <c r="U40" i="13"/>
  <c r="AA51" i="13"/>
  <c r="AA52" i="13" l="1"/>
  <c r="AD55" i="13" s="1"/>
  <c r="U41" i="13"/>
  <c r="T44" i="13" s="1"/>
  <c r="I27" i="6" l="1"/>
  <c r="AA50" i="6" s="1"/>
  <c r="U40" i="6" l="1"/>
  <c r="F19" i="7"/>
  <c r="F3" i="7" l="1"/>
  <c r="U51" i="6" l="1"/>
  <c r="R51" i="6"/>
  <c r="O51" i="6"/>
  <c r="L51" i="6"/>
  <c r="O41" i="6"/>
  <c r="L41" i="6"/>
  <c r="U41" i="6" l="1"/>
  <c r="T43" i="6" s="1"/>
  <c r="AA51" i="6"/>
  <c r="AD54" i="6" s="1"/>
  <c r="X51" i="6"/>
  <c r="R41" i="6"/>
  <c r="G33" i="7" l="1"/>
  <c r="G35" i="7" s="1"/>
  <c r="G33" i="16"/>
  <c r="G35" i="16" s="1"/>
</calcChain>
</file>

<file path=xl/comments1.xml><?xml version="1.0" encoding="utf-8"?>
<comments xmlns="http://schemas.openxmlformats.org/spreadsheetml/2006/main">
  <authors>
    <author>矢澤</author>
  </authors>
  <commentList>
    <comment ref="I8" authorId="0" shapeId="0">
      <text>
        <r>
          <rPr>
            <sz val="9"/>
            <color indexed="81"/>
            <rFont val="ＭＳ Ｐゴシック"/>
            <family val="3"/>
            <charset val="128"/>
          </rPr>
          <t>法人の場合は
代表者の役職・氏名も記載してください。</t>
        </r>
      </text>
    </comment>
  </commentList>
</comments>
</file>

<file path=xl/comments2.xml><?xml version="1.0" encoding="utf-8"?>
<comments xmlns="http://schemas.openxmlformats.org/spreadsheetml/2006/main">
  <authors>
    <author>user</author>
    <author>矢澤</author>
  </authors>
  <commentList>
    <comment ref="I6" authorId="0" shapeId="0">
      <text>
        <r>
          <rPr>
            <sz val="12"/>
            <color indexed="81"/>
            <rFont val="ＭＳ Ｐゴシック"/>
            <family val="3"/>
            <charset val="128"/>
          </rPr>
          <t>赤字部分を手入力してくだい。</t>
        </r>
      </text>
    </comment>
    <comment ref="I8" authorId="1" shapeId="0">
      <text>
        <r>
          <rPr>
            <sz val="9"/>
            <color indexed="81"/>
            <rFont val="ＭＳ Ｐゴシック"/>
            <family val="3"/>
            <charset val="128"/>
          </rPr>
          <t>法人の場合は
代表者の役職・氏名も記載してください。</t>
        </r>
      </text>
    </comment>
    <comment ref="F19" authorId="0" shapeId="0">
      <text>
        <r>
          <rPr>
            <sz val="12"/>
            <color indexed="81"/>
            <rFont val="MS P ゴシック"/>
            <family val="3"/>
            <charset val="128"/>
          </rPr>
          <t>入力用シートの「補助金確定額（精算額）」を入力すると、自動で入ります。</t>
        </r>
      </text>
    </comment>
    <comment ref="I25" authorId="0" shapeId="0">
      <text>
        <r>
          <rPr>
            <sz val="12"/>
            <color indexed="81"/>
            <rFont val="MS P ゴシック"/>
            <family val="3"/>
            <charset val="128"/>
          </rPr>
          <t>下の〇囲みを、該当の方に移動してください。</t>
        </r>
        <r>
          <rPr>
            <sz val="9"/>
            <color indexed="81"/>
            <rFont val="MS P ゴシック"/>
            <family val="3"/>
            <charset val="128"/>
          </rPr>
          <t xml:space="preserve">
</t>
        </r>
      </text>
    </comment>
    <comment ref="G33" authorId="0" shapeId="0">
      <text>
        <r>
          <rPr>
            <sz val="12"/>
            <color indexed="81"/>
            <rFont val="MS P ゴシック"/>
            <family val="3"/>
            <charset val="128"/>
          </rPr>
          <t>入力用シート（C）の①～③を選択し、仕入控除税額（返還額）を算出すると、自動で入ります。</t>
        </r>
      </text>
    </comment>
  </commentList>
</comments>
</file>

<file path=xl/sharedStrings.xml><?xml version="1.0" encoding="utf-8"?>
<sst xmlns="http://schemas.openxmlformats.org/spreadsheetml/2006/main" count="508" uniqueCount="146">
  <si>
    <t>提出日</t>
    <rPh sb="0" eb="3">
      <t>テイシュツビ</t>
    </rPh>
    <phoneticPr fontId="12"/>
  </si>
  <si>
    <t>令和</t>
    <rPh sb="0" eb="2">
      <t>レイワ</t>
    </rPh>
    <phoneticPr fontId="12"/>
  </si>
  <si>
    <t>年</t>
    <rPh sb="0" eb="1">
      <t>ネン</t>
    </rPh>
    <phoneticPr fontId="12"/>
  </si>
  <si>
    <t>月</t>
    <rPh sb="0" eb="1">
      <t>ガツ</t>
    </rPh>
    <phoneticPr fontId="12"/>
  </si>
  <si>
    <t>日</t>
    <rPh sb="0" eb="1">
      <t>ニチ</t>
    </rPh>
    <phoneticPr fontId="12"/>
  </si>
  <si>
    <t>事業者名</t>
    <rPh sb="0" eb="3">
      <t>ジギョウシャ</t>
    </rPh>
    <rPh sb="3" eb="4">
      <t>メイ</t>
    </rPh>
    <phoneticPr fontId="12"/>
  </si>
  <si>
    <t>交付決定番号</t>
    <rPh sb="0" eb="2">
      <t>コウフ</t>
    </rPh>
    <rPh sb="2" eb="4">
      <t>ケッテイ</t>
    </rPh>
    <rPh sb="4" eb="6">
      <t>バンゴウ</t>
    </rPh>
    <phoneticPr fontId="12"/>
  </si>
  <si>
    <t>第</t>
    <rPh sb="0" eb="1">
      <t>ダイ</t>
    </rPh>
    <phoneticPr fontId="12"/>
  </si>
  <si>
    <t>号</t>
    <rPh sb="0" eb="1">
      <t>ゴウ</t>
    </rPh>
    <phoneticPr fontId="12"/>
  </si>
  <si>
    <t>円</t>
    <rPh sb="0" eb="1">
      <t>エン</t>
    </rPh>
    <phoneticPr fontId="12"/>
  </si>
  <si>
    <t>←プルダウン用</t>
    <rPh sb="6" eb="7">
      <t>ヨウ</t>
    </rPh>
    <phoneticPr fontId="12"/>
  </si>
  <si>
    <t>①</t>
    <phoneticPr fontId="12"/>
  </si>
  <si>
    <t>消費税の申告義務がない</t>
    <phoneticPr fontId="12"/>
  </si>
  <si>
    <t>②</t>
    <phoneticPr fontId="12"/>
  </si>
  <si>
    <t>簡易課税方式により申告している</t>
    <phoneticPr fontId="12"/>
  </si>
  <si>
    <t>③</t>
    <phoneticPr fontId="12"/>
  </si>
  <si>
    <t>公益法人等であって、特定収入割合が５％を超えている</t>
    <phoneticPr fontId="12"/>
  </si>
  <si>
    <t>（医療法人社団及び医療法人財団を除く）</t>
    <phoneticPr fontId="12"/>
  </si>
  <si>
    <t>特定収入割合</t>
  </si>
  <si>
    <t>％</t>
    <phoneticPr fontId="12"/>
  </si>
  <si>
    <t>④</t>
    <phoneticPr fontId="12"/>
  </si>
  <si>
    <t>補助対象経費にかかる消費税を、個別対応方式において、「非課税売上のみに要するもの」として申告している</t>
    <phoneticPr fontId="12"/>
  </si>
  <si>
    <t>⑤</t>
    <phoneticPr fontId="12"/>
  </si>
  <si>
    <t>補助対象経費が人件費等の非課税仕入となっている</t>
    <phoneticPr fontId="12"/>
  </si>
  <si>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12"/>
  </si>
  <si>
    <t>（課税売上割合）</t>
    <rPh sb="1" eb="3">
      <t>カゼイ</t>
    </rPh>
    <rPh sb="3" eb="5">
      <t>ウリア</t>
    </rPh>
    <rPh sb="5" eb="7">
      <t>ワリアイ</t>
    </rPh>
    <phoneticPr fontId="12"/>
  </si>
  <si>
    <t>課税資産の譲渡等の対価の額</t>
  </si>
  <si>
    <t>････　ａ</t>
    <phoneticPr fontId="12"/>
  </si>
  <si>
    <t>資産の譲渡等の対価の額</t>
  </si>
  <si>
    <t>････　ｂ</t>
    <phoneticPr fontId="12"/>
  </si>
  <si>
    <t>課税売上割合　ａ／ｂ＝</t>
    <rPh sb="0" eb="2">
      <t>カゼイ</t>
    </rPh>
    <rPh sb="2" eb="4">
      <t>ウリア</t>
    </rPh>
    <rPh sb="4" eb="6">
      <t>ワリアイ</t>
    </rPh>
    <phoneticPr fontId="12"/>
  </si>
  <si>
    <t>････　c</t>
    <phoneticPr fontId="12"/>
  </si>
  <si>
    <t>　※自動で計算されますが、税額控除の計算で端数処理している場合には、端数処理した金額を直接入力してください</t>
    <rPh sb="2" eb="4">
      <t>ジドウ</t>
    </rPh>
    <rPh sb="5" eb="7">
      <t>ケイサン</t>
    </rPh>
    <rPh sb="13" eb="15">
      <t>ゼイガク</t>
    </rPh>
    <phoneticPr fontId="12"/>
  </si>
  <si>
    <t>　　（注：申告書に記載された％をそのまま入力するわけではありません）</t>
    <phoneticPr fontId="12"/>
  </si>
  <si>
    <t>①課税売上割合が９５％以上かつ課税売上高が５億円以下の法人等の場合</t>
    <phoneticPr fontId="12"/>
  </si>
  <si>
    <t>（仕入控除税額（返還額））</t>
    <phoneticPr fontId="12"/>
  </si>
  <si>
    <t>補助金確定額（精算額）×１０／１１０＝</t>
    <phoneticPr fontId="12"/>
  </si>
  <si>
    <t>②一括比例配分方式により消費税の申告を行っている場合</t>
    <rPh sb="1" eb="3">
      <t>イッカツ</t>
    </rPh>
    <rPh sb="3" eb="5">
      <t>ヒレイ</t>
    </rPh>
    <rPh sb="5" eb="7">
      <t>ハイブン</t>
    </rPh>
    <rPh sb="7" eb="9">
      <t>ホウシキ</t>
    </rPh>
    <phoneticPr fontId="12"/>
  </si>
  <si>
    <t>非課税・
不課税仕入額</t>
    <rPh sb="0" eb="3">
      <t>ヒカゼイ</t>
    </rPh>
    <rPh sb="5" eb="8">
      <t>フカゼイ</t>
    </rPh>
    <rPh sb="8" eb="10">
      <t>シイ</t>
    </rPh>
    <rPh sb="10" eb="11">
      <t>ガク</t>
    </rPh>
    <phoneticPr fontId="12"/>
  </si>
  <si>
    <t>合　　計</t>
    <rPh sb="0" eb="1">
      <t>ゴウ</t>
    </rPh>
    <rPh sb="3" eb="4">
      <t>ケイ</t>
    </rPh>
    <phoneticPr fontId="12"/>
  </si>
  <si>
    <t>ｄ</t>
    <phoneticPr fontId="12"/>
  </si>
  <si>
    <t>③個別対応方式により消費税の申告を行っている場合</t>
    <phoneticPr fontId="12"/>
  </si>
  <si>
    <t>課税売上
対 応 分</t>
    <rPh sb="0" eb="2">
      <t>カゼイ</t>
    </rPh>
    <rPh sb="2" eb="4">
      <t>ウリア</t>
    </rPh>
    <rPh sb="5" eb="6">
      <t>タイ</t>
    </rPh>
    <rPh sb="7" eb="8">
      <t>オウ</t>
    </rPh>
    <rPh sb="9" eb="10">
      <t>ブン</t>
    </rPh>
    <phoneticPr fontId="12"/>
  </si>
  <si>
    <t>共通対応分</t>
    <rPh sb="0" eb="1">
      <t>トモ</t>
    </rPh>
    <rPh sb="1" eb="2">
      <t>トオル</t>
    </rPh>
    <rPh sb="2" eb="3">
      <t>タイ</t>
    </rPh>
    <rPh sb="3" eb="4">
      <t>オウ</t>
    </rPh>
    <rPh sb="4" eb="5">
      <t>ブン</t>
    </rPh>
    <phoneticPr fontId="12"/>
  </si>
  <si>
    <t>非課税売上
対　応　分</t>
    <rPh sb="0" eb="1">
      <t>ヒ</t>
    </rPh>
    <rPh sb="1" eb="3">
      <t>カゼイ</t>
    </rPh>
    <rPh sb="3" eb="5">
      <t>ウリア</t>
    </rPh>
    <rPh sb="6" eb="7">
      <t>タイ</t>
    </rPh>
    <rPh sb="8" eb="9">
      <t>オウ</t>
    </rPh>
    <rPh sb="10" eb="11">
      <t>ブン</t>
    </rPh>
    <phoneticPr fontId="12"/>
  </si>
  <si>
    <t>事業名</t>
    <rPh sb="0" eb="2">
      <t>ジギョウ</t>
    </rPh>
    <rPh sb="2" eb="3">
      <t>メイ</t>
    </rPh>
    <phoneticPr fontId="12"/>
  </si>
  <si>
    <t xml:space="preserve">  </t>
    <phoneticPr fontId="5"/>
  </si>
  <si>
    <t>　</t>
    <phoneticPr fontId="5"/>
  </si>
  <si>
    <t>○</t>
  </si>
  <si>
    <t>（自動計算）</t>
    <rPh sb="1" eb="3">
      <t>ジドウ</t>
    </rPh>
    <rPh sb="3" eb="5">
      <t>ケイサン</t>
    </rPh>
    <phoneticPr fontId="1"/>
  </si>
  <si>
    <t>○○○,○○○,○○○</t>
    <phoneticPr fontId="1"/>
  </si>
  <si>
    <t>（自動計算）</t>
    <rPh sb="1" eb="5">
      <t>ジドウケイサン</t>
    </rPh>
    <phoneticPr fontId="1"/>
  </si>
  <si>
    <t>○○○○○</t>
    <phoneticPr fontId="1"/>
  </si>
  <si>
    <t>○</t>
    <phoneticPr fontId="1"/>
  </si>
  <si>
    <t>③を選択した場合は入力してください</t>
    <rPh sb="2" eb="4">
      <t>センタク</t>
    </rPh>
    <rPh sb="6" eb="8">
      <t>バアイ</t>
    </rPh>
    <rPh sb="9" eb="11">
      <t>ニュウリョク</t>
    </rPh>
    <phoneticPr fontId="1"/>
  </si>
  <si>
    <t>＊神奈川県へ提出する日を入力してください</t>
    <rPh sb="1" eb="5">
      <t>カナガワケン</t>
    </rPh>
    <rPh sb="6" eb="8">
      <t>テイシュツ</t>
    </rPh>
    <rPh sb="10" eb="11">
      <t>ヒ</t>
    </rPh>
    <rPh sb="12" eb="14">
      <t>ニュウリョク</t>
    </rPh>
    <phoneticPr fontId="1"/>
  </si>
  <si>
    <r>
      <t>　２　消費税の申告の有無</t>
    </r>
    <r>
      <rPr>
        <sz val="10"/>
        <rFont val="ＭＳ 明朝"/>
        <family val="1"/>
        <charset val="128"/>
      </rPr>
      <t>（どちらかを選択）</t>
    </r>
    <rPh sb="3" eb="6">
      <t>ショウヒゼイ</t>
    </rPh>
    <rPh sb="7" eb="9">
      <t>シンコク</t>
    </rPh>
    <rPh sb="10" eb="12">
      <t>ウム</t>
    </rPh>
    <rPh sb="18" eb="20">
      <t>センタク</t>
    </rPh>
    <phoneticPr fontId="1"/>
  </si>
  <si>
    <t>有</t>
    <rPh sb="0" eb="1">
      <t>アリ</t>
    </rPh>
    <phoneticPr fontId="1"/>
  </si>
  <si>
    <t>・</t>
    <phoneticPr fontId="1"/>
  </si>
  <si>
    <t>無</t>
    <rPh sb="0" eb="1">
      <t>ム</t>
    </rPh>
    <phoneticPr fontId="1"/>
  </si>
  <si>
    <r>
      <t>　３　仕入控除税額の計算方法</t>
    </r>
    <r>
      <rPr>
        <sz val="10"/>
        <rFont val="ＭＳ 明朝"/>
        <family val="1"/>
        <charset val="128"/>
      </rPr>
      <t>（どちらかを選択）</t>
    </r>
    <rPh sb="3" eb="7">
      <t>シイレコウジョ</t>
    </rPh>
    <rPh sb="7" eb="9">
      <t>ゼイガク</t>
    </rPh>
    <rPh sb="10" eb="12">
      <t>ケイサン</t>
    </rPh>
    <rPh sb="12" eb="14">
      <t>ホウホウ</t>
    </rPh>
    <rPh sb="20" eb="22">
      <t>センタク</t>
    </rPh>
    <phoneticPr fontId="1"/>
  </si>
  <si>
    <t>一般課税</t>
    <rPh sb="0" eb="2">
      <t>イッパン</t>
    </rPh>
    <rPh sb="2" eb="4">
      <t>カゼイ</t>
    </rPh>
    <phoneticPr fontId="1"/>
  </si>
  <si>
    <t>簡易課税</t>
    <rPh sb="0" eb="4">
      <t>カンイカゼイ</t>
    </rPh>
    <phoneticPr fontId="1"/>
  </si>
  <si>
    <t>（２で「無」を選択の場合は以下不要）</t>
    <rPh sb="4" eb="5">
      <t>ム</t>
    </rPh>
    <rPh sb="7" eb="9">
      <t>センタク</t>
    </rPh>
    <rPh sb="10" eb="12">
      <t>バアイ</t>
    </rPh>
    <rPh sb="13" eb="15">
      <t>イカ</t>
    </rPh>
    <rPh sb="15" eb="17">
      <t>フヨウ</t>
    </rPh>
    <phoneticPr fontId="1"/>
  </si>
  <si>
    <t>　５　消費税の申告により確定した消費税仕入控除税額</t>
    <rPh sb="3" eb="6">
      <t>ショウヒゼイ</t>
    </rPh>
    <rPh sb="7" eb="9">
      <t>シンコク</t>
    </rPh>
    <rPh sb="12" eb="14">
      <t>カクテイ</t>
    </rPh>
    <rPh sb="16" eb="19">
      <t>ショウヒゼイ</t>
    </rPh>
    <rPh sb="19" eb="23">
      <t>シイレコウジョ</t>
    </rPh>
    <rPh sb="23" eb="25">
      <t>ゼイガク</t>
    </rPh>
    <phoneticPr fontId="5"/>
  </si>
  <si>
    <t>（３で「簡易課税」を選択の場合は以下不要）</t>
    <rPh sb="4" eb="6">
      <t>カンイ</t>
    </rPh>
    <rPh sb="6" eb="8">
      <t>カゼイ</t>
    </rPh>
    <rPh sb="10" eb="12">
      <t>センタク</t>
    </rPh>
    <rPh sb="13" eb="15">
      <t>バアイ</t>
    </rPh>
    <rPh sb="16" eb="18">
      <t>イカ</t>
    </rPh>
    <rPh sb="18" eb="20">
      <t>フヨウ</t>
    </rPh>
    <phoneticPr fontId="1"/>
  </si>
  <si>
    <t>（注）１　別紙として積算の内訳を添付すること。</t>
    <rPh sb="1" eb="2">
      <t>チュウ</t>
    </rPh>
    <rPh sb="5" eb="7">
      <t>ベッシ</t>
    </rPh>
    <rPh sb="10" eb="12">
      <t>セキサン</t>
    </rPh>
    <rPh sb="13" eb="15">
      <t>ウチワケ</t>
    </rPh>
    <rPh sb="16" eb="18">
      <t>テンプ</t>
    </rPh>
    <phoneticPr fontId="1"/>
  </si>
  <si>
    <t>消費税確定申告書の⑮を入力</t>
    <rPh sb="0" eb="3">
      <t>ショウヒゼイ</t>
    </rPh>
    <rPh sb="3" eb="5">
      <t>カクテイ</t>
    </rPh>
    <rPh sb="5" eb="7">
      <t>シンコク</t>
    </rPh>
    <rPh sb="7" eb="8">
      <t>ショ</t>
    </rPh>
    <rPh sb="11" eb="13">
      <t>ニュウリョク</t>
    </rPh>
    <phoneticPr fontId="1"/>
  </si>
  <si>
    <t>消費税確定申告書の⑯を入力</t>
    <rPh sb="0" eb="3">
      <t>ショウヒゼイ</t>
    </rPh>
    <rPh sb="3" eb="5">
      <t>カクテイ</t>
    </rPh>
    <rPh sb="5" eb="7">
      <t>シンコク</t>
    </rPh>
    <rPh sb="7" eb="8">
      <t>ショ</t>
    </rPh>
    <rPh sb="11" eb="13">
      <t>ニュウリョク</t>
    </rPh>
    <phoneticPr fontId="1"/>
  </si>
  <si>
    <t>（Ａ）基本情報</t>
    <rPh sb="3" eb="5">
      <t>キホン</t>
    </rPh>
    <rPh sb="5" eb="7">
      <t>ジョウホウ</t>
    </rPh>
    <phoneticPr fontId="12"/>
  </si>
  <si>
    <t>（Ｂ）【仕入控除税額（返還額）がない場合】</t>
    <phoneticPr fontId="12"/>
  </si>
  <si>
    <t>（Ｃ）【仕入控除税額（返還額）がある場合】</t>
    <phoneticPr fontId="12"/>
  </si>
  <si>
    <t>（Ｃ）【仕入控除税額（返還額）がある場合】</t>
    <phoneticPr fontId="12"/>
  </si>
  <si>
    <t>（Ｂ）【仕入控除税額（返還額）がない場合】</t>
    <phoneticPr fontId="12"/>
  </si>
  <si>
    <t>○○○○病院</t>
    <rPh sb="4" eb="6">
      <t>ビョウイン</t>
    </rPh>
    <phoneticPr fontId="1"/>
  </si>
  <si>
    <t>神奈川県知事　殿</t>
    <rPh sb="0" eb="3">
      <t>カナガワ</t>
    </rPh>
    <rPh sb="7" eb="8">
      <t>ドノ</t>
    </rPh>
    <phoneticPr fontId="5"/>
  </si>
  <si>
    <t>郵便番号</t>
    <rPh sb="0" eb="4">
      <t>ユウビンバンゴウ</t>
    </rPh>
    <phoneticPr fontId="1"/>
  </si>
  <si>
    <t>所在地</t>
    <rPh sb="0" eb="3">
      <t>ショザイチ</t>
    </rPh>
    <phoneticPr fontId="1"/>
  </si>
  <si>
    <t>報告者氏名又は名称</t>
    <rPh sb="0" eb="3">
      <t>ホウコクシャ</t>
    </rPh>
    <rPh sb="3" eb="5">
      <t>シメイ</t>
    </rPh>
    <rPh sb="5" eb="6">
      <t>マタ</t>
    </rPh>
    <rPh sb="7" eb="9">
      <t>メイショウ</t>
    </rPh>
    <phoneticPr fontId="1"/>
  </si>
  <si>
    <r>
      <t>　</t>
    </r>
    <r>
      <rPr>
        <sz val="11"/>
        <color rgb="FFFF0000"/>
        <rFont val="游ゴシック"/>
        <family val="3"/>
        <charset val="128"/>
        <scheme val="minor"/>
      </rPr>
      <t>医療法人社団○○会　○○○○病院</t>
    </r>
    <rPh sb="1" eb="7">
      <t>イリョウホウジンシャダン</t>
    </rPh>
    <rPh sb="9" eb="10">
      <t>カイ</t>
    </rPh>
    <rPh sb="15" eb="17">
      <t>ビョウイン</t>
    </rPh>
    <phoneticPr fontId="1"/>
  </si>
  <si>
    <r>
      <t>　　　</t>
    </r>
    <r>
      <rPr>
        <sz val="11"/>
        <color rgb="FFFF0000"/>
        <rFont val="游ゴシック"/>
        <family val="3"/>
        <charset val="128"/>
        <scheme val="minor"/>
      </rPr>
      <t>理事長　○○　○○</t>
    </r>
    <rPh sb="3" eb="6">
      <t>リジチョウ</t>
    </rPh>
    <phoneticPr fontId="1"/>
  </si>
  <si>
    <t>■補助金の事業名をプルダウンメニューから選択してください。複数の事業がある場合は事業ごとに入力してください。</t>
    <rPh sb="1" eb="4">
      <t>ホジョキン</t>
    </rPh>
    <rPh sb="5" eb="7">
      <t>ジギョウ</t>
    </rPh>
    <rPh sb="7" eb="8">
      <t>メイ</t>
    </rPh>
    <rPh sb="20" eb="22">
      <t>センタク</t>
    </rPh>
    <rPh sb="29" eb="31">
      <t>フクスウ</t>
    </rPh>
    <rPh sb="32" eb="34">
      <t>ジギョウ</t>
    </rPh>
    <rPh sb="37" eb="39">
      <t>バアイ</t>
    </rPh>
    <rPh sb="40" eb="42">
      <t>ジギョウ</t>
    </rPh>
    <rPh sb="45" eb="47">
      <t>ニュウリョク</t>
    </rPh>
    <phoneticPr fontId="12"/>
  </si>
  <si>
    <t>プルダウンメニューから選択</t>
    <rPh sb="11" eb="13">
      <t>センタク</t>
    </rPh>
    <phoneticPr fontId="1"/>
  </si>
  <si>
    <t>①を選択した場合は入力してください</t>
    <rPh sb="2" eb="4">
      <t>センタク</t>
    </rPh>
    <rPh sb="6" eb="8">
      <t>バアイ</t>
    </rPh>
    <rPh sb="9" eb="11">
      <t>ニュウリョク</t>
    </rPh>
    <phoneticPr fontId="1"/>
  </si>
  <si>
    <r>
      <t xml:space="preserve">非課税・
不課税仕入額
</t>
    </r>
    <r>
      <rPr>
        <sz val="11"/>
        <color rgb="FFFF0000"/>
        <rFont val="游ゴシック"/>
        <family val="3"/>
        <charset val="128"/>
        <scheme val="minor"/>
      </rPr>
      <t>（備考欄入力）</t>
    </r>
    <rPh sb="0" eb="3">
      <t>ヒカゼイ</t>
    </rPh>
    <rPh sb="5" eb="8">
      <t>フカゼイ</t>
    </rPh>
    <rPh sb="8" eb="10">
      <t>シイ</t>
    </rPh>
    <rPh sb="10" eb="11">
      <t>ガク</t>
    </rPh>
    <rPh sb="13" eb="15">
      <t>ビコウ</t>
    </rPh>
    <rPh sb="15" eb="16">
      <t>ラン</t>
    </rPh>
    <rPh sb="16" eb="18">
      <t>ニュウリョク</t>
    </rPh>
    <phoneticPr fontId="12"/>
  </si>
  <si>
    <r>
      <rPr>
        <sz val="11"/>
        <rFont val="游ゴシック"/>
        <family val="3"/>
        <charset val="128"/>
        <scheme val="minor"/>
      </rPr>
      <t>備　　考</t>
    </r>
    <r>
      <rPr>
        <sz val="11"/>
        <color rgb="FFFF0000"/>
        <rFont val="游ゴシック"/>
        <family val="2"/>
        <scheme val="minor"/>
      </rPr>
      <t xml:space="preserve">
</t>
    </r>
    <r>
      <rPr>
        <sz val="9"/>
        <color rgb="FFFF0000"/>
        <rFont val="游ゴシック"/>
        <family val="3"/>
        <charset val="128"/>
        <scheme val="minor"/>
      </rPr>
      <t>非課税・不課税仕入額に入力した場合は、経費名を入力してください</t>
    </r>
    <rPh sb="0" eb="1">
      <t>ビ</t>
    </rPh>
    <rPh sb="3" eb="4">
      <t>コウ</t>
    </rPh>
    <rPh sb="5" eb="8">
      <t>ヒカゼイ</t>
    </rPh>
    <rPh sb="9" eb="12">
      <t>フカゼイ</t>
    </rPh>
    <rPh sb="12" eb="14">
      <t>シイレ</t>
    </rPh>
    <rPh sb="14" eb="15">
      <t>ガク</t>
    </rPh>
    <rPh sb="16" eb="18">
      <t>ニュウリョク</t>
    </rPh>
    <rPh sb="20" eb="22">
      <t>バアイ</t>
    </rPh>
    <rPh sb="24" eb="26">
      <t>ケイヒ</t>
    </rPh>
    <rPh sb="26" eb="27">
      <t>メイ</t>
    </rPh>
    <rPh sb="28" eb="30">
      <t>ニュウリョク</t>
    </rPh>
    <phoneticPr fontId="1"/>
  </si>
  <si>
    <t>＊医療機関名を入力してください</t>
    <rPh sb="1" eb="3">
      <t>イリョウ</t>
    </rPh>
    <rPh sb="3" eb="5">
      <t>キカン</t>
    </rPh>
    <rPh sb="5" eb="6">
      <t>メイ</t>
    </rPh>
    <rPh sb="6" eb="7">
      <t>ビョウメイ</t>
    </rPh>
    <rPh sb="7" eb="9">
      <t>ニュウリョク</t>
    </rPh>
    <phoneticPr fontId="1"/>
  </si>
  <si>
    <r>
      <t>　</t>
    </r>
    <r>
      <rPr>
        <sz val="12"/>
        <color rgb="FFFF0000"/>
        <rFont val="游ゴシック"/>
        <family val="3"/>
        <charset val="128"/>
        <scheme val="minor"/>
      </rPr>
      <t>111-1111</t>
    </r>
    <phoneticPr fontId="1"/>
  </si>
  <si>
    <r>
      <t>　</t>
    </r>
    <r>
      <rPr>
        <sz val="12"/>
        <color rgb="FFFF0000"/>
        <rFont val="游ゴシック"/>
        <family val="3"/>
        <charset val="128"/>
        <scheme val="minor"/>
      </rPr>
      <t>神奈川県横浜市○○区○○町１－１</t>
    </r>
    <rPh sb="1" eb="5">
      <t>カナガワケン</t>
    </rPh>
    <rPh sb="5" eb="8">
      <t>ヨコハマシ</t>
    </rPh>
    <rPh sb="10" eb="11">
      <t>ク</t>
    </rPh>
    <rPh sb="13" eb="14">
      <t>マチ</t>
    </rPh>
    <phoneticPr fontId="1"/>
  </si>
  <si>
    <t>e</t>
    <phoneticPr fontId="12"/>
  </si>
  <si>
    <t>（補助金確定額（精算額）×１０／１１０×ｃ×(ｄ／e))=</t>
    <phoneticPr fontId="12"/>
  </si>
  <si>
    <t>f</t>
    <phoneticPr fontId="12"/>
  </si>
  <si>
    <t>g</t>
    <phoneticPr fontId="12"/>
  </si>
  <si>
    <t>h</t>
    <phoneticPr fontId="12"/>
  </si>
  <si>
    <t>（補助金確定額（精算額）×１０／１１０×(f／h))＋（補助金確定額（精算額）×１０／１１０×ｃ×（g／h））=</t>
    <rPh sb="28" eb="31">
      <t>ホジョキン</t>
    </rPh>
    <rPh sb="31" eb="34">
      <t>カクテイガク</t>
    </rPh>
    <rPh sb="35" eb="38">
      <t>セイサンガク</t>
    </rPh>
    <phoneticPr fontId="12"/>
  </si>
  <si>
    <t>（12）新型コロナウイルス感染症重点医療機関等設備整備事業</t>
  </si>
  <si>
    <t>（５）感染症検査機関等設備整備事業</t>
    <phoneticPr fontId="1"/>
  </si>
  <si>
    <t>複数選択不可</t>
  </si>
  <si>
    <t>課税売上割合・控除対象仕入税額等の計算書の写し</t>
  </si>
  <si>
    <t>基準期間における課税売上高（税抜）</t>
    <phoneticPr fontId="1"/>
  </si>
  <si>
    <t>※①～⑤のうち該当するものをプルダウンで「○」を選択してください（①の場合「基準期間における課税売上高（税抜）」③の場合「特定収入割合」を記載してください）</t>
    <rPh sb="7" eb="9">
      <t>ガイトウ</t>
    </rPh>
    <rPh sb="24" eb="26">
      <t>センタク</t>
    </rPh>
    <rPh sb="35" eb="37">
      <t>バアイ</t>
    </rPh>
    <rPh sb="58" eb="60">
      <t>バアイ</t>
    </rPh>
    <rPh sb="61" eb="65">
      <t>トクテイシュウニュウ</t>
    </rPh>
    <rPh sb="65" eb="67">
      <t>ワリアイ</t>
    </rPh>
    <rPh sb="69" eb="71">
      <t>キサイ</t>
    </rPh>
    <phoneticPr fontId="12"/>
  </si>
  <si>
    <t>プルダウン用</t>
    <rPh sb="5" eb="6">
      <t>ヨウ</t>
    </rPh>
    <phoneticPr fontId="1"/>
  </si>
  <si>
    <t>（４）帰国者・接触者外来等設備整備事業</t>
    <phoneticPr fontId="1"/>
  </si>
  <si>
    <t>仕入控除税額
（返還額）</t>
    <phoneticPr fontId="1"/>
  </si>
  <si>
    <t>補助金確定額</t>
    <rPh sb="0" eb="3">
      <t>ホジョキン</t>
    </rPh>
    <rPh sb="3" eb="5">
      <t>カクテイ</t>
    </rPh>
    <rPh sb="5" eb="6">
      <t>ガク</t>
    </rPh>
    <phoneticPr fontId="1"/>
  </si>
  <si>
    <r>
      <t xml:space="preserve">備　　考
</t>
    </r>
    <r>
      <rPr>
        <sz val="11"/>
        <color rgb="FFFF0000"/>
        <rFont val="游ゴシック"/>
        <family val="3"/>
        <charset val="128"/>
        <scheme val="minor"/>
      </rPr>
      <t>非課税・不課税仕入額に入力した場合は、経費名を入力してください</t>
    </r>
    <rPh sb="0" eb="1">
      <t>ビ</t>
    </rPh>
    <rPh sb="3" eb="4">
      <t>コウ</t>
    </rPh>
    <phoneticPr fontId="1"/>
  </si>
  <si>
    <t>金　        0円</t>
    <phoneticPr fontId="1"/>
  </si>
  <si>
    <t>《入力用シート》　　　　　　　　</t>
    <phoneticPr fontId="12"/>
  </si>
  <si>
    <t>課税仕入額</t>
    <rPh sb="0" eb="2">
      <t>カゼイ</t>
    </rPh>
    <rPh sb="2" eb="4">
      <t>シイ</t>
    </rPh>
    <rPh sb="4" eb="5">
      <t>ガク</t>
    </rPh>
    <phoneticPr fontId="12"/>
  </si>
  <si>
    <r>
      <rPr>
        <sz val="11"/>
        <color rgb="FFFF0000"/>
        <rFont val="游ゴシック"/>
        <family val="3"/>
        <charset val="128"/>
        <scheme val="minor"/>
      </rPr>
      <t>【記入例】仕入控除税額（返還額）がない場合　</t>
    </r>
    <r>
      <rPr>
        <sz val="11"/>
        <color theme="1"/>
        <rFont val="游ゴシック"/>
        <family val="3"/>
        <charset val="128"/>
        <scheme val="minor"/>
      </rPr>
      <t>　　　　　　　</t>
    </r>
    <rPh sb="1" eb="3">
      <t>キニュウ</t>
    </rPh>
    <phoneticPr fontId="12"/>
  </si>
  <si>
    <t>〇</t>
    <phoneticPr fontId="1"/>
  </si>
  <si>
    <t>金額が一致することを確認してください</t>
  </si>
  <si>
    <t>ｄ</t>
    <phoneticPr fontId="1"/>
  </si>
  <si>
    <t>e</t>
    <phoneticPr fontId="1"/>
  </si>
  <si>
    <t>d</t>
    <phoneticPr fontId="1"/>
  </si>
  <si>
    <t>電話番号</t>
    <rPh sb="0" eb="2">
      <t>デンワ</t>
    </rPh>
    <rPh sb="2" eb="4">
      <t>バンゴウ</t>
    </rPh>
    <phoneticPr fontId="1"/>
  </si>
  <si>
    <t>担当者（本報告書の問合せ先）</t>
    <rPh sb="0" eb="3">
      <t>タントウシャ</t>
    </rPh>
    <rPh sb="4" eb="5">
      <t>ホン</t>
    </rPh>
    <rPh sb="5" eb="8">
      <t>ホウコクショ</t>
    </rPh>
    <rPh sb="9" eb="11">
      <t>トイアワ</t>
    </rPh>
    <rPh sb="12" eb="13">
      <t>サキ</t>
    </rPh>
    <phoneticPr fontId="1"/>
  </si>
  <si>
    <t>氏名</t>
    <rPh sb="0" eb="2">
      <t>シメイ</t>
    </rPh>
    <phoneticPr fontId="1"/>
  </si>
  <si>
    <t>所属</t>
    <rPh sb="0" eb="2">
      <t>ショゾク</t>
    </rPh>
    <phoneticPr fontId="1"/>
  </si>
  <si>
    <t>電子メール</t>
    <rPh sb="0" eb="2">
      <t>デンシ</t>
    </rPh>
    <phoneticPr fontId="1"/>
  </si>
  <si>
    <r>
      <rPr>
        <sz val="11"/>
        <color rgb="FFFF0000"/>
        <rFont val="游ゴシック"/>
        <family val="3"/>
        <charset val="128"/>
        <scheme val="minor"/>
      </rPr>
      <t>【記入例】仕入控除税額（返還額）があり、</t>
    </r>
    <r>
      <rPr>
        <b/>
        <sz val="11"/>
        <color rgb="FFFF0000"/>
        <rFont val="游ゴシック"/>
        <family val="3"/>
        <charset val="128"/>
        <scheme val="minor"/>
      </rPr>
      <t>一括比例配分方式</t>
    </r>
    <r>
      <rPr>
        <sz val="11"/>
        <color rgb="FFFF0000"/>
        <rFont val="游ゴシック"/>
        <family val="3"/>
        <charset val="128"/>
        <scheme val="minor"/>
      </rPr>
      <t>により消費税の申告を行っている場合</t>
    </r>
    <r>
      <rPr>
        <sz val="11"/>
        <color theme="1"/>
        <rFont val="游ゴシック"/>
        <family val="3"/>
        <charset val="128"/>
        <scheme val="minor"/>
      </rPr>
      <t>　　　　　　　</t>
    </r>
    <rPh sb="1" eb="4">
      <t>キニュウレイ</t>
    </rPh>
    <phoneticPr fontId="12"/>
  </si>
  <si>
    <r>
      <rPr>
        <sz val="11"/>
        <color rgb="FFFF0000"/>
        <rFont val="游ゴシック"/>
        <family val="3"/>
        <charset val="128"/>
        <scheme val="minor"/>
      </rPr>
      <t>【記入例】仕入控除税額（返還額）があり、</t>
    </r>
    <r>
      <rPr>
        <b/>
        <sz val="11"/>
        <color rgb="FFFF0000"/>
        <rFont val="游ゴシック"/>
        <family val="3"/>
        <charset val="128"/>
        <scheme val="minor"/>
      </rPr>
      <t>個別対応方式</t>
    </r>
    <r>
      <rPr>
        <sz val="11"/>
        <color rgb="FFFF0000"/>
        <rFont val="游ゴシック"/>
        <family val="3"/>
        <charset val="128"/>
        <scheme val="minor"/>
      </rPr>
      <t>により消費税の申告を行っている場合</t>
    </r>
    <r>
      <rPr>
        <sz val="11"/>
        <color theme="1"/>
        <rFont val="游ゴシック"/>
        <family val="3"/>
        <charset val="128"/>
        <scheme val="minor"/>
      </rPr>
      <t>　　　　　</t>
    </r>
    <rPh sb="1" eb="4">
      <t>キニュウレイ</t>
    </rPh>
    <phoneticPr fontId="12"/>
  </si>
  <si>
    <t>令和７年度神奈川県生産性向上・職場環境改善整備等事業給付金</t>
    <rPh sb="0" eb="2">
      <t>レイワ</t>
    </rPh>
    <rPh sb="3" eb="5">
      <t>ネンド</t>
    </rPh>
    <rPh sb="5" eb="9">
      <t>カナガワケン</t>
    </rPh>
    <rPh sb="9" eb="12">
      <t>セイサンセイ</t>
    </rPh>
    <rPh sb="12" eb="14">
      <t>コウジョウ</t>
    </rPh>
    <rPh sb="15" eb="21">
      <t>ショクバカンキョウカイゼン</t>
    </rPh>
    <rPh sb="21" eb="23">
      <t>セイビ</t>
    </rPh>
    <rPh sb="23" eb="24">
      <t>トウ</t>
    </rPh>
    <rPh sb="24" eb="26">
      <t>ジギョウ</t>
    </rPh>
    <rPh sb="26" eb="28">
      <t>キュウフ</t>
    </rPh>
    <rPh sb="28" eb="29">
      <t>キン</t>
    </rPh>
    <phoneticPr fontId="1"/>
  </si>
  <si>
    <t>■給付金の事業名をプルダウンメニューから選択してください。複数の事業がある場合は事業ごとに入力してください。</t>
    <rPh sb="1" eb="4">
      <t>キュウフキン</t>
    </rPh>
    <rPh sb="5" eb="7">
      <t>ジギョウ</t>
    </rPh>
    <rPh sb="7" eb="8">
      <t>メイ</t>
    </rPh>
    <rPh sb="20" eb="22">
      <t>センタク</t>
    </rPh>
    <rPh sb="29" eb="31">
      <t>フクスウ</t>
    </rPh>
    <rPh sb="32" eb="34">
      <t>ジギョウ</t>
    </rPh>
    <rPh sb="37" eb="39">
      <t>バアイ</t>
    </rPh>
    <rPh sb="40" eb="42">
      <t>ジギョウ</t>
    </rPh>
    <rPh sb="45" eb="47">
      <t>ニュウリョク</t>
    </rPh>
    <phoneticPr fontId="12"/>
  </si>
  <si>
    <t>給付金確定額</t>
    <rPh sb="0" eb="3">
      <t>キュウフキン</t>
    </rPh>
    <rPh sb="3" eb="5">
      <t>カクテイ</t>
    </rPh>
    <rPh sb="5" eb="6">
      <t>ガク</t>
    </rPh>
    <phoneticPr fontId="1"/>
  </si>
  <si>
    <t>　４　給付金の額の確定時に減額した消費税仕入控除税額</t>
    <rPh sb="3" eb="5">
      <t>キュウフ</t>
    </rPh>
    <rPh sb="7" eb="8">
      <t>ガク</t>
    </rPh>
    <rPh sb="9" eb="11">
      <t>カクテイ</t>
    </rPh>
    <rPh sb="11" eb="12">
      <t>ジ</t>
    </rPh>
    <rPh sb="13" eb="15">
      <t>ゲンガク</t>
    </rPh>
    <rPh sb="17" eb="20">
      <t>ショウヒゼイ</t>
    </rPh>
    <rPh sb="20" eb="24">
      <t>シイレコウジョ</t>
    </rPh>
    <rPh sb="24" eb="26">
      <t>ゼイガク</t>
    </rPh>
    <phoneticPr fontId="5"/>
  </si>
  <si>
    <t>　６　給付金返還相当額（５から４の額を差し引いた額）</t>
    <rPh sb="3" eb="6">
      <t>キュウフキン</t>
    </rPh>
    <rPh sb="6" eb="8">
      <t>ヘンカン</t>
    </rPh>
    <rPh sb="8" eb="10">
      <t>ソウトウ</t>
    </rPh>
    <rPh sb="10" eb="11">
      <t>ガク</t>
    </rPh>
    <rPh sb="17" eb="18">
      <t>ガク</t>
    </rPh>
    <rPh sb="19" eb="20">
      <t>サ</t>
    </rPh>
    <rPh sb="21" eb="22">
      <t>ヒ</t>
    </rPh>
    <phoneticPr fontId="5"/>
  </si>
  <si>
    <t>給付金名</t>
    <rPh sb="0" eb="3">
      <t>キュウフキン</t>
    </rPh>
    <rPh sb="3" eb="4">
      <t>メイ</t>
    </rPh>
    <phoneticPr fontId="12"/>
  </si>
  <si>
    <t>対象経費にかかる消費税を、個別対応方式において、「非課税売上のみに要するもの」として申告している</t>
    <phoneticPr fontId="12"/>
  </si>
  <si>
    <t>対象経費が人件費等の非課税仕入となっている</t>
    <phoneticPr fontId="12"/>
  </si>
  <si>
    <t>神奈川県生産性向上・環境整備等事業給付金</t>
    <rPh sb="0" eb="4">
      <t>カナガワケン</t>
    </rPh>
    <rPh sb="4" eb="7">
      <t>セイサンセイ</t>
    </rPh>
    <rPh sb="7" eb="9">
      <t>コウジョウ</t>
    </rPh>
    <rPh sb="10" eb="12">
      <t>カンキョウ</t>
    </rPh>
    <rPh sb="12" eb="14">
      <t>セイビ</t>
    </rPh>
    <rPh sb="14" eb="15">
      <t>トウ</t>
    </rPh>
    <rPh sb="15" eb="17">
      <t>ジギョウ</t>
    </rPh>
    <rPh sb="17" eb="19">
      <t>キュウフ</t>
    </rPh>
    <rPh sb="19" eb="20">
      <t>キン</t>
    </rPh>
    <phoneticPr fontId="1"/>
  </si>
  <si>
    <t>（給付金確定額（精算額）×１０／１１０×ｃ×(ｄ／e))=</t>
    <rPh sb="1" eb="3">
      <t>キュウフ</t>
    </rPh>
    <phoneticPr fontId="12"/>
  </si>
  <si>
    <t>（給付金確定額（精算額）×１０／１１０×(f／h))＋（給付金確定額（精算額）×１０／１１０×ｃ×（g／h））=</t>
    <rPh sb="1" eb="3">
      <t>キュウフ</t>
    </rPh>
    <rPh sb="28" eb="31">
      <t>キュウフキン</t>
    </rPh>
    <rPh sb="31" eb="34">
      <t>カクテイガク</t>
    </rPh>
    <rPh sb="35" eb="38">
      <t>セイサンガク</t>
    </rPh>
    <phoneticPr fontId="12"/>
  </si>
  <si>
    <t>参考様式（用紙　日本産業規格Ａ４縦長型）</t>
    <rPh sb="0" eb="2">
      <t>サンコウ</t>
    </rPh>
    <rPh sb="5" eb="7">
      <t>ヨウシ</t>
    </rPh>
    <rPh sb="8" eb="10">
      <t>ニホン</t>
    </rPh>
    <rPh sb="10" eb="12">
      <t>サンギョウ</t>
    </rPh>
    <rPh sb="12" eb="14">
      <t>キカク</t>
    </rPh>
    <rPh sb="16" eb="18">
      <t>タテナガ</t>
    </rPh>
    <rPh sb="18" eb="19">
      <t>ガタ</t>
    </rPh>
    <phoneticPr fontId="5"/>
  </si>
  <si>
    <t>申請・交付決定日</t>
    <rPh sb="0" eb="2">
      <t>シンセイ</t>
    </rPh>
    <rPh sb="3" eb="5">
      <t>コウフ</t>
    </rPh>
    <rPh sb="5" eb="8">
      <t>ケッテイビ</t>
    </rPh>
    <phoneticPr fontId="12"/>
  </si>
  <si>
    <t>＊申請時は申請額を記載してください。実績報告時は確定額を入力してください。</t>
    <rPh sb="1" eb="3">
      <t>シンセイ</t>
    </rPh>
    <rPh sb="3" eb="4">
      <t>トキ</t>
    </rPh>
    <rPh sb="5" eb="8">
      <t>シンセイガク</t>
    </rPh>
    <rPh sb="9" eb="11">
      <t>キサイ</t>
    </rPh>
    <rPh sb="18" eb="22">
      <t>ジッセキホウコク</t>
    </rPh>
    <rPh sb="22" eb="23">
      <t>トキ</t>
    </rPh>
    <rPh sb="24" eb="26">
      <t>カクテイ</t>
    </rPh>
    <rPh sb="26" eb="27">
      <t>ガク</t>
    </rPh>
    <rPh sb="28" eb="30">
      <t>ニュウリョク</t>
    </rPh>
    <phoneticPr fontId="1"/>
  </si>
  <si>
    <t>申請の場合は申請日を入力し、番号は空欄としてください。実績報告時は県から送付された交付決定通知書に記載された交付決定日、番号を入力してください</t>
    <rPh sb="0" eb="2">
      <t>シンセイ</t>
    </rPh>
    <rPh sb="3" eb="5">
      <t>バアイ</t>
    </rPh>
    <rPh sb="6" eb="8">
      <t>シンセイ</t>
    </rPh>
    <rPh sb="8" eb="9">
      <t>ビ</t>
    </rPh>
    <rPh sb="10" eb="12">
      <t>ニュウリョク</t>
    </rPh>
    <rPh sb="14" eb="16">
      <t>バンゴウ</t>
    </rPh>
    <rPh sb="17" eb="19">
      <t>クウラン</t>
    </rPh>
    <rPh sb="27" eb="32">
      <t>ジッセキホウコクトキ</t>
    </rPh>
    <rPh sb="33" eb="34">
      <t>ケン</t>
    </rPh>
    <rPh sb="36" eb="38">
      <t>ソウフ</t>
    </rPh>
    <rPh sb="41" eb="43">
      <t>コウフ</t>
    </rPh>
    <rPh sb="43" eb="45">
      <t>ケッテイ</t>
    </rPh>
    <rPh sb="45" eb="48">
      <t>ツウチショ</t>
    </rPh>
    <rPh sb="49" eb="51">
      <t>キサイ</t>
    </rPh>
    <rPh sb="54" eb="56">
      <t>コウフ</t>
    </rPh>
    <rPh sb="56" eb="58">
      <t>ケッテイ</t>
    </rPh>
    <rPh sb="58" eb="59">
      <t>ビ</t>
    </rPh>
    <rPh sb="60" eb="62">
      <t>バンゴウ</t>
    </rPh>
    <rPh sb="63" eb="65">
      <t>ニュウリョク</t>
    </rPh>
    <phoneticPr fontId="1"/>
  </si>
  <si>
    <t>確定額（または申請額）に消費税相当額を含む</t>
    <rPh sb="7" eb="10">
      <t>シンセイガク</t>
    </rPh>
    <rPh sb="12" eb="15">
      <t>ショウヒゼイ</t>
    </rPh>
    <rPh sb="15" eb="17">
      <t>ソウトウ</t>
    </rPh>
    <rPh sb="17" eb="18">
      <t>ガク</t>
    </rPh>
    <rPh sb="19" eb="20">
      <t>フク</t>
    </rPh>
    <phoneticPr fontId="1"/>
  </si>
  <si>
    <t>確定額（または申請額）に消費税相当額を含まない</t>
    <rPh sb="7" eb="10">
      <t>シンセイガク</t>
    </rPh>
    <rPh sb="12" eb="15">
      <t>ショウヒゼイ</t>
    </rPh>
    <rPh sb="15" eb="17">
      <t>ソウトウ</t>
    </rPh>
    <rPh sb="17" eb="18">
      <t>ガク</t>
    </rPh>
    <rPh sb="19" eb="20">
      <t>フク</t>
    </rPh>
    <phoneticPr fontId="1"/>
  </si>
  <si>
    <t>✔</t>
    <phoneticPr fontId="1"/>
  </si>
  <si>
    <t>※　確定額（または申請額）に消費税相当額を含まない場合、以下は記載不要</t>
    <rPh sb="2" eb="4">
      <t>カクテイ</t>
    </rPh>
    <rPh sb="9" eb="12">
      <t>シンセイガク</t>
    </rPh>
    <rPh sb="14" eb="17">
      <t>ショウヒゼイ</t>
    </rPh>
    <rPh sb="17" eb="19">
      <t>ソウトウ</t>
    </rPh>
    <rPh sb="19" eb="20">
      <t>ガク</t>
    </rPh>
    <rPh sb="21" eb="22">
      <t>フク</t>
    </rPh>
    <rPh sb="25" eb="27">
      <t>バアイ</t>
    </rPh>
    <rPh sb="28" eb="30">
      <t>イカ</t>
    </rPh>
    <rPh sb="31" eb="33">
      <t>キサイ</t>
    </rPh>
    <rPh sb="33" eb="35">
      <t>フヨウ</t>
    </rPh>
    <phoneticPr fontId="1"/>
  </si>
  <si>
    <t>令和７年度神奈川県生産性向上・職場環境整備等事業給付金
消費税及び地方消費税仕入控除税額報告書</t>
    <phoneticPr fontId="1"/>
  </si>
  <si>
    <t>　令和７年度神奈川県生産性向上・職場環境整備等事業給付金について、神奈川県生産性向上・職場環境整備等事業給付金交付要綱の規定に基づき、次のとおり報告します。</t>
    <phoneticPr fontId="1"/>
  </si>
  <si>
    <t>　１　給付金の確定額（または申請額）</t>
    <rPh sb="3" eb="6">
      <t>キュウフキン</t>
    </rPh>
    <rPh sb="14" eb="17">
      <t>シンセイガク</t>
    </rPh>
    <phoneticPr fontId="1"/>
  </si>
  <si>
    <t>給付金申請・確定額</t>
    <rPh sb="0" eb="2">
      <t>キュウフ</t>
    </rPh>
    <rPh sb="2" eb="3">
      <t>キン</t>
    </rPh>
    <rPh sb="3" eb="5">
      <t>シンセイ</t>
    </rPh>
    <rPh sb="6" eb="8">
      <t>カクテイ</t>
    </rPh>
    <rPh sb="8" eb="9">
      <t>ガク</t>
    </rPh>
    <phoneticPr fontId="1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</si>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</sst>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quot;金&quot;#,##0&quot;円&quot;_ ;[Red]\-#,##0\ "/>
  </numFmts>
  <fonts count="37">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sz val="11"/>
      <color rgb="FFFF0000"/>
      <name val="游ゴシック"/>
      <family val="2"/>
      <charset val="128"/>
      <scheme val="minor"/>
    </font>
    <font>
      <sz val="11"/>
      <color theme="1"/>
      <name val="游ゴシック"/>
      <family val="3"/>
      <charset val="128"/>
      <scheme val="minor"/>
    </font>
    <font>
      <sz val="11"/>
      <color rgb="FFFF0000"/>
      <name val="游ゴシック"/>
      <family val="3"/>
      <charset val="128"/>
      <scheme val="minor"/>
    </font>
    <font>
      <sz val="11"/>
      <color theme="1"/>
      <name val="游ゴシック"/>
      <family val="2"/>
      <scheme val="minor"/>
    </font>
    <font>
      <sz val="12"/>
      <color rgb="FFFF0000"/>
      <name val="ＭＳ 明朝"/>
      <family val="1"/>
      <charset val="128"/>
    </font>
    <font>
      <sz val="6"/>
      <name val="游ゴシック"/>
      <family val="3"/>
      <charset val="128"/>
      <scheme val="minor"/>
    </font>
    <font>
      <strike/>
      <sz val="12"/>
      <name val="ＭＳ 明朝"/>
      <family val="1"/>
      <charset val="128"/>
    </font>
    <font>
      <sz val="11"/>
      <color rgb="FFFF0000"/>
      <name val="游ゴシック"/>
      <family val="2"/>
      <scheme val="minor"/>
    </font>
    <font>
      <sz val="10"/>
      <color rgb="FFFF0000"/>
      <name val="游ゴシック"/>
      <family val="2"/>
      <charset val="128"/>
      <scheme val="minor"/>
    </font>
    <font>
      <sz val="10"/>
      <color rgb="FFFF0000"/>
      <name val="游ゴシック"/>
      <family val="3"/>
      <charset val="128"/>
      <scheme val="minor"/>
    </font>
    <font>
      <sz val="8"/>
      <color rgb="FFFF0000"/>
      <name val="游ゴシック"/>
      <family val="2"/>
      <charset val="128"/>
      <scheme val="minor"/>
    </font>
    <font>
      <sz val="8"/>
      <color rgb="FFFF0000"/>
      <name val="游ゴシック"/>
      <family val="3"/>
      <charset val="128"/>
      <scheme val="minor"/>
    </font>
    <font>
      <b/>
      <sz val="11"/>
      <color rgb="FFFF0000"/>
      <name val="游ゴシック"/>
      <family val="3"/>
      <charset val="128"/>
      <scheme val="minor"/>
    </font>
    <font>
      <sz val="9"/>
      <color rgb="FFFF0000"/>
      <name val="游ゴシック"/>
      <family val="2"/>
      <charset val="128"/>
      <scheme val="minor"/>
    </font>
    <font>
      <sz val="9"/>
      <color rgb="FFFF0000"/>
      <name val="游ゴシック"/>
      <family val="3"/>
      <charset val="128"/>
      <scheme val="minor"/>
    </font>
    <font>
      <sz val="11"/>
      <color theme="1"/>
      <name val="游ゴシック"/>
      <family val="2"/>
      <charset val="128"/>
      <scheme val="minor"/>
    </font>
    <font>
      <sz val="10"/>
      <name val="ＭＳ 明朝"/>
      <family val="1"/>
      <charset val="128"/>
    </font>
    <font>
      <sz val="9"/>
      <color indexed="81"/>
      <name val="ＭＳ Ｐゴシック"/>
      <family val="3"/>
      <charset val="128"/>
    </font>
    <font>
      <sz val="10"/>
      <color rgb="FFFF0000"/>
      <name val="游ゴシック"/>
      <family val="2"/>
      <scheme val="minor"/>
    </font>
    <font>
      <sz val="11"/>
      <name val="游ゴシック"/>
      <family val="2"/>
      <scheme val="minor"/>
    </font>
    <font>
      <sz val="11"/>
      <name val="游ゴシック"/>
      <family val="3"/>
      <charset val="128"/>
      <scheme val="minor"/>
    </font>
    <font>
      <sz val="9"/>
      <color theme="1"/>
      <name val="ＭＳ 明朝"/>
      <family val="2"/>
      <charset val="128"/>
    </font>
    <font>
      <sz val="11"/>
      <name val="游ゴシック"/>
      <family val="2"/>
      <charset val="128"/>
      <scheme val="minor"/>
    </font>
    <font>
      <sz val="9"/>
      <color theme="1"/>
      <name val="游ゴシック"/>
      <family val="2"/>
      <scheme val="minor"/>
    </font>
    <font>
      <sz val="12"/>
      <name val="游ゴシック"/>
      <family val="3"/>
      <charset val="128"/>
      <scheme val="minor"/>
    </font>
    <font>
      <sz val="12"/>
      <color rgb="FFFF0000"/>
      <name val="游ゴシック"/>
      <family val="3"/>
      <charset val="128"/>
      <scheme val="minor"/>
    </font>
    <font>
      <u/>
      <sz val="11"/>
      <color rgb="FFFF0000"/>
      <name val="游ゴシック"/>
      <family val="3"/>
      <charset val="128"/>
      <scheme val="minor"/>
    </font>
    <font>
      <sz val="12"/>
      <color indexed="81"/>
      <name val="ＭＳ Ｐゴシック"/>
      <family val="3"/>
      <charset val="128"/>
    </font>
    <font>
      <sz val="9"/>
      <color indexed="81"/>
      <name val="MS P ゴシック"/>
      <family val="3"/>
      <charset val="128"/>
    </font>
    <font>
      <sz val="12"/>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2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xf numFmtId="0" fontId="10" fillId="0" borderId="0"/>
    <xf numFmtId="38" fontId="10" fillId="0" borderId="0" applyFont="0" applyFill="0" applyBorder="0" applyAlignment="0" applyProtection="0">
      <alignment vertical="center"/>
    </xf>
  </cellStyleXfs>
  <cellXfs count="271">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11" fillId="0" borderId="0" xfId="1" applyFont="1" applyAlignment="1">
      <alignment vertical="center"/>
    </xf>
    <xf numFmtId="0" fontId="4" fillId="0" borderId="0" xfId="1" applyFont="1" applyFill="1" applyAlignment="1">
      <alignment horizontal="right" vertical="center"/>
    </xf>
    <xf numFmtId="0" fontId="10" fillId="0" borderId="0" xfId="2" applyAlignment="1">
      <alignment vertical="center"/>
    </xf>
    <xf numFmtId="0" fontId="10" fillId="0" borderId="2" xfId="2" applyFill="1" applyBorder="1" applyAlignment="1">
      <alignment horizontal="center" vertical="center"/>
    </xf>
    <xf numFmtId="0" fontId="10" fillId="3" borderId="1" xfId="2" applyFill="1" applyBorder="1" applyAlignment="1" applyProtection="1">
      <alignment horizontal="center" vertical="center"/>
      <protection locked="0"/>
    </xf>
    <xf numFmtId="0" fontId="10" fillId="0" borderId="0" xfId="2" applyAlignment="1">
      <alignment horizontal="center" vertical="center"/>
    </xf>
    <xf numFmtId="0" fontId="10" fillId="0" borderId="0" xfId="2" applyBorder="1" applyAlignment="1">
      <alignment horizontal="center" vertical="center"/>
    </xf>
    <xf numFmtId="0" fontId="13"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right" vertical="center"/>
    </xf>
    <xf numFmtId="0" fontId="14" fillId="0" borderId="0" xfId="2" applyFont="1" applyAlignment="1">
      <alignment vertical="center"/>
    </xf>
    <xf numFmtId="177" fontId="6" fillId="0" borderId="0" xfId="1" applyNumberFormat="1" applyFont="1" applyFill="1" applyBorder="1" applyAlignment="1">
      <alignment horizontal="right" vertical="center"/>
    </xf>
    <xf numFmtId="0" fontId="23" fillId="0" borderId="0" xfId="1" applyFont="1" applyAlignment="1">
      <alignment vertical="center"/>
    </xf>
    <xf numFmtId="0" fontId="4" fillId="0" borderId="0" xfId="1" applyFont="1" applyAlignment="1">
      <alignment horizontal="left" vertical="center"/>
    </xf>
    <xf numFmtId="0" fontId="0" fillId="0" borderId="0" xfId="0" applyFill="1">
      <alignment vertical="center"/>
    </xf>
    <xf numFmtId="0" fontId="4" fillId="3" borderId="0" xfId="1" applyFont="1" applyFill="1" applyAlignment="1" applyProtection="1">
      <alignment vertical="center"/>
      <protection locked="0"/>
    </xf>
    <xf numFmtId="177" fontId="4" fillId="3" borderId="0" xfId="1" applyNumberFormat="1" applyFont="1" applyFill="1" applyBorder="1" applyAlignment="1" applyProtection="1">
      <alignment horizontal="right" vertical="center"/>
      <protection locked="0"/>
    </xf>
    <xf numFmtId="177" fontId="4" fillId="3" borderId="0" xfId="1" applyNumberFormat="1" applyFont="1" applyFill="1" applyBorder="1" applyAlignment="1" applyProtection="1">
      <alignment horizontal="center" vertical="center"/>
      <protection locked="0"/>
    </xf>
    <xf numFmtId="177" fontId="4" fillId="3" borderId="0" xfId="1" applyNumberFormat="1" applyFont="1" applyFill="1" applyBorder="1" applyAlignment="1" applyProtection="1">
      <alignment horizontal="left" vertical="center"/>
      <protection locked="0"/>
    </xf>
    <xf numFmtId="0" fontId="28" fillId="0" borderId="0" xfId="0" applyFont="1" applyAlignment="1">
      <alignment horizontal="right" vertical="center"/>
    </xf>
    <xf numFmtId="0" fontId="4" fillId="4" borderId="0" xfId="1" applyFont="1" applyFill="1" applyAlignment="1" applyProtection="1">
      <alignment vertical="center"/>
      <protection locked="0"/>
    </xf>
    <xf numFmtId="0" fontId="4" fillId="0" borderId="0" xfId="1" applyFont="1" applyAlignment="1"/>
    <xf numFmtId="0" fontId="10" fillId="0" borderId="0" xfId="2" applyAlignment="1" applyProtection="1">
      <alignment vertical="center"/>
    </xf>
    <xf numFmtId="0" fontId="10" fillId="0" borderId="2" xfId="2" applyFill="1" applyBorder="1" applyAlignment="1" applyProtection="1">
      <alignment horizontal="center" vertical="center"/>
    </xf>
    <xf numFmtId="0" fontId="14" fillId="0" borderId="0" xfId="2" applyFont="1" applyAlignment="1" applyProtection="1">
      <alignment vertical="center"/>
    </xf>
    <xf numFmtId="0" fontId="4" fillId="0" borderId="0" xfId="1" applyFont="1" applyAlignment="1" applyProtection="1">
      <alignment vertical="center"/>
    </xf>
    <xf numFmtId="0" fontId="31" fillId="0" borderId="0" xfId="1" applyFont="1" applyAlignment="1" applyProtection="1">
      <alignment vertical="center"/>
    </xf>
    <xf numFmtId="0" fontId="27" fillId="0" borderId="0" xfId="1" applyFont="1" applyFill="1" applyAlignment="1" applyProtection="1">
      <alignment horizontal="left" vertical="center"/>
    </xf>
    <xf numFmtId="0" fontId="8" fillId="0" borderId="0" xfId="0" applyFont="1" applyAlignment="1" applyProtection="1">
      <alignment horizontal="left" vertical="center"/>
    </xf>
    <xf numFmtId="0" fontId="0" fillId="0" borderId="0" xfId="0" applyFont="1" applyAlignment="1" applyProtection="1">
      <alignment horizontal="left" vertical="center"/>
    </xf>
    <xf numFmtId="0" fontId="22" fillId="0" borderId="0" xfId="0" applyFont="1" applyAlignment="1" applyProtection="1">
      <alignment horizontal="left" vertical="center"/>
    </xf>
    <xf numFmtId="177" fontId="4" fillId="0" borderId="0" xfId="1" applyNumberFormat="1" applyFont="1" applyFill="1" applyBorder="1" applyAlignment="1" applyProtection="1">
      <alignment horizontal="right" vertical="center"/>
    </xf>
    <xf numFmtId="177" fontId="4" fillId="0" borderId="0" xfId="1" applyNumberFormat="1" applyFont="1" applyFill="1" applyBorder="1" applyAlignment="1" applyProtection="1">
      <alignment horizontal="center" vertical="center"/>
    </xf>
    <xf numFmtId="177" fontId="4" fillId="0" borderId="0" xfId="1" applyNumberFormat="1" applyFont="1" applyFill="1" applyBorder="1" applyAlignment="1" applyProtection="1">
      <alignment horizontal="left" vertical="center"/>
    </xf>
    <xf numFmtId="0" fontId="4" fillId="3" borderId="0" xfId="1" applyFont="1" applyFill="1" applyAlignment="1" applyProtection="1">
      <alignment horizontal="left" vertical="center"/>
      <protection locked="0"/>
    </xf>
    <xf numFmtId="0" fontId="4" fillId="3" borderId="0" xfId="0" applyFont="1" applyFill="1" applyAlignment="1" applyProtection="1">
      <alignment horizontal="left" vertical="center"/>
      <protection locked="0"/>
    </xf>
    <xf numFmtId="0" fontId="4" fillId="4" borderId="0" xfId="0" applyFont="1" applyFill="1" applyAlignment="1" applyProtection="1">
      <alignment horizontal="left" vertical="center"/>
      <protection locked="0"/>
    </xf>
    <xf numFmtId="177" fontId="6" fillId="0" borderId="0" xfId="1" applyNumberFormat="1" applyFont="1" applyFill="1" applyBorder="1" applyAlignment="1" applyProtection="1">
      <alignment horizontal="right" vertical="center"/>
    </xf>
    <xf numFmtId="38" fontId="0" fillId="0" borderId="0" xfId="3" applyFont="1" applyBorder="1" applyAlignment="1">
      <alignment vertical="center"/>
    </xf>
    <xf numFmtId="0" fontId="33" fillId="0" borderId="0" xfId="2" applyFont="1" applyFill="1" applyAlignment="1">
      <alignment vertical="center"/>
    </xf>
    <xf numFmtId="0" fontId="10" fillId="0" borderId="0" xfId="2" applyFill="1" applyAlignment="1">
      <alignment vertical="center"/>
    </xf>
    <xf numFmtId="0" fontId="10" fillId="0" borderId="2" xfId="2" applyBorder="1" applyAlignment="1">
      <alignment horizontal="center" vertical="center"/>
    </xf>
    <xf numFmtId="0" fontId="10" fillId="0" borderId="0" xfId="2" applyAlignment="1">
      <alignment horizontal="right" vertical="center"/>
    </xf>
    <xf numFmtId="0" fontId="10" fillId="0" borderId="8" xfId="2" applyFill="1" applyBorder="1" applyAlignment="1">
      <alignment horizontal="center" vertical="center"/>
    </xf>
    <xf numFmtId="0" fontId="10" fillId="0" borderId="3" xfId="2" applyBorder="1" applyAlignment="1" applyProtection="1">
      <alignment horizontal="center" vertical="center"/>
    </xf>
    <xf numFmtId="0" fontId="10" fillId="0" borderId="2" xfId="2" applyBorder="1" applyAlignment="1" applyProtection="1">
      <alignment horizontal="center" vertical="center"/>
    </xf>
    <xf numFmtId="0" fontId="10" fillId="0" borderId="8" xfId="2" applyFill="1" applyBorder="1" applyAlignment="1" applyProtection="1">
      <alignment horizontal="center" vertical="center"/>
    </xf>
    <xf numFmtId="0" fontId="10" fillId="0" borderId="2" xfId="2" applyBorder="1" applyAlignment="1">
      <alignment horizontal="center" vertical="center"/>
    </xf>
    <xf numFmtId="0" fontId="10" fillId="0" borderId="8" xfId="2" applyFill="1" applyBorder="1" applyAlignment="1">
      <alignment horizontal="center" vertical="center"/>
    </xf>
    <xf numFmtId="0" fontId="10" fillId="0" borderId="0" xfId="2" applyAlignment="1">
      <alignment horizontal="right" vertical="center"/>
    </xf>
    <xf numFmtId="0" fontId="10" fillId="0" borderId="8" xfId="2" applyFill="1" applyBorder="1" applyAlignment="1" applyProtection="1">
      <alignment horizontal="center" vertical="center"/>
    </xf>
    <xf numFmtId="0" fontId="10" fillId="0" borderId="3" xfId="2" applyBorder="1" applyAlignment="1" applyProtection="1">
      <alignment horizontal="center" vertical="center"/>
    </xf>
    <xf numFmtId="0" fontId="10" fillId="0" borderId="2" xfId="2" applyBorder="1" applyAlignment="1" applyProtection="1">
      <alignment horizontal="center" vertical="center"/>
    </xf>
    <xf numFmtId="0" fontId="10" fillId="0" borderId="0" xfId="2" applyBorder="1" applyAlignment="1">
      <alignment horizontal="center" vertical="center"/>
    </xf>
    <xf numFmtId="0" fontId="10" fillId="0" borderId="0" xfId="2" applyFill="1" applyBorder="1" applyAlignment="1">
      <alignment horizontal="center" vertical="center"/>
    </xf>
    <xf numFmtId="0" fontId="10" fillId="0" borderId="8" xfId="2" applyFill="1" applyBorder="1" applyAlignment="1" applyProtection="1">
      <alignment horizontal="center" vertical="center"/>
    </xf>
    <xf numFmtId="0" fontId="10" fillId="0" borderId="0" xfId="2" applyFill="1" applyAlignment="1" applyProtection="1">
      <alignment vertical="center"/>
    </xf>
    <xf numFmtId="0" fontId="2" fillId="0" borderId="0" xfId="2" applyFont="1" applyAlignment="1" applyProtection="1">
      <alignment vertical="center"/>
    </xf>
    <xf numFmtId="0" fontId="10" fillId="0" borderId="13" xfId="2" applyFill="1" applyBorder="1" applyAlignment="1" applyProtection="1">
      <alignment vertical="center"/>
    </xf>
    <xf numFmtId="0" fontId="10" fillId="0" borderId="0" xfId="2" applyAlignment="1" applyProtection="1">
      <alignment horizontal="center" vertical="center"/>
    </xf>
    <xf numFmtId="0" fontId="10" fillId="0" borderId="0" xfId="2" applyFill="1" applyBorder="1" applyAlignment="1" applyProtection="1">
      <alignment horizontal="center" vertical="center"/>
    </xf>
    <xf numFmtId="0" fontId="10" fillId="0" borderId="0" xfId="2" applyAlignment="1" applyProtection="1">
      <alignment horizontal="right" vertical="center"/>
    </xf>
    <xf numFmtId="0" fontId="33" fillId="0" borderId="0" xfId="2" applyFont="1" applyFill="1" applyAlignment="1" applyProtection="1">
      <alignment vertical="center"/>
    </xf>
    <xf numFmtId="38" fontId="0" fillId="0" borderId="0" xfId="3" applyFont="1" applyBorder="1" applyAlignment="1" applyProtection="1">
      <alignment vertical="center"/>
    </xf>
    <xf numFmtId="0" fontId="28" fillId="0" borderId="0" xfId="0" applyFont="1" applyAlignment="1" applyProtection="1">
      <alignment horizontal="right" vertical="center"/>
    </xf>
    <xf numFmtId="0" fontId="0" fillId="0" borderId="0" xfId="0" applyProtection="1">
      <alignment vertical="center"/>
    </xf>
    <xf numFmtId="0" fontId="0" fillId="0" borderId="0" xfId="0" applyFill="1" applyProtection="1">
      <alignment vertical="center"/>
    </xf>
    <xf numFmtId="0" fontId="10" fillId="0" borderId="13" xfId="2" applyBorder="1" applyAlignment="1" applyProtection="1">
      <alignment horizontal="center" vertical="center"/>
    </xf>
    <xf numFmtId="0" fontId="10" fillId="0" borderId="0" xfId="2" applyBorder="1" applyAlignment="1" applyProtection="1">
      <alignment horizontal="center" vertical="center"/>
    </xf>
    <xf numFmtId="177" fontId="6" fillId="0" borderId="0" xfId="1" applyNumberFormat="1" applyFont="1" applyFill="1" applyBorder="1" applyAlignment="1" applyProtection="1">
      <alignment horizontal="right" vertical="center"/>
    </xf>
    <xf numFmtId="0" fontId="4" fillId="0" borderId="0" xfId="1" applyFont="1" applyFill="1" applyAlignment="1">
      <alignment horizontal="right" vertical="center"/>
    </xf>
    <xf numFmtId="177" fontId="6" fillId="0" borderId="0" xfId="1" applyNumberFormat="1" applyFont="1" applyFill="1" applyBorder="1" applyAlignment="1">
      <alignment horizontal="right" vertical="center"/>
    </xf>
    <xf numFmtId="0" fontId="4" fillId="3" borderId="1" xfId="1" applyFont="1" applyFill="1" applyBorder="1" applyAlignment="1">
      <alignment horizontal="center" vertical="center"/>
    </xf>
    <xf numFmtId="0" fontId="4" fillId="0" borderId="0" xfId="1" applyFont="1" applyFill="1" applyAlignment="1" applyProtection="1">
      <alignment vertical="center"/>
      <protection locked="0"/>
    </xf>
    <xf numFmtId="0" fontId="4" fillId="0" borderId="0" xfId="0" applyFont="1" applyFill="1" applyAlignment="1" applyProtection="1">
      <alignment horizontal="left" vertical="center"/>
      <protection locked="0"/>
    </xf>
    <xf numFmtId="0" fontId="6" fillId="0" borderId="0" xfId="1" applyFont="1" applyFill="1" applyAlignment="1" applyProtection="1">
      <alignment horizontal="right" vertical="center"/>
    </xf>
    <xf numFmtId="0" fontId="29" fillId="0" borderId="0" xfId="0" applyFont="1" applyFill="1" applyAlignment="1" applyProtection="1">
      <alignment horizontal="right" vertical="center"/>
    </xf>
    <xf numFmtId="177" fontId="6" fillId="0" borderId="0" xfId="1" applyNumberFormat="1" applyFont="1" applyFill="1" applyBorder="1" applyAlignment="1" applyProtection="1">
      <alignment horizontal="right" vertical="center"/>
    </xf>
    <xf numFmtId="0" fontId="0" fillId="0" borderId="0" xfId="0" applyFill="1" applyAlignment="1" applyProtection="1">
      <alignment horizontal="right" vertical="center"/>
    </xf>
    <xf numFmtId="0" fontId="4" fillId="0" borderId="0" xfId="1" applyFont="1" applyFill="1" applyAlignment="1">
      <alignment horizontal="right" vertical="center"/>
    </xf>
    <xf numFmtId="0" fontId="4" fillId="0" borderId="0" xfId="1" applyFont="1" applyFill="1" applyAlignment="1">
      <alignment vertical="center" wrapText="1"/>
    </xf>
    <xf numFmtId="177" fontId="6" fillId="0" borderId="0" xfId="1" applyNumberFormat="1" applyFont="1" applyFill="1" applyBorder="1" applyAlignment="1">
      <alignment horizontal="right" vertical="center"/>
    </xf>
    <xf numFmtId="0" fontId="4" fillId="0" borderId="0" xfId="1" applyFont="1" applyFill="1" applyAlignment="1">
      <alignment horizontal="left" vertical="center" shrinkToFit="1"/>
    </xf>
    <xf numFmtId="0" fontId="0" fillId="0" borderId="0" xfId="0" applyAlignment="1">
      <alignment horizontal="left" vertical="center" shrinkToFit="1"/>
    </xf>
    <xf numFmtId="0" fontId="4" fillId="0" borderId="0" xfId="1" applyFont="1" applyAlignment="1">
      <alignment vertical="center" shrinkToFit="1"/>
    </xf>
    <xf numFmtId="0" fontId="4" fillId="0" borderId="0" xfId="1" applyFont="1" applyAlignment="1">
      <alignment horizontal="left" vertical="center"/>
    </xf>
    <xf numFmtId="0" fontId="4" fillId="0" borderId="0" xfId="1" applyFont="1" applyAlignment="1">
      <alignment horizontal="center" vertical="center" wrapText="1"/>
    </xf>
    <xf numFmtId="0" fontId="10" fillId="4" borderId="3" xfId="2" applyFill="1" applyBorder="1" applyAlignment="1" applyProtection="1">
      <alignment horizontal="left" shrinkToFit="1"/>
      <protection locked="0"/>
    </xf>
    <xf numFmtId="0" fontId="10" fillId="4" borderId="8" xfId="2" applyFill="1" applyBorder="1" applyAlignment="1" applyProtection="1">
      <alignment horizontal="left" shrinkToFit="1"/>
      <protection locked="0"/>
    </xf>
    <xf numFmtId="0" fontId="10" fillId="4" borderId="2" xfId="2" applyFill="1" applyBorder="1" applyAlignment="1" applyProtection="1">
      <alignment horizontal="left" shrinkToFit="1"/>
      <protection locked="0"/>
    </xf>
    <xf numFmtId="38" fontId="0" fillId="0" borderId="3" xfId="3" applyFont="1" applyBorder="1" applyAlignment="1" applyProtection="1">
      <alignment horizontal="right" vertical="center"/>
    </xf>
    <xf numFmtId="38" fontId="0" fillId="0" borderId="8" xfId="3" applyFont="1" applyBorder="1" applyAlignment="1" applyProtection="1">
      <alignment horizontal="right" vertical="center"/>
    </xf>
    <xf numFmtId="38" fontId="0" fillId="0" borderId="2" xfId="3" applyFont="1" applyBorder="1" applyAlignment="1" applyProtection="1">
      <alignment horizontal="right" vertical="center"/>
    </xf>
    <xf numFmtId="0" fontId="27" fillId="0" borderId="14" xfId="2" applyFont="1" applyBorder="1" applyAlignment="1" applyProtection="1">
      <alignment horizontal="center" vertical="center"/>
    </xf>
    <xf numFmtId="0" fontId="27" fillId="0" borderId="13" xfId="2" applyFont="1" applyBorder="1" applyAlignment="1" applyProtection="1">
      <alignment horizontal="center" vertical="center"/>
    </xf>
    <xf numFmtId="0" fontId="27" fillId="0" borderId="15" xfId="2" applyFont="1" applyBorder="1" applyAlignment="1" applyProtection="1">
      <alignment horizontal="center" vertical="center"/>
    </xf>
    <xf numFmtId="0" fontId="27" fillId="0" borderId="16" xfId="2" applyFont="1" applyBorder="1" applyAlignment="1" applyProtection="1">
      <alignment horizontal="center" vertical="center"/>
    </xf>
    <xf numFmtId="0" fontId="27" fillId="0" borderId="0" xfId="2" applyFont="1" applyBorder="1" applyAlignment="1" applyProtection="1">
      <alignment horizontal="center" vertical="center"/>
    </xf>
    <xf numFmtId="0" fontId="27" fillId="0" borderId="9" xfId="2" applyFont="1" applyBorder="1" applyAlignment="1" applyProtection="1">
      <alignment horizontal="center" vertical="center"/>
    </xf>
    <xf numFmtId="0" fontId="27" fillId="0" borderId="17" xfId="2" applyFont="1" applyBorder="1" applyAlignment="1" applyProtection="1">
      <alignment horizontal="center" vertical="center"/>
    </xf>
    <xf numFmtId="0" fontId="27" fillId="0" borderId="18" xfId="2" applyFont="1" applyBorder="1" applyAlignment="1" applyProtection="1">
      <alignment horizontal="center" vertical="center"/>
    </xf>
    <xf numFmtId="0" fontId="27" fillId="0" borderId="19" xfId="2" applyFont="1" applyBorder="1" applyAlignment="1" applyProtection="1">
      <alignment horizontal="center" vertical="center"/>
    </xf>
    <xf numFmtId="38" fontId="10" fillId="3" borderId="1" xfId="3" applyFont="1" applyFill="1" applyBorder="1" applyAlignment="1" applyProtection="1">
      <alignment vertical="center"/>
      <protection locked="0"/>
    </xf>
    <xf numFmtId="38" fontId="0" fillId="3" borderId="1" xfId="3" applyFont="1" applyFill="1" applyBorder="1" applyAlignment="1" applyProtection="1">
      <alignment vertical="center"/>
      <protection locked="0"/>
    </xf>
    <xf numFmtId="38" fontId="0" fillId="0" borderId="3" xfId="3" applyFont="1" applyBorder="1" applyAlignment="1" applyProtection="1">
      <alignment vertical="center"/>
    </xf>
    <xf numFmtId="38" fontId="0" fillId="0" borderId="8" xfId="3" applyFont="1" applyBorder="1" applyAlignment="1" applyProtection="1">
      <alignment vertical="center"/>
    </xf>
    <xf numFmtId="38" fontId="0" fillId="0" borderId="2" xfId="3" applyFont="1" applyBorder="1" applyAlignment="1" applyProtection="1">
      <alignment vertical="center"/>
    </xf>
    <xf numFmtId="38" fontId="10" fillId="3" borderId="3" xfId="3" applyFont="1" applyFill="1" applyBorder="1" applyAlignment="1" applyProtection="1">
      <alignment vertical="center"/>
      <protection locked="0"/>
    </xf>
    <xf numFmtId="38" fontId="0" fillId="3" borderId="8" xfId="3" applyFont="1" applyFill="1" applyBorder="1" applyAlignment="1" applyProtection="1">
      <alignment vertical="center"/>
      <protection locked="0"/>
    </xf>
    <xf numFmtId="38" fontId="0" fillId="3" borderId="2" xfId="3" applyFont="1" applyFill="1" applyBorder="1" applyAlignment="1" applyProtection="1">
      <alignment vertical="center"/>
      <protection locked="0"/>
    </xf>
    <xf numFmtId="0" fontId="30" fillId="3" borderId="3" xfId="2" applyFont="1" applyFill="1" applyBorder="1" applyAlignment="1" applyProtection="1">
      <alignment vertical="center" wrapText="1"/>
      <protection locked="0"/>
    </xf>
    <xf numFmtId="0" fontId="30" fillId="3" borderId="8" xfId="2" applyFont="1" applyFill="1" applyBorder="1" applyAlignment="1" applyProtection="1">
      <alignment vertical="center" wrapText="1"/>
      <protection locked="0"/>
    </xf>
    <xf numFmtId="0" fontId="30" fillId="3" borderId="2" xfId="2" applyFont="1" applyFill="1" applyBorder="1" applyAlignment="1" applyProtection="1">
      <alignment vertical="center" wrapText="1"/>
      <protection locked="0"/>
    </xf>
    <xf numFmtId="38" fontId="10" fillId="3" borderId="8" xfId="3" applyFont="1" applyFill="1" applyBorder="1" applyAlignment="1" applyProtection="1">
      <alignment vertical="center"/>
      <protection locked="0"/>
    </xf>
    <xf numFmtId="38" fontId="10" fillId="3" borderId="2" xfId="3" applyFont="1" applyFill="1" applyBorder="1" applyAlignment="1" applyProtection="1">
      <alignment vertical="center"/>
      <protection locked="0"/>
    </xf>
    <xf numFmtId="38" fontId="0" fillId="0" borderId="1" xfId="3" applyFont="1" applyBorder="1" applyAlignment="1" applyProtection="1">
      <alignment vertical="center"/>
    </xf>
    <xf numFmtId="0" fontId="10" fillId="0" borderId="3" xfId="2" applyBorder="1" applyAlignment="1" applyProtection="1">
      <alignment horizontal="center" vertical="center"/>
    </xf>
    <xf numFmtId="0" fontId="10" fillId="0" borderId="8" xfId="2" applyBorder="1" applyAlignment="1" applyProtection="1">
      <alignment horizontal="center" vertical="center"/>
    </xf>
    <xf numFmtId="0" fontId="10" fillId="0" borderId="2" xfId="2" applyBorder="1" applyAlignment="1" applyProtection="1">
      <alignment horizontal="center" vertical="center"/>
    </xf>
    <xf numFmtId="38" fontId="10" fillId="0" borderId="3" xfId="2" applyNumberFormat="1" applyBorder="1" applyAlignment="1" applyProtection="1">
      <alignment horizontal="right" vertical="center"/>
    </xf>
    <xf numFmtId="0" fontId="10" fillId="0" borderId="8" xfId="2" applyBorder="1" applyAlignment="1" applyProtection="1">
      <alignment horizontal="right" vertical="center"/>
    </xf>
    <xf numFmtId="0" fontId="10" fillId="0" borderId="2" xfId="2" applyBorder="1" applyAlignment="1" applyProtection="1">
      <alignment horizontal="right" vertical="center"/>
    </xf>
    <xf numFmtId="0" fontId="10" fillId="4" borderId="1" xfId="2" applyFill="1" applyBorder="1" applyAlignment="1" applyProtection="1">
      <alignment vertical="center" shrinkToFit="1"/>
      <protection locked="0"/>
    </xf>
    <xf numFmtId="0" fontId="0" fillId="4" borderId="1" xfId="0" applyFill="1" applyBorder="1" applyAlignment="1" applyProtection="1">
      <alignment vertical="center" shrinkToFit="1"/>
      <protection locked="0"/>
    </xf>
    <xf numFmtId="0" fontId="10" fillId="0" borderId="1" xfId="2" applyBorder="1" applyAlignment="1" applyProtection="1">
      <alignment horizontal="center" vertical="center"/>
    </xf>
    <xf numFmtId="38" fontId="0" fillId="0" borderId="10" xfId="3" applyFont="1" applyBorder="1" applyAlignment="1" applyProtection="1">
      <alignment vertical="center"/>
    </xf>
    <xf numFmtId="38" fontId="0" fillId="0" borderId="11" xfId="3" applyFont="1" applyBorder="1" applyAlignment="1" applyProtection="1">
      <alignment vertical="center"/>
    </xf>
    <xf numFmtId="38" fontId="0" fillId="0" borderId="12" xfId="3" applyFont="1" applyBorder="1" applyAlignment="1" applyProtection="1">
      <alignment vertical="center"/>
    </xf>
    <xf numFmtId="0" fontId="10" fillId="0" borderId="1" xfId="2" applyBorder="1" applyAlignment="1" applyProtection="1">
      <alignment horizontal="center" vertical="center" wrapText="1"/>
    </xf>
    <xf numFmtId="0" fontId="10" fillId="0" borderId="13" xfId="2" applyBorder="1" applyAlignment="1" applyProtection="1">
      <alignment horizontal="center" vertical="center"/>
    </xf>
    <xf numFmtId="0" fontId="10" fillId="0" borderId="5" xfId="2" applyFill="1" applyBorder="1" applyAlignment="1" applyProtection="1">
      <alignment vertical="center"/>
    </xf>
    <xf numFmtId="0" fontId="10" fillId="0" borderId="6" xfId="2" applyFill="1" applyBorder="1" applyAlignment="1" applyProtection="1">
      <alignment vertical="center"/>
    </xf>
    <xf numFmtId="0" fontId="10" fillId="0" borderId="7" xfId="2" applyFill="1" applyBorder="1" applyAlignment="1" applyProtection="1">
      <alignment vertical="center"/>
    </xf>
    <xf numFmtId="38" fontId="0" fillId="0" borderId="5" xfId="3" applyFont="1" applyBorder="1" applyAlignment="1" applyProtection="1">
      <alignment vertical="center"/>
    </xf>
    <xf numFmtId="38" fontId="0" fillId="0" borderId="6" xfId="3" applyFont="1" applyBorder="1" applyAlignment="1" applyProtection="1">
      <alignment vertical="center"/>
    </xf>
    <xf numFmtId="38" fontId="0" fillId="0" borderId="7" xfId="3" applyFont="1" applyBorder="1" applyAlignment="1" applyProtection="1">
      <alignment vertical="center"/>
    </xf>
    <xf numFmtId="0" fontId="26" fillId="0" borderId="1" xfId="2" applyFont="1" applyBorder="1" applyAlignment="1" applyProtection="1">
      <alignment horizontal="center" vertical="center"/>
    </xf>
    <xf numFmtId="0" fontId="27" fillId="0" borderId="1" xfId="2" applyFont="1" applyBorder="1" applyAlignment="1" applyProtection="1">
      <alignment horizontal="center" vertical="center"/>
    </xf>
    <xf numFmtId="0" fontId="10" fillId="0" borderId="0" xfId="2" applyAlignment="1" applyProtection="1">
      <alignment horizontal="right" vertical="center"/>
    </xf>
    <xf numFmtId="0" fontId="10" fillId="0" borderId="9" xfId="2" applyBorder="1" applyAlignment="1" applyProtection="1">
      <alignment horizontal="right" vertical="center"/>
    </xf>
    <xf numFmtId="38" fontId="0" fillId="3" borderId="3" xfId="3" applyFont="1" applyFill="1" applyBorder="1" applyAlignment="1" applyProtection="1">
      <alignment vertical="center"/>
      <protection locked="0"/>
    </xf>
    <xf numFmtId="176" fontId="0" fillId="3" borderId="3" xfId="3" applyNumberFormat="1" applyFont="1" applyFill="1" applyBorder="1" applyAlignment="1" applyProtection="1">
      <alignment vertical="center"/>
      <protection locked="0"/>
    </xf>
    <xf numFmtId="176" fontId="0" fillId="3" borderId="8" xfId="3" applyNumberFormat="1" applyFont="1" applyFill="1" applyBorder="1" applyAlignment="1" applyProtection="1">
      <alignment vertical="center"/>
      <protection locked="0"/>
    </xf>
    <xf numFmtId="0" fontId="9" fillId="0" borderId="1" xfId="2" applyFont="1" applyBorder="1" applyAlignment="1" applyProtection="1">
      <alignment horizontal="center" vertical="center" wrapText="1"/>
    </xf>
    <xf numFmtId="0" fontId="9" fillId="0" borderId="1" xfId="0" applyFont="1" applyBorder="1" applyAlignment="1" applyProtection="1">
      <alignment horizontal="center" vertical="center"/>
    </xf>
    <xf numFmtId="0" fontId="10" fillId="0" borderId="14" xfId="2" applyBorder="1" applyAlignment="1" applyProtection="1">
      <alignment horizontal="center" vertical="center" wrapText="1"/>
    </xf>
    <xf numFmtId="0" fontId="10" fillId="0" borderId="13" xfId="2" applyBorder="1" applyAlignment="1" applyProtection="1">
      <alignment horizontal="center" vertical="center" wrapText="1"/>
    </xf>
    <xf numFmtId="0" fontId="10" fillId="0" borderId="15" xfId="2" applyBorder="1" applyAlignment="1" applyProtection="1">
      <alignment horizontal="center" vertical="center" wrapText="1"/>
    </xf>
    <xf numFmtId="0" fontId="10" fillId="0" borderId="17" xfId="2" applyBorder="1" applyAlignment="1" applyProtection="1">
      <alignment horizontal="center" vertical="center" wrapText="1"/>
    </xf>
    <xf numFmtId="0" fontId="10" fillId="0" borderId="18" xfId="2" applyBorder="1" applyAlignment="1" applyProtection="1">
      <alignment horizontal="center" vertical="center" wrapText="1"/>
    </xf>
    <xf numFmtId="0" fontId="10" fillId="0" borderId="19" xfId="2" applyBorder="1" applyAlignment="1" applyProtection="1">
      <alignment horizontal="center" vertical="center" wrapText="1"/>
    </xf>
    <xf numFmtId="0" fontId="2" fillId="2" borderId="5" xfId="2" applyFont="1" applyFill="1" applyBorder="1" applyAlignment="1" applyProtection="1">
      <alignment horizontal="center" vertical="center"/>
    </xf>
    <xf numFmtId="0" fontId="2" fillId="2" borderId="6" xfId="2" applyFont="1" applyFill="1" applyBorder="1" applyAlignment="1" applyProtection="1">
      <alignment horizontal="center" vertical="center"/>
    </xf>
    <xf numFmtId="0" fontId="2" fillId="2" borderId="7" xfId="2" applyFont="1" applyFill="1" applyBorder="1" applyAlignment="1" applyProtection="1">
      <alignment horizontal="center" vertical="center"/>
    </xf>
    <xf numFmtId="0" fontId="26" fillId="0" borderId="1" xfId="2" applyFont="1" applyBorder="1" applyAlignment="1" applyProtection="1">
      <alignment horizontal="distributed" vertical="center"/>
    </xf>
    <xf numFmtId="0" fontId="10" fillId="0" borderId="3" xfId="2" applyFill="1" applyBorder="1" applyAlignment="1" applyProtection="1">
      <alignment horizontal="center" vertical="center"/>
    </xf>
    <xf numFmtId="0" fontId="10" fillId="0" borderId="8" xfId="2" applyFill="1" applyBorder="1" applyAlignment="1" applyProtection="1">
      <alignment horizontal="center" vertical="center"/>
    </xf>
    <xf numFmtId="0" fontId="10" fillId="3" borderId="8" xfId="2" applyFill="1" applyBorder="1" applyAlignment="1" applyProtection="1">
      <alignment horizontal="center" vertical="center"/>
      <protection locked="0"/>
    </xf>
    <xf numFmtId="0" fontId="26" fillId="0" borderId="1" xfId="2" applyFont="1" applyBorder="1" applyAlignment="1">
      <alignment horizontal="distributed" vertical="center"/>
    </xf>
    <xf numFmtId="0" fontId="10" fillId="0" borderId="1" xfId="2" applyBorder="1" applyAlignment="1">
      <alignment horizontal="distributed" vertical="center"/>
    </xf>
    <xf numFmtId="38" fontId="0" fillId="3" borderId="3" xfId="3" applyFont="1" applyFill="1" applyBorder="1" applyAlignment="1" applyProtection="1">
      <alignment horizontal="center" vertical="center"/>
      <protection locked="0"/>
    </xf>
    <xf numFmtId="38" fontId="0" fillId="3" borderId="8" xfId="3" applyFont="1" applyFill="1" applyBorder="1" applyAlignment="1" applyProtection="1">
      <alignment horizontal="center" vertical="center"/>
      <protection locked="0"/>
    </xf>
    <xf numFmtId="0" fontId="10" fillId="3" borderId="8" xfId="2" applyFill="1" applyBorder="1" applyAlignment="1" applyProtection="1">
      <alignment vertical="center"/>
      <protection locked="0"/>
    </xf>
    <xf numFmtId="0" fontId="27" fillId="0" borderId="1" xfId="2" applyFont="1" applyBorder="1" applyAlignment="1" applyProtection="1">
      <alignment horizontal="distributed" vertical="center"/>
    </xf>
    <xf numFmtId="0" fontId="27" fillId="0" borderId="3" xfId="2" applyFont="1" applyFill="1" applyBorder="1" applyAlignment="1" applyProtection="1">
      <alignment horizontal="center" vertical="center" shrinkToFit="1"/>
    </xf>
    <xf numFmtId="0" fontId="27" fillId="0" borderId="8" xfId="2" applyFont="1" applyFill="1" applyBorder="1" applyAlignment="1" applyProtection="1">
      <alignment horizontal="center" vertical="center" shrinkToFit="1"/>
    </xf>
    <xf numFmtId="0" fontId="27" fillId="0" borderId="2" xfId="2" applyFont="1" applyFill="1" applyBorder="1" applyAlignment="1" applyProtection="1">
      <alignment horizontal="center" vertical="center" shrinkToFit="1"/>
    </xf>
    <xf numFmtId="0" fontId="10" fillId="3" borderId="3" xfId="2" applyFill="1" applyBorder="1" applyAlignment="1" applyProtection="1">
      <alignment horizontal="center" vertical="center" wrapText="1"/>
      <protection locked="0"/>
    </xf>
    <xf numFmtId="0" fontId="10" fillId="3" borderId="2" xfId="2" applyFill="1" applyBorder="1" applyAlignment="1" applyProtection="1">
      <alignment horizontal="center" vertical="center"/>
      <protection locked="0"/>
    </xf>
    <xf numFmtId="0" fontId="10" fillId="0" borderId="1" xfId="2" applyBorder="1" applyAlignment="1" applyProtection="1">
      <alignment horizontal="left" vertical="center"/>
    </xf>
    <xf numFmtId="0" fontId="10" fillId="3" borderId="1" xfId="2" applyFill="1" applyBorder="1" applyAlignment="1" applyProtection="1">
      <alignment horizontal="left" vertical="center" shrinkToFit="1"/>
      <protection locked="0"/>
    </xf>
    <xf numFmtId="0" fontId="8" fillId="0" borderId="4" xfId="2" applyFont="1" applyBorder="1" applyAlignment="1" applyProtection="1">
      <alignment horizontal="right" vertical="center"/>
    </xf>
    <xf numFmtId="0" fontId="10" fillId="0" borderId="15" xfId="2" applyBorder="1" applyAlignment="1" applyProtection="1">
      <alignment horizontal="center" vertical="center"/>
    </xf>
    <xf numFmtId="0" fontId="10" fillId="0" borderId="16" xfId="2" applyBorder="1" applyAlignment="1" applyProtection="1">
      <alignment horizontal="center" vertical="center"/>
    </xf>
    <xf numFmtId="0" fontId="10" fillId="0" borderId="0" xfId="2" applyBorder="1" applyAlignment="1" applyProtection="1">
      <alignment horizontal="center" vertical="center"/>
    </xf>
    <xf numFmtId="0" fontId="10" fillId="0" borderId="9" xfId="2" applyBorder="1" applyAlignment="1" applyProtection="1">
      <alignment horizontal="center" vertical="center"/>
    </xf>
    <xf numFmtId="0" fontId="10" fillId="0" borderId="17" xfId="2" applyBorder="1" applyAlignment="1" applyProtection="1">
      <alignment horizontal="center" vertical="center"/>
    </xf>
    <xf numFmtId="0" fontId="10" fillId="0" borderId="18" xfId="2" applyBorder="1" applyAlignment="1" applyProtection="1">
      <alignment horizontal="center" vertical="center"/>
    </xf>
    <xf numFmtId="0" fontId="10" fillId="0" borderId="19" xfId="2" applyBorder="1" applyAlignment="1" applyProtection="1">
      <alignment horizontal="center" vertical="center"/>
    </xf>
    <xf numFmtId="38" fontId="10" fillId="0" borderId="8" xfId="2" applyNumberFormat="1" applyBorder="1" applyAlignment="1" applyProtection="1">
      <alignment horizontal="right" vertical="center"/>
    </xf>
    <xf numFmtId="38" fontId="10" fillId="0" borderId="2" xfId="2" applyNumberFormat="1" applyBorder="1" applyAlignment="1" applyProtection="1">
      <alignment horizontal="right" vertical="center"/>
    </xf>
    <xf numFmtId="0" fontId="4" fillId="0" borderId="0" xfId="1" applyFont="1" applyAlignment="1" applyProtection="1">
      <alignment vertical="center" shrinkToFit="1"/>
    </xf>
    <xf numFmtId="0" fontId="10" fillId="0" borderId="14" xfId="2" applyBorder="1" applyAlignment="1">
      <alignment horizontal="center" vertical="center" wrapText="1"/>
    </xf>
    <xf numFmtId="0" fontId="10" fillId="0" borderId="13" xfId="2" applyBorder="1" applyAlignment="1">
      <alignment horizontal="center" vertical="center"/>
    </xf>
    <xf numFmtId="0" fontId="10" fillId="0" borderId="15" xfId="2" applyBorder="1" applyAlignment="1">
      <alignment horizontal="center" vertical="center"/>
    </xf>
    <xf numFmtId="0" fontId="10" fillId="0" borderId="16" xfId="2" applyBorder="1" applyAlignment="1">
      <alignment horizontal="center" vertical="center"/>
    </xf>
    <xf numFmtId="0" fontId="10" fillId="0" borderId="0" xfId="2" applyBorder="1" applyAlignment="1">
      <alignment horizontal="center" vertical="center"/>
    </xf>
    <xf numFmtId="0" fontId="10" fillId="0" borderId="9" xfId="2" applyBorder="1" applyAlignment="1">
      <alignment horizontal="center" vertical="center"/>
    </xf>
    <xf numFmtId="0" fontId="10" fillId="0" borderId="17" xfId="2" applyBorder="1" applyAlignment="1">
      <alignment horizontal="center" vertical="center"/>
    </xf>
    <xf numFmtId="0" fontId="10" fillId="0" borderId="18" xfId="2" applyBorder="1" applyAlignment="1">
      <alignment horizontal="center" vertical="center"/>
    </xf>
    <xf numFmtId="0" fontId="10" fillId="0" borderId="19" xfId="2" applyBorder="1" applyAlignment="1">
      <alignment horizontal="center" vertical="center"/>
    </xf>
    <xf numFmtId="0" fontId="10" fillId="0" borderId="1" xfId="2" applyBorder="1" applyAlignment="1">
      <alignment horizontal="center" vertical="center" wrapText="1"/>
    </xf>
    <xf numFmtId="0" fontId="10" fillId="0" borderId="1" xfId="2" applyBorder="1" applyAlignment="1">
      <alignment horizontal="center" vertical="center"/>
    </xf>
    <xf numFmtId="38" fontId="0" fillId="0" borderId="3" xfId="3" applyFont="1" applyBorder="1" applyAlignment="1">
      <alignment horizontal="right" vertical="center"/>
    </xf>
    <xf numFmtId="38" fontId="0" fillId="0" borderId="8" xfId="3" applyFont="1" applyBorder="1" applyAlignment="1">
      <alignment horizontal="right" vertical="center"/>
    </xf>
    <xf numFmtId="38" fontId="0" fillId="0" borderId="2" xfId="3" applyFont="1" applyBorder="1" applyAlignment="1">
      <alignment horizontal="right" vertical="center"/>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0" fontId="10" fillId="0" borderId="3" xfId="2" applyBorder="1" applyAlignment="1">
      <alignment horizontal="center" vertical="center"/>
    </xf>
    <xf numFmtId="0" fontId="10" fillId="0" borderId="8" xfId="2" applyBorder="1" applyAlignment="1">
      <alignment horizontal="center" vertical="center"/>
    </xf>
    <xf numFmtId="0" fontId="10" fillId="0" borderId="2" xfId="2" applyBorder="1" applyAlignment="1">
      <alignment horizontal="center" vertical="center"/>
    </xf>
    <xf numFmtId="38" fontId="10" fillId="0" borderId="3" xfId="2" applyNumberFormat="1" applyBorder="1" applyAlignment="1">
      <alignment horizontal="right" vertical="center"/>
    </xf>
    <xf numFmtId="0" fontId="10" fillId="0" borderId="8" xfId="2" applyBorder="1" applyAlignment="1">
      <alignment horizontal="right" vertical="center"/>
    </xf>
    <xf numFmtId="0" fontId="10" fillId="0" borderId="2" xfId="2" applyBorder="1" applyAlignment="1">
      <alignment horizontal="right" vertical="center"/>
    </xf>
    <xf numFmtId="0" fontId="27" fillId="0" borderId="14" xfId="2" applyFont="1" applyBorder="1" applyAlignment="1">
      <alignment horizontal="center" vertical="center"/>
    </xf>
    <xf numFmtId="0" fontId="27" fillId="0" borderId="13" xfId="2" applyFont="1" applyBorder="1" applyAlignment="1">
      <alignment horizontal="center" vertical="center"/>
    </xf>
    <xf numFmtId="0" fontId="27" fillId="0" borderId="15" xfId="2" applyFont="1" applyBorder="1" applyAlignment="1">
      <alignment horizontal="center" vertical="center"/>
    </xf>
    <xf numFmtId="0" fontId="27" fillId="0" borderId="16" xfId="2" applyFont="1" applyBorder="1" applyAlignment="1">
      <alignment horizontal="center" vertical="center"/>
    </xf>
    <xf numFmtId="0" fontId="27" fillId="0" borderId="0" xfId="2" applyFont="1" applyBorder="1" applyAlignment="1">
      <alignment horizontal="center" vertical="center"/>
    </xf>
    <xf numFmtId="0" fontId="27" fillId="0" borderId="9" xfId="2" applyFont="1" applyBorder="1" applyAlignment="1">
      <alignment horizontal="center" vertical="center"/>
    </xf>
    <xf numFmtId="0" fontId="27" fillId="0" borderId="17" xfId="2" applyFont="1" applyBorder="1" applyAlignment="1">
      <alignment horizontal="center" vertical="center"/>
    </xf>
    <xf numFmtId="0" fontId="27" fillId="0" borderId="18" xfId="2" applyFont="1" applyBorder="1" applyAlignment="1">
      <alignment horizontal="center" vertical="center"/>
    </xf>
    <xf numFmtId="0" fontId="27" fillId="0" borderId="19" xfId="2" applyFont="1" applyBorder="1" applyAlignment="1">
      <alignment horizontal="center" vertical="center"/>
    </xf>
    <xf numFmtId="38" fontId="0" fillId="0" borderId="1" xfId="3" applyFont="1" applyBorder="1" applyAlignment="1">
      <alignment vertical="center"/>
    </xf>
    <xf numFmtId="38" fontId="10" fillId="0" borderId="8" xfId="2" applyNumberFormat="1" applyBorder="1" applyAlignment="1">
      <alignment horizontal="right" vertical="center"/>
    </xf>
    <xf numFmtId="38" fontId="10" fillId="0" borderId="2" xfId="2" applyNumberFormat="1" applyBorder="1" applyAlignment="1">
      <alignment horizontal="right" vertical="center"/>
    </xf>
    <xf numFmtId="0" fontId="9" fillId="0" borderId="1" xfId="2" applyFont="1" applyBorder="1" applyAlignment="1">
      <alignment horizontal="center" vertical="center" wrapText="1"/>
    </xf>
    <xf numFmtId="0" fontId="9" fillId="0" borderId="1" xfId="0" applyFont="1" applyBorder="1" applyAlignment="1">
      <alignment horizontal="center" vertical="center"/>
    </xf>
    <xf numFmtId="0" fontId="26" fillId="0" borderId="1" xfId="2" applyFont="1" applyBorder="1" applyAlignment="1">
      <alignment horizontal="center" vertical="center"/>
    </xf>
    <xf numFmtId="0" fontId="27" fillId="0" borderId="1" xfId="2" applyFont="1" applyBorder="1" applyAlignment="1">
      <alignment horizontal="center" vertical="center"/>
    </xf>
    <xf numFmtId="0" fontId="10" fillId="0" borderId="13" xfId="2" applyBorder="1" applyAlignment="1">
      <alignment horizontal="center" vertical="center" wrapText="1"/>
    </xf>
    <xf numFmtId="0" fontId="10" fillId="0" borderId="15" xfId="2" applyBorder="1" applyAlignment="1">
      <alignment horizontal="center" vertical="center" wrapText="1"/>
    </xf>
    <xf numFmtId="0" fontId="10" fillId="0" borderId="17" xfId="2" applyBorder="1" applyAlignment="1">
      <alignment horizontal="center" vertical="center" wrapText="1"/>
    </xf>
    <xf numFmtId="0" fontId="10" fillId="0" borderId="18" xfId="2" applyBorder="1" applyAlignment="1">
      <alignment horizontal="center" vertical="center" wrapText="1"/>
    </xf>
    <xf numFmtId="0" fontId="10" fillId="0" borderId="19" xfId="2" applyBorder="1" applyAlignment="1">
      <alignment horizontal="center" vertical="center" wrapText="1"/>
    </xf>
    <xf numFmtId="0" fontId="10" fillId="0" borderId="5" xfId="2" applyFill="1" applyBorder="1" applyAlignment="1" applyProtection="1">
      <alignment vertical="center"/>
      <protection locked="0"/>
    </xf>
    <xf numFmtId="0" fontId="10" fillId="0" borderId="6" xfId="2" applyFill="1" applyBorder="1" applyAlignment="1" applyProtection="1">
      <alignment vertical="center"/>
      <protection locked="0"/>
    </xf>
    <xf numFmtId="0" fontId="10" fillId="0" borderId="7" xfId="2" applyFill="1" applyBorder="1" applyAlignment="1" applyProtection="1">
      <alignment vertical="center"/>
      <protection locked="0"/>
    </xf>
    <xf numFmtId="38" fontId="0" fillId="0" borderId="5" xfId="3" applyFont="1" applyBorder="1" applyAlignment="1">
      <alignment vertical="center"/>
    </xf>
    <xf numFmtId="38" fontId="0" fillId="0" borderId="6" xfId="3" applyFont="1" applyBorder="1" applyAlignment="1">
      <alignment vertical="center"/>
    </xf>
    <xf numFmtId="38" fontId="0" fillId="0" borderId="7" xfId="3" applyFont="1" applyBorder="1" applyAlignment="1">
      <alignment vertical="center"/>
    </xf>
    <xf numFmtId="0" fontId="14" fillId="3" borderId="8" xfId="2" applyFont="1" applyFill="1" applyBorder="1" applyAlignment="1" applyProtection="1">
      <alignment horizontal="center" vertical="center"/>
    </xf>
    <xf numFmtId="0" fontId="9" fillId="3" borderId="8" xfId="2" applyFont="1" applyFill="1" applyBorder="1" applyAlignment="1" applyProtection="1">
      <alignment horizontal="center" vertical="center"/>
    </xf>
    <xf numFmtId="38" fontId="7" fillId="3" borderId="3" xfId="3" applyFont="1" applyFill="1" applyBorder="1" applyAlignment="1" applyProtection="1">
      <alignment horizontal="center" vertical="center"/>
    </xf>
    <xf numFmtId="38" fontId="9" fillId="3" borderId="8" xfId="3" applyFont="1" applyFill="1" applyBorder="1" applyAlignment="1" applyProtection="1">
      <alignment horizontal="center"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10" fillId="0" borderId="0" xfId="2" applyAlignment="1">
      <alignment horizontal="right" vertical="center"/>
    </xf>
    <xf numFmtId="0" fontId="10" fillId="0" borderId="9" xfId="2" applyBorder="1" applyAlignment="1">
      <alignment horizontal="right" vertical="center"/>
    </xf>
    <xf numFmtId="176" fontId="20" fillId="3" borderId="3" xfId="3" applyNumberFormat="1" applyFont="1" applyFill="1" applyBorder="1" applyAlignment="1" applyProtection="1">
      <alignment vertical="center"/>
    </xf>
    <xf numFmtId="176" fontId="21" fillId="3" borderId="8" xfId="3" applyNumberFormat="1" applyFont="1" applyFill="1" applyBorder="1" applyAlignment="1" applyProtection="1">
      <alignment vertical="center"/>
    </xf>
    <xf numFmtId="0" fontId="14" fillId="3" borderId="3" xfId="2" applyFont="1" applyFill="1" applyBorder="1" applyAlignment="1" applyProtection="1">
      <alignment horizontal="center" vertical="center"/>
    </xf>
    <xf numFmtId="0" fontId="9" fillId="3" borderId="2" xfId="2" applyFont="1" applyFill="1" applyBorder="1" applyAlignment="1" applyProtection="1">
      <alignment horizontal="center" vertical="center"/>
    </xf>
    <xf numFmtId="0" fontId="25" fillId="0" borderId="0" xfId="2" applyFont="1" applyAlignment="1" applyProtection="1">
      <alignment horizontal="left" vertical="center" wrapText="1"/>
    </xf>
    <xf numFmtId="0" fontId="8" fillId="0" borderId="4" xfId="2" applyFont="1" applyBorder="1" applyAlignment="1">
      <alignment horizontal="left" vertical="center"/>
    </xf>
    <xf numFmtId="0" fontId="10" fillId="0" borderId="3" xfId="2" applyFill="1" applyBorder="1" applyAlignment="1">
      <alignment horizontal="center" vertical="center"/>
    </xf>
    <xf numFmtId="0" fontId="10" fillId="0" borderId="8" xfId="2" applyFill="1" applyBorder="1" applyAlignment="1">
      <alignment horizontal="center" vertical="center"/>
    </xf>
    <xf numFmtId="0" fontId="14" fillId="3" borderId="8" xfId="2" applyFont="1" applyFill="1" applyBorder="1" applyAlignment="1" applyProtection="1">
      <alignment horizontal="center" vertical="center"/>
      <protection locked="0"/>
    </xf>
    <xf numFmtId="0" fontId="9" fillId="3" borderId="8" xfId="2" applyFont="1" applyFill="1" applyBorder="1" applyAlignment="1" applyProtection="1">
      <alignment horizontal="center" vertical="center"/>
      <protection locked="0"/>
    </xf>
    <xf numFmtId="38" fontId="15" fillId="3" borderId="3" xfId="3" applyFont="1" applyFill="1" applyBorder="1" applyAlignment="1" applyProtection="1">
      <alignment vertical="center"/>
    </xf>
    <xf numFmtId="38" fontId="16" fillId="3" borderId="8" xfId="3" applyFont="1" applyFill="1" applyBorder="1" applyAlignment="1" applyProtection="1">
      <alignment vertical="center"/>
    </xf>
    <xf numFmtId="0" fontId="14" fillId="0" borderId="5"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7" xfId="2" applyFont="1" applyFill="1" applyBorder="1" applyAlignment="1" applyProtection="1">
      <alignment horizontal="center" vertical="center"/>
    </xf>
    <xf numFmtId="38" fontId="17" fillId="3" borderId="3" xfId="3" applyFont="1" applyFill="1" applyBorder="1" applyAlignment="1" applyProtection="1">
      <alignment horizontal="right" vertical="center"/>
    </xf>
    <xf numFmtId="38" fontId="18" fillId="3" borderId="8" xfId="3" applyFont="1" applyFill="1" applyBorder="1" applyAlignment="1" applyProtection="1">
      <alignment horizontal="right" vertical="center"/>
    </xf>
    <xf numFmtId="38" fontId="18" fillId="3" borderId="2" xfId="3" applyFont="1" applyFill="1" applyBorder="1" applyAlignment="1" applyProtection="1">
      <alignment horizontal="right" vertical="center"/>
    </xf>
    <xf numFmtId="38" fontId="17" fillId="0" borderId="1" xfId="3" applyFont="1" applyBorder="1" applyAlignment="1" applyProtection="1">
      <alignment horizontal="right" vertical="center"/>
    </xf>
    <xf numFmtId="38" fontId="18" fillId="0" borderId="1" xfId="3" applyFont="1" applyBorder="1" applyAlignment="1" applyProtection="1">
      <alignment horizontal="right" vertical="center"/>
    </xf>
    <xf numFmtId="38" fontId="7" fillId="0" borderId="10" xfId="3" applyFont="1" applyBorder="1" applyAlignment="1">
      <alignment vertical="center"/>
    </xf>
    <xf numFmtId="38" fontId="7" fillId="0" borderId="11" xfId="3" applyFont="1" applyBorder="1" applyAlignment="1">
      <alignment vertical="center"/>
    </xf>
    <xf numFmtId="38" fontId="7" fillId="0" borderId="12" xfId="3" applyFont="1" applyBorder="1" applyAlignment="1">
      <alignment vertical="center"/>
    </xf>
    <xf numFmtId="38" fontId="9" fillId="0" borderId="10" xfId="3" applyFont="1" applyBorder="1" applyAlignment="1">
      <alignment vertical="center"/>
    </xf>
  </cellXfs>
  <cellStyles count="4">
    <cellStyle name="桁区切り 2" xfId="3"/>
    <cellStyle name="標準" xfId="0" builtinId="0"/>
    <cellStyle name="標準 2" xfId="1"/>
    <cellStyle name="標準 3" xfId="2"/>
  </cellStyles>
  <dxfs count="4">
    <dxf>
      <font>
        <color theme="7" tint="0.79998168889431442"/>
      </font>
    </dxf>
    <dxf>
      <font>
        <color theme="7" tint="0.79998168889431442"/>
      </font>
    </dxf>
    <dxf>
      <font>
        <color theme="7" tint="0.79998168889431442"/>
      </font>
    </dxf>
    <dxf>
      <font>
        <color theme="7" tint="0.79998168889431442"/>
      </font>
    </dxf>
  </dxfs>
  <tableStyles count="0" defaultTableStyle="TableStyleMedium2" defaultPivotStyle="PivotStyleLight16"/>
  <colors>
    <mruColors>
      <color rgb="FFFFF2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626745</xdr:colOff>
      <xdr:row>21</xdr:row>
      <xdr:rowOff>190500</xdr:rowOff>
    </xdr:from>
    <xdr:to>
      <xdr:col>10</xdr:col>
      <xdr:colOff>268605</xdr:colOff>
      <xdr:row>23</xdr:row>
      <xdr:rowOff>38100</xdr:rowOff>
    </xdr:to>
    <xdr:sp macro="" textlink="">
      <xdr:nvSpPr>
        <xdr:cNvPr id="4" name="円/楕円 3"/>
        <xdr:cNvSpPr/>
      </xdr:nvSpPr>
      <xdr:spPr>
        <a:xfrm>
          <a:off x="6798945" y="4610100"/>
          <a:ext cx="327660" cy="3048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9</xdr:col>
      <xdr:colOff>358140</xdr:colOff>
      <xdr:row>24</xdr:row>
      <xdr:rowOff>205740</xdr:rowOff>
    </xdr:from>
    <xdr:to>
      <xdr:col>10</xdr:col>
      <xdr:colOff>617220</xdr:colOff>
      <xdr:row>26</xdr:row>
      <xdr:rowOff>99060</xdr:rowOff>
    </xdr:to>
    <xdr:sp macro="" textlink="">
      <xdr:nvSpPr>
        <xdr:cNvPr id="5" name="円/楕円 4"/>
        <xdr:cNvSpPr/>
      </xdr:nvSpPr>
      <xdr:spPr>
        <a:xfrm>
          <a:off x="6530340" y="5311140"/>
          <a:ext cx="944880" cy="35052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9</xdr:col>
      <xdr:colOff>320040</xdr:colOff>
      <xdr:row>0</xdr:row>
      <xdr:rowOff>175260</xdr:rowOff>
    </xdr:from>
    <xdr:to>
      <xdr:col>18</xdr:col>
      <xdr:colOff>45720</xdr:colOff>
      <xdr:row>2</xdr:row>
      <xdr:rowOff>129540</xdr:rowOff>
    </xdr:to>
    <xdr:sp macro="" textlink="">
      <xdr:nvSpPr>
        <xdr:cNvPr id="2" name="テキスト ボックス 1"/>
        <xdr:cNvSpPr txBox="1"/>
      </xdr:nvSpPr>
      <xdr:spPr>
        <a:xfrm>
          <a:off x="6659880" y="175260"/>
          <a:ext cx="5897880" cy="41148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「参考様式（提出用）（記載例）」を確認し、網掛け部分の記載をお願いします。</a:t>
          </a:r>
          <a:endParaRPr kumimoji="1" lang="en-US" altLang="ja-JP" sz="1200" b="1">
            <a:solidFill>
              <a:srgbClr val="FF0000"/>
            </a:solidFill>
          </a:endParaRPr>
        </a:p>
      </xdr:txBody>
    </xdr:sp>
    <xdr:clientData/>
  </xdr:twoCellAnchor>
  <xdr:twoCellAnchor>
    <xdr:from>
      <xdr:col>14</xdr:col>
      <xdr:colOff>152400</xdr:colOff>
      <xdr:row>0</xdr:row>
      <xdr:rowOff>213360</xdr:rowOff>
    </xdr:from>
    <xdr:to>
      <xdr:col>14</xdr:col>
      <xdr:colOff>617220</xdr:colOff>
      <xdr:row>2</xdr:row>
      <xdr:rowOff>7620</xdr:rowOff>
    </xdr:to>
    <xdr:sp macro="" textlink="">
      <xdr:nvSpPr>
        <xdr:cNvPr id="3" name="正方形/長方形 2"/>
        <xdr:cNvSpPr/>
      </xdr:nvSpPr>
      <xdr:spPr>
        <a:xfrm>
          <a:off x="9921240" y="213360"/>
          <a:ext cx="464820" cy="25146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120060</xdr:colOff>
      <xdr:row>1</xdr:row>
      <xdr:rowOff>0</xdr:rowOff>
    </xdr:from>
    <xdr:to>
      <xdr:col>52</xdr:col>
      <xdr:colOff>152399</xdr:colOff>
      <xdr:row>3</xdr:row>
      <xdr:rowOff>167640</xdr:rowOff>
    </xdr:to>
    <xdr:sp macro="" textlink="">
      <xdr:nvSpPr>
        <xdr:cNvPr id="4" name="テキスト ボックス 3"/>
        <xdr:cNvSpPr txBox="1"/>
      </xdr:nvSpPr>
      <xdr:spPr>
        <a:xfrm>
          <a:off x="13096920" y="441960"/>
          <a:ext cx="5290139" cy="63246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「入力用シート（記入例１～３）」を確認し、網掛け部分の記載をお願いします。</a:t>
          </a:r>
          <a:endParaRPr kumimoji="1" lang="en-US" altLang="ja-JP" sz="1200" b="1">
            <a:solidFill>
              <a:srgbClr val="FF0000"/>
            </a:solidFill>
          </a:endParaRPr>
        </a:p>
      </xdr:txBody>
    </xdr:sp>
    <xdr:clientData/>
  </xdr:twoCellAnchor>
  <xdr:twoCellAnchor>
    <xdr:from>
      <xdr:col>45</xdr:col>
      <xdr:colOff>223397</xdr:colOff>
      <xdr:row>1</xdr:row>
      <xdr:rowOff>27134</xdr:rowOff>
    </xdr:from>
    <xdr:to>
      <xdr:col>46</xdr:col>
      <xdr:colOff>335095</xdr:colOff>
      <xdr:row>2</xdr:row>
      <xdr:rowOff>42374</xdr:rowOff>
    </xdr:to>
    <xdr:sp macro="" textlink="">
      <xdr:nvSpPr>
        <xdr:cNvPr id="5" name="正方形/長方形 4"/>
        <xdr:cNvSpPr/>
      </xdr:nvSpPr>
      <xdr:spPr>
        <a:xfrm>
          <a:off x="16354937" y="469094"/>
          <a:ext cx="462218" cy="25146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144037</xdr:colOff>
      <xdr:row>10</xdr:row>
      <xdr:rowOff>6504</xdr:rowOff>
    </xdr:from>
    <xdr:to>
      <xdr:col>56</xdr:col>
      <xdr:colOff>312420</xdr:colOff>
      <xdr:row>12</xdr:row>
      <xdr:rowOff>152400</xdr:rowOff>
    </xdr:to>
    <xdr:sp macro="" textlink="">
      <xdr:nvSpPr>
        <xdr:cNvPr id="6" name="テキスト ボックス 5"/>
        <xdr:cNvSpPr txBox="1"/>
      </xdr:nvSpPr>
      <xdr:spPr>
        <a:xfrm>
          <a:off x="13120897" y="2528724"/>
          <a:ext cx="7178783" cy="61071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参考様式と入力用シート（本シート）と合わせて、以下の添付資料の提出をお願いします。</a:t>
          </a:r>
          <a:endParaRPr kumimoji="1" lang="en-US" altLang="ja-JP" sz="1200" b="1">
            <a:solidFill>
              <a:srgbClr val="FF0000"/>
            </a:solidFill>
          </a:endParaRPr>
        </a:p>
        <a:p>
          <a:r>
            <a:rPr kumimoji="1" lang="ja-JP" altLang="en-US" sz="1200" b="1">
              <a:solidFill>
                <a:srgbClr val="FF0000"/>
              </a:solidFill>
            </a:rPr>
            <a:t>選択した番号によって添付資料が異なりますので御注意ください。</a:t>
          </a:r>
        </a:p>
      </xdr:txBody>
    </xdr:sp>
    <xdr:clientData/>
  </xdr:twoCellAnchor>
  <xdr:twoCellAnchor>
    <xdr:from>
      <xdr:col>36</xdr:col>
      <xdr:colOff>176189</xdr:colOff>
      <xdr:row>13</xdr:row>
      <xdr:rowOff>60960</xdr:rowOff>
    </xdr:from>
    <xdr:to>
      <xdr:col>51</xdr:col>
      <xdr:colOff>15240</xdr:colOff>
      <xdr:row>19</xdr:row>
      <xdr:rowOff>198120</xdr:rowOff>
    </xdr:to>
    <xdr:sp macro="" textlink="">
      <xdr:nvSpPr>
        <xdr:cNvPr id="8" name="テキスト ボックス 7"/>
        <xdr:cNvSpPr txBox="1"/>
      </xdr:nvSpPr>
      <xdr:spPr>
        <a:xfrm>
          <a:off x="13153049" y="3276600"/>
          <a:ext cx="4746331" cy="1516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（Ｂ）の添付資料</a:t>
          </a:r>
          <a:r>
            <a:rPr lang="ja-JP" altLang="en-US"/>
            <a:t> 　</a:t>
          </a:r>
          <a:endParaRPr lang="en-US" altLang="ja-JP"/>
        </a:p>
        <a:p>
          <a:r>
            <a:rPr lang="ja-JP" altLang="en-US" sz="1100" b="0" i="0" u="none" strike="noStrike">
              <a:solidFill>
                <a:schemeClr val="dk1"/>
              </a:solidFill>
              <a:effectLst/>
              <a:latin typeface="+mn-lt"/>
              <a:ea typeface="+mn-ea"/>
              <a:cs typeface="+mn-cs"/>
            </a:rPr>
            <a:t>　①該当　</a:t>
          </a:r>
          <a:r>
            <a:rPr lang="ja-JP" altLang="en-US"/>
            <a:t> </a:t>
          </a:r>
          <a:r>
            <a:rPr lang="ja-JP" altLang="en-US" sz="1100" b="0" i="0" u="none" strike="noStrike">
              <a:solidFill>
                <a:schemeClr val="dk1"/>
              </a:solidFill>
              <a:effectLst/>
              <a:latin typeface="+mn-lt"/>
              <a:ea typeface="+mn-ea"/>
              <a:cs typeface="+mn-cs"/>
            </a:rPr>
            <a:t>なし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②該当　</a:t>
          </a:r>
          <a:r>
            <a:rPr lang="ja-JP" altLang="en-US"/>
            <a:t> </a:t>
          </a:r>
          <a:r>
            <a:rPr lang="ja-JP" altLang="en-US" sz="1100" b="0" i="0" u="none" strike="noStrike">
              <a:solidFill>
                <a:schemeClr val="dk1"/>
              </a:solidFill>
              <a:effectLst/>
              <a:latin typeface="+mn-lt"/>
              <a:ea typeface="+mn-ea"/>
              <a:cs typeface="+mn-cs"/>
            </a:rPr>
            <a:t>簡易課税方式の確定申告書の写し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　③該当　</a:t>
          </a:r>
          <a:r>
            <a:rPr lang="ja-JP" altLang="en-US"/>
            <a:t> </a:t>
          </a:r>
          <a:r>
            <a:rPr lang="ja-JP" altLang="en-US" sz="1100" b="0" i="0" u="none" strike="noStrike">
              <a:solidFill>
                <a:schemeClr val="dk1"/>
              </a:solidFill>
              <a:effectLst/>
              <a:latin typeface="+mn-lt"/>
              <a:ea typeface="+mn-ea"/>
              <a:cs typeface="+mn-cs"/>
            </a:rPr>
            <a:t>特定収入割合の計算表の写し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④該当　</a:t>
          </a:r>
          <a:r>
            <a:rPr lang="ja-JP" altLang="en-US"/>
            <a:t> </a:t>
          </a:r>
          <a:r>
            <a:rPr lang="ja-JP" altLang="en-US" sz="1100" b="0" i="0" u="none" strike="noStrike">
              <a:solidFill>
                <a:schemeClr val="dk1"/>
              </a:solidFill>
              <a:effectLst/>
              <a:latin typeface="+mn-lt"/>
              <a:ea typeface="+mn-ea"/>
              <a:cs typeface="+mn-cs"/>
            </a:rPr>
            <a:t>確定申告書の写し</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⑤該当　</a:t>
          </a:r>
          <a:r>
            <a:rPr lang="ja-JP" altLang="en-US"/>
            <a:t> </a:t>
          </a:r>
          <a:r>
            <a:rPr lang="ja-JP" altLang="en-US" sz="1100" b="0" i="0" u="none" strike="noStrike">
              <a:solidFill>
                <a:schemeClr val="dk1"/>
              </a:solidFill>
              <a:effectLst/>
              <a:latin typeface="+mn-lt"/>
              <a:ea typeface="+mn-ea"/>
              <a:cs typeface="+mn-cs"/>
            </a:rPr>
            <a:t>確定申告書の写し</a:t>
          </a:r>
          <a:r>
            <a:rPr lang="ja-JP" altLang="en-US"/>
            <a:t> </a:t>
          </a:r>
          <a:endParaRPr kumimoji="1" lang="ja-JP" altLang="en-US" sz="1100"/>
        </a:p>
      </xdr:txBody>
    </xdr:sp>
    <xdr:clientData/>
  </xdr:twoCellAnchor>
  <xdr:twoCellAnchor>
    <xdr:from>
      <xdr:col>36</xdr:col>
      <xdr:colOff>305730</xdr:colOff>
      <xdr:row>29</xdr:row>
      <xdr:rowOff>131211</xdr:rowOff>
    </xdr:from>
    <xdr:to>
      <xdr:col>46</xdr:col>
      <xdr:colOff>293914</xdr:colOff>
      <xdr:row>34</xdr:row>
      <xdr:rowOff>38100</xdr:rowOff>
    </xdr:to>
    <xdr:sp macro="" textlink="">
      <xdr:nvSpPr>
        <xdr:cNvPr id="9" name="テキスト ボックス 8"/>
        <xdr:cNvSpPr txBox="1"/>
      </xdr:nvSpPr>
      <xdr:spPr>
        <a:xfrm>
          <a:off x="13205301" y="7065411"/>
          <a:ext cx="3471613" cy="1071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Ｃ</a:t>
          </a:r>
          <a:r>
            <a:rPr lang="ja-JP" altLang="ja-JP" sz="1100" b="0" i="0">
              <a:solidFill>
                <a:schemeClr val="dk1"/>
              </a:solidFill>
              <a:effectLst/>
              <a:latin typeface="+mn-lt"/>
              <a:ea typeface="+mn-ea"/>
              <a:cs typeface="+mn-cs"/>
            </a:rPr>
            <a:t>）の添付資料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①該当</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308518</xdr:colOff>
      <xdr:row>35</xdr:row>
      <xdr:rowOff>224880</xdr:rowOff>
    </xdr:from>
    <xdr:to>
      <xdr:col>46</xdr:col>
      <xdr:colOff>281940</xdr:colOff>
      <xdr:row>40</xdr:row>
      <xdr:rowOff>30480</xdr:rowOff>
    </xdr:to>
    <xdr:sp macro="" textlink="">
      <xdr:nvSpPr>
        <xdr:cNvPr id="10" name="テキスト ボックス 9"/>
        <xdr:cNvSpPr txBox="1"/>
      </xdr:nvSpPr>
      <xdr:spPr>
        <a:xfrm>
          <a:off x="13285378" y="8591640"/>
          <a:ext cx="3478622" cy="110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②</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38</xdr:col>
      <xdr:colOff>202918</xdr:colOff>
      <xdr:row>45</xdr:row>
      <xdr:rowOff>221307</xdr:rowOff>
    </xdr:from>
    <xdr:to>
      <xdr:col>48</xdr:col>
      <xdr:colOff>120831</xdr:colOff>
      <xdr:row>49</xdr:row>
      <xdr:rowOff>94706</xdr:rowOff>
    </xdr:to>
    <xdr:sp macro="" textlink="">
      <xdr:nvSpPr>
        <xdr:cNvPr id="11" name="テキスト ボックス 10"/>
        <xdr:cNvSpPr txBox="1"/>
      </xdr:nvSpPr>
      <xdr:spPr>
        <a:xfrm>
          <a:off x="13799175" y="12598364"/>
          <a:ext cx="3401342" cy="1092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③</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474345</xdr:colOff>
      <xdr:row>25</xdr:row>
      <xdr:rowOff>76200</xdr:rowOff>
    </xdr:from>
    <xdr:to>
      <xdr:col>10</xdr:col>
      <xdr:colOff>116205</xdr:colOff>
      <xdr:row>26</xdr:row>
      <xdr:rowOff>152400</xdr:rowOff>
    </xdr:to>
    <xdr:sp macro="" textlink="">
      <xdr:nvSpPr>
        <xdr:cNvPr id="2" name="円/楕円 3"/>
        <xdr:cNvSpPr/>
      </xdr:nvSpPr>
      <xdr:spPr>
        <a:xfrm>
          <a:off x="6814185" y="5943600"/>
          <a:ext cx="327660" cy="3048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9</xdr:col>
      <xdr:colOff>297180</xdr:colOff>
      <xdr:row>27</xdr:row>
      <xdr:rowOff>83820</xdr:rowOff>
    </xdr:from>
    <xdr:to>
      <xdr:col>10</xdr:col>
      <xdr:colOff>556260</xdr:colOff>
      <xdr:row>28</xdr:row>
      <xdr:rowOff>205740</xdr:rowOff>
    </xdr:to>
    <xdr:sp macro="" textlink="">
      <xdr:nvSpPr>
        <xdr:cNvPr id="3" name="円/楕円 4"/>
        <xdr:cNvSpPr/>
      </xdr:nvSpPr>
      <xdr:spPr>
        <a:xfrm>
          <a:off x="6637020" y="6408420"/>
          <a:ext cx="944880" cy="35052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9</xdr:col>
      <xdr:colOff>320040</xdr:colOff>
      <xdr:row>0</xdr:row>
      <xdr:rowOff>175260</xdr:rowOff>
    </xdr:from>
    <xdr:to>
      <xdr:col>19</xdr:col>
      <xdr:colOff>160020</xdr:colOff>
      <xdr:row>2</xdr:row>
      <xdr:rowOff>129540</xdr:rowOff>
    </xdr:to>
    <xdr:sp macro="" textlink="">
      <xdr:nvSpPr>
        <xdr:cNvPr id="4" name="テキスト ボックス 3"/>
        <xdr:cNvSpPr txBox="1"/>
      </xdr:nvSpPr>
      <xdr:spPr>
        <a:xfrm>
          <a:off x="6659880" y="175260"/>
          <a:ext cx="6697980" cy="41148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「参考様式（提出用）（記載例）」を確認し、網掛け部分の記載をお願いします。</a:t>
          </a:r>
          <a:endParaRPr kumimoji="1" lang="en-US" altLang="ja-JP" sz="1200" b="1">
            <a:solidFill>
              <a:srgbClr val="FF0000"/>
            </a:solidFill>
          </a:endParaRPr>
        </a:p>
      </xdr:txBody>
    </xdr:sp>
    <xdr:clientData/>
  </xdr:twoCellAnchor>
  <xdr:twoCellAnchor>
    <xdr:from>
      <xdr:col>14</xdr:col>
      <xdr:colOff>152400</xdr:colOff>
      <xdr:row>0</xdr:row>
      <xdr:rowOff>220980</xdr:rowOff>
    </xdr:from>
    <xdr:to>
      <xdr:col>14</xdr:col>
      <xdr:colOff>617220</xdr:colOff>
      <xdr:row>2</xdr:row>
      <xdr:rowOff>15240</xdr:rowOff>
    </xdr:to>
    <xdr:sp macro="" textlink="">
      <xdr:nvSpPr>
        <xdr:cNvPr id="5" name="正方形/長方形 4"/>
        <xdr:cNvSpPr/>
      </xdr:nvSpPr>
      <xdr:spPr>
        <a:xfrm>
          <a:off x="9921240" y="220980"/>
          <a:ext cx="464820" cy="25146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411480</xdr:colOff>
      <xdr:row>23</xdr:row>
      <xdr:rowOff>182880</xdr:rowOff>
    </xdr:from>
    <xdr:to>
      <xdr:col>7</xdr:col>
      <xdr:colOff>53340</xdr:colOff>
      <xdr:row>25</xdr:row>
      <xdr:rowOff>30480</xdr:rowOff>
    </xdr:to>
    <xdr:sp macro="" textlink="">
      <xdr:nvSpPr>
        <xdr:cNvPr id="7" name="円/楕円 3"/>
        <xdr:cNvSpPr/>
      </xdr:nvSpPr>
      <xdr:spPr>
        <a:xfrm>
          <a:off x="4526280" y="5593080"/>
          <a:ext cx="327660" cy="3048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xdr:col>
      <xdr:colOff>670560</xdr:colOff>
      <xdr:row>26</xdr:row>
      <xdr:rowOff>175260</xdr:rowOff>
    </xdr:from>
    <xdr:to>
      <xdr:col>7</xdr:col>
      <xdr:colOff>243840</xdr:colOff>
      <xdr:row>28</xdr:row>
      <xdr:rowOff>68580</xdr:rowOff>
    </xdr:to>
    <xdr:sp macro="" textlink="">
      <xdr:nvSpPr>
        <xdr:cNvPr id="8" name="円/楕円 4"/>
        <xdr:cNvSpPr/>
      </xdr:nvSpPr>
      <xdr:spPr>
        <a:xfrm>
          <a:off x="4099560" y="6271260"/>
          <a:ext cx="944880" cy="35052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36</xdr:col>
      <xdr:colOff>120060</xdr:colOff>
      <xdr:row>1</xdr:row>
      <xdr:rowOff>0</xdr:rowOff>
    </xdr:from>
    <xdr:to>
      <xdr:col>52</xdr:col>
      <xdr:colOff>152399</xdr:colOff>
      <xdr:row>3</xdr:row>
      <xdr:rowOff>167640</xdr:rowOff>
    </xdr:to>
    <xdr:sp macro="" textlink="">
      <xdr:nvSpPr>
        <xdr:cNvPr id="2" name="テキスト ボックス 1"/>
        <xdr:cNvSpPr txBox="1"/>
      </xdr:nvSpPr>
      <xdr:spPr>
        <a:xfrm>
          <a:off x="13096920" y="441960"/>
          <a:ext cx="5640659" cy="63246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「入力用シート（記入例１～３）」を確認し、網掛け部分の記載をお願いします。</a:t>
          </a:r>
          <a:endParaRPr kumimoji="1" lang="en-US" altLang="ja-JP" sz="1200" b="1">
            <a:solidFill>
              <a:srgbClr val="FF0000"/>
            </a:solidFill>
          </a:endParaRPr>
        </a:p>
      </xdr:txBody>
    </xdr:sp>
    <xdr:clientData/>
  </xdr:twoCellAnchor>
  <xdr:twoCellAnchor>
    <xdr:from>
      <xdr:col>45</xdr:col>
      <xdr:colOff>223397</xdr:colOff>
      <xdr:row>1</xdr:row>
      <xdr:rowOff>27134</xdr:rowOff>
    </xdr:from>
    <xdr:to>
      <xdr:col>46</xdr:col>
      <xdr:colOff>335095</xdr:colOff>
      <xdr:row>2</xdr:row>
      <xdr:rowOff>42374</xdr:rowOff>
    </xdr:to>
    <xdr:sp macro="" textlink="">
      <xdr:nvSpPr>
        <xdr:cNvPr id="3" name="正方形/長方形 2"/>
        <xdr:cNvSpPr/>
      </xdr:nvSpPr>
      <xdr:spPr>
        <a:xfrm>
          <a:off x="16354937" y="469094"/>
          <a:ext cx="462218" cy="25146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174517</xdr:colOff>
      <xdr:row>10</xdr:row>
      <xdr:rowOff>75084</xdr:rowOff>
    </xdr:from>
    <xdr:to>
      <xdr:col>56</xdr:col>
      <xdr:colOff>342900</xdr:colOff>
      <xdr:row>12</xdr:row>
      <xdr:rowOff>220980</xdr:rowOff>
    </xdr:to>
    <xdr:sp macro="" textlink="">
      <xdr:nvSpPr>
        <xdr:cNvPr id="4" name="テキスト ボックス 3"/>
        <xdr:cNvSpPr txBox="1"/>
      </xdr:nvSpPr>
      <xdr:spPr>
        <a:xfrm>
          <a:off x="13151377" y="2597304"/>
          <a:ext cx="7178783" cy="61071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７号様式と入力用シート（本シート）と合わせて、以下の添付資料の提出をお願いします。</a:t>
          </a:r>
          <a:endParaRPr kumimoji="1" lang="en-US" altLang="ja-JP" sz="1200" b="1">
            <a:solidFill>
              <a:srgbClr val="FF0000"/>
            </a:solidFill>
          </a:endParaRPr>
        </a:p>
        <a:p>
          <a:r>
            <a:rPr kumimoji="1" lang="ja-JP" altLang="en-US" sz="1200" b="1">
              <a:solidFill>
                <a:srgbClr val="FF0000"/>
              </a:solidFill>
            </a:rPr>
            <a:t>選択した番号によって添付資料が異なりますので御注意ください。</a:t>
          </a:r>
        </a:p>
      </xdr:txBody>
    </xdr:sp>
    <xdr:clientData/>
  </xdr:twoCellAnchor>
  <xdr:twoCellAnchor>
    <xdr:from>
      <xdr:col>36</xdr:col>
      <xdr:colOff>176189</xdr:colOff>
      <xdr:row>13</xdr:row>
      <xdr:rowOff>60960</xdr:rowOff>
    </xdr:from>
    <xdr:to>
      <xdr:col>51</xdr:col>
      <xdr:colOff>15240</xdr:colOff>
      <xdr:row>19</xdr:row>
      <xdr:rowOff>198120</xdr:rowOff>
    </xdr:to>
    <xdr:sp macro="" textlink="">
      <xdr:nvSpPr>
        <xdr:cNvPr id="5" name="テキスト ボックス 4"/>
        <xdr:cNvSpPr txBox="1"/>
      </xdr:nvSpPr>
      <xdr:spPr>
        <a:xfrm>
          <a:off x="13153049" y="3276600"/>
          <a:ext cx="5096851" cy="1516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（Ｂ）の添付資料</a:t>
          </a:r>
          <a:r>
            <a:rPr lang="ja-JP" altLang="en-US"/>
            <a:t> 　</a:t>
          </a:r>
          <a:endParaRPr lang="en-US" altLang="ja-JP"/>
        </a:p>
        <a:p>
          <a:r>
            <a:rPr lang="ja-JP" altLang="en-US" sz="1100" b="0" i="0" u="none" strike="noStrike">
              <a:solidFill>
                <a:schemeClr val="dk1"/>
              </a:solidFill>
              <a:effectLst/>
              <a:latin typeface="+mn-lt"/>
              <a:ea typeface="+mn-ea"/>
              <a:cs typeface="+mn-cs"/>
            </a:rPr>
            <a:t>　①該当　</a:t>
          </a:r>
          <a:r>
            <a:rPr lang="ja-JP" altLang="en-US"/>
            <a:t> </a:t>
          </a:r>
          <a:r>
            <a:rPr lang="ja-JP" altLang="en-US" sz="1100" b="0" i="0" u="none" strike="noStrike">
              <a:solidFill>
                <a:schemeClr val="dk1"/>
              </a:solidFill>
              <a:effectLst/>
              <a:latin typeface="+mn-lt"/>
              <a:ea typeface="+mn-ea"/>
              <a:cs typeface="+mn-cs"/>
            </a:rPr>
            <a:t>なし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②該当　</a:t>
          </a:r>
          <a:r>
            <a:rPr lang="ja-JP" altLang="en-US"/>
            <a:t> </a:t>
          </a:r>
          <a:r>
            <a:rPr lang="ja-JP" altLang="en-US" sz="1100" b="0" i="0" u="none" strike="noStrike">
              <a:solidFill>
                <a:schemeClr val="dk1"/>
              </a:solidFill>
              <a:effectLst/>
              <a:latin typeface="+mn-lt"/>
              <a:ea typeface="+mn-ea"/>
              <a:cs typeface="+mn-cs"/>
            </a:rPr>
            <a:t>簡易課税方式の確定申告書の写し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　③該当　</a:t>
          </a:r>
          <a:r>
            <a:rPr lang="ja-JP" altLang="en-US"/>
            <a:t> </a:t>
          </a:r>
          <a:r>
            <a:rPr lang="ja-JP" altLang="en-US" sz="1100" b="0" i="0" u="none" strike="noStrike">
              <a:solidFill>
                <a:schemeClr val="dk1"/>
              </a:solidFill>
              <a:effectLst/>
              <a:latin typeface="+mn-lt"/>
              <a:ea typeface="+mn-ea"/>
              <a:cs typeface="+mn-cs"/>
            </a:rPr>
            <a:t>特定収入割合の計算表の写し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④該当　</a:t>
          </a:r>
          <a:r>
            <a:rPr lang="ja-JP" altLang="en-US"/>
            <a:t> </a:t>
          </a:r>
          <a:r>
            <a:rPr lang="ja-JP" altLang="en-US" sz="1100" b="0" i="0" u="none" strike="noStrike">
              <a:solidFill>
                <a:schemeClr val="dk1"/>
              </a:solidFill>
              <a:effectLst/>
              <a:latin typeface="+mn-lt"/>
              <a:ea typeface="+mn-ea"/>
              <a:cs typeface="+mn-cs"/>
            </a:rPr>
            <a:t>確定申告書の写し</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⑤該当　</a:t>
          </a:r>
          <a:r>
            <a:rPr lang="ja-JP" altLang="en-US"/>
            <a:t> </a:t>
          </a:r>
          <a:r>
            <a:rPr lang="ja-JP" altLang="en-US" sz="1100" b="0" i="0" u="none" strike="noStrike">
              <a:solidFill>
                <a:schemeClr val="dk1"/>
              </a:solidFill>
              <a:effectLst/>
              <a:latin typeface="+mn-lt"/>
              <a:ea typeface="+mn-ea"/>
              <a:cs typeface="+mn-cs"/>
            </a:rPr>
            <a:t>確定申告書の写し</a:t>
          </a:r>
          <a:r>
            <a:rPr lang="ja-JP" altLang="en-US"/>
            <a:t> </a:t>
          </a:r>
          <a:endParaRPr kumimoji="1" lang="ja-JP" altLang="en-US" sz="1100"/>
        </a:p>
      </xdr:txBody>
    </xdr:sp>
    <xdr:clientData/>
  </xdr:twoCellAnchor>
  <xdr:twoCellAnchor>
    <xdr:from>
      <xdr:col>36</xdr:col>
      <xdr:colOff>305730</xdr:colOff>
      <xdr:row>29</xdr:row>
      <xdr:rowOff>131211</xdr:rowOff>
    </xdr:from>
    <xdr:to>
      <xdr:col>46</xdr:col>
      <xdr:colOff>283029</xdr:colOff>
      <xdr:row>34</xdr:row>
      <xdr:rowOff>38100</xdr:rowOff>
    </xdr:to>
    <xdr:sp macro="" textlink="">
      <xdr:nvSpPr>
        <xdr:cNvPr id="6" name="テキスト ボックス 5"/>
        <xdr:cNvSpPr txBox="1"/>
      </xdr:nvSpPr>
      <xdr:spPr>
        <a:xfrm>
          <a:off x="13205301" y="7065411"/>
          <a:ext cx="3460728" cy="1071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Ｃ</a:t>
          </a:r>
          <a:r>
            <a:rPr lang="ja-JP" altLang="ja-JP" sz="1100" b="0" i="0">
              <a:solidFill>
                <a:schemeClr val="dk1"/>
              </a:solidFill>
              <a:effectLst/>
              <a:latin typeface="+mn-lt"/>
              <a:ea typeface="+mn-ea"/>
              <a:cs typeface="+mn-cs"/>
            </a:rPr>
            <a:t>）の添付資料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①該当</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308518</xdr:colOff>
      <xdr:row>35</xdr:row>
      <xdr:rowOff>224880</xdr:rowOff>
    </xdr:from>
    <xdr:to>
      <xdr:col>46</xdr:col>
      <xdr:colOff>281940</xdr:colOff>
      <xdr:row>40</xdr:row>
      <xdr:rowOff>30480</xdr:rowOff>
    </xdr:to>
    <xdr:sp macro="" textlink="">
      <xdr:nvSpPr>
        <xdr:cNvPr id="7" name="テキスト ボックス 6"/>
        <xdr:cNvSpPr txBox="1"/>
      </xdr:nvSpPr>
      <xdr:spPr>
        <a:xfrm>
          <a:off x="13285378" y="8591640"/>
          <a:ext cx="3478622" cy="110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②</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333547</xdr:colOff>
      <xdr:row>54</xdr:row>
      <xdr:rowOff>3592</xdr:rowOff>
    </xdr:from>
    <xdr:to>
      <xdr:col>46</xdr:col>
      <xdr:colOff>251460</xdr:colOff>
      <xdr:row>58</xdr:row>
      <xdr:rowOff>160020</xdr:rowOff>
    </xdr:to>
    <xdr:sp macro="" textlink="">
      <xdr:nvSpPr>
        <xdr:cNvPr id="8" name="テキスト ボックス 7"/>
        <xdr:cNvSpPr txBox="1"/>
      </xdr:nvSpPr>
      <xdr:spPr>
        <a:xfrm>
          <a:off x="13310407" y="14717812"/>
          <a:ext cx="3423113" cy="1078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③</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課税売上割合・控除対象仕入税額等の計算書の写し</a:t>
          </a:r>
          <a:r>
            <a:rPr lang="ja-JP" altLang="en-US"/>
            <a:t> </a:t>
          </a:r>
          <a:endParaRPr kumimoji="1" lang="ja-JP" altLang="en-US" sz="1100"/>
        </a:p>
      </xdr:txBody>
    </xdr:sp>
    <xdr:clientData/>
  </xdr:twoCellAnchor>
  <xdr:twoCellAnchor>
    <xdr:from>
      <xdr:col>16</xdr:col>
      <xdr:colOff>50320</xdr:colOff>
      <xdr:row>6</xdr:row>
      <xdr:rowOff>14378</xdr:rowOff>
    </xdr:from>
    <xdr:to>
      <xdr:col>16</xdr:col>
      <xdr:colOff>143773</xdr:colOff>
      <xdr:row>7</xdr:row>
      <xdr:rowOff>201283</xdr:rowOff>
    </xdr:to>
    <xdr:sp macro="" textlink="">
      <xdr:nvSpPr>
        <xdr:cNvPr id="9" name="右中かっこ 8"/>
        <xdr:cNvSpPr/>
      </xdr:nvSpPr>
      <xdr:spPr>
        <a:xfrm>
          <a:off x="5658640" y="1408838"/>
          <a:ext cx="93453" cy="41550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85998</xdr:colOff>
      <xdr:row>2</xdr:row>
      <xdr:rowOff>30480</xdr:rowOff>
    </xdr:from>
    <xdr:to>
      <xdr:col>35</xdr:col>
      <xdr:colOff>426720</xdr:colOff>
      <xdr:row>5</xdr:row>
      <xdr:rowOff>231579</xdr:rowOff>
    </xdr:to>
    <xdr:sp macro="" textlink="">
      <xdr:nvSpPr>
        <xdr:cNvPr id="10" name="角丸四角形 9"/>
        <xdr:cNvSpPr/>
      </xdr:nvSpPr>
      <xdr:spPr>
        <a:xfrm>
          <a:off x="10666912" y="716280"/>
          <a:ext cx="2082437" cy="886899"/>
        </a:xfrm>
        <a:prstGeom prst="roundRect">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0"/>
            <a:t>入力用シート（提出用）も第７号様式と一緒に送信してください。</a:t>
          </a:r>
        </a:p>
      </xdr:txBody>
    </xdr:sp>
    <xdr:clientData/>
  </xdr:twoCellAnchor>
  <xdr:twoCellAnchor>
    <xdr:from>
      <xdr:col>0</xdr:col>
      <xdr:colOff>0</xdr:colOff>
      <xdr:row>14</xdr:row>
      <xdr:rowOff>163286</xdr:rowOff>
    </xdr:from>
    <xdr:to>
      <xdr:col>1</xdr:col>
      <xdr:colOff>50321</xdr:colOff>
      <xdr:row>16</xdr:row>
      <xdr:rowOff>62645</xdr:rowOff>
    </xdr:to>
    <xdr:sp macro="" textlink="">
      <xdr:nvSpPr>
        <xdr:cNvPr id="12" name="角丸四角形 11"/>
        <xdr:cNvSpPr/>
      </xdr:nvSpPr>
      <xdr:spPr>
        <a:xfrm>
          <a:off x="0" y="3624943"/>
          <a:ext cx="398664" cy="356559"/>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35763</xdr:colOff>
      <xdr:row>8</xdr:row>
      <xdr:rowOff>163285</xdr:rowOff>
    </xdr:from>
    <xdr:to>
      <xdr:col>36</xdr:col>
      <xdr:colOff>26110</xdr:colOff>
      <xdr:row>13</xdr:row>
      <xdr:rowOff>163286</xdr:rowOff>
    </xdr:to>
    <xdr:sp macro="" textlink="">
      <xdr:nvSpPr>
        <xdr:cNvPr id="13" name="角丸四角形吹き出し 12"/>
        <xdr:cNvSpPr/>
      </xdr:nvSpPr>
      <xdr:spPr>
        <a:xfrm>
          <a:off x="10965020" y="2231571"/>
          <a:ext cx="1960661" cy="1164772"/>
        </a:xfrm>
        <a:prstGeom prst="wedgeRoundRectCallout">
          <a:avLst>
            <a:gd name="adj1" fmla="val -52480"/>
            <a:gd name="adj2" fmla="val 74650"/>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確定申告書の写し及び特定収入割合計算表</a:t>
          </a:r>
          <a:r>
            <a:rPr kumimoji="1" lang="ja-JP" altLang="ja-JP" sz="1100">
              <a:solidFill>
                <a:schemeClr val="dk1"/>
              </a:solidFill>
              <a:effectLst/>
              <a:latin typeface="+mn-lt"/>
              <a:ea typeface="+mn-ea"/>
              <a:cs typeface="+mn-cs"/>
            </a:rPr>
            <a:t>（参考様式を添付しています）</a:t>
          </a:r>
          <a:r>
            <a:rPr kumimoji="1" lang="ja-JP" altLang="en-US" sz="1100">
              <a:solidFill>
                <a:schemeClr val="dk1"/>
              </a:solidFill>
              <a:effectLst/>
              <a:latin typeface="+mn-lt"/>
              <a:ea typeface="+mn-ea"/>
              <a:cs typeface="+mn-cs"/>
            </a:rPr>
            <a:t>を添付</a:t>
          </a:r>
          <a:r>
            <a:rPr kumimoji="1" lang="ja-JP" altLang="en-US" sz="1100"/>
            <a:t>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120060</xdr:colOff>
      <xdr:row>1</xdr:row>
      <xdr:rowOff>0</xdr:rowOff>
    </xdr:from>
    <xdr:to>
      <xdr:col>52</xdr:col>
      <xdr:colOff>152399</xdr:colOff>
      <xdr:row>3</xdr:row>
      <xdr:rowOff>167640</xdr:rowOff>
    </xdr:to>
    <xdr:sp macro="" textlink="">
      <xdr:nvSpPr>
        <xdr:cNvPr id="2" name="テキスト ボックス 1"/>
        <xdr:cNvSpPr txBox="1"/>
      </xdr:nvSpPr>
      <xdr:spPr>
        <a:xfrm>
          <a:off x="13096920" y="441960"/>
          <a:ext cx="5640659" cy="63246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「入力用シート（記入例１～３）」を確認し、網掛け部分の記載をお願いします。</a:t>
          </a:r>
          <a:endParaRPr kumimoji="1" lang="en-US" altLang="ja-JP" sz="1200" b="1">
            <a:solidFill>
              <a:srgbClr val="FF0000"/>
            </a:solidFill>
          </a:endParaRPr>
        </a:p>
      </xdr:txBody>
    </xdr:sp>
    <xdr:clientData/>
  </xdr:twoCellAnchor>
  <xdr:twoCellAnchor>
    <xdr:from>
      <xdr:col>45</xdr:col>
      <xdr:colOff>223397</xdr:colOff>
      <xdr:row>1</xdr:row>
      <xdr:rowOff>27134</xdr:rowOff>
    </xdr:from>
    <xdr:to>
      <xdr:col>46</xdr:col>
      <xdr:colOff>335095</xdr:colOff>
      <xdr:row>2</xdr:row>
      <xdr:rowOff>42374</xdr:rowOff>
    </xdr:to>
    <xdr:sp macro="" textlink="">
      <xdr:nvSpPr>
        <xdr:cNvPr id="3" name="正方形/長方形 2"/>
        <xdr:cNvSpPr/>
      </xdr:nvSpPr>
      <xdr:spPr>
        <a:xfrm>
          <a:off x="16354937" y="469094"/>
          <a:ext cx="462218" cy="25146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174517</xdr:colOff>
      <xdr:row>10</xdr:row>
      <xdr:rowOff>75084</xdr:rowOff>
    </xdr:from>
    <xdr:to>
      <xdr:col>56</xdr:col>
      <xdr:colOff>342900</xdr:colOff>
      <xdr:row>12</xdr:row>
      <xdr:rowOff>220980</xdr:rowOff>
    </xdr:to>
    <xdr:sp macro="" textlink="">
      <xdr:nvSpPr>
        <xdr:cNvPr id="4" name="テキスト ボックス 3"/>
        <xdr:cNvSpPr txBox="1"/>
      </xdr:nvSpPr>
      <xdr:spPr>
        <a:xfrm>
          <a:off x="13151377" y="2597304"/>
          <a:ext cx="7178783" cy="61071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参考様式と入力用シート（本シート）と合わせて、以下の添付資料の提出をお願いします。</a:t>
          </a:r>
          <a:endParaRPr kumimoji="1" lang="en-US" altLang="ja-JP" sz="1200" b="1">
            <a:solidFill>
              <a:srgbClr val="FF0000"/>
            </a:solidFill>
          </a:endParaRPr>
        </a:p>
        <a:p>
          <a:r>
            <a:rPr kumimoji="1" lang="ja-JP" altLang="en-US" sz="1200" b="1">
              <a:solidFill>
                <a:srgbClr val="FF0000"/>
              </a:solidFill>
            </a:rPr>
            <a:t>選択した番号によって添付資料が異なりますので御注意ください。</a:t>
          </a:r>
        </a:p>
      </xdr:txBody>
    </xdr:sp>
    <xdr:clientData/>
  </xdr:twoCellAnchor>
  <xdr:twoCellAnchor>
    <xdr:from>
      <xdr:col>36</xdr:col>
      <xdr:colOff>176189</xdr:colOff>
      <xdr:row>13</xdr:row>
      <xdr:rowOff>60960</xdr:rowOff>
    </xdr:from>
    <xdr:to>
      <xdr:col>51</xdr:col>
      <xdr:colOff>15240</xdr:colOff>
      <xdr:row>19</xdr:row>
      <xdr:rowOff>198120</xdr:rowOff>
    </xdr:to>
    <xdr:sp macro="" textlink="">
      <xdr:nvSpPr>
        <xdr:cNvPr id="5" name="テキスト ボックス 4"/>
        <xdr:cNvSpPr txBox="1"/>
      </xdr:nvSpPr>
      <xdr:spPr>
        <a:xfrm>
          <a:off x="13153049" y="3276600"/>
          <a:ext cx="5096851" cy="1516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（Ｂ）の添付資料</a:t>
          </a:r>
          <a:r>
            <a:rPr lang="ja-JP" altLang="en-US"/>
            <a:t> 　</a:t>
          </a:r>
          <a:endParaRPr lang="en-US" altLang="ja-JP"/>
        </a:p>
        <a:p>
          <a:r>
            <a:rPr lang="ja-JP" altLang="en-US" sz="1100" b="0" i="0" u="none" strike="noStrike">
              <a:solidFill>
                <a:schemeClr val="dk1"/>
              </a:solidFill>
              <a:effectLst/>
              <a:latin typeface="+mn-lt"/>
              <a:ea typeface="+mn-ea"/>
              <a:cs typeface="+mn-cs"/>
            </a:rPr>
            <a:t>　①該当　</a:t>
          </a:r>
          <a:r>
            <a:rPr lang="ja-JP" altLang="en-US"/>
            <a:t> </a:t>
          </a:r>
          <a:r>
            <a:rPr lang="ja-JP" altLang="en-US" sz="1100" b="0" i="0" u="none" strike="noStrike">
              <a:solidFill>
                <a:schemeClr val="dk1"/>
              </a:solidFill>
              <a:effectLst/>
              <a:latin typeface="+mn-lt"/>
              <a:ea typeface="+mn-ea"/>
              <a:cs typeface="+mn-cs"/>
            </a:rPr>
            <a:t>なし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②該当　</a:t>
          </a:r>
          <a:r>
            <a:rPr lang="ja-JP" altLang="en-US"/>
            <a:t> </a:t>
          </a:r>
          <a:r>
            <a:rPr lang="ja-JP" altLang="en-US" sz="1100" b="0" i="0" u="none" strike="noStrike">
              <a:solidFill>
                <a:schemeClr val="dk1"/>
              </a:solidFill>
              <a:effectLst/>
              <a:latin typeface="+mn-lt"/>
              <a:ea typeface="+mn-ea"/>
              <a:cs typeface="+mn-cs"/>
            </a:rPr>
            <a:t>簡易課税方式の確定申告書の写し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　③該当　</a:t>
          </a:r>
          <a:r>
            <a:rPr lang="ja-JP" altLang="en-US"/>
            <a:t> </a:t>
          </a:r>
          <a:r>
            <a:rPr lang="ja-JP" altLang="en-US" sz="1100" b="0" i="0" u="none" strike="noStrike">
              <a:solidFill>
                <a:schemeClr val="dk1"/>
              </a:solidFill>
              <a:effectLst/>
              <a:latin typeface="+mn-lt"/>
              <a:ea typeface="+mn-ea"/>
              <a:cs typeface="+mn-cs"/>
            </a:rPr>
            <a:t>特定収入割合の計算表の写し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④該当　</a:t>
          </a:r>
          <a:r>
            <a:rPr lang="ja-JP" altLang="en-US"/>
            <a:t> </a:t>
          </a:r>
          <a:r>
            <a:rPr lang="ja-JP" altLang="en-US" sz="1100" b="0" i="0" u="none" strike="noStrike">
              <a:solidFill>
                <a:schemeClr val="dk1"/>
              </a:solidFill>
              <a:effectLst/>
              <a:latin typeface="+mn-lt"/>
              <a:ea typeface="+mn-ea"/>
              <a:cs typeface="+mn-cs"/>
            </a:rPr>
            <a:t>確定申告書の写し</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⑤該当　</a:t>
          </a:r>
          <a:r>
            <a:rPr lang="ja-JP" altLang="en-US"/>
            <a:t> </a:t>
          </a:r>
          <a:r>
            <a:rPr lang="ja-JP" altLang="en-US" sz="1100" b="0" i="0" u="none" strike="noStrike">
              <a:solidFill>
                <a:schemeClr val="dk1"/>
              </a:solidFill>
              <a:effectLst/>
              <a:latin typeface="+mn-lt"/>
              <a:ea typeface="+mn-ea"/>
              <a:cs typeface="+mn-cs"/>
            </a:rPr>
            <a:t>確定申告書の写し</a:t>
          </a:r>
          <a:r>
            <a:rPr lang="ja-JP" altLang="en-US"/>
            <a:t> </a:t>
          </a:r>
          <a:endParaRPr kumimoji="1" lang="ja-JP" altLang="en-US" sz="1100"/>
        </a:p>
      </xdr:txBody>
    </xdr:sp>
    <xdr:clientData/>
  </xdr:twoCellAnchor>
  <xdr:twoCellAnchor>
    <xdr:from>
      <xdr:col>36</xdr:col>
      <xdr:colOff>305730</xdr:colOff>
      <xdr:row>29</xdr:row>
      <xdr:rowOff>131211</xdr:rowOff>
    </xdr:from>
    <xdr:to>
      <xdr:col>46</xdr:col>
      <xdr:colOff>337457</xdr:colOff>
      <xdr:row>34</xdr:row>
      <xdr:rowOff>38100</xdr:rowOff>
    </xdr:to>
    <xdr:sp macro="" textlink="">
      <xdr:nvSpPr>
        <xdr:cNvPr id="6" name="テキスト ボックス 5"/>
        <xdr:cNvSpPr txBox="1"/>
      </xdr:nvSpPr>
      <xdr:spPr>
        <a:xfrm>
          <a:off x="13205301" y="7065411"/>
          <a:ext cx="3515156" cy="1071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Ｃ</a:t>
          </a:r>
          <a:r>
            <a:rPr lang="ja-JP" altLang="ja-JP" sz="1100" b="0" i="0">
              <a:solidFill>
                <a:schemeClr val="dk1"/>
              </a:solidFill>
              <a:effectLst/>
              <a:latin typeface="+mn-lt"/>
              <a:ea typeface="+mn-ea"/>
              <a:cs typeface="+mn-cs"/>
            </a:rPr>
            <a:t>）の添付資料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①該当</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308518</xdr:colOff>
      <xdr:row>35</xdr:row>
      <xdr:rowOff>224880</xdr:rowOff>
    </xdr:from>
    <xdr:to>
      <xdr:col>46</xdr:col>
      <xdr:colOff>281940</xdr:colOff>
      <xdr:row>40</xdr:row>
      <xdr:rowOff>30480</xdr:rowOff>
    </xdr:to>
    <xdr:sp macro="" textlink="">
      <xdr:nvSpPr>
        <xdr:cNvPr id="7" name="テキスト ボックス 6"/>
        <xdr:cNvSpPr txBox="1"/>
      </xdr:nvSpPr>
      <xdr:spPr>
        <a:xfrm>
          <a:off x="13285378" y="8591640"/>
          <a:ext cx="3478622" cy="110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②</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333547</xdr:colOff>
      <xdr:row>56</xdr:row>
      <xdr:rowOff>3592</xdr:rowOff>
    </xdr:from>
    <xdr:to>
      <xdr:col>46</xdr:col>
      <xdr:colOff>251460</xdr:colOff>
      <xdr:row>60</xdr:row>
      <xdr:rowOff>160020</xdr:rowOff>
    </xdr:to>
    <xdr:sp macro="" textlink="">
      <xdr:nvSpPr>
        <xdr:cNvPr id="8" name="テキスト ボックス 7"/>
        <xdr:cNvSpPr txBox="1"/>
      </xdr:nvSpPr>
      <xdr:spPr>
        <a:xfrm>
          <a:off x="13310407" y="14717812"/>
          <a:ext cx="3423113" cy="1078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③</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課税売上割合・控除対象仕入税額等の計算書の写し</a:t>
          </a:r>
          <a:r>
            <a:rPr lang="ja-JP" altLang="en-US"/>
            <a:t> </a:t>
          </a:r>
          <a:endParaRPr kumimoji="1" lang="ja-JP" altLang="en-US" sz="1100"/>
        </a:p>
      </xdr:txBody>
    </xdr:sp>
    <xdr:clientData/>
  </xdr:twoCellAnchor>
  <xdr:twoCellAnchor>
    <xdr:from>
      <xdr:col>16</xdr:col>
      <xdr:colOff>50320</xdr:colOff>
      <xdr:row>6</xdr:row>
      <xdr:rowOff>14378</xdr:rowOff>
    </xdr:from>
    <xdr:to>
      <xdr:col>16</xdr:col>
      <xdr:colOff>143773</xdr:colOff>
      <xdr:row>7</xdr:row>
      <xdr:rowOff>201283</xdr:rowOff>
    </xdr:to>
    <xdr:sp macro="" textlink="">
      <xdr:nvSpPr>
        <xdr:cNvPr id="9" name="右中かっこ 8"/>
        <xdr:cNvSpPr/>
      </xdr:nvSpPr>
      <xdr:spPr>
        <a:xfrm>
          <a:off x="5658640" y="1614578"/>
          <a:ext cx="93453" cy="41550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129541</xdr:colOff>
      <xdr:row>2</xdr:row>
      <xdr:rowOff>30480</xdr:rowOff>
    </xdr:from>
    <xdr:to>
      <xdr:col>35</xdr:col>
      <xdr:colOff>470263</xdr:colOff>
      <xdr:row>5</xdr:row>
      <xdr:rowOff>231579</xdr:rowOff>
    </xdr:to>
    <xdr:sp macro="" textlink="">
      <xdr:nvSpPr>
        <xdr:cNvPr id="10" name="角丸四角形 9"/>
        <xdr:cNvSpPr/>
      </xdr:nvSpPr>
      <xdr:spPr>
        <a:xfrm>
          <a:off x="10710455" y="716280"/>
          <a:ext cx="2082437" cy="886899"/>
        </a:xfrm>
        <a:prstGeom prst="roundRect">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0"/>
            <a:t>入力用シート（提出用）も第７号様式と一緒に送信してください。</a:t>
          </a:r>
        </a:p>
      </xdr:txBody>
    </xdr:sp>
    <xdr:clientData/>
  </xdr:twoCellAnchor>
  <xdr:twoCellAnchor>
    <xdr:from>
      <xdr:col>23</xdr:col>
      <xdr:colOff>87087</xdr:colOff>
      <xdr:row>21</xdr:row>
      <xdr:rowOff>0</xdr:rowOff>
    </xdr:from>
    <xdr:to>
      <xdr:col>31</xdr:col>
      <xdr:colOff>269843</xdr:colOff>
      <xdr:row>24</xdr:row>
      <xdr:rowOff>221411</xdr:rowOff>
    </xdr:to>
    <xdr:sp macro="" textlink="">
      <xdr:nvSpPr>
        <xdr:cNvPr id="13" name="角丸四角形吹き出し 12"/>
        <xdr:cNvSpPr/>
      </xdr:nvSpPr>
      <xdr:spPr>
        <a:xfrm>
          <a:off x="8229601" y="5083629"/>
          <a:ext cx="2969499" cy="907211"/>
        </a:xfrm>
        <a:prstGeom prst="wedgeRoundRectCallout">
          <a:avLst>
            <a:gd name="adj1" fmla="val -46127"/>
            <a:gd name="adj2" fmla="val 79299"/>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確定申告書の写し及び課税売上割合・控除対象仕入税額等の計算表の写しを添付してください</a:t>
          </a:r>
        </a:p>
      </xdr:txBody>
    </xdr:sp>
    <xdr:clientData/>
  </xdr:twoCellAnchor>
  <xdr:twoCellAnchor>
    <xdr:from>
      <xdr:col>23</xdr:col>
      <xdr:colOff>185058</xdr:colOff>
      <xdr:row>32</xdr:row>
      <xdr:rowOff>43543</xdr:rowOff>
    </xdr:from>
    <xdr:to>
      <xdr:col>32</xdr:col>
      <xdr:colOff>19471</xdr:colOff>
      <xdr:row>35</xdr:row>
      <xdr:rowOff>177869</xdr:rowOff>
    </xdr:to>
    <xdr:sp macro="" textlink="">
      <xdr:nvSpPr>
        <xdr:cNvPr id="14" name="角丸四角形吹き出し 13"/>
        <xdr:cNvSpPr/>
      </xdr:nvSpPr>
      <xdr:spPr>
        <a:xfrm>
          <a:off x="8327572" y="7674429"/>
          <a:ext cx="2969499" cy="907211"/>
        </a:xfrm>
        <a:prstGeom prst="wedgeRoundRectCallout">
          <a:avLst>
            <a:gd name="adj1" fmla="val -46127"/>
            <a:gd name="adj2" fmla="val 79299"/>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事業名や補助金確定額は、県に提出した実績報告書を見ながら記載してください。</a:t>
          </a:r>
        </a:p>
      </xdr:txBody>
    </xdr:sp>
    <xdr:clientData/>
  </xdr:twoCellAnchor>
  <xdr:twoCellAnchor>
    <xdr:from>
      <xdr:col>17</xdr:col>
      <xdr:colOff>48060</xdr:colOff>
      <xdr:row>40</xdr:row>
      <xdr:rowOff>0</xdr:rowOff>
    </xdr:from>
    <xdr:to>
      <xdr:col>20</xdr:col>
      <xdr:colOff>155275</xdr:colOff>
      <xdr:row>41</xdr:row>
      <xdr:rowOff>14968</xdr:rowOff>
    </xdr:to>
    <xdr:sp macro="" textlink="">
      <xdr:nvSpPr>
        <xdr:cNvPr id="16" name="角丸四角形 15"/>
        <xdr:cNvSpPr/>
      </xdr:nvSpPr>
      <xdr:spPr>
        <a:xfrm>
          <a:off x="5969889" y="13058775"/>
          <a:ext cx="1184900" cy="3238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293914</xdr:colOff>
      <xdr:row>40</xdr:row>
      <xdr:rowOff>0</xdr:rowOff>
    </xdr:from>
    <xdr:to>
      <xdr:col>11</xdr:col>
      <xdr:colOff>85443</xdr:colOff>
      <xdr:row>41</xdr:row>
      <xdr:rowOff>29936</xdr:rowOff>
    </xdr:to>
    <xdr:sp macro="" textlink="">
      <xdr:nvSpPr>
        <xdr:cNvPr id="17" name="角丸四角形 16"/>
        <xdr:cNvSpPr/>
      </xdr:nvSpPr>
      <xdr:spPr>
        <a:xfrm>
          <a:off x="2732314" y="13073743"/>
          <a:ext cx="1184900" cy="3238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283028</xdr:colOff>
      <xdr:row>7</xdr:row>
      <xdr:rowOff>174171</xdr:rowOff>
    </xdr:from>
    <xdr:to>
      <xdr:col>12</xdr:col>
      <xdr:colOff>107009</xdr:colOff>
      <xdr:row>9</xdr:row>
      <xdr:rowOff>73528</xdr:rowOff>
    </xdr:to>
    <xdr:sp macro="" textlink="">
      <xdr:nvSpPr>
        <xdr:cNvPr id="20" name="角丸四角形 19"/>
        <xdr:cNvSpPr/>
      </xdr:nvSpPr>
      <xdr:spPr>
        <a:xfrm>
          <a:off x="2721428" y="2013857"/>
          <a:ext cx="1565695" cy="356557"/>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97973</xdr:colOff>
      <xdr:row>9</xdr:row>
      <xdr:rowOff>185057</xdr:rowOff>
    </xdr:from>
    <xdr:to>
      <xdr:col>18</xdr:col>
      <xdr:colOff>272142</xdr:colOff>
      <xdr:row>31</xdr:row>
      <xdr:rowOff>185057</xdr:rowOff>
    </xdr:to>
    <xdr:cxnSp macro="">
      <xdr:nvCxnSpPr>
        <xdr:cNvPr id="21" name="直線矢印コネクタ 20"/>
        <xdr:cNvCxnSpPr/>
      </xdr:nvCxnSpPr>
      <xdr:spPr>
        <a:xfrm flipH="1" flipV="1">
          <a:off x="4278087" y="2481943"/>
          <a:ext cx="2296884" cy="5094514"/>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31</xdr:row>
      <xdr:rowOff>185057</xdr:rowOff>
    </xdr:from>
    <xdr:to>
      <xdr:col>18</xdr:col>
      <xdr:colOff>276385</xdr:colOff>
      <xdr:row>40</xdr:row>
      <xdr:rowOff>0</xdr:rowOff>
    </xdr:to>
    <xdr:cxnSp macro="">
      <xdr:nvCxnSpPr>
        <xdr:cNvPr id="23" name="直線矢印コネクタ 22"/>
        <xdr:cNvCxnSpPr/>
      </xdr:nvCxnSpPr>
      <xdr:spPr>
        <a:xfrm flipH="1">
          <a:off x="3907971" y="7576457"/>
          <a:ext cx="2671243" cy="5366657"/>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261258</xdr:colOff>
      <xdr:row>31</xdr:row>
      <xdr:rowOff>206829</xdr:rowOff>
    </xdr:from>
    <xdr:to>
      <xdr:col>18</xdr:col>
      <xdr:colOff>304800</xdr:colOff>
      <xdr:row>40</xdr:row>
      <xdr:rowOff>0</xdr:rowOff>
    </xdr:to>
    <xdr:cxnSp macro="">
      <xdr:nvCxnSpPr>
        <xdr:cNvPr id="25" name="直線矢印コネクタ 24"/>
        <xdr:cNvCxnSpPr/>
      </xdr:nvCxnSpPr>
      <xdr:spPr>
        <a:xfrm>
          <a:off x="6564087" y="7598229"/>
          <a:ext cx="43542" cy="538842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34</xdr:row>
      <xdr:rowOff>250372</xdr:rowOff>
    </xdr:from>
    <xdr:to>
      <xdr:col>0</xdr:col>
      <xdr:colOff>343332</xdr:colOff>
      <xdr:row>36</xdr:row>
      <xdr:rowOff>73529</xdr:rowOff>
    </xdr:to>
    <xdr:sp macro="" textlink="">
      <xdr:nvSpPr>
        <xdr:cNvPr id="28" name="角丸四角形 27"/>
        <xdr:cNvSpPr/>
      </xdr:nvSpPr>
      <xdr:spPr>
        <a:xfrm>
          <a:off x="0" y="8349343"/>
          <a:ext cx="343332" cy="356557"/>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120060</xdr:colOff>
      <xdr:row>1</xdr:row>
      <xdr:rowOff>0</xdr:rowOff>
    </xdr:from>
    <xdr:to>
      <xdr:col>52</xdr:col>
      <xdr:colOff>152399</xdr:colOff>
      <xdr:row>3</xdr:row>
      <xdr:rowOff>167640</xdr:rowOff>
    </xdr:to>
    <xdr:sp macro="" textlink="">
      <xdr:nvSpPr>
        <xdr:cNvPr id="2" name="テキスト ボックス 1"/>
        <xdr:cNvSpPr txBox="1"/>
      </xdr:nvSpPr>
      <xdr:spPr>
        <a:xfrm>
          <a:off x="13096920" y="441960"/>
          <a:ext cx="5640659" cy="63246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「入力用シート（記入例１～３）」を確認し、網掛け部分の記載をお願いします。</a:t>
          </a:r>
          <a:endParaRPr kumimoji="1" lang="en-US" altLang="ja-JP" sz="1200" b="1">
            <a:solidFill>
              <a:srgbClr val="FF0000"/>
            </a:solidFill>
          </a:endParaRPr>
        </a:p>
      </xdr:txBody>
    </xdr:sp>
    <xdr:clientData/>
  </xdr:twoCellAnchor>
  <xdr:twoCellAnchor>
    <xdr:from>
      <xdr:col>45</xdr:col>
      <xdr:colOff>223397</xdr:colOff>
      <xdr:row>1</xdr:row>
      <xdr:rowOff>27134</xdr:rowOff>
    </xdr:from>
    <xdr:to>
      <xdr:col>46</xdr:col>
      <xdr:colOff>335095</xdr:colOff>
      <xdr:row>2</xdr:row>
      <xdr:rowOff>42374</xdr:rowOff>
    </xdr:to>
    <xdr:sp macro="" textlink="">
      <xdr:nvSpPr>
        <xdr:cNvPr id="3" name="正方形/長方形 2"/>
        <xdr:cNvSpPr/>
      </xdr:nvSpPr>
      <xdr:spPr>
        <a:xfrm>
          <a:off x="16354937" y="469094"/>
          <a:ext cx="462218" cy="251460"/>
        </a:xfrm>
        <a:prstGeom prst="rect">
          <a:avLst/>
        </a:prstGeom>
        <a:solidFill>
          <a:srgbClr val="FFF2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174517</xdr:colOff>
      <xdr:row>10</xdr:row>
      <xdr:rowOff>75084</xdr:rowOff>
    </xdr:from>
    <xdr:to>
      <xdr:col>56</xdr:col>
      <xdr:colOff>342900</xdr:colOff>
      <xdr:row>12</xdr:row>
      <xdr:rowOff>220980</xdr:rowOff>
    </xdr:to>
    <xdr:sp macro="" textlink="">
      <xdr:nvSpPr>
        <xdr:cNvPr id="4" name="テキスト ボックス 3"/>
        <xdr:cNvSpPr txBox="1"/>
      </xdr:nvSpPr>
      <xdr:spPr>
        <a:xfrm>
          <a:off x="13151377" y="2597304"/>
          <a:ext cx="7178783" cy="61071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参考様式と入力用シート（本シート）と合わせて、以下の添付資料の提出をお願いします。</a:t>
          </a:r>
          <a:endParaRPr kumimoji="1" lang="en-US" altLang="ja-JP" sz="1200" b="1">
            <a:solidFill>
              <a:srgbClr val="FF0000"/>
            </a:solidFill>
          </a:endParaRPr>
        </a:p>
        <a:p>
          <a:r>
            <a:rPr kumimoji="1" lang="ja-JP" altLang="en-US" sz="1200" b="1">
              <a:solidFill>
                <a:srgbClr val="FF0000"/>
              </a:solidFill>
            </a:rPr>
            <a:t>選択した番号によって添付資料が異なりますので御注意ください。</a:t>
          </a:r>
        </a:p>
      </xdr:txBody>
    </xdr:sp>
    <xdr:clientData/>
  </xdr:twoCellAnchor>
  <xdr:twoCellAnchor>
    <xdr:from>
      <xdr:col>36</xdr:col>
      <xdr:colOff>176189</xdr:colOff>
      <xdr:row>13</xdr:row>
      <xdr:rowOff>60960</xdr:rowOff>
    </xdr:from>
    <xdr:to>
      <xdr:col>51</xdr:col>
      <xdr:colOff>15240</xdr:colOff>
      <xdr:row>19</xdr:row>
      <xdr:rowOff>198120</xdr:rowOff>
    </xdr:to>
    <xdr:sp macro="" textlink="">
      <xdr:nvSpPr>
        <xdr:cNvPr id="5" name="テキスト ボックス 4"/>
        <xdr:cNvSpPr txBox="1"/>
      </xdr:nvSpPr>
      <xdr:spPr>
        <a:xfrm>
          <a:off x="13153049" y="3276600"/>
          <a:ext cx="5096851" cy="1516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（Ｂ）の添付資料</a:t>
          </a:r>
          <a:r>
            <a:rPr lang="ja-JP" altLang="en-US"/>
            <a:t> 　</a:t>
          </a:r>
          <a:endParaRPr lang="en-US" altLang="ja-JP"/>
        </a:p>
        <a:p>
          <a:r>
            <a:rPr lang="ja-JP" altLang="en-US" sz="1100" b="0" i="0" u="none" strike="noStrike">
              <a:solidFill>
                <a:schemeClr val="dk1"/>
              </a:solidFill>
              <a:effectLst/>
              <a:latin typeface="+mn-lt"/>
              <a:ea typeface="+mn-ea"/>
              <a:cs typeface="+mn-cs"/>
            </a:rPr>
            <a:t>　①該当　</a:t>
          </a:r>
          <a:r>
            <a:rPr lang="ja-JP" altLang="en-US"/>
            <a:t> </a:t>
          </a:r>
          <a:r>
            <a:rPr lang="ja-JP" altLang="en-US" sz="1100" b="0" i="0" u="none" strike="noStrike">
              <a:solidFill>
                <a:schemeClr val="dk1"/>
              </a:solidFill>
              <a:effectLst/>
              <a:latin typeface="+mn-lt"/>
              <a:ea typeface="+mn-ea"/>
              <a:cs typeface="+mn-cs"/>
            </a:rPr>
            <a:t>なし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②該当　</a:t>
          </a:r>
          <a:r>
            <a:rPr lang="ja-JP" altLang="en-US"/>
            <a:t> </a:t>
          </a:r>
          <a:r>
            <a:rPr lang="ja-JP" altLang="en-US" sz="1100" b="0" i="0" u="none" strike="noStrike">
              <a:solidFill>
                <a:schemeClr val="dk1"/>
              </a:solidFill>
              <a:effectLst/>
              <a:latin typeface="+mn-lt"/>
              <a:ea typeface="+mn-ea"/>
              <a:cs typeface="+mn-cs"/>
            </a:rPr>
            <a:t>簡易課税方式の確定申告書の写し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　③該当　</a:t>
          </a:r>
          <a:r>
            <a:rPr lang="ja-JP" altLang="en-US"/>
            <a:t> </a:t>
          </a:r>
          <a:r>
            <a:rPr lang="ja-JP" altLang="en-US" sz="1100" b="0" i="0" u="none" strike="noStrike">
              <a:solidFill>
                <a:schemeClr val="dk1"/>
              </a:solidFill>
              <a:effectLst/>
              <a:latin typeface="+mn-lt"/>
              <a:ea typeface="+mn-ea"/>
              <a:cs typeface="+mn-cs"/>
            </a:rPr>
            <a:t>特定収入割合の計算表の写し</a:t>
          </a:r>
          <a:r>
            <a:rPr lang="ja-JP" altLang="en-US"/>
            <a:t> </a:t>
          </a:r>
          <a:endParaRPr lang="en-US" altLang="ja-JP"/>
        </a:p>
        <a:p>
          <a:r>
            <a:rPr lang="ja-JP" altLang="en-US"/>
            <a:t>　</a:t>
          </a:r>
          <a:r>
            <a:rPr lang="ja-JP" altLang="en-US" sz="1100" b="0" i="0" u="none" strike="noStrike">
              <a:solidFill>
                <a:schemeClr val="dk1"/>
              </a:solidFill>
              <a:effectLst/>
              <a:latin typeface="+mn-lt"/>
              <a:ea typeface="+mn-ea"/>
              <a:cs typeface="+mn-cs"/>
            </a:rPr>
            <a:t>④該当　</a:t>
          </a:r>
          <a:r>
            <a:rPr lang="ja-JP" altLang="en-US"/>
            <a:t> </a:t>
          </a:r>
          <a:r>
            <a:rPr lang="ja-JP" altLang="en-US" sz="1100" b="0" i="0" u="none" strike="noStrike">
              <a:solidFill>
                <a:schemeClr val="dk1"/>
              </a:solidFill>
              <a:effectLst/>
              <a:latin typeface="+mn-lt"/>
              <a:ea typeface="+mn-ea"/>
              <a:cs typeface="+mn-cs"/>
            </a:rPr>
            <a:t>確定申告書の写し</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⑤該当　</a:t>
          </a:r>
          <a:r>
            <a:rPr lang="ja-JP" altLang="en-US"/>
            <a:t> </a:t>
          </a:r>
          <a:r>
            <a:rPr lang="ja-JP" altLang="en-US" sz="1100" b="0" i="0" u="none" strike="noStrike">
              <a:solidFill>
                <a:schemeClr val="dk1"/>
              </a:solidFill>
              <a:effectLst/>
              <a:latin typeface="+mn-lt"/>
              <a:ea typeface="+mn-ea"/>
              <a:cs typeface="+mn-cs"/>
            </a:rPr>
            <a:t>確定申告書の写し</a:t>
          </a:r>
          <a:r>
            <a:rPr lang="ja-JP" altLang="en-US"/>
            <a:t> </a:t>
          </a:r>
          <a:endParaRPr kumimoji="1" lang="ja-JP" altLang="en-US" sz="1100"/>
        </a:p>
      </xdr:txBody>
    </xdr:sp>
    <xdr:clientData/>
  </xdr:twoCellAnchor>
  <xdr:twoCellAnchor>
    <xdr:from>
      <xdr:col>36</xdr:col>
      <xdr:colOff>305730</xdr:colOff>
      <xdr:row>29</xdr:row>
      <xdr:rowOff>131211</xdr:rowOff>
    </xdr:from>
    <xdr:to>
      <xdr:col>47</xdr:col>
      <xdr:colOff>32657</xdr:colOff>
      <xdr:row>34</xdr:row>
      <xdr:rowOff>38100</xdr:rowOff>
    </xdr:to>
    <xdr:sp macro="" textlink="">
      <xdr:nvSpPr>
        <xdr:cNvPr id="6" name="テキスト ボックス 5"/>
        <xdr:cNvSpPr txBox="1"/>
      </xdr:nvSpPr>
      <xdr:spPr>
        <a:xfrm>
          <a:off x="13205301" y="7065411"/>
          <a:ext cx="3558699" cy="1071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Ｃ</a:t>
          </a:r>
          <a:r>
            <a:rPr lang="ja-JP" altLang="ja-JP" sz="1100" b="0" i="0">
              <a:solidFill>
                <a:schemeClr val="dk1"/>
              </a:solidFill>
              <a:effectLst/>
              <a:latin typeface="+mn-lt"/>
              <a:ea typeface="+mn-ea"/>
              <a:cs typeface="+mn-cs"/>
            </a:rPr>
            <a:t>）の添付資料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u="none" strike="noStrike">
              <a:solidFill>
                <a:schemeClr val="dk1"/>
              </a:solidFill>
              <a:effectLst/>
              <a:latin typeface="+mn-lt"/>
              <a:ea typeface="+mn-ea"/>
              <a:cs typeface="+mn-cs"/>
            </a:rPr>
            <a:t>①該当</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308518</xdr:colOff>
      <xdr:row>35</xdr:row>
      <xdr:rowOff>224880</xdr:rowOff>
    </xdr:from>
    <xdr:to>
      <xdr:col>46</xdr:col>
      <xdr:colOff>281940</xdr:colOff>
      <xdr:row>40</xdr:row>
      <xdr:rowOff>30480</xdr:rowOff>
    </xdr:to>
    <xdr:sp macro="" textlink="">
      <xdr:nvSpPr>
        <xdr:cNvPr id="7" name="テキスト ボックス 6"/>
        <xdr:cNvSpPr txBox="1"/>
      </xdr:nvSpPr>
      <xdr:spPr>
        <a:xfrm>
          <a:off x="13285378" y="8591640"/>
          <a:ext cx="3478622" cy="110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②</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課税売上割合・控除対象仕入税額等の計算表の写し</a:t>
          </a:r>
          <a:r>
            <a:rPr lang="ja-JP" altLang="en-US"/>
            <a:t> </a:t>
          </a:r>
          <a:endParaRPr kumimoji="1" lang="ja-JP" altLang="en-US" sz="1100"/>
        </a:p>
      </xdr:txBody>
    </xdr:sp>
    <xdr:clientData/>
  </xdr:twoCellAnchor>
  <xdr:twoCellAnchor>
    <xdr:from>
      <xdr:col>36</xdr:col>
      <xdr:colOff>333547</xdr:colOff>
      <xdr:row>56</xdr:row>
      <xdr:rowOff>3592</xdr:rowOff>
    </xdr:from>
    <xdr:to>
      <xdr:col>46</xdr:col>
      <xdr:colOff>251460</xdr:colOff>
      <xdr:row>60</xdr:row>
      <xdr:rowOff>160020</xdr:rowOff>
    </xdr:to>
    <xdr:sp macro="" textlink="">
      <xdr:nvSpPr>
        <xdr:cNvPr id="8" name="テキスト ボックス 7"/>
        <xdr:cNvSpPr txBox="1"/>
      </xdr:nvSpPr>
      <xdr:spPr>
        <a:xfrm>
          <a:off x="13310407" y="14717812"/>
          <a:ext cx="3423113" cy="1078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a:solidFill>
                <a:schemeClr val="dk1"/>
              </a:solidFill>
              <a:effectLst/>
              <a:latin typeface="+mn-lt"/>
              <a:ea typeface="+mn-ea"/>
              <a:cs typeface="+mn-cs"/>
            </a:rPr>
            <a:t>（Ｃ）の添付資料</a:t>
          </a:r>
          <a:r>
            <a:rPr lang="ja-JP" altLang="ja-JP" sz="1100">
              <a:solidFill>
                <a:schemeClr val="dk1"/>
              </a:solidFill>
              <a:effectLst/>
              <a:latin typeface="+mn-lt"/>
              <a:ea typeface="+mn-ea"/>
              <a:cs typeface="+mn-cs"/>
            </a:rPr>
            <a:t> 　</a:t>
          </a:r>
          <a:endParaRPr lang="ja-JP" altLang="ja-JP">
            <a:effectLst/>
          </a:endParaRPr>
        </a:p>
        <a:p>
          <a:r>
            <a:rPr lang="ja-JP" altLang="en-US" sz="1100" b="0" i="0">
              <a:solidFill>
                <a:schemeClr val="dk1"/>
              </a:solidFill>
              <a:effectLst/>
              <a:latin typeface="+mn-lt"/>
              <a:ea typeface="+mn-ea"/>
              <a:cs typeface="+mn-cs"/>
            </a:rPr>
            <a:t>③</a:t>
          </a:r>
          <a:r>
            <a:rPr lang="ja-JP" altLang="ja-JP" sz="1100" b="0" i="0">
              <a:solidFill>
                <a:schemeClr val="dk1"/>
              </a:solidFill>
              <a:effectLst/>
              <a:latin typeface="+mn-lt"/>
              <a:ea typeface="+mn-ea"/>
              <a:cs typeface="+mn-cs"/>
            </a:rPr>
            <a:t>該当</a:t>
          </a:r>
          <a:endParaRPr lang="ja-JP" altLang="ja-JP">
            <a:effectLst/>
          </a:endParaRPr>
        </a:p>
        <a:p>
          <a:r>
            <a:rPr lang="ja-JP" altLang="en-US" sz="1100" b="0" i="0" u="none" strike="noStrike">
              <a:solidFill>
                <a:schemeClr val="dk1"/>
              </a:solidFill>
              <a:effectLst/>
              <a:latin typeface="+mn-lt"/>
              <a:ea typeface="+mn-ea"/>
              <a:cs typeface="+mn-cs"/>
            </a:rPr>
            <a:t>確定申告書の写し</a:t>
          </a:r>
          <a:r>
            <a:rPr lang="ja-JP" altLang="en-US"/>
            <a:t> </a:t>
          </a:r>
          <a:endParaRPr lang="en-US" altLang="ja-JP"/>
        </a:p>
        <a:p>
          <a:r>
            <a:rPr lang="ja-JP" altLang="en-US" sz="1100" b="0" i="0" u="none" strike="noStrike">
              <a:solidFill>
                <a:schemeClr val="dk1"/>
              </a:solidFill>
              <a:effectLst/>
              <a:latin typeface="+mn-lt"/>
              <a:ea typeface="+mn-ea"/>
              <a:cs typeface="+mn-cs"/>
            </a:rPr>
            <a:t>課税売上割合・控除対象仕入税額等の計算書の写し</a:t>
          </a:r>
          <a:r>
            <a:rPr lang="ja-JP" altLang="en-US"/>
            <a:t> </a:t>
          </a:r>
          <a:endParaRPr kumimoji="1" lang="ja-JP" altLang="en-US" sz="1100"/>
        </a:p>
      </xdr:txBody>
    </xdr:sp>
    <xdr:clientData/>
  </xdr:twoCellAnchor>
  <xdr:twoCellAnchor>
    <xdr:from>
      <xdr:col>16</xdr:col>
      <xdr:colOff>50320</xdr:colOff>
      <xdr:row>6</xdr:row>
      <xdr:rowOff>14378</xdr:rowOff>
    </xdr:from>
    <xdr:to>
      <xdr:col>16</xdr:col>
      <xdr:colOff>143773</xdr:colOff>
      <xdr:row>7</xdr:row>
      <xdr:rowOff>201283</xdr:rowOff>
    </xdr:to>
    <xdr:sp macro="" textlink="">
      <xdr:nvSpPr>
        <xdr:cNvPr id="9" name="右中かっこ 8"/>
        <xdr:cNvSpPr/>
      </xdr:nvSpPr>
      <xdr:spPr>
        <a:xfrm>
          <a:off x="5658640" y="1614578"/>
          <a:ext cx="93453" cy="415505"/>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216626</xdr:colOff>
      <xdr:row>2</xdr:row>
      <xdr:rowOff>41366</xdr:rowOff>
    </xdr:from>
    <xdr:to>
      <xdr:col>35</xdr:col>
      <xdr:colOff>557348</xdr:colOff>
      <xdr:row>6</xdr:row>
      <xdr:rowOff>2979</xdr:rowOff>
    </xdr:to>
    <xdr:sp macro="" textlink="">
      <xdr:nvSpPr>
        <xdr:cNvPr id="10" name="角丸四角形 9"/>
        <xdr:cNvSpPr/>
      </xdr:nvSpPr>
      <xdr:spPr>
        <a:xfrm>
          <a:off x="10797540" y="727166"/>
          <a:ext cx="2082437" cy="886899"/>
        </a:xfrm>
        <a:prstGeom prst="roundRect">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0"/>
            <a:t>入力用シート（提出用）も第７号様式と一緒に送信してください。</a:t>
          </a:r>
        </a:p>
      </xdr:txBody>
    </xdr:sp>
    <xdr:clientData/>
  </xdr:twoCellAnchor>
  <xdr:twoCellAnchor>
    <xdr:from>
      <xdr:col>23</xdr:col>
      <xdr:colOff>87087</xdr:colOff>
      <xdr:row>21</xdr:row>
      <xdr:rowOff>0</xdr:rowOff>
    </xdr:from>
    <xdr:to>
      <xdr:col>31</xdr:col>
      <xdr:colOff>269843</xdr:colOff>
      <xdr:row>24</xdr:row>
      <xdr:rowOff>221411</xdr:rowOff>
    </xdr:to>
    <xdr:sp macro="" textlink="">
      <xdr:nvSpPr>
        <xdr:cNvPr id="11" name="角丸四角形吹き出し 10"/>
        <xdr:cNvSpPr/>
      </xdr:nvSpPr>
      <xdr:spPr>
        <a:xfrm>
          <a:off x="8278587" y="5059680"/>
          <a:ext cx="2986916" cy="907211"/>
        </a:xfrm>
        <a:prstGeom prst="wedgeRoundRectCallout">
          <a:avLst>
            <a:gd name="adj1" fmla="val -46127"/>
            <a:gd name="adj2" fmla="val 79299"/>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確定申告書の写し及び課税売上割合・控除対象仕入税額等の計算表の写しを添付してください</a:t>
          </a:r>
        </a:p>
      </xdr:txBody>
    </xdr:sp>
    <xdr:clientData/>
  </xdr:twoCellAnchor>
  <xdr:twoCellAnchor>
    <xdr:from>
      <xdr:col>7</xdr:col>
      <xdr:colOff>283028</xdr:colOff>
      <xdr:row>7</xdr:row>
      <xdr:rowOff>174171</xdr:rowOff>
    </xdr:from>
    <xdr:to>
      <xdr:col>12</xdr:col>
      <xdr:colOff>107009</xdr:colOff>
      <xdr:row>9</xdr:row>
      <xdr:rowOff>73528</xdr:rowOff>
    </xdr:to>
    <xdr:sp macro="" textlink="">
      <xdr:nvSpPr>
        <xdr:cNvPr id="15" name="角丸四角形 14"/>
        <xdr:cNvSpPr/>
      </xdr:nvSpPr>
      <xdr:spPr>
        <a:xfrm>
          <a:off x="2736668" y="2002971"/>
          <a:ext cx="1576581" cy="356557"/>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97975</xdr:colOff>
      <xdr:row>9</xdr:row>
      <xdr:rowOff>185059</xdr:rowOff>
    </xdr:from>
    <xdr:to>
      <xdr:col>25</xdr:col>
      <xdr:colOff>206829</xdr:colOff>
      <xdr:row>43</xdr:row>
      <xdr:rowOff>315686</xdr:rowOff>
    </xdr:to>
    <xdr:cxnSp macro="">
      <xdr:nvCxnSpPr>
        <xdr:cNvPr id="16" name="直線矢印コネクタ 15"/>
        <xdr:cNvCxnSpPr/>
      </xdr:nvCxnSpPr>
      <xdr:spPr>
        <a:xfrm flipH="1" flipV="1">
          <a:off x="4278089" y="2481945"/>
          <a:ext cx="4767940" cy="868679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130630</xdr:colOff>
      <xdr:row>44</xdr:row>
      <xdr:rowOff>359229</xdr:rowOff>
    </xdr:from>
    <xdr:to>
      <xdr:col>25</xdr:col>
      <xdr:colOff>97971</xdr:colOff>
      <xdr:row>53</xdr:row>
      <xdr:rowOff>0</xdr:rowOff>
    </xdr:to>
    <xdr:cxnSp macro="">
      <xdr:nvCxnSpPr>
        <xdr:cNvPr id="17" name="直線矢印コネクタ 16"/>
        <xdr:cNvCxnSpPr/>
      </xdr:nvCxnSpPr>
      <xdr:spPr>
        <a:xfrm flipH="1">
          <a:off x="3614059" y="11593286"/>
          <a:ext cx="5323112" cy="2460171"/>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21771</xdr:colOff>
      <xdr:row>46</xdr:row>
      <xdr:rowOff>163285</xdr:rowOff>
    </xdr:from>
    <xdr:to>
      <xdr:col>1</xdr:col>
      <xdr:colOff>16760</xdr:colOff>
      <xdr:row>48</xdr:row>
      <xdr:rowOff>62642</xdr:rowOff>
    </xdr:to>
    <xdr:sp macro="" textlink="">
      <xdr:nvSpPr>
        <xdr:cNvPr id="19" name="角丸四角形 18"/>
        <xdr:cNvSpPr/>
      </xdr:nvSpPr>
      <xdr:spPr>
        <a:xfrm>
          <a:off x="21771" y="14695714"/>
          <a:ext cx="343332" cy="356557"/>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228599</xdr:colOff>
      <xdr:row>46</xdr:row>
      <xdr:rowOff>97972</xdr:rowOff>
    </xdr:from>
    <xdr:to>
      <xdr:col>35</xdr:col>
      <xdr:colOff>411355</xdr:colOff>
      <xdr:row>50</xdr:row>
      <xdr:rowOff>90783</xdr:rowOff>
    </xdr:to>
    <xdr:sp macro="" textlink="">
      <xdr:nvSpPr>
        <xdr:cNvPr id="20" name="角丸四角形吹き出し 19"/>
        <xdr:cNvSpPr/>
      </xdr:nvSpPr>
      <xdr:spPr>
        <a:xfrm>
          <a:off x="9764485" y="14630401"/>
          <a:ext cx="2969499" cy="907211"/>
        </a:xfrm>
        <a:prstGeom prst="wedgeRoundRectCallout">
          <a:avLst>
            <a:gd name="adj1" fmla="val -46127"/>
            <a:gd name="adj2" fmla="val 79299"/>
            <a:gd name="adj3" fmla="val 16667"/>
          </a:avLst>
        </a:prstGeom>
        <a:solidFill>
          <a:srgbClr val="FFFF00"/>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事業名や補助金確定額は、県に提出した実績報告書を見ながら記載してください。</a:t>
          </a:r>
          <a:endParaRPr lang="ja-JP" altLang="ja-JP">
            <a:effectLst/>
          </a:endParaRPr>
        </a:p>
      </xdr:txBody>
    </xdr:sp>
    <xdr:clientData/>
  </xdr:twoCellAnchor>
  <xdr:twoCellAnchor>
    <xdr:from>
      <xdr:col>7</xdr:col>
      <xdr:colOff>304801</xdr:colOff>
      <xdr:row>53</xdr:row>
      <xdr:rowOff>0</xdr:rowOff>
    </xdr:from>
    <xdr:to>
      <xdr:col>11</xdr:col>
      <xdr:colOff>96330</xdr:colOff>
      <xdr:row>54</xdr:row>
      <xdr:rowOff>51707</xdr:rowOff>
    </xdr:to>
    <xdr:sp macro="" textlink="">
      <xdr:nvSpPr>
        <xdr:cNvPr id="21" name="角丸四角形 20"/>
        <xdr:cNvSpPr/>
      </xdr:nvSpPr>
      <xdr:spPr>
        <a:xfrm>
          <a:off x="2743201" y="19681371"/>
          <a:ext cx="1184900" cy="3238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32657</xdr:colOff>
      <xdr:row>53</xdr:row>
      <xdr:rowOff>0</xdr:rowOff>
    </xdr:from>
    <xdr:to>
      <xdr:col>26</xdr:col>
      <xdr:colOff>172528</xdr:colOff>
      <xdr:row>54</xdr:row>
      <xdr:rowOff>62592</xdr:rowOff>
    </xdr:to>
    <xdr:sp macro="" textlink="">
      <xdr:nvSpPr>
        <xdr:cNvPr id="23" name="角丸四角形 22"/>
        <xdr:cNvSpPr/>
      </xdr:nvSpPr>
      <xdr:spPr>
        <a:xfrm>
          <a:off x="8175171" y="19692256"/>
          <a:ext cx="1184900" cy="3238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108857</xdr:colOff>
      <xdr:row>44</xdr:row>
      <xdr:rowOff>348343</xdr:rowOff>
    </xdr:from>
    <xdr:to>
      <xdr:col>26</xdr:col>
      <xdr:colOff>21771</xdr:colOff>
      <xdr:row>53</xdr:row>
      <xdr:rowOff>0</xdr:rowOff>
    </xdr:to>
    <xdr:cxnSp macro="">
      <xdr:nvCxnSpPr>
        <xdr:cNvPr id="28" name="直線矢印コネクタ 27"/>
        <xdr:cNvCxnSpPr/>
      </xdr:nvCxnSpPr>
      <xdr:spPr>
        <a:xfrm>
          <a:off x="8948057" y="11582400"/>
          <a:ext cx="261257" cy="2471057"/>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L37"/>
  <sheetViews>
    <sheetView view="pageBreakPreview" topLeftCell="A7" zoomScaleNormal="100" zoomScaleSheetLayoutView="100" workbookViewId="0">
      <selection activeCell="B23" sqref="B23"/>
    </sheetView>
  </sheetViews>
  <sheetFormatPr defaultColWidth="9" defaultRowHeight="18" customHeight="1"/>
  <cols>
    <col min="1" max="7" width="9" style="1"/>
    <col min="8" max="8" width="11.19921875" style="1" customWidth="1"/>
    <col min="9" max="16384" width="9" style="1"/>
  </cols>
  <sheetData>
    <row r="1" spans="1:10" ht="18" customHeight="1">
      <c r="A1" s="1" t="s">
        <v>133</v>
      </c>
      <c r="I1" s="2"/>
    </row>
    <row r="2" spans="1:10" ht="18" customHeight="1">
      <c r="H2" s="2"/>
      <c r="I2" s="4"/>
      <c r="J2" s="3"/>
    </row>
    <row r="3" spans="1:10" ht="18" customHeight="1">
      <c r="F3" s="82" t="str">
        <f>"令和 "&amp;'入力用シート（提出用）'!H4&amp;"　年　"&amp;'入力用シート（提出用）'!K4&amp;"　月　"&amp;'入力用シート（提出用）'!N4&amp;"　日　"</f>
        <v>令和 　年　　月　　日　</v>
      </c>
      <c r="G3" s="82"/>
      <c r="H3" s="82"/>
      <c r="I3" s="82"/>
    </row>
    <row r="4" spans="1:10" ht="18" customHeight="1">
      <c r="A4" s="1" t="s">
        <v>46</v>
      </c>
      <c r="B4" s="10"/>
    </row>
    <row r="5" spans="1:10" ht="18" customHeight="1">
      <c r="A5" s="85" t="s">
        <v>75</v>
      </c>
      <c r="B5" s="86"/>
      <c r="C5" s="16"/>
    </row>
    <row r="6" spans="1:10" ht="18" customHeight="1">
      <c r="A6" s="1" t="s">
        <v>47</v>
      </c>
      <c r="B6" s="10"/>
      <c r="D6" s="1" t="s">
        <v>76</v>
      </c>
      <c r="E6" s="18"/>
      <c r="F6" s="18"/>
      <c r="G6" s="18"/>
      <c r="H6" s="18"/>
      <c r="I6" s="18"/>
    </row>
    <row r="7" spans="1:10" ht="18" customHeight="1">
      <c r="D7" s="1" t="s">
        <v>77</v>
      </c>
      <c r="E7" s="18"/>
      <c r="F7" s="37"/>
      <c r="G7" s="38"/>
      <c r="H7" s="38"/>
      <c r="I7" s="38"/>
    </row>
    <row r="8" spans="1:10" ht="18" customHeight="1">
      <c r="D8" s="87" t="s">
        <v>78</v>
      </c>
      <c r="E8" s="87"/>
      <c r="F8" s="38"/>
      <c r="G8" s="38"/>
      <c r="H8" s="38"/>
      <c r="I8" s="38"/>
    </row>
    <row r="9" spans="1:10" ht="18" customHeight="1">
      <c r="E9" s="23"/>
      <c r="F9" s="39"/>
      <c r="G9" s="39"/>
      <c r="H9" s="39"/>
      <c r="I9" s="39"/>
    </row>
    <row r="10" spans="1:10" ht="18" customHeight="1">
      <c r="E10" s="23"/>
      <c r="F10" s="23"/>
      <c r="G10" s="23"/>
      <c r="H10" s="23"/>
      <c r="I10" s="23"/>
    </row>
    <row r="12" spans="1:10" ht="18" customHeight="1">
      <c r="A12" s="89" t="s">
        <v>141</v>
      </c>
      <c r="B12" s="89"/>
      <c r="C12" s="89"/>
      <c r="D12" s="89"/>
      <c r="E12" s="89"/>
      <c r="F12" s="89"/>
      <c r="G12" s="89"/>
      <c r="H12" s="89"/>
      <c r="I12" s="89"/>
    </row>
    <row r="13" spans="1:10" ht="18" customHeight="1">
      <c r="A13" s="89"/>
      <c r="B13" s="89"/>
      <c r="C13" s="89"/>
      <c r="D13" s="89"/>
      <c r="E13" s="89"/>
      <c r="F13" s="89"/>
      <c r="G13" s="89"/>
      <c r="H13" s="89"/>
      <c r="I13" s="89"/>
    </row>
    <row r="14" spans="1:10" ht="30" customHeight="1"/>
    <row r="15" spans="1:10" ht="18" customHeight="1">
      <c r="A15" s="83" t="s">
        <v>142</v>
      </c>
      <c r="B15" s="83"/>
      <c r="C15" s="83"/>
      <c r="D15" s="83"/>
      <c r="E15" s="83"/>
      <c r="F15" s="83"/>
      <c r="G15" s="83"/>
      <c r="H15" s="83"/>
      <c r="I15" s="83"/>
    </row>
    <row r="16" spans="1:10" ht="18" customHeight="1">
      <c r="A16" s="83"/>
      <c r="B16" s="83"/>
      <c r="C16" s="83"/>
      <c r="D16" s="83"/>
      <c r="E16" s="83"/>
      <c r="F16" s="83"/>
      <c r="G16" s="83"/>
      <c r="H16" s="83"/>
      <c r="I16" s="83"/>
    </row>
    <row r="19" spans="1:12" ht="18" customHeight="1">
      <c r="A19" s="1" t="s">
        <v>143</v>
      </c>
      <c r="F19" s="84" t="str">
        <f>IF(OR('入力用シート（提出用）'!F9="",'入力用シート（提出用）'!F9=0),"（入力用シートより自動転記）","金　"&amp;TEXT('入力用シート（提出用）'!F9,"#,##0")&amp;"円")</f>
        <v>（入力用シートより自動転記）</v>
      </c>
      <c r="G19" s="84"/>
      <c r="H19" s="84"/>
      <c r="I19" s="84"/>
    </row>
    <row r="20" spans="1:12" ht="18" customHeight="1">
      <c r="F20" s="74"/>
      <c r="G20" s="74"/>
      <c r="H20" s="74"/>
      <c r="I20" s="74"/>
      <c r="L20" s="1" t="s">
        <v>139</v>
      </c>
    </row>
    <row r="21" spans="1:12" ht="18" customHeight="1">
      <c r="B21" s="75"/>
      <c r="C21" s="88" t="s">
        <v>137</v>
      </c>
      <c r="D21" s="88"/>
      <c r="E21" s="88"/>
      <c r="F21" s="88"/>
      <c r="G21" s="88"/>
      <c r="H21" s="88"/>
      <c r="I21" s="74"/>
      <c r="J21" s="28"/>
      <c r="K21" s="28"/>
      <c r="L21" s="28"/>
    </row>
    <row r="22" spans="1:12" ht="18" customHeight="1">
      <c r="B22" s="75"/>
      <c r="C22" s="88" t="s">
        <v>138</v>
      </c>
      <c r="D22" s="88"/>
      <c r="E22" s="88"/>
      <c r="F22" s="88"/>
      <c r="G22" s="88"/>
      <c r="H22" s="88"/>
      <c r="I22" s="74"/>
      <c r="J22" s="28"/>
      <c r="K22" s="28"/>
      <c r="L22" s="28"/>
    </row>
    <row r="23" spans="1:12" ht="18" customHeight="1">
      <c r="B23" s="1" t="s">
        <v>140</v>
      </c>
      <c r="F23" s="74"/>
      <c r="G23" s="72"/>
      <c r="H23" s="72"/>
      <c r="I23" s="72"/>
      <c r="J23" s="28"/>
      <c r="K23" s="28"/>
      <c r="L23" s="28"/>
    </row>
    <row r="24" spans="1:12" ht="18" customHeight="1">
      <c r="F24" s="14"/>
      <c r="G24" s="40"/>
      <c r="H24" s="40"/>
      <c r="I24" s="40"/>
      <c r="J24" s="28"/>
      <c r="K24" s="28"/>
      <c r="L24" s="28"/>
    </row>
    <row r="25" spans="1:12" ht="18" customHeight="1">
      <c r="A25" s="1" t="s">
        <v>56</v>
      </c>
      <c r="F25" s="14"/>
      <c r="G25" s="19" t="s">
        <v>57</v>
      </c>
      <c r="H25" s="20" t="s">
        <v>58</v>
      </c>
      <c r="I25" s="21" t="s">
        <v>59</v>
      </c>
      <c r="J25" s="28"/>
      <c r="K25" s="28"/>
      <c r="L25" s="28"/>
    </row>
    <row r="26" spans="1:12" ht="18" customHeight="1">
      <c r="F26" s="14"/>
      <c r="G26" s="34"/>
      <c r="H26" s="35"/>
      <c r="I26" s="36"/>
      <c r="J26" s="28"/>
      <c r="K26" s="28"/>
      <c r="L26" s="28"/>
    </row>
    <row r="27" spans="1:12" ht="18" customHeight="1">
      <c r="A27" s="15" t="s">
        <v>63</v>
      </c>
      <c r="F27" s="14"/>
      <c r="G27" s="34"/>
      <c r="H27" s="35"/>
      <c r="I27" s="36"/>
      <c r="J27" s="28"/>
      <c r="K27" s="28"/>
      <c r="L27" s="28"/>
    </row>
    <row r="28" spans="1:12" ht="18" customHeight="1">
      <c r="A28" s="1" t="s">
        <v>60</v>
      </c>
      <c r="F28" s="14"/>
      <c r="G28" s="19" t="s">
        <v>61</v>
      </c>
      <c r="H28" s="20" t="s">
        <v>58</v>
      </c>
      <c r="I28" s="21" t="s">
        <v>62</v>
      </c>
      <c r="J28" s="28"/>
      <c r="K28" s="28"/>
      <c r="L28" s="28"/>
    </row>
    <row r="29" spans="1:12" ht="18" customHeight="1">
      <c r="F29" s="14"/>
      <c r="G29" s="34"/>
      <c r="H29" s="35"/>
      <c r="I29" s="36"/>
    </row>
    <row r="30" spans="1:12" ht="18" customHeight="1">
      <c r="A30" s="15" t="s">
        <v>65</v>
      </c>
      <c r="F30" s="14"/>
      <c r="G30" s="40"/>
      <c r="H30" s="40"/>
      <c r="I30" s="40"/>
    </row>
    <row r="31" spans="1:12" ht="18" customHeight="1">
      <c r="A31" s="1" t="s">
        <v>125</v>
      </c>
      <c r="G31" s="78" t="s">
        <v>106</v>
      </c>
      <c r="H31" s="79"/>
      <c r="I31" s="79"/>
    </row>
    <row r="33" spans="1:9" ht="18" customHeight="1">
      <c r="A33" s="1" t="s">
        <v>64</v>
      </c>
      <c r="G33" s="80" t="str">
        <f>IF(OR('入力用シート（提出用）'!A14="○",'入力用シート（提出用）'!A15="○",'入力用シート（提出用）'!A16="○",'入力用シート（提出用）'!A17="○",'入力用シート（提出用）'!A18="○"),"金　"&amp;"0"&amp;"円",IF('入力用シート（提出用）'!A31="○","金　"&amp;TEXT('入力用シート（提出用）'!AA33,"#,##0")&amp;"円",IF('入力用シート（提出用）'!A36="○","金　"&amp;TEXT('入力用シート（提出用）'!T43,"#,##0")&amp;"円",IF('入力用シート（提出用）'!A45="○","金　"&amp;TEXT('入力用シート（提出用）'!AD54,"#,##0")&amp;"円","（入力用シートより自動転記）"))))</f>
        <v>（入力用シートより自動転記）</v>
      </c>
      <c r="H33" s="81"/>
      <c r="I33" s="81"/>
    </row>
    <row r="34" spans="1:9" ht="18" customHeight="1">
      <c r="A34" s="11"/>
      <c r="B34" s="11"/>
      <c r="C34" s="11"/>
      <c r="D34" s="11"/>
      <c r="E34" s="11"/>
      <c r="F34" s="11"/>
      <c r="G34" s="11"/>
      <c r="H34" s="11"/>
      <c r="I34" s="12"/>
    </row>
    <row r="35" spans="1:9" ht="18" customHeight="1">
      <c r="A35" s="11" t="s">
        <v>126</v>
      </c>
      <c r="B35" s="11"/>
      <c r="C35" s="11"/>
      <c r="D35" s="11"/>
      <c r="E35" s="11"/>
      <c r="F35" s="11"/>
      <c r="G35" s="80" t="str">
        <f>G33</f>
        <v>（入力用シートより自動転記）</v>
      </c>
      <c r="H35" s="81"/>
      <c r="I35" s="81"/>
    </row>
    <row r="36" spans="1:9" ht="18" customHeight="1">
      <c r="A36" s="11"/>
      <c r="B36" s="11"/>
      <c r="C36" s="11"/>
      <c r="D36" s="11"/>
      <c r="E36" s="11"/>
      <c r="F36" s="11"/>
      <c r="G36" s="11"/>
      <c r="H36" s="11"/>
      <c r="I36" s="11"/>
    </row>
    <row r="37" spans="1:9" ht="18" customHeight="1">
      <c r="A37" s="24" t="s">
        <v>66</v>
      </c>
    </row>
  </sheetData>
  <sheetProtection selectLockedCells="1"/>
  <mergeCells count="11">
    <mergeCell ref="G31:I31"/>
    <mergeCell ref="G33:I33"/>
    <mergeCell ref="G35:I35"/>
    <mergeCell ref="F3:I3"/>
    <mergeCell ref="A15:I16"/>
    <mergeCell ref="F19:I19"/>
    <mergeCell ref="A5:B5"/>
    <mergeCell ref="D8:E8"/>
    <mergeCell ref="C21:H21"/>
    <mergeCell ref="C22:H22"/>
    <mergeCell ref="A12:I13"/>
  </mergeCells>
  <phoneticPr fontId="1"/>
  <dataValidations count="1">
    <dataValidation type="list" allowBlank="1" showInputMessage="1" showErrorMessage="1" sqref="B21:B22">
      <formula1>$L$20:$L$21</formula1>
    </dataValidation>
  </dataValidations>
  <printOptions horizontalCentered="1"/>
  <pageMargins left="0.98425196850393704" right="0.98425196850393704" top="0.98425196850393704" bottom="0.98425196850393704" header="0.31496062992125984" footer="0.31496062992125984"/>
  <pageSetup paperSize="9" scale="8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rgetSheet">
    <tabColor rgb="FFFF0000"/>
    <pageSetUpPr fitToPage="1"/>
  </sheetPr>
  <dimension ref="A1:BF69"/>
  <sheetViews>
    <sheetView tabSelected="1" view="pageBreakPreview" zoomScale="70" zoomScaleNormal="100" zoomScaleSheetLayoutView="70" workbookViewId="0">
      <selection activeCell="I25" sqref="I24:M25"/>
    </sheetView>
  </sheetViews>
  <sheetFormatPr defaultColWidth="4.59765625" defaultRowHeight="18"/>
  <cols>
    <col min="1" max="17" width="4.59765625" style="25"/>
    <col min="18" max="18" width="5" style="25" customWidth="1"/>
    <col min="19" max="20" width="4.59765625" style="25"/>
    <col min="21" max="21" width="5.8984375" style="25" customWidth="1"/>
    <col min="22" max="35" width="4.59765625" style="25"/>
    <col min="36" max="36" width="7.59765625" style="25" customWidth="1"/>
    <col min="37" max="16384" width="4.59765625" style="25"/>
  </cols>
  <sheetData>
    <row r="1" spans="1:44" ht="34.950000000000003" customHeight="1" thickBot="1">
      <c r="A1" s="174" t="s">
        <v>107</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row>
    <row r="2" spans="1:44" ht="18.600000000000001" thickBot="1">
      <c r="A2" s="154" t="s">
        <v>69</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row>
    <row r="3" spans="1:44">
      <c r="AG3" s="59"/>
    </row>
    <row r="4" spans="1:44">
      <c r="A4" s="157" t="s">
        <v>0</v>
      </c>
      <c r="B4" s="157"/>
      <c r="C4" s="157"/>
      <c r="D4" s="157"/>
      <c r="E4" s="157"/>
      <c r="F4" s="158" t="s">
        <v>1</v>
      </c>
      <c r="G4" s="159"/>
      <c r="H4" s="160"/>
      <c r="I4" s="160"/>
      <c r="J4" s="58" t="s">
        <v>2</v>
      </c>
      <c r="K4" s="160"/>
      <c r="L4" s="160"/>
      <c r="M4" s="58" t="s">
        <v>3</v>
      </c>
      <c r="N4" s="160"/>
      <c r="O4" s="160"/>
      <c r="P4" s="26" t="s">
        <v>4</v>
      </c>
      <c r="X4" s="60" t="s">
        <v>116</v>
      </c>
      <c r="AG4" s="59"/>
    </row>
    <row r="5" spans="1:44">
      <c r="A5" s="166" t="s">
        <v>127</v>
      </c>
      <c r="B5" s="157"/>
      <c r="C5" s="157"/>
      <c r="D5" s="157"/>
      <c r="E5" s="157"/>
      <c r="F5" s="167" t="s">
        <v>122</v>
      </c>
      <c r="G5" s="168"/>
      <c r="H5" s="168"/>
      <c r="I5" s="168"/>
      <c r="J5" s="168"/>
      <c r="K5" s="168"/>
      <c r="L5" s="168"/>
      <c r="M5" s="168"/>
      <c r="N5" s="168"/>
      <c r="O5" s="168"/>
      <c r="P5" s="169"/>
      <c r="X5" s="172" t="s">
        <v>118</v>
      </c>
      <c r="Y5" s="172"/>
      <c r="Z5" s="172"/>
      <c r="AA5" s="173"/>
      <c r="AB5" s="173"/>
      <c r="AC5" s="173"/>
      <c r="AD5" s="173"/>
      <c r="AE5" s="173"/>
      <c r="AF5" s="173"/>
      <c r="AG5" s="173"/>
      <c r="AH5" s="173"/>
    </row>
    <row r="6" spans="1:44" ht="18.75" customHeight="1">
      <c r="A6" s="157" t="s">
        <v>5</v>
      </c>
      <c r="B6" s="157"/>
      <c r="C6" s="157"/>
      <c r="D6" s="157"/>
      <c r="E6" s="157"/>
      <c r="F6" s="170"/>
      <c r="G6" s="160"/>
      <c r="H6" s="160"/>
      <c r="I6" s="160"/>
      <c r="J6" s="160"/>
      <c r="K6" s="160"/>
      <c r="L6" s="160"/>
      <c r="M6" s="160"/>
      <c r="N6" s="160"/>
      <c r="O6" s="160"/>
      <c r="P6" s="171"/>
      <c r="X6" s="172" t="s">
        <v>117</v>
      </c>
      <c r="Y6" s="172"/>
      <c r="Z6" s="172"/>
      <c r="AA6" s="173"/>
      <c r="AB6" s="173"/>
      <c r="AC6" s="173"/>
      <c r="AD6" s="173"/>
      <c r="AE6" s="173"/>
      <c r="AF6" s="173"/>
      <c r="AG6" s="173"/>
      <c r="AH6" s="173"/>
    </row>
    <row r="7" spans="1:44" ht="18" customHeight="1">
      <c r="A7" s="161" t="s">
        <v>134</v>
      </c>
      <c r="B7" s="161"/>
      <c r="C7" s="161"/>
      <c r="D7" s="161"/>
      <c r="E7" s="161"/>
      <c r="F7" s="158" t="s">
        <v>1</v>
      </c>
      <c r="G7" s="159"/>
      <c r="H7" s="160"/>
      <c r="I7" s="160"/>
      <c r="J7" s="58" t="s">
        <v>2</v>
      </c>
      <c r="K7" s="160"/>
      <c r="L7" s="160"/>
      <c r="M7" s="58" t="s">
        <v>3</v>
      </c>
      <c r="N7" s="160"/>
      <c r="O7" s="160"/>
      <c r="P7" s="26" t="s">
        <v>4</v>
      </c>
      <c r="X7" s="172" t="s">
        <v>115</v>
      </c>
      <c r="Y7" s="172"/>
      <c r="Z7" s="172"/>
      <c r="AA7" s="173"/>
      <c r="AB7" s="173"/>
      <c r="AC7" s="173"/>
      <c r="AD7" s="173"/>
      <c r="AE7" s="173"/>
      <c r="AF7" s="173"/>
      <c r="AG7" s="173"/>
      <c r="AH7" s="173"/>
    </row>
    <row r="8" spans="1:44" ht="18" customHeight="1">
      <c r="A8" s="161" t="s">
        <v>6</v>
      </c>
      <c r="B8" s="161"/>
      <c r="C8" s="161"/>
      <c r="D8" s="161"/>
      <c r="E8" s="161"/>
      <c r="F8" s="54" t="s">
        <v>7</v>
      </c>
      <c r="G8" s="165"/>
      <c r="H8" s="165"/>
      <c r="I8" s="165"/>
      <c r="J8" s="165"/>
      <c r="K8" s="165"/>
      <c r="L8" s="165"/>
      <c r="M8" s="165"/>
      <c r="N8" s="165"/>
      <c r="O8" s="165"/>
      <c r="P8" s="55" t="s">
        <v>8</v>
      </c>
      <c r="X8" s="172" t="s">
        <v>119</v>
      </c>
      <c r="Y8" s="172"/>
      <c r="Z8" s="172"/>
      <c r="AA8" s="173"/>
      <c r="AB8" s="173"/>
      <c r="AC8" s="173"/>
      <c r="AD8" s="173"/>
      <c r="AE8" s="173"/>
      <c r="AF8" s="173"/>
      <c r="AG8" s="173"/>
      <c r="AH8" s="173"/>
    </row>
    <row r="9" spans="1:44" ht="18" customHeight="1">
      <c r="A9" s="162" t="s">
        <v>144</v>
      </c>
      <c r="B9" s="162"/>
      <c r="C9" s="162"/>
      <c r="D9" s="162"/>
      <c r="E9" s="162"/>
      <c r="F9" s="163"/>
      <c r="G9" s="164"/>
      <c r="H9" s="164"/>
      <c r="I9" s="164"/>
      <c r="J9" s="164"/>
      <c r="K9" s="164"/>
      <c r="L9" s="164"/>
      <c r="M9" s="164"/>
      <c r="N9" s="164"/>
      <c r="O9" s="164"/>
      <c r="P9" s="55" t="s">
        <v>9</v>
      </c>
      <c r="X9" s="61"/>
      <c r="Y9" s="61"/>
      <c r="Z9" s="61"/>
      <c r="AA9" s="61"/>
      <c r="AB9" s="61"/>
      <c r="AC9" s="61"/>
      <c r="AD9" s="61"/>
      <c r="AE9" s="61"/>
      <c r="AF9" s="61"/>
      <c r="AG9" s="61"/>
      <c r="AH9" s="61"/>
    </row>
    <row r="10" spans="1:44" ht="18.600000000000001" thickBot="1">
      <c r="AG10" s="59"/>
    </row>
    <row r="11" spans="1:44" ht="18.600000000000001" thickBot="1">
      <c r="A11" s="154" t="s">
        <v>73</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6"/>
    </row>
    <row r="12" spans="1:44">
      <c r="A12" s="60" t="s">
        <v>100</v>
      </c>
      <c r="AG12" s="59"/>
      <c r="AQ12" s="25" t="str">
        <f>IF((COUNTIF(A14:A18,"○")+COUNTIF(A31:A45,"○"))&gt;0,"複数選択不可","○")</f>
        <v>○</v>
      </c>
      <c r="AR12" s="25" t="s">
        <v>10</v>
      </c>
    </row>
    <row r="13" spans="1:44">
      <c r="AG13" s="59"/>
    </row>
    <row r="14" spans="1:44">
      <c r="A14" s="7"/>
      <c r="B14" s="62" t="s">
        <v>11</v>
      </c>
      <c r="C14" s="25" t="s">
        <v>12</v>
      </c>
      <c r="R14" s="141" t="s">
        <v>99</v>
      </c>
      <c r="S14" s="141"/>
      <c r="T14" s="141"/>
      <c r="U14" s="141"/>
      <c r="V14" s="141"/>
      <c r="W14" s="141"/>
      <c r="X14" s="141"/>
      <c r="Y14" s="142"/>
      <c r="Z14" s="143"/>
      <c r="AA14" s="111"/>
      <c r="AB14" s="111"/>
      <c r="AC14" s="111"/>
      <c r="AD14" s="111"/>
      <c r="AE14" s="111"/>
      <c r="AF14" s="55" t="s">
        <v>9</v>
      </c>
      <c r="AG14" s="63"/>
    </row>
    <row r="15" spans="1:44">
      <c r="A15" s="7"/>
      <c r="B15" s="62" t="s">
        <v>13</v>
      </c>
      <c r="C15" s="25" t="s">
        <v>14</v>
      </c>
      <c r="AG15" s="59"/>
    </row>
    <row r="16" spans="1:44">
      <c r="A16" s="7"/>
      <c r="B16" s="62" t="s">
        <v>15</v>
      </c>
      <c r="C16" s="25" t="s">
        <v>16</v>
      </c>
      <c r="N16" s="25" t="s">
        <v>17</v>
      </c>
      <c r="Y16" s="64" t="s">
        <v>18</v>
      </c>
      <c r="Z16" s="144"/>
      <c r="AA16" s="145"/>
      <c r="AB16" s="145"/>
      <c r="AC16" s="145"/>
      <c r="AD16" s="145"/>
      <c r="AE16" s="145"/>
      <c r="AF16" s="55" t="s">
        <v>19</v>
      </c>
      <c r="AG16" s="63"/>
    </row>
    <row r="17" spans="1:36">
      <c r="A17" s="7"/>
      <c r="B17" s="62" t="s">
        <v>20</v>
      </c>
      <c r="C17" s="25" t="s">
        <v>128</v>
      </c>
      <c r="AG17" s="59"/>
    </row>
    <row r="18" spans="1:36">
      <c r="A18" s="7"/>
      <c r="B18" s="62" t="s">
        <v>22</v>
      </c>
      <c r="C18" s="25" t="s">
        <v>129</v>
      </c>
      <c r="AG18" s="59"/>
    </row>
    <row r="19" spans="1:36" ht="18.600000000000001" thickBot="1">
      <c r="B19" s="65"/>
      <c r="C19" s="59"/>
      <c r="D19" s="59"/>
      <c r="E19" s="59"/>
      <c r="F19" s="59"/>
      <c r="G19" s="59"/>
      <c r="H19" s="59"/>
      <c r="I19" s="59"/>
      <c r="J19" s="59"/>
      <c r="K19" s="59"/>
      <c r="L19" s="59"/>
      <c r="M19" s="59"/>
      <c r="N19" s="59"/>
      <c r="O19" s="59"/>
      <c r="P19" s="59"/>
      <c r="Q19" s="59"/>
      <c r="R19" s="59"/>
      <c r="S19" s="59"/>
      <c r="AG19" s="59"/>
    </row>
    <row r="20" spans="1:36" ht="18.600000000000001" thickBot="1">
      <c r="A20" s="154" t="s">
        <v>72</v>
      </c>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row>
    <row r="21" spans="1:36">
      <c r="A21" s="60" t="s">
        <v>24</v>
      </c>
      <c r="AG21" s="59"/>
    </row>
    <row r="22" spans="1:36">
      <c r="AG22" s="59"/>
    </row>
    <row r="23" spans="1:36">
      <c r="A23" s="25" t="s">
        <v>25</v>
      </c>
    </row>
    <row r="24" spans="1:36">
      <c r="B24" s="25" t="s">
        <v>26</v>
      </c>
      <c r="I24" s="143"/>
      <c r="J24" s="111"/>
      <c r="K24" s="111"/>
      <c r="L24" s="111"/>
      <c r="M24" s="111"/>
      <c r="N24" s="55" t="s">
        <v>9</v>
      </c>
      <c r="O24" s="25" t="s">
        <v>27</v>
      </c>
    </row>
    <row r="25" spans="1:36">
      <c r="B25" s="25" t="s">
        <v>28</v>
      </c>
      <c r="I25" s="143"/>
      <c r="J25" s="111"/>
      <c r="K25" s="111"/>
      <c r="L25" s="111"/>
      <c r="M25" s="111"/>
      <c r="N25" s="55" t="s">
        <v>9</v>
      </c>
      <c r="O25" s="25" t="s">
        <v>29</v>
      </c>
    </row>
    <row r="26" spans="1:36" ht="18.600000000000001" thickBot="1"/>
    <row r="27" spans="1:36" ht="18.600000000000001" thickBot="1">
      <c r="B27" s="25" t="s">
        <v>30</v>
      </c>
      <c r="I27" s="133" t="str">
        <f>IF(I25="","",I24/I25)</f>
        <v/>
      </c>
      <c r="J27" s="134"/>
      <c r="K27" s="134"/>
      <c r="L27" s="134"/>
      <c r="M27" s="134"/>
      <c r="N27" s="135"/>
      <c r="O27" s="25" t="s">
        <v>31</v>
      </c>
    </row>
    <row r="28" spans="1:36">
      <c r="I28" s="25" t="s">
        <v>32</v>
      </c>
    </row>
    <row r="29" spans="1:36">
      <c r="I29" s="25" t="s">
        <v>33</v>
      </c>
    </row>
    <row r="31" spans="1:36">
      <c r="A31" s="7" t="s">
        <v>97</v>
      </c>
      <c r="B31" s="25" t="s">
        <v>34</v>
      </c>
    </row>
    <row r="32" spans="1:36" ht="18.600000000000001" thickBot="1"/>
    <row r="33" spans="1:58" ht="18.600000000000001" thickBot="1">
      <c r="C33" s="25" t="s">
        <v>35</v>
      </c>
      <c r="I33" s="25" t="s">
        <v>36</v>
      </c>
      <c r="AA33" s="136" t="str">
        <f>IF(A31="○",ROUNDDOWN(F9*10/110,0),"")</f>
        <v/>
      </c>
      <c r="AB33" s="137"/>
      <c r="AC33" s="137"/>
      <c r="AD33" s="137"/>
      <c r="AE33" s="137"/>
      <c r="AF33" s="138"/>
      <c r="AG33" s="66"/>
    </row>
    <row r="35" spans="1:58" ht="24" customHeight="1"/>
    <row r="36" spans="1:58" ht="21" customHeight="1">
      <c r="A36" s="7" t="s">
        <v>97</v>
      </c>
      <c r="B36" s="25" t="s">
        <v>37</v>
      </c>
      <c r="AP36" s="67"/>
      <c r="AQ36" s="68"/>
    </row>
    <row r="37" spans="1:58">
      <c r="C37" s="27" t="s">
        <v>123</v>
      </c>
      <c r="AQ37" s="68"/>
    </row>
    <row r="38" spans="1:58" ht="18.75" customHeight="1">
      <c r="C38" s="139" t="s">
        <v>45</v>
      </c>
      <c r="D38" s="140"/>
      <c r="E38" s="140"/>
      <c r="F38" s="140"/>
      <c r="G38" s="140"/>
      <c r="H38" s="140"/>
      <c r="I38" s="96" t="s">
        <v>124</v>
      </c>
      <c r="J38" s="97"/>
      <c r="K38" s="98"/>
      <c r="L38" s="131" t="s">
        <v>108</v>
      </c>
      <c r="M38" s="127"/>
      <c r="N38" s="127"/>
      <c r="O38" s="131" t="s">
        <v>38</v>
      </c>
      <c r="P38" s="127"/>
      <c r="Q38" s="127"/>
      <c r="R38" s="131" t="s">
        <v>39</v>
      </c>
      <c r="S38" s="127"/>
      <c r="T38" s="127"/>
      <c r="U38" s="148" t="s">
        <v>103</v>
      </c>
      <c r="V38" s="149"/>
      <c r="W38" s="150"/>
      <c r="X38" s="146" t="s">
        <v>85</v>
      </c>
      <c r="Y38" s="147"/>
      <c r="Z38" s="147"/>
      <c r="AA38" s="147"/>
      <c r="AB38" s="147"/>
      <c r="AC38" s="147"/>
      <c r="AD38" s="147"/>
      <c r="AE38" s="147"/>
      <c r="AF38" s="147"/>
      <c r="AG38" s="147"/>
      <c r="AH38" s="147"/>
      <c r="AL38" s="25" t="s">
        <v>98</v>
      </c>
      <c r="AU38" s="68"/>
    </row>
    <row r="39" spans="1:58">
      <c r="C39" s="140"/>
      <c r="D39" s="140"/>
      <c r="E39" s="140"/>
      <c r="F39" s="140"/>
      <c r="G39" s="140"/>
      <c r="H39" s="140"/>
      <c r="I39" s="102"/>
      <c r="J39" s="103"/>
      <c r="K39" s="104"/>
      <c r="L39" s="127"/>
      <c r="M39" s="127"/>
      <c r="N39" s="127"/>
      <c r="O39" s="127"/>
      <c r="P39" s="127"/>
      <c r="Q39" s="127"/>
      <c r="R39" s="127"/>
      <c r="S39" s="127"/>
      <c r="T39" s="127"/>
      <c r="U39" s="151"/>
      <c r="V39" s="152"/>
      <c r="W39" s="153"/>
      <c r="X39" s="147"/>
      <c r="Y39" s="147"/>
      <c r="Z39" s="147"/>
      <c r="AA39" s="147"/>
      <c r="AB39" s="147"/>
      <c r="AC39" s="147"/>
      <c r="AD39" s="147"/>
      <c r="AE39" s="147"/>
      <c r="AF39" s="147"/>
      <c r="AG39" s="147"/>
      <c r="AH39" s="147"/>
      <c r="AS39" s="67"/>
      <c r="AT39" s="67"/>
      <c r="AU39" s="68"/>
    </row>
    <row r="40" spans="1:58" ht="30" customHeight="1">
      <c r="C40" s="113"/>
      <c r="D40" s="114"/>
      <c r="E40" s="114"/>
      <c r="F40" s="114"/>
      <c r="G40" s="114"/>
      <c r="H40" s="115"/>
      <c r="I40" s="110"/>
      <c r="J40" s="111"/>
      <c r="K40" s="112"/>
      <c r="L40" s="110"/>
      <c r="M40" s="111"/>
      <c r="N40" s="112"/>
      <c r="O40" s="110"/>
      <c r="P40" s="111"/>
      <c r="Q40" s="112"/>
      <c r="R40" s="118">
        <f>SUM(L40:Q40)</f>
        <v>0</v>
      </c>
      <c r="S40" s="118"/>
      <c r="T40" s="118"/>
      <c r="U40" s="93" t="str">
        <f>IFERROR(ROUNDDOWN(I40*10/110*$I$27*L40/R40,0),"")</f>
        <v/>
      </c>
      <c r="V40" s="94"/>
      <c r="W40" s="95"/>
      <c r="X40" s="125"/>
      <c r="Y40" s="126"/>
      <c r="Z40" s="126"/>
      <c r="AA40" s="126"/>
      <c r="AB40" s="126"/>
      <c r="AC40" s="126"/>
      <c r="AD40" s="126"/>
      <c r="AE40" s="126"/>
      <c r="AF40" s="126"/>
      <c r="AG40" s="126"/>
      <c r="AH40" s="126"/>
      <c r="AU40" s="68"/>
    </row>
    <row r="41" spans="1:58" ht="30" customHeight="1">
      <c r="C41" s="119" t="s">
        <v>39</v>
      </c>
      <c r="D41" s="120"/>
      <c r="E41" s="120"/>
      <c r="F41" s="120"/>
      <c r="G41" s="120"/>
      <c r="H41" s="121"/>
      <c r="I41" s="122">
        <f>SUM(I40:K40)</f>
        <v>0</v>
      </c>
      <c r="J41" s="123"/>
      <c r="K41" s="124"/>
      <c r="L41" s="118">
        <f>SUM(L40:N40)</f>
        <v>0</v>
      </c>
      <c r="M41" s="118"/>
      <c r="N41" s="118"/>
      <c r="O41" s="118">
        <f>SUM(O40:Q40)</f>
        <v>0</v>
      </c>
      <c r="P41" s="118"/>
      <c r="Q41" s="118"/>
      <c r="R41" s="118">
        <f>SUM(R40:T40)</f>
        <v>0</v>
      </c>
      <c r="S41" s="118"/>
      <c r="T41" s="118"/>
      <c r="U41" s="122">
        <f>SUM(U40:U40)</f>
        <v>0</v>
      </c>
      <c r="V41" s="182"/>
      <c r="W41" s="183"/>
    </row>
    <row r="42" spans="1:58" ht="30" customHeight="1" thickBot="1">
      <c r="L42" s="132" t="s">
        <v>40</v>
      </c>
      <c r="M42" s="132"/>
      <c r="N42" s="132"/>
      <c r="O42" s="70"/>
      <c r="P42" s="70"/>
      <c r="Q42" s="70"/>
      <c r="R42" s="132" t="s">
        <v>89</v>
      </c>
      <c r="S42" s="132"/>
      <c r="T42" s="132"/>
      <c r="BF42" s="68" t="s">
        <v>101</v>
      </c>
    </row>
    <row r="43" spans="1:58" ht="30" customHeight="1" thickBot="1">
      <c r="C43" s="25" t="s">
        <v>35</v>
      </c>
      <c r="I43" s="25" t="s">
        <v>131</v>
      </c>
      <c r="T43" s="128">
        <f>U41</f>
        <v>0</v>
      </c>
      <c r="U43" s="129"/>
      <c r="V43" s="129"/>
      <c r="W43" s="129"/>
      <c r="X43" s="129"/>
      <c r="Y43" s="130"/>
      <c r="BF43" s="68" t="s">
        <v>130</v>
      </c>
    </row>
    <row r="44" spans="1:58" ht="30" customHeight="1">
      <c r="BF44" s="69"/>
    </row>
    <row r="45" spans="1:58" ht="19.8" customHeight="1">
      <c r="A45" s="7"/>
      <c r="B45" s="25" t="s">
        <v>41</v>
      </c>
    </row>
    <row r="46" spans="1:58" ht="25.8" customHeight="1">
      <c r="C46" s="27"/>
    </row>
    <row r="47" spans="1:58" ht="30" customHeight="1">
      <c r="C47" s="96" t="s">
        <v>45</v>
      </c>
      <c r="D47" s="97"/>
      <c r="E47" s="97"/>
      <c r="F47" s="97"/>
      <c r="G47" s="97"/>
      <c r="H47" s="98"/>
      <c r="I47" s="96" t="s">
        <v>124</v>
      </c>
      <c r="J47" s="97"/>
      <c r="K47" s="98"/>
      <c r="L47" s="127" t="s">
        <v>108</v>
      </c>
      <c r="M47" s="127"/>
      <c r="N47" s="127"/>
      <c r="O47" s="127"/>
      <c r="P47" s="127"/>
      <c r="Q47" s="127"/>
      <c r="R47" s="127"/>
      <c r="S47" s="127"/>
      <c r="T47" s="127"/>
      <c r="U47" s="131" t="s">
        <v>84</v>
      </c>
      <c r="V47" s="127"/>
      <c r="W47" s="127"/>
      <c r="X47" s="127" t="s">
        <v>39</v>
      </c>
      <c r="Y47" s="127"/>
      <c r="Z47" s="127"/>
      <c r="AA47" s="148" t="s">
        <v>103</v>
      </c>
      <c r="AB47" s="132"/>
      <c r="AC47" s="175"/>
      <c r="AD47" s="148" t="s">
        <v>105</v>
      </c>
      <c r="AE47" s="132"/>
      <c r="AF47" s="132"/>
      <c r="AG47" s="132"/>
      <c r="AH47" s="132"/>
      <c r="AI47" s="132"/>
      <c r="AJ47" s="175"/>
      <c r="AK47" s="71"/>
    </row>
    <row r="48" spans="1:58">
      <c r="C48" s="99"/>
      <c r="D48" s="100"/>
      <c r="E48" s="100"/>
      <c r="F48" s="100"/>
      <c r="G48" s="100"/>
      <c r="H48" s="101"/>
      <c r="I48" s="99"/>
      <c r="J48" s="100"/>
      <c r="K48" s="101"/>
      <c r="L48" s="131" t="s">
        <v>42</v>
      </c>
      <c r="M48" s="127"/>
      <c r="N48" s="127"/>
      <c r="O48" s="131" t="s">
        <v>43</v>
      </c>
      <c r="P48" s="127"/>
      <c r="Q48" s="127"/>
      <c r="R48" s="131" t="s">
        <v>44</v>
      </c>
      <c r="S48" s="127"/>
      <c r="T48" s="127"/>
      <c r="U48" s="127"/>
      <c r="V48" s="127"/>
      <c r="W48" s="127"/>
      <c r="X48" s="127"/>
      <c r="Y48" s="127"/>
      <c r="Z48" s="127"/>
      <c r="AA48" s="176"/>
      <c r="AB48" s="177"/>
      <c r="AC48" s="178"/>
      <c r="AD48" s="176"/>
      <c r="AE48" s="177"/>
      <c r="AF48" s="177"/>
      <c r="AG48" s="177"/>
      <c r="AH48" s="177"/>
      <c r="AI48" s="177"/>
      <c r="AJ48" s="178"/>
    </row>
    <row r="49" spans="3:43">
      <c r="C49" s="102"/>
      <c r="D49" s="103"/>
      <c r="E49" s="103"/>
      <c r="F49" s="103"/>
      <c r="G49" s="103"/>
      <c r="H49" s="104"/>
      <c r="I49" s="102"/>
      <c r="J49" s="103"/>
      <c r="K49" s="104"/>
      <c r="L49" s="127"/>
      <c r="M49" s="127"/>
      <c r="N49" s="127"/>
      <c r="O49" s="127"/>
      <c r="P49" s="127"/>
      <c r="Q49" s="127"/>
      <c r="R49" s="127"/>
      <c r="S49" s="127"/>
      <c r="T49" s="127"/>
      <c r="U49" s="127"/>
      <c r="V49" s="127"/>
      <c r="W49" s="127"/>
      <c r="X49" s="127"/>
      <c r="Y49" s="127"/>
      <c r="Z49" s="127"/>
      <c r="AA49" s="179"/>
      <c r="AB49" s="180"/>
      <c r="AC49" s="181"/>
      <c r="AD49" s="179"/>
      <c r="AE49" s="180"/>
      <c r="AF49" s="180"/>
      <c r="AG49" s="180"/>
      <c r="AH49" s="180"/>
      <c r="AI49" s="180"/>
      <c r="AJ49" s="181"/>
    </row>
    <row r="50" spans="3:43" ht="22.2" customHeight="1">
      <c r="C50" s="113"/>
      <c r="D50" s="114"/>
      <c r="E50" s="114"/>
      <c r="F50" s="114"/>
      <c r="G50" s="114"/>
      <c r="H50" s="115"/>
      <c r="I50" s="110"/>
      <c r="J50" s="111"/>
      <c r="K50" s="112"/>
      <c r="L50" s="110"/>
      <c r="M50" s="111"/>
      <c r="N50" s="112"/>
      <c r="O50" s="110"/>
      <c r="P50" s="116"/>
      <c r="Q50" s="117"/>
      <c r="R50" s="110"/>
      <c r="S50" s="116"/>
      <c r="T50" s="117"/>
      <c r="U50" s="105"/>
      <c r="V50" s="106"/>
      <c r="W50" s="106"/>
      <c r="X50" s="107">
        <f>SUM(L50:W50)</f>
        <v>0</v>
      </c>
      <c r="Y50" s="108"/>
      <c r="Z50" s="109"/>
      <c r="AA50" s="93" t="str">
        <f>IFERROR((ROUNDDOWN(I50*10/110*L50/X50,0)+ROUNDDOWN(I50*10/110*$I$27*O50/X50,0)),"")</f>
        <v/>
      </c>
      <c r="AB50" s="94"/>
      <c r="AC50" s="95"/>
      <c r="AD50" s="90"/>
      <c r="AE50" s="91"/>
      <c r="AF50" s="91"/>
      <c r="AG50" s="91"/>
      <c r="AH50" s="91"/>
      <c r="AI50" s="91"/>
      <c r="AJ50" s="92"/>
      <c r="AQ50" s="68"/>
    </row>
    <row r="51" spans="3:43" ht="22.2" customHeight="1">
      <c r="C51" s="119" t="s">
        <v>39</v>
      </c>
      <c r="D51" s="120"/>
      <c r="E51" s="120"/>
      <c r="F51" s="120"/>
      <c r="G51" s="120"/>
      <c r="H51" s="121"/>
      <c r="I51" s="122">
        <f>SUM(I50:K50)</f>
        <v>0</v>
      </c>
      <c r="J51" s="123"/>
      <c r="K51" s="124"/>
      <c r="L51" s="107">
        <f>SUM(L50:N50)</f>
        <v>0</v>
      </c>
      <c r="M51" s="108"/>
      <c r="N51" s="109"/>
      <c r="O51" s="107">
        <f>SUM(O50:Q50)</f>
        <v>0</v>
      </c>
      <c r="P51" s="108"/>
      <c r="Q51" s="109"/>
      <c r="R51" s="107">
        <f>SUM(R50:T50)</f>
        <v>0</v>
      </c>
      <c r="S51" s="108"/>
      <c r="T51" s="109"/>
      <c r="U51" s="107">
        <f>SUM(U50:W50)</f>
        <v>0</v>
      </c>
      <c r="V51" s="108"/>
      <c r="W51" s="109"/>
      <c r="X51" s="107">
        <f>SUM(X50:Z50)</f>
        <v>0</v>
      </c>
      <c r="Y51" s="108"/>
      <c r="Z51" s="109"/>
      <c r="AA51" s="107">
        <f>SUM(AA50:AC50)</f>
        <v>0</v>
      </c>
      <c r="AB51" s="108"/>
      <c r="AC51" s="109"/>
      <c r="AQ51" s="68"/>
    </row>
    <row r="52" spans="3:43">
      <c r="L52" s="132" t="s">
        <v>91</v>
      </c>
      <c r="M52" s="132"/>
      <c r="N52" s="132"/>
      <c r="O52" s="132" t="s">
        <v>92</v>
      </c>
      <c r="P52" s="132"/>
      <c r="Q52" s="132"/>
      <c r="X52" s="132" t="s">
        <v>93</v>
      </c>
      <c r="Y52" s="132"/>
      <c r="Z52" s="132"/>
      <c r="AQ52" s="68"/>
    </row>
    <row r="53" spans="3:43" ht="18.600000000000001" thickBot="1">
      <c r="AQ53" s="68"/>
    </row>
    <row r="54" spans="3:43" ht="18.600000000000001" thickBot="1">
      <c r="C54" s="25" t="s">
        <v>35</v>
      </c>
      <c r="I54" s="25" t="s">
        <v>132</v>
      </c>
      <c r="AD54" s="128">
        <f>AA51</f>
        <v>0</v>
      </c>
      <c r="AE54" s="129"/>
      <c r="AF54" s="129"/>
      <c r="AG54" s="129"/>
      <c r="AH54" s="129"/>
      <c r="AI54" s="130"/>
    </row>
    <row r="56" spans="3:43">
      <c r="AG56" s="66"/>
    </row>
    <row r="57" spans="3:43">
      <c r="AN57" s="68"/>
    </row>
    <row r="58" spans="3:43" ht="18.75" customHeight="1">
      <c r="AL58" s="68"/>
    </row>
    <row r="59" spans="3:43">
      <c r="AL59" s="68"/>
    </row>
    <row r="60" spans="3:43" ht="30" customHeight="1">
      <c r="AL60" s="68"/>
    </row>
    <row r="61" spans="3:43" ht="30" customHeight="1"/>
    <row r="62" spans="3:43" ht="30" customHeight="1"/>
    <row r="63" spans="3:43" ht="30" customHeight="1"/>
    <row r="64" spans="3:43" ht="30" customHeight="1"/>
    <row r="65" ht="30" customHeight="1"/>
    <row r="66" ht="30" customHeight="1"/>
    <row r="67" ht="30" customHeight="1"/>
    <row r="68" ht="30" customHeight="1"/>
    <row r="69" ht="30" customHeight="1"/>
  </sheetData>
  <dataConsolidate/>
  <mergeCells count="91">
    <mergeCell ref="AA6:AH6"/>
    <mergeCell ref="AA7:AH7"/>
    <mergeCell ref="AA8:AH8"/>
    <mergeCell ref="U41:W41"/>
    <mergeCell ref="R42:T42"/>
    <mergeCell ref="I41:K41"/>
    <mergeCell ref="AA47:AC49"/>
    <mergeCell ref="AA50:AC50"/>
    <mergeCell ref="AD47:AJ49"/>
    <mergeCell ref="AD50:AJ50"/>
    <mergeCell ref="A1:AJ1"/>
    <mergeCell ref="A2:AJ2"/>
    <mergeCell ref="C47:H49"/>
    <mergeCell ref="L47:T47"/>
    <mergeCell ref="C41:H41"/>
    <mergeCell ref="L41:N41"/>
    <mergeCell ref="O41:Q41"/>
    <mergeCell ref="R41:T41"/>
    <mergeCell ref="L48:N49"/>
    <mergeCell ref="O48:Q49"/>
    <mergeCell ref="R48:T49"/>
    <mergeCell ref="L42:N42"/>
    <mergeCell ref="A11:AJ11"/>
    <mergeCell ref="A4:E4"/>
    <mergeCell ref="F4:G4"/>
    <mergeCell ref="H4:I4"/>
    <mergeCell ref="K4:L4"/>
    <mergeCell ref="N4:O4"/>
    <mergeCell ref="A8:E8"/>
    <mergeCell ref="A9:E9"/>
    <mergeCell ref="F9:O9"/>
    <mergeCell ref="G8:O8"/>
    <mergeCell ref="A5:E5"/>
    <mergeCell ref="F5:P5"/>
    <mergeCell ref="A6:E6"/>
    <mergeCell ref="F6:P6"/>
    <mergeCell ref="A7:E7"/>
    <mergeCell ref="F7:G7"/>
    <mergeCell ref="H7:I7"/>
    <mergeCell ref="K7:L7"/>
    <mergeCell ref="N7:O7"/>
    <mergeCell ref="X5:Z5"/>
    <mergeCell ref="X6:Z6"/>
    <mergeCell ref="X7:Z7"/>
    <mergeCell ref="X8:Z8"/>
    <mergeCell ref="AA5:AH5"/>
    <mergeCell ref="I27:N27"/>
    <mergeCell ref="AA33:AF33"/>
    <mergeCell ref="C38:H39"/>
    <mergeCell ref="L38:N39"/>
    <mergeCell ref="O38:Q39"/>
    <mergeCell ref="R38:T39"/>
    <mergeCell ref="R14:Y14"/>
    <mergeCell ref="Z14:AE14"/>
    <mergeCell ref="Z16:AE16"/>
    <mergeCell ref="I24:M24"/>
    <mergeCell ref="I25:M25"/>
    <mergeCell ref="X38:AH39"/>
    <mergeCell ref="I38:K39"/>
    <mergeCell ref="U38:W39"/>
    <mergeCell ref="A20:AJ20"/>
    <mergeCell ref="C40:H40"/>
    <mergeCell ref="L40:N40"/>
    <mergeCell ref="O40:Q40"/>
    <mergeCell ref="R40:T40"/>
    <mergeCell ref="I40:K40"/>
    <mergeCell ref="X52:Z52"/>
    <mergeCell ref="AD54:AI54"/>
    <mergeCell ref="L51:N51"/>
    <mergeCell ref="O51:Q51"/>
    <mergeCell ref="R51:T51"/>
    <mergeCell ref="U51:W51"/>
    <mergeCell ref="X51:Z51"/>
    <mergeCell ref="L52:N52"/>
    <mergeCell ref="AA51:AC51"/>
    <mergeCell ref="O52:Q52"/>
    <mergeCell ref="X40:AH40"/>
    <mergeCell ref="U50:W50"/>
    <mergeCell ref="X50:Z50"/>
    <mergeCell ref="X47:Z49"/>
    <mergeCell ref="U40:W40"/>
    <mergeCell ref="T43:Y43"/>
    <mergeCell ref="U47:W49"/>
    <mergeCell ref="C51:H51"/>
    <mergeCell ref="I51:K51"/>
    <mergeCell ref="C50:H50"/>
    <mergeCell ref="L50:N50"/>
    <mergeCell ref="O50:Q50"/>
    <mergeCell ref="R50:T50"/>
    <mergeCell ref="I47:K49"/>
    <mergeCell ref="I50:K50"/>
  </mergeCells>
  <phoneticPr fontId="1"/>
  <conditionalFormatting sqref="A14:A18 A31 A36 A45">
    <cfRule type="containsText" dxfId="3" priority="1" operator="containsText" text="複数選択不可">
      <formula>NOT(ISERROR(SEARCH("複数選択不可",A14)))</formula>
    </cfRule>
  </conditionalFormatting>
  <dataValidations count="2">
    <dataValidation type="list" allowBlank="1" showInputMessage="1" showErrorMessage="1" sqref="A14:A18 A36 A45 A31">
      <formula1>$AQ$12</formula1>
    </dataValidation>
    <dataValidation type="list" allowBlank="1" showInputMessage="1" showErrorMessage="1" sqref="C50:H50 C40:H40">
      <formula1>$BF$43:$BF$44</formula1>
    </dataValidation>
  </dataValidations>
  <pageMargins left="0.7" right="0.7" top="0.75" bottom="0.75" header="0.3" footer="0.3"/>
  <pageSetup paperSize="9" scale="47"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L37"/>
  <sheetViews>
    <sheetView view="pageBreakPreview" topLeftCell="A10" zoomScaleNormal="100" zoomScaleSheetLayoutView="100" workbookViewId="0">
      <selection activeCell="G33" sqref="G33:I33"/>
    </sheetView>
  </sheetViews>
  <sheetFormatPr defaultColWidth="9" defaultRowHeight="18" customHeight="1"/>
  <cols>
    <col min="1" max="7" width="9" style="1"/>
    <col min="8" max="8" width="11.19921875" style="1" customWidth="1"/>
    <col min="9" max="16384" width="9" style="1"/>
  </cols>
  <sheetData>
    <row r="1" spans="1:10" ht="18" customHeight="1">
      <c r="A1" s="1" t="s">
        <v>133</v>
      </c>
      <c r="I1" s="2"/>
    </row>
    <row r="2" spans="1:10" ht="18" customHeight="1">
      <c r="H2" s="2"/>
      <c r="I2" s="73"/>
      <c r="J2" s="3"/>
    </row>
    <row r="3" spans="1:10" ht="18" customHeight="1">
      <c r="F3" s="82" t="str">
        <f>"令和 "&amp;'入力用シート（提出用）'!H4&amp;"　年　"&amp;'入力用シート（提出用）'!K4&amp;"　月　"&amp;'入力用シート（提出用）'!N4&amp;"　日　"</f>
        <v>令和 　年　　月　　日　</v>
      </c>
      <c r="G3" s="82"/>
      <c r="H3" s="82"/>
      <c r="I3" s="82"/>
    </row>
    <row r="4" spans="1:10" ht="18" customHeight="1">
      <c r="A4" s="1" t="s">
        <v>46</v>
      </c>
      <c r="B4" s="10"/>
    </row>
    <row r="5" spans="1:10" ht="18" customHeight="1">
      <c r="A5" s="85" t="s">
        <v>75</v>
      </c>
      <c r="B5" s="86"/>
      <c r="C5" s="16"/>
    </row>
    <row r="6" spans="1:10" ht="18" customHeight="1">
      <c r="A6" s="1" t="s">
        <v>47</v>
      </c>
      <c r="B6" s="10"/>
      <c r="D6" s="28" t="s">
        <v>76</v>
      </c>
      <c r="E6" s="29" t="s">
        <v>87</v>
      </c>
      <c r="F6" s="29"/>
      <c r="G6" s="29"/>
      <c r="H6" s="29"/>
      <c r="I6" s="29"/>
    </row>
    <row r="7" spans="1:10" ht="18" customHeight="1">
      <c r="D7" s="28" t="s">
        <v>77</v>
      </c>
      <c r="E7" s="29" t="s">
        <v>88</v>
      </c>
      <c r="F7" s="30"/>
      <c r="G7" s="31"/>
      <c r="H7" s="31"/>
      <c r="I7" s="77"/>
    </row>
    <row r="8" spans="1:10" ht="18" customHeight="1">
      <c r="D8" s="184" t="s">
        <v>78</v>
      </c>
      <c r="E8" s="184"/>
      <c r="F8" s="32" t="s">
        <v>79</v>
      </c>
      <c r="G8" s="33"/>
      <c r="H8" s="33"/>
      <c r="I8" s="77"/>
    </row>
    <row r="9" spans="1:10" ht="18" customHeight="1">
      <c r="D9" s="28"/>
      <c r="E9" s="28"/>
      <c r="F9" s="33"/>
      <c r="G9" s="32" t="s">
        <v>80</v>
      </c>
      <c r="H9" s="33"/>
      <c r="I9" s="77"/>
    </row>
    <row r="10" spans="1:10" s="2" customFormat="1" ht="18" customHeight="1">
      <c r="E10" s="76"/>
      <c r="F10" s="76"/>
      <c r="G10" s="76"/>
      <c r="H10" s="76"/>
      <c r="I10" s="76"/>
    </row>
    <row r="12" spans="1:10" ht="18" customHeight="1">
      <c r="A12" s="89" t="s">
        <v>141</v>
      </c>
      <c r="B12" s="89"/>
      <c r="C12" s="89"/>
      <c r="D12" s="89"/>
      <c r="E12" s="89"/>
      <c r="F12" s="89"/>
      <c r="G12" s="89"/>
      <c r="H12" s="89"/>
      <c r="I12" s="89"/>
    </row>
    <row r="13" spans="1:10" ht="18" customHeight="1">
      <c r="A13" s="89"/>
      <c r="B13" s="89"/>
      <c r="C13" s="89"/>
      <c r="D13" s="89"/>
      <c r="E13" s="89"/>
      <c r="F13" s="89"/>
      <c r="G13" s="89"/>
      <c r="H13" s="89"/>
      <c r="I13" s="89"/>
    </row>
    <row r="14" spans="1:10" ht="30" customHeight="1"/>
    <row r="15" spans="1:10" ht="18" customHeight="1">
      <c r="A15" s="83" t="s">
        <v>142</v>
      </c>
      <c r="B15" s="83"/>
      <c r="C15" s="83"/>
      <c r="D15" s="83"/>
      <c r="E15" s="83"/>
      <c r="F15" s="83"/>
      <c r="G15" s="83"/>
      <c r="H15" s="83"/>
      <c r="I15" s="83"/>
    </row>
    <row r="16" spans="1:10" ht="18" customHeight="1">
      <c r="A16" s="83"/>
      <c r="B16" s="83"/>
      <c r="C16" s="83"/>
      <c r="D16" s="83"/>
      <c r="E16" s="83"/>
      <c r="F16" s="83"/>
      <c r="G16" s="83"/>
      <c r="H16" s="83"/>
      <c r="I16" s="83"/>
    </row>
    <row r="19" spans="1:12" ht="18" customHeight="1">
      <c r="A19" s="1" t="s">
        <v>143</v>
      </c>
      <c r="F19" s="84" t="str">
        <f>IF(OR('入力用シート（提出用）'!F9="",'入力用シート（提出用）'!F9=0),"（入力用シートより自動転記）","金　"&amp;TEXT('入力用シート（提出用）'!F9,"#,##0")&amp;"円")</f>
        <v>（入力用シートより自動転記）</v>
      </c>
      <c r="G19" s="84"/>
      <c r="H19" s="84"/>
      <c r="I19" s="84"/>
    </row>
    <row r="20" spans="1:12" ht="18" customHeight="1">
      <c r="F20" s="74"/>
      <c r="G20" s="74"/>
      <c r="H20" s="74"/>
      <c r="I20" s="74"/>
      <c r="L20" s="1" t="s">
        <v>139</v>
      </c>
    </row>
    <row r="21" spans="1:12" ht="18" customHeight="1">
      <c r="B21" s="75" t="s">
        <v>145</v>
      </c>
      <c r="C21" s="88" t="s">
        <v>137</v>
      </c>
      <c r="D21" s="88"/>
      <c r="E21" s="88"/>
      <c r="F21" s="88"/>
      <c r="G21" s="88"/>
      <c r="H21" s="88"/>
      <c r="I21" s="74"/>
      <c r="J21" s="28"/>
      <c r="K21" s="28"/>
      <c r="L21" s="28"/>
    </row>
    <row r="22" spans="1:12" ht="18" customHeight="1">
      <c r="B22" s="75"/>
      <c r="C22" s="88" t="s">
        <v>138</v>
      </c>
      <c r="D22" s="88"/>
      <c r="E22" s="88"/>
      <c r="F22" s="88"/>
      <c r="G22" s="88"/>
      <c r="H22" s="88"/>
      <c r="I22" s="74"/>
      <c r="J22" s="28"/>
      <c r="K22" s="28"/>
      <c r="L22" s="28"/>
    </row>
    <row r="23" spans="1:12" ht="18" customHeight="1">
      <c r="B23" s="1" t="s">
        <v>140</v>
      </c>
      <c r="F23" s="74"/>
      <c r="G23" s="72"/>
      <c r="H23" s="72"/>
      <c r="I23" s="72"/>
      <c r="J23" s="28"/>
      <c r="K23" s="28"/>
      <c r="L23" s="28"/>
    </row>
    <row r="24" spans="1:12" ht="18" customHeight="1">
      <c r="F24" s="74"/>
      <c r="G24" s="72"/>
      <c r="H24" s="72"/>
      <c r="I24" s="72"/>
      <c r="J24" s="28"/>
      <c r="K24" s="28"/>
      <c r="L24" s="28"/>
    </row>
    <row r="25" spans="1:12" ht="18" customHeight="1">
      <c r="A25" s="1" t="s">
        <v>56</v>
      </c>
      <c r="F25" s="74"/>
      <c r="G25" s="19" t="s">
        <v>57</v>
      </c>
      <c r="H25" s="20" t="s">
        <v>58</v>
      </c>
      <c r="I25" s="21" t="s">
        <v>59</v>
      </c>
      <c r="J25" s="28"/>
      <c r="K25" s="28"/>
      <c r="L25" s="28"/>
    </row>
    <row r="26" spans="1:12" ht="18" customHeight="1">
      <c r="F26" s="74"/>
      <c r="G26" s="34"/>
      <c r="H26" s="35"/>
      <c r="I26" s="36"/>
      <c r="J26" s="28"/>
      <c r="K26" s="28"/>
      <c r="L26" s="28"/>
    </row>
    <row r="27" spans="1:12" ht="18" customHeight="1">
      <c r="A27" s="15" t="s">
        <v>63</v>
      </c>
      <c r="F27" s="74"/>
      <c r="G27" s="34"/>
      <c r="H27" s="35"/>
      <c r="I27" s="36"/>
      <c r="J27" s="28"/>
      <c r="K27" s="28"/>
      <c r="L27" s="28"/>
    </row>
    <row r="28" spans="1:12" ht="18" customHeight="1">
      <c r="A28" s="1" t="s">
        <v>60</v>
      </c>
      <c r="F28" s="74"/>
      <c r="G28" s="19" t="s">
        <v>61</v>
      </c>
      <c r="H28" s="20" t="s">
        <v>58</v>
      </c>
      <c r="I28" s="21" t="s">
        <v>62</v>
      </c>
      <c r="J28" s="28"/>
      <c r="K28" s="28"/>
      <c r="L28" s="28"/>
    </row>
    <row r="29" spans="1:12" ht="18" customHeight="1">
      <c r="F29" s="74"/>
      <c r="G29" s="34"/>
      <c r="H29" s="35"/>
      <c r="I29" s="36"/>
    </row>
    <row r="30" spans="1:12" ht="18" customHeight="1">
      <c r="A30" s="15" t="s">
        <v>65</v>
      </c>
      <c r="F30" s="74"/>
      <c r="G30" s="72"/>
      <c r="H30" s="72"/>
      <c r="I30" s="72"/>
    </row>
    <row r="31" spans="1:12" ht="18" customHeight="1">
      <c r="A31" s="1" t="s">
        <v>125</v>
      </c>
      <c r="G31" s="78" t="s">
        <v>106</v>
      </c>
      <c r="H31" s="79"/>
      <c r="I31" s="79"/>
    </row>
    <row r="33" spans="1:9" ht="18" customHeight="1">
      <c r="A33" s="1" t="s">
        <v>64</v>
      </c>
      <c r="G33" s="80" t="str">
        <f>IF(OR('入力用シート（提出用）'!A14="○",'入力用シート（提出用）'!A15="○",'入力用シート（提出用）'!A16="○",'入力用シート（提出用）'!A17="○",'入力用シート（提出用）'!A18="○"),"金　"&amp;"0"&amp;"円",IF('入力用シート（提出用）'!A31="○","金　"&amp;TEXT('入力用シート（提出用）'!AA33,"#,##0")&amp;"円",IF('入力用シート（提出用）'!A36="○","金　"&amp;TEXT('入力用シート（提出用）'!T43,"#,##0")&amp;"円",IF('入力用シート（提出用）'!A45="○","金　"&amp;TEXT('入力用シート（提出用）'!AD54,"#,##0")&amp;"円","（入力用シートより自動転記）"))))</f>
        <v>（入力用シートより自動転記）</v>
      </c>
      <c r="H33" s="81"/>
      <c r="I33" s="81"/>
    </row>
    <row r="34" spans="1:9" ht="18" customHeight="1">
      <c r="A34" s="11"/>
      <c r="B34" s="11"/>
      <c r="C34" s="11"/>
      <c r="D34" s="11"/>
      <c r="E34" s="11"/>
      <c r="F34" s="11"/>
      <c r="G34" s="11"/>
      <c r="H34" s="11"/>
      <c r="I34" s="12"/>
    </row>
    <row r="35" spans="1:9" ht="18" customHeight="1">
      <c r="A35" s="11" t="s">
        <v>126</v>
      </c>
      <c r="B35" s="11"/>
      <c r="C35" s="11"/>
      <c r="D35" s="11"/>
      <c r="E35" s="11"/>
      <c r="F35" s="11"/>
      <c r="G35" s="80" t="str">
        <f>G33</f>
        <v>（入力用シートより自動転記）</v>
      </c>
      <c r="H35" s="81"/>
      <c r="I35" s="81"/>
    </row>
    <row r="36" spans="1:9" ht="18" customHeight="1">
      <c r="A36" s="11"/>
      <c r="B36" s="11"/>
      <c r="C36" s="11"/>
      <c r="D36" s="11"/>
      <c r="E36" s="11"/>
      <c r="F36" s="11"/>
      <c r="G36" s="11"/>
      <c r="H36" s="11"/>
      <c r="I36" s="11"/>
    </row>
    <row r="37" spans="1:9" ht="18" customHeight="1">
      <c r="A37" s="24" t="s">
        <v>66</v>
      </c>
    </row>
  </sheetData>
  <sheetProtection selectLockedCells="1"/>
  <mergeCells count="11">
    <mergeCell ref="F3:I3"/>
    <mergeCell ref="A5:B5"/>
    <mergeCell ref="D8:E8"/>
    <mergeCell ref="A12:I13"/>
    <mergeCell ref="A15:I16"/>
    <mergeCell ref="G35:I35"/>
    <mergeCell ref="F19:I19"/>
    <mergeCell ref="C21:H21"/>
    <mergeCell ref="C22:H22"/>
    <mergeCell ref="G31:I31"/>
    <mergeCell ref="G33:I33"/>
  </mergeCells>
  <phoneticPr fontId="1"/>
  <dataValidations count="1">
    <dataValidation type="list" allowBlank="1" showInputMessage="1" showErrorMessage="1" sqref="B21:B22">
      <formula1>$L$20:$L$21</formula1>
    </dataValidation>
  </dataValidations>
  <printOptions horizontalCentered="1"/>
  <pageMargins left="0.98425196850393704" right="0.98425196850393704" top="0.98425196850393704" bottom="0.98425196850393704" header="0.31496062992125984" footer="0.31496062992125984"/>
  <pageSetup paperSize="9" scale="88"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BF60"/>
  <sheetViews>
    <sheetView view="pageBreakPreview" zoomScale="70" zoomScaleNormal="100" zoomScaleSheetLayoutView="70" workbookViewId="0">
      <selection activeCell="BF43" sqref="BF43:BF44"/>
    </sheetView>
  </sheetViews>
  <sheetFormatPr defaultColWidth="4.59765625" defaultRowHeight="18"/>
  <cols>
    <col min="1" max="17" width="4.59765625" style="5"/>
    <col min="18" max="18" width="5" style="5" customWidth="1"/>
    <col min="19" max="20" width="4.59765625" style="5"/>
    <col min="21" max="21" width="5.8984375" style="5" customWidth="1"/>
    <col min="22" max="35" width="4.59765625" style="5"/>
    <col min="36" max="36" width="7.59765625" style="5" customWidth="1"/>
    <col min="37" max="16384" width="4.59765625" style="5"/>
  </cols>
  <sheetData>
    <row r="1" spans="1:44" ht="34.950000000000003" customHeight="1" thickBot="1">
      <c r="A1" s="252" t="s">
        <v>109</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row>
    <row r="2" spans="1:44" ht="18.600000000000001" thickBot="1">
      <c r="A2" s="242" t="s">
        <v>69</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row>
    <row r="3" spans="1:44">
      <c r="AG3" s="43"/>
    </row>
    <row r="4" spans="1:44">
      <c r="A4" s="161" t="s">
        <v>0</v>
      </c>
      <c r="B4" s="161"/>
      <c r="C4" s="161"/>
      <c r="D4" s="161"/>
      <c r="E4" s="161"/>
      <c r="F4" s="253" t="s">
        <v>1</v>
      </c>
      <c r="G4" s="254"/>
      <c r="H4" s="255">
        <v>7</v>
      </c>
      <c r="I4" s="255"/>
      <c r="J4" s="46" t="s">
        <v>2</v>
      </c>
      <c r="K4" s="255" t="s">
        <v>110</v>
      </c>
      <c r="L4" s="256"/>
      <c r="M4" s="46" t="s">
        <v>3</v>
      </c>
      <c r="N4" s="256" t="s">
        <v>110</v>
      </c>
      <c r="O4" s="256"/>
      <c r="P4" s="6" t="s">
        <v>4</v>
      </c>
      <c r="Q4" s="27" t="s">
        <v>55</v>
      </c>
      <c r="AG4" s="43"/>
    </row>
    <row r="5" spans="1:44" ht="18" customHeight="1">
      <c r="A5" s="166" t="s">
        <v>127</v>
      </c>
      <c r="B5" s="157"/>
      <c r="C5" s="157"/>
      <c r="D5" s="157"/>
      <c r="E5" s="157"/>
      <c r="F5" s="167" t="s">
        <v>122</v>
      </c>
      <c r="G5" s="168"/>
      <c r="H5" s="168"/>
      <c r="I5" s="168"/>
      <c r="J5" s="168"/>
      <c r="K5" s="168"/>
      <c r="L5" s="168"/>
      <c r="M5" s="168"/>
      <c r="N5" s="168"/>
      <c r="O5" s="168"/>
      <c r="P5" s="169"/>
      <c r="AG5" s="43"/>
    </row>
    <row r="6" spans="1:44" ht="18.75" customHeight="1">
      <c r="A6" s="161" t="s">
        <v>5</v>
      </c>
      <c r="B6" s="161"/>
      <c r="C6" s="161"/>
      <c r="D6" s="161"/>
      <c r="E6" s="161"/>
      <c r="F6" s="249" t="s">
        <v>74</v>
      </c>
      <c r="G6" s="239"/>
      <c r="H6" s="239"/>
      <c r="I6" s="239"/>
      <c r="J6" s="239"/>
      <c r="K6" s="239"/>
      <c r="L6" s="239"/>
      <c r="M6" s="239"/>
      <c r="N6" s="239"/>
      <c r="O6" s="239"/>
      <c r="P6" s="250"/>
      <c r="Q6" s="27" t="s">
        <v>86</v>
      </c>
      <c r="R6" s="25"/>
      <c r="S6" s="25"/>
      <c r="T6" s="25"/>
      <c r="U6" s="25"/>
      <c r="V6" s="25"/>
      <c r="W6" s="25"/>
      <c r="X6" s="25"/>
      <c r="Y6" s="25"/>
      <c r="Z6" s="25"/>
      <c r="AG6" s="43"/>
    </row>
    <row r="7" spans="1:44" ht="18" customHeight="1">
      <c r="A7" s="161" t="s">
        <v>134</v>
      </c>
      <c r="B7" s="161"/>
      <c r="C7" s="161"/>
      <c r="D7" s="161"/>
      <c r="E7" s="161"/>
      <c r="F7" s="158" t="s">
        <v>1</v>
      </c>
      <c r="G7" s="159"/>
      <c r="H7" s="238" t="s">
        <v>53</v>
      </c>
      <c r="I7" s="239"/>
      <c r="J7" s="49" t="s">
        <v>2</v>
      </c>
      <c r="K7" s="238" t="s">
        <v>53</v>
      </c>
      <c r="L7" s="239"/>
      <c r="M7" s="49" t="s">
        <v>3</v>
      </c>
      <c r="N7" s="238" t="s">
        <v>53</v>
      </c>
      <c r="O7" s="239"/>
      <c r="P7" s="26" t="s">
        <v>4</v>
      </c>
      <c r="Q7" s="25"/>
      <c r="R7" s="251" t="s">
        <v>136</v>
      </c>
      <c r="S7" s="251"/>
      <c r="T7" s="251"/>
      <c r="U7" s="251"/>
      <c r="V7" s="251"/>
      <c r="W7" s="251"/>
      <c r="X7" s="251"/>
      <c r="Y7" s="251"/>
      <c r="Z7" s="251"/>
      <c r="AA7" s="251"/>
      <c r="AB7" s="251"/>
      <c r="AC7" s="251"/>
      <c r="AD7" s="251"/>
      <c r="AE7" s="251"/>
      <c r="AG7" s="43"/>
    </row>
    <row r="8" spans="1:44">
      <c r="A8" s="161" t="s">
        <v>6</v>
      </c>
      <c r="B8" s="161"/>
      <c r="C8" s="161"/>
      <c r="D8" s="161"/>
      <c r="E8" s="161"/>
      <c r="F8" s="47" t="s">
        <v>7</v>
      </c>
      <c r="G8" s="238" t="s">
        <v>52</v>
      </c>
      <c r="H8" s="239"/>
      <c r="I8" s="239"/>
      <c r="J8" s="239"/>
      <c r="K8" s="239"/>
      <c r="L8" s="239"/>
      <c r="M8" s="239"/>
      <c r="N8" s="239"/>
      <c r="O8" s="239"/>
      <c r="P8" s="48" t="s">
        <v>8</v>
      </c>
      <c r="Q8" s="25"/>
      <c r="R8" s="251"/>
      <c r="S8" s="251"/>
      <c r="T8" s="251"/>
      <c r="U8" s="251"/>
      <c r="V8" s="251"/>
      <c r="W8" s="251"/>
      <c r="X8" s="251"/>
      <c r="Y8" s="251"/>
      <c r="Z8" s="251"/>
      <c r="AA8" s="251"/>
      <c r="AB8" s="251"/>
      <c r="AC8" s="251"/>
      <c r="AD8" s="251"/>
      <c r="AE8" s="251"/>
      <c r="AG8" s="43"/>
    </row>
    <row r="9" spans="1:44" ht="18" customHeight="1">
      <c r="A9" s="162" t="s">
        <v>144</v>
      </c>
      <c r="B9" s="162"/>
      <c r="C9" s="162"/>
      <c r="D9" s="162"/>
      <c r="E9" s="162"/>
      <c r="F9" s="240" t="s">
        <v>50</v>
      </c>
      <c r="G9" s="241"/>
      <c r="H9" s="241"/>
      <c r="I9" s="241"/>
      <c r="J9" s="241"/>
      <c r="K9" s="241"/>
      <c r="L9" s="241"/>
      <c r="M9" s="241"/>
      <c r="N9" s="241"/>
      <c r="O9" s="241"/>
      <c r="P9" s="48" t="s">
        <v>9</v>
      </c>
      <c r="Q9" s="27" t="s">
        <v>135</v>
      </c>
      <c r="R9" s="25"/>
      <c r="S9" s="25"/>
      <c r="T9" s="25"/>
      <c r="U9" s="25"/>
      <c r="V9" s="25"/>
      <c r="W9" s="25"/>
      <c r="X9" s="25"/>
      <c r="Y9" s="25"/>
      <c r="Z9" s="25"/>
      <c r="AG9" s="43"/>
    </row>
    <row r="10" spans="1:44" ht="18.600000000000001" thickBot="1">
      <c r="AG10" s="43"/>
    </row>
    <row r="11" spans="1:44" ht="18.600000000000001" thickBot="1">
      <c r="A11" s="242" t="s">
        <v>70</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4"/>
    </row>
    <row r="12" spans="1:44">
      <c r="A12" s="5" t="s">
        <v>100</v>
      </c>
      <c r="AG12" s="43"/>
      <c r="AQ12" s="5" t="str">
        <f>IF((COUNTIF(A14:A18,"○")+COUNTIF(A31:A46,"○"))&gt;0,"複数選択不可","○")</f>
        <v>複数選択不可</v>
      </c>
      <c r="AR12" s="5" t="s">
        <v>10</v>
      </c>
    </row>
    <row r="13" spans="1:44">
      <c r="AG13" s="43"/>
    </row>
    <row r="14" spans="1:44">
      <c r="A14" s="7"/>
      <c r="B14" s="8" t="s">
        <v>11</v>
      </c>
      <c r="C14" s="5" t="s">
        <v>12</v>
      </c>
      <c r="R14" s="245" t="s">
        <v>99</v>
      </c>
      <c r="S14" s="245"/>
      <c r="T14" s="245"/>
      <c r="U14" s="245"/>
      <c r="V14" s="245"/>
      <c r="W14" s="245"/>
      <c r="X14" s="245"/>
      <c r="Y14" s="246"/>
      <c r="Z14" s="247" t="s">
        <v>83</v>
      </c>
      <c r="AA14" s="248"/>
      <c r="AB14" s="248"/>
      <c r="AC14" s="248"/>
      <c r="AD14" s="248"/>
      <c r="AE14" s="248"/>
      <c r="AF14" s="44" t="s">
        <v>9</v>
      </c>
      <c r="AG14" s="57"/>
    </row>
    <row r="15" spans="1:44">
      <c r="A15" s="7"/>
      <c r="B15" s="8" t="s">
        <v>13</v>
      </c>
      <c r="C15" s="5" t="s">
        <v>14</v>
      </c>
      <c r="AG15" s="43"/>
    </row>
    <row r="16" spans="1:44">
      <c r="A16" s="7" t="s">
        <v>48</v>
      </c>
      <c r="B16" s="8" t="s">
        <v>15</v>
      </c>
      <c r="C16" s="5" t="s">
        <v>16</v>
      </c>
      <c r="N16" s="5" t="s">
        <v>17</v>
      </c>
      <c r="Y16" s="45" t="s">
        <v>18</v>
      </c>
      <c r="Z16" s="247" t="s">
        <v>54</v>
      </c>
      <c r="AA16" s="248"/>
      <c r="AB16" s="248"/>
      <c r="AC16" s="248"/>
      <c r="AD16" s="248"/>
      <c r="AE16" s="248"/>
      <c r="AF16" s="44" t="s">
        <v>19</v>
      </c>
      <c r="AG16" s="57"/>
    </row>
    <row r="17" spans="1:36">
      <c r="A17" s="7"/>
      <c r="B17" s="8" t="s">
        <v>20</v>
      </c>
      <c r="C17" s="5" t="s">
        <v>21</v>
      </c>
      <c r="AG17" s="43"/>
    </row>
    <row r="18" spans="1:36">
      <c r="A18" s="7"/>
      <c r="B18" s="8" t="s">
        <v>22</v>
      </c>
      <c r="C18" s="5" t="s">
        <v>23</v>
      </c>
      <c r="AG18" s="43"/>
    </row>
    <row r="19" spans="1:36" ht="18.600000000000001" thickBot="1">
      <c r="B19" s="42"/>
      <c r="C19" s="43"/>
      <c r="D19" s="43"/>
      <c r="E19" s="43"/>
      <c r="F19" s="43"/>
      <c r="G19" s="43"/>
      <c r="H19" s="43"/>
      <c r="I19" s="43"/>
      <c r="J19" s="43"/>
      <c r="K19" s="43"/>
      <c r="L19" s="43"/>
      <c r="M19" s="43"/>
      <c r="N19" s="43"/>
      <c r="O19" s="43"/>
      <c r="P19" s="43"/>
      <c r="Q19" s="43"/>
      <c r="R19" s="43"/>
      <c r="S19" s="43"/>
      <c r="AG19" s="43"/>
    </row>
    <row r="20" spans="1:36" ht="18.600000000000001" thickBot="1">
      <c r="A20" s="242" t="s">
        <v>71</v>
      </c>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row>
    <row r="21" spans="1:36">
      <c r="A21" s="5" t="s">
        <v>24</v>
      </c>
      <c r="AG21" s="43"/>
    </row>
    <row r="22" spans="1:36">
      <c r="AG22" s="43"/>
    </row>
    <row r="23" spans="1:36">
      <c r="A23" s="5" t="s">
        <v>25</v>
      </c>
    </row>
    <row r="24" spans="1:36">
      <c r="B24" s="5" t="s">
        <v>26</v>
      </c>
      <c r="I24" s="143"/>
      <c r="J24" s="111"/>
      <c r="K24" s="111"/>
      <c r="L24" s="111"/>
      <c r="M24" s="111"/>
      <c r="N24" s="44" t="s">
        <v>9</v>
      </c>
      <c r="O24" s="5" t="s">
        <v>27</v>
      </c>
    </row>
    <row r="25" spans="1:36">
      <c r="B25" s="5" t="s">
        <v>28</v>
      </c>
      <c r="I25" s="143"/>
      <c r="J25" s="111"/>
      <c r="K25" s="111"/>
      <c r="L25" s="111"/>
      <c r="M25" s="111"/>
      <c r="N25" s="44" t="s">
        <v>9</v>
      </c>
      <c r="O25" s="5" t="s">
        <v>29</v>
      </c>
    </row>
    <row r="26" spans="1:36" ht="18.600000000000001" thickBot="1"/>
    <row r="27" spans="1:36" ht="18.600000000000001" thickBot="1">
      <c r="B27" s="5" t="s">
        <v>30</v>
      </c>
      <c r="I27" s="232" t="str">
        <f>IF(I25="","",I24/I25)</f>
        <v/>
      </c>
      <c r="J27" s="233"/>
      <c r="K27" s="233"/>
      <c r="L27" s="233"/>
      <c r="M27" s="233"/>
      <c r="N27" s="234"/>
      <c r="O27" s="5" t="s">
        <v>31</v>
      </c>
    </row>
    <row r="28" spans="1:36">
      <c r="I28" s="5" t="s">
        <v>32</v>
      </c>
    </row>
    <row r="29" spans="1:36">
      <c r="I29" s="5" t="s">
        <v>33</v>
      </c>
    </row>
    <row r="31" spans="1:36">
      <c r="A31" s="7" t="s">
        <v>97</v>
      </c>
      <c r="B31" s="5" t="s">
        <v>34</v>
      </c>
    </row>
    <row r="32" spans="1:36" ht="18.600000000000001" thickBot="1"/>
    <row r="33" spans="1:58" ht="18.600000000000001" thickBot="1">
      <c r="C33" s="5" t="s">
        <v>35</v>
      </c>
      <c r="I33" s="5" t="s">
        <v>36</v>
      </c>
      <c r="AA33" s="235" t="str">
        <f>IF(A31="○",ROUNDDOWN(F9*10/110,0),"")</f>
        <v/>
      </c>
      <c r="AB33" s="236"/>
      <c r="AC33" s="236"/>
      <c r="AD33" s="236"/>
      <c r="AE33" s="236"/>
      <c r="AF33" s="237"/>
      <c r="AG33" s="41"/>
    </row>
    <row r="35" spans="1:58" ht="24" customHeight="1"/>
    <row r="36" spans="1:58">
      <c r="A36" s="7" t="s">
        <v>97</v>
      </c>
      <c r="B36" s="5" t="s">
        <v>37</v>
      </c>
      <c r="AP36" s="22"/>
      <c r="AQ36"/>
    </row>
    <row r="37" spans="1:58">
      <c r="C37" s="13" t="s">
        <v>81</v>
      </c>
      <c r="AQ37"/>
    </row>
    <row r="38" spans="1:58" ht="18.75" customHeight="1">
      <c r="C38" s="225" t="s">
        <v>45</v>
      </c>
      <c r="D38" s="226"/>
      <c r="E38" s="226"/>
      <c r="F38" s="226"/>
      <c r="G38" s="226"/>
      <c r="H38" s="226"/>
      <c r="I38" s="211" t="s">
        <v>104</v>
      </c>
      <c r="J38" s="212"/>
      <c r="K38" s="213"/>
      <c r="L38" s="194" t="s">
        <v>108</v>
      </c>
      <c r="M38" s="195"/>
      <c r="N38" s="195"/>
      <c r="O38" s="194" t="s">
        <v>38</v>
      </c>
      <c r="P38" s="195"/>
      <c r="Q38" s="195"/>
      <c r="R38" s="194" t="s">
        <v>39</v>
      </c>
      <c r="S38" s="195"/>
      <c r="T38" s="195"/>
      <c r="U38" s="185" t="s">
        <v>103</v>
      </c>
      <c r="V38" s="227"/>
      <c r="W38" s="228"/>
      <c r="X38" s="223" t="s">
        <v>85</v>
      </c>
      <c r="Y38" s="224"/>
      <c r="Z38" s="224"/>
      <c r="AA38" s="224"/>
      <c r="AB38" s="224"/>
      <c r="AC38" s="224"/>
      <c r="AD38" s="224"/>
      <c r="AE38" s="224"/>
      <c r="AF38" s="224"/>
      <c r="AG38" s="224"/>
      <c r="AH38" s="224"/>
      <c r="AL38" s="5" t="s">
        <v>98</v>
      </c>
      <c r="AU38"/>
    </row>
    <row r="39" spans="1:58">
      <c r="C39" s="226"/>
      <c r="D39" s="226"/>
      <c r="E39" s="226"/>
      <c r="F39" s="226"/>
      <c r="G39" s="226"/>
      <c r="H39" s="226"/>
      <c r="I39" s="217"/>
      <c r="J39" s="218"/>
      <c r="K39" s="219"/>
      <c r="L39" s="195"/>
      <c r="M39" s="195"/>
      <c r="N39" s="195"/>
      <c r="O39" s="195"/>
      <c r="P39" s="195"/>
      <c r="Q39" s="195"/>
      <c r="R39" s="195"/>
      <c r="S39" s="195"/>
      <c r="T39" s="195"/>
      <c r="U39" s="229"/>
      <c r="V39" s="230"/>
      <c r="W39" s="231"/>
      <c r="X39" s="224"/>
      <c r="Y39" s="224"/>
      <c r="Z39" s="224"/>
      <c r="AA39" s="224"/>
      <c r="AB39" s="224"/>
      <c r="AC39" s="224"/>
      <c r="AD39" s="224"/>
      <c r="AE39" s="224"/>
      <c r="AF39" s="224"/>
      <c r="AG39" s="224"/>
      <c r="AH39" s="224"/>
      <c r="AS39" s="22"/>
      <c r="AT39" s="22"/>
      <c r="AU39"/>
    </row>
    <row r="40" spans="1:58" ht="30" customHeight="1">
      <c r="C40" s="113"/>
      <c r="D40" s="114"/>
      <c r="E40" s="114"/>
      <c r="F40" s="114"/>
      <c r="G40" s="114"/>
      <c r="H40" s="115"/>
      <c r="I40" s="110"/>
      <c r="J40" s="111"/>
      <c r="K40" s="112"/>
      <c r="L40" s="110"/>
      <c r="M40" s="111"/>
      <c r="N40" s="112"/>
      <c r="O40" s="110"/>
      <c r="P40" s="111"/>
      <c r="Q40" s="112"/>
      <c r="R40" s="220">
        <f>SUM(L40:Q40)</f>
        <v>0</v>
      </c>
      <c r="S40" s="220"/>
      <c r="T40" s="220"/>
      <c r="U40" s="196" t="str">
        <f>IFERROR(ROUNDDOWN(I40*10/110*$I$27*L40/R40,0),"")</f>
        <v/>
      </c>
      <c r="V40" s="197"/>
      <c r="W40" s="198"/>
      <c r="X40" s="125"/>
      <c r="Y40" s="126"/>
      <c r="Z40" s="126"/>
      <c r="AA40" s="126"/>
      <c r="AB40" s="126"/>
      <c r="AC40" s="126"/>
      <c r="AD40" s="126"/>
      <c r="AE40" s="126"/>
      <c r="AF40" s="126"/>
      <c r="AG40" s="126"/>
      <c r="AH40" s="126"/>
      <c r="AU40"/>
    </row>
    <row r="41" spans="1:58" ht="30" customHeight="1">
      <c r="C41" s="205" t="s">
        <v>39</v>
      </c>
      <c r="D41" s="206"/>
      <c r="E41" s="206"/>
      <c r="F41" s="206"/>
      <c r="G41" s="206"/>
      <c r="H41" s="207"/>
      <c r="I41" s="208">
        <f>SUM(I40:K40)</f>
        <v>0</v>
      </c>
      <c r="J41" s="209"/>
      <c r="K41" s="210"/>
      <c r="L41" s="220">
        <f>SUM(L40:N40)</f>
        <v>0</v>
      </c>
      <c r="M41" s="220"/>
      <c r="N41" s="220"/>
      <c r="O41" s="220">
        <f>SUM(O40:Q40)</f>
        <v>0</v>
      </c>
      <c r="P41" s="220"/>
      <c r="Q41" s="220"/>
      <c r="R41" s="220">
        <f>SUM(R40:T40)</f>
        <v>0</v>
      </c>
      <c r="S41" s="220"/>
      <c r="T41" s="220"/>
      <c r="U41" s="208">
        <f>SUM(U40:U40)</f>
        <v>0</v>
      </c>
      <c r="V41" s="221"/>
      <c r="W41" s="222"/>
    </row>
    <row r="42" spans="1:58" ht="30" customHeight="1">
      <c r="I42" s="186"/>
      <c r="J42" s="186"/>
      <c r="K42" s="186"/>
      <c r="L42" s="186" t="s">
        <v>112</v>
      </c>
      <c r="M42" s="186"/>
      <c r="N42" s="186"/>
      <c r="O42" s="186"/>
      <c r="P42" s="186"/>
      <c r="Q42" s="186"/>
      <c r="R42" s="186" t="s">
        <v>113</v>
      </c>
      <c r="S42" s="186"/>
      <c r="T42" s="186"/>
    </row>
    <row r="43" spans="1:58" ht="30" customHeight="1" thickBot="1">
      <c r="I43" s="9"/>
      <c r="J43" s="9"/>
      <c r="K43" s="9"/>
      <c r="L43" s="9"/>
      <c r="M43" s="9"/>
      <c r="N43" s="9"/>
      <c r="O43" s="9"/>
      <c r="P43" s="9"/>
      <c r="Q43" s="9"/>
      <c r="R43" s="9"/>
      <c r="S43" s="9"/>
      <c r="T43" s="9"/>
      <c r="BF43" s="68" t="s">
        <v>101</v>
      </c>
    </row>
    <row r="44" spans="1:58" ht="30" customHeight="1" thickBot="1">
      <c r="C44" s="5" t="s">
        <v>35</v>
      </c>
      <c r="I44" s="5" t="s">
        <v>90</v>
      </c>
      <c r="T44" s="202">
        <f>U41</f>
        <v>0</v>
      </c>
      <c r="U44" s="203"/>
      <c r="V44" s="203"/>
      <c r="W44" s="203"/>
      <c r="X44" s="203"/>
      <c r="Y44" s="204"/>
      <c r="BF44" s="68" t="s">
        <v>130</v>
      </c>
    </row>
    <row r="45" spans="1:58" ht="30" customHeight="1">
      <c r="AG45" s="41"/>
      <c r="BF45" s="17"/>
    </row>
    <row r="46" spans="1:58" ht="30" customHeight="1">
      <c r="A46" s="7" t="s">
        <v>97</v>
      </c>
      <c r="B46" s="5" t="s">
        <v>41</v>
      </c>
    </row>
    <row r="47" spans="1:58" ht="30" customHeight="1">
      <c r="C47" s="13" t="s">
        <v>81</v>
      </c>
    </row>
    <row r="48" spans="1:58">
      <c r="C48" s="211" t="s">
        <v>45</v>
      </c>
      <c r="D48" s="212"/>
      <c r="E48" s="212"/>
      <c r="F48" s="212"/>
      <c r="G48" s="212"/>
      <c r="H48" s="213"/>
      <c r="I48" s="211" t="s">
        <v>104</v>
      </c>
      <c r="J48" s="212"/>
      <c r="K48" s="213"/>
      <c r="L48" s="195" t="s">
        <v>108</v>
      </c>
      <c r="M48" s="195"/>
      <c r="N48" s="195"/>
      <c r="O48" s="195"/>
      <c r="P48" s="195"/>
      <c r="Q48" s="195"/>
      <c r="R48" s="195"/>
      <c r="S48" s="195"/>
      <c r="T48" s="195"/>
      <c r="U48" s="194" t="s">
        <v>84</v>
      </c>
      <c r="V48" s="195"/>
      <c r="W48" s="195"/>
      <c r="X48" s="195" t="s">
        <v>39</v>
      </c>
      <c r="Y48" s="195"/>
      <c r="Z48" s="195"/>
      <c r="AA48" s="185" t="s">
        <v>103</v>
      </c>
      <c r="AB48" s="186"/>
      <c r="AC48" s="187"/>
      <c r="AD48" s="185" t="s">
        <v>105</v>
      </c>
      <c r="AE48" s="186"/>
      <c r="AF48" s="186"/>
      <c r="AG48" s="186"/>
      <c r="AH48" s="186"/>
      <c r="AI48" s="186"/>
      <c r="AJ48" s="187"/>
    </row>
    <row r="49" spans="3:43">
      <c r="C49" s="214"/>
      <c r="D49" s="215"/>
      <c r="E49" s="215"/>
      <c r="F49" s="215"/>
      <c r="G49" s="215"/>
      <c r="H49" s="216"/>
      <c r="I49" s="214"/>
      <c r="J49" s="215"/>
      <c r="K49" s="216"/>
      <c r="L49" s="194" t="s">
        <v>42</v>
      </c>
      <c r="M49" s="195"/>
      <c r="N49" s="195"/>
      <c r="O49" s="194" t="s">
        <v>43</v>
      </c>
      <c r="P49" s="195"/>
      <c r="Q49" s="195"/>
      <c r="R49" s="194" t="s">
        <v>44</v>
      </c>
      <c r="S49" s="195"/>
      <c r="T49" s="195"/>
      <c r="U49" s="195"/>
      <c r="V49" s="195"/>
      <c r="W49" s="195"/>
      <c r="X49" s="195"/>
      <c r="Y49" s="195"/>
      <c r="Z49" s="195"/>
      <c r="AA49" s="188"/>
      <c r="AB49" s="189"/>
      <c r="AC49" s="190"/>
      <c r="AD49" s="188"/>
      <c r="AE49" s="189"/>
      <c r="AF49" s="189"/>
      <c r="AG49" s="189"/>
      <c r="AH49" s="189"/>
      <c r="AI49" s="189"/>
      <c r="AJ49" s="190"/>
    </row>
    <row r="50" spans="3:43">
      <c r="C50" s="217"/>
      <c r="D50" s="218"/>
      <c r="E50" s="218"/>
      <c r="F50" s="218"/>
      <c r="G50" s="218"/>
      <c r="H50" s="219"/>
      <c r="I50" s="217"/>
      <c r="J50" s="218"/>
      <c r="K50" s="219"/>
      <c r="L50" s="195"/>
      <c r="M50" s="195"/>
      <c r="N50" s="195"/>
      <c r="O50" s="195"/>
      <c r="P50" s="195"/>
      <c r="Q50" s="195"/>
      <c r="R50" s="195"/>
      <c r="S50" s="195"/>
      <c r="T50" s="195"/>
      <c r="U50" s="195"/>
      <c r="V50" s="195"/>
      <c r="W50" s="195"/>
      <c r="X50" s="195"/>
      <c r="Y50" s="195"/>
      <c r="Z50" s="195"/>
      <c r="AA50" s="191"/>
      <c r="AB50" s="192"/>
      <c r="AC50" s="193"/>
      <c r="AD50" s="191"/>
      <c r="AE50" s="192"/>
      <c r="AF50" s="192"/>
      <c r="AG50" s="192"/>
      <c r="AH50" s="192"/>
      <c r="AI50" s="192"/>
      <c r="AJ50" s="193"/>
      <c r="AQ50"/>
    </row>
    <row r="51" spans="3:43" ht="25.8" customHeight="1">
      <c r="C51" s="113"/>
      <c r="D51" s="114"/>
      <c r="E51" s="114"/>
      <c r="F51" s="114"/>
      <c r="G51" s="114"/>
      <c r="H51" s="115"/>
      <c r="I51" s="105"/>
      <c r="J51" s="106"/>
      <c r="K51" s="106"/>
      <c r="L51" s="105"/>
      <c r="M51" s="106"/>
      <c r="N51" s="106"/>
      <c r="O51" s="110"/>
      <c r="P51" s="116"/>
      <c r="Q51" s="117"/>
      <c r="R51" s="105"/>
      <c r="S51" s="106"/>
      <c r="T51" s="106"/>
      <c r="U51" s="105"/>
      <c r="V51" s="106"/>
      <c r="W51" s="106"/>
      <c r="X51" s="199">
        <f t="shared" ref="X51" si="0">SUM(L51:W51)</f>
        <v>0</v>
      </c>
      <c r="Y51" s="200"/>
      <c r="Z51" s="201"/>
      <c r="AA51" s="196" t="str">
        <f>IFERROR((ROUNDDOWN(I51*10/110*L51/X51,0)+ROUNDDOWN(I51*10/110*$I$27*O51/X51,0)),"")</f>
        <v/>
      </c>
      <c r="AB51" s="197"/>
      <c r="AC51" s="198"/>
      <c r="AD51" s="90"/>
      <c r="AE51" s="91"/>
      <c r="AF51" s="91"/>
      <c r="AG51" s="91"/>
      <c r="AH51" s="91"/>
      <c r="AI51" s="91"/>
      <c r="AJ51" s="92"/>
      <c r="AQ51"/>
    </row>
    <row r="52" spans="3:43" ht="30" customHeight="1">
      <c r="C52" s="205" t="s">
        <v>39</v>
      </c>
      <c r="D52" s="206"/>
      <c r="E52" s="206"/>
      <c r="F52" s="206"/>
      <c r="G52" s="206"/>
      <c r="H52" s="207"/>
      <c r="I52" s="208">
        <f>SUM(I51:K51)</f>
        <v>0</v>
      </c>
      <c r="J52" s="209"/>
      <c r="K52" s="210"/>
      <c r="L52" s="199">
        <f>SUM(L51:N51)</f>
        <v>0</v>
      </c>
      <c r="M52" s="200"/>
      <c r="N52" s="201"/>
      <c r="O52" s="199">
        <f>SUM(O51:Q51)</f>
        <v>0</v>
      </c>
      <c r="P52" s="200"/>
      <c r="Q52" s="201"/>
      <c r="R52" s="199">
        <f>SUM(R51:T51)</f>
        <v>0</v>
      </c>
      <c r="S52" s="200"/>
      <c r="T52" s="201"/>
      <c r="U52" s="199">
        <f>SUM(U51:W51)</f>
        <v>0</v>
      </c>
      <c r="V52" s="200"/>
      <c r="W52" s="201"/>
      <c r="X52" s="199">
        <f>SUM(X51:Z51)</f>
        <v>0</v>
      </c>
      <c r="Y52" s="200"/>
      <c r="Z52" s="201"/>
      <c r="AA52" s="199">
        <f>SUM(AA51:AC51)</f>
        <v>0</v>
      </c>
      <c r="AB52" s="200"/>
      <c r="AC52" s="201"/>
      <c r="AQ52"/>
    </row>
    <row r="53" spans="3:43">
      <c r="L53" s="186" t="s">
        <v>91</v>
      </c>
      <c r="M53" s="186"/>
      <c r="N53" s="186"/>
      <c r="O53" s="186" t="s">
        <v>92</v>
      </c>
      <c r="P53" s="186"/>
      <c r="Q53" s="186"/>
      <c r="X53" s="186" t="s">
        <v>93</v>
      </c>
      <c r="Y53" s="186"/>
      <c r="Z53" s="186"/>
      <c r="AQ53"/>
    </row>
    <row r="54" spans="3:43" ht="18.600000000000001" thickBot="1"/>
    <row r="55" spans="3:43" ht="18.600000000000001" thickBot="1">
      <c r="C55" s="5" t="s">
        <v>35</v>
      </c>
      <c r="I55" s="5" t="s">
        <v>94</v>
      </c>
      <c r="AD55" s="202">
        <f>AA52</f>
        <v>0</v>
      </c>
      <c r="AE55" s="203"/>
      <c r="AF55" s="203"/>
      <c r="AG55" s="203"/>
      <c r="AH55" s="203"/>
      <c r="AI55" s="204"/>
    </row>
    <row r="57" spans="3:43">
      <c r="AG57" s="41"/>
      <c r="AK57" s="9"/>
      <c r="AN57"/>
    </row>
    <row r="58" spans="3:43" ht="18.75" customHeight="1">
      <c r="AL58"/>
    </row>
    <row r="59" spans="3:43">
      <c r="AL59"/>
    </row>
    <row r="60" spans="3:43" ht="30" customHeight="1">
      <c r="AL60"/>
    </row>
  </sheetData>
  <dataConsolidate/>
  <mergeCells count="86">
    <mergeCell ref="A1:AJ1"/>
    <mergeCell ref="A2:AJ2"/>
    <mergeCell ref="A4:E4"/>
    <mergeCell ref="F4:G4"/>
    <mergeCell ref="H4:I4"/>
    <mergeCell ref="K4:L4"/>
    <mergeCell ref="N4:O4"/>
    <mergeCell ref="A5:E5"/>
    <mergeCell ref="F5:P5"/>
    <mergeCell ref="A6:E6"/>
    <mergeCell ref="F6:P6"/>
    <mergeCell ref="A7:E7"/>
    <mergeCell ref="F7:G7"/>
    <mergeCell ref="H7:I7"/>
    <mergeCell ref="K7:L7"/>
    <mergeCell ref="N7:O7"/>
    <mergeCell ref="Z16:AE16"/>
    <mergeCell ref="A20:AJ20"/>
    <mergeCell ref="R7:AE8"/>
    <mergeCell ref="I24:M24"/>
    <mergeCell ref="I25:M25"/>
    <mergeCell ref="I27:N27"/>
    <mergeCell ref="AA33:AF33"/>
    <mergeCell ref="A8:E8"/>
    <mergeCell ref="G8:O8"/>
    <mergeCell ref="A9:E9"/>
    <mergeCell ref="F9:O9"/>
    <mergeCell ref="A11:AJ11"/>
    <mergeCell ref="R14:Y14"/>
    <mergeCell ref="Z14:AE14"/>
    <mergeCell ref="X38:AH39"/>
    <mergeCell ref="C40:H40"/>
    <mergeCell ref="I40:K40"/>
    <mergeCell ref="L40:N40"/>
    <mergeCell ref="O40:Q40"/>
    <mergeCell ref="R40:T40"/>
    <mergeCell ref="U40:W40"/>
    <mergeCell ref="X40:AH40"/>
    <mergeCell ref="C38:H39"/>
    <mergeCell ref="I38:K39"/>
    <mergeCell ref="L38:N39"/>
    <mergeCell ref="O38:Q39"/>
    <mergeCell ref="R38:T39"/>
    <mergeCell ref="U38:W39"/>
    <mergeCell ref="C41:H41"/>
    <mergeCell ref="I41:K41"/>
    <mergeCell ref="L41:N41"/>
    <mergeCell ref="O41:Q41"/>
    <mergeCell ref="R41:T41"/>
    <mergeCell ref="U41:W41"/>
    <mergeCell ref="C51:H51"/>
    <mergeCell ref="I51:K51"/>
    <mergeCell ref="L51:N51"/>
    <mergeCell ref="O51:Q51"/>
    <mergeCell ref="R51:T51"/>
    <mergeCell ref="I42:K42"/>
    <mergeCell ref="L42:N42"/>
    <mergeCell ref="O42:Q42"/>
    <mergeCell ref="T44:Y44"/>
    <mergeCell ref="C48:H50"/>
    <mergeCell ref="I48:K50"/>
    <mergeCell ref="L48:T48"/>
    <mergeCell ref="U48:W50"/>
    <mergeCell ref="X48:Z50"/>
    <mergeCell ref="R42:T42"/>
    <mergeCell ref="C52:H52"/>
    <mergeCell ref="I52:K52"/>
    <mergeCell ref="L52:N52"/>
    <mergeCell ref="O52:Q52"/>
    <mergeCell ref="R52:T52"/>
    <mergeCell ref="U52:W52"/>
    <mergeCell ref="X52:Z52"/>
    <mergeCell ref="AA52:AC52"/>
    <mergeCell ref="L53:N53"/>
    <mergeCell ref="O53:Q53"/>
    <mergeCell ref="X53:Z53"/>
    <mergeCell ref="AD55:AI55"/>
    <mergeCell ref="AA48:AC50"/>
    <mergeCell ref="AD48:AJ50"/>
    <mergeCell ref="L49:N50"/>
    <mergeCell ref="U51:W51"/>
    <mergeCell ref="X51:Z51"/>
    <mergeCell ref="AA51:AC51"/>
    <mergeCell ref="AD51:AJ51"/>
    <mergeCell ref="O49:Q50"/>
    <mergeCell ref="R49:T50"/>
  </mergeCells>
  <phoneticPr fontId="1"/>
  <conditionalFormatting sqref="A14:A18 A31 A36 A46">
    <cfRule type="containsText" dxfId="2" priority="1" operator="containsText" text="複数選択不可">
      <formula>NOT(ISERROR(SEARCH("複数選択不可",A14)))</formula>
    </cfRule>
  </conditionalFormatting>
  <dataValidations count="2">
    <dataValidation type="list" allowBlank="1" showInputMessage="1" showErrorMessage="1" sqref="A14:A18 A36 A46 A31">
      <formula1>$AQ$12</formula1>
    </dataValidation>
    <dataValidation type="list" allowBlank="1" showInputMessage="1" showErrorMessage="1" sqref="C51:H51 C40:H40">
      <formula1>$BF$44:$BF$45</formula1>
    </dataValidation>
  </dataValidations>
  <pageMargins left="0.7" right="0.7" top="0.75" bottom="0.75" header="0.3" footer="0.3"/>
  <pageSetup paperSize="9" scale="4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BF71"/>
  <sheetViews>
    <sheetView view="pageBreakPreview" zoomScale="70" zoomScaleNormal="100" zoomScaleSheetLayoutView="70" workbookViewId="0">
      <selection activeCell="BE27" sqref="BE27"/>
    </sheetView>
  </sheetViews>
  <sheetFormatPr defaultColWidth="4.59765625" defaultRowHeight="18"/>
  <cols>
    <col min="1" max="17" width="4.59765625" style="5"/>
    <col min="18" max="18" width="5" style="5" customWidth="1"/>
    <col min="19" max="20" width="4.59765625" style="5"/>
    <col min="21" max="21" width="5.8984375" style="5" customWidth="1"/>
    <col min="22" max="35" width="4.59765625" style="5"/>
    <col min="36" max="36" width="7.59765625" style="5" customWidth="1"/>
    <col min="37" max="16384" width="4.59765625" style="5"/>
  </cols>
  <sheetData>
    <row r="1" spans="1:44" ht="34.950000000000003" customHeight="1" thickBot="1">
      <c r="A1" s="252" t="s">
        <v>120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row>
    <row r="2" spans="1:44" ht="18.600000000000001" thickBot="1">
      <c r="A2" s="242" t="s">
        <v>69</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row>
    <row r="3" spans="1:44">
      <c r="AG3" s="43"/>
    </row>
    <row r="4" spans="1:44">
      <c r="A4" s="161" t="s">
        <v>0</v>
      </c>
      <c r="B4" s="161"/>
      <c r="C4" s="161"/>
      <c r="D4" s="161"/>
      <c r="E4" s="161"/>
      <c r="F4" s="253" t="s">
        <v>1</v>
      </c>
      <c r="G4" s="254"/>
      <c r="H4" s="255">
        <v>7</v>
      </c>
      <c r="I4" s="255"/>
      <c r="J4" s="51" t="s">
        <v>2</v>
      </c>
      <c r="K4" s="255" t="s">
        <v>110</v>
      </c>
      <c r="L4" s="256"/>
      <c r="M4" s="51" t="s">
        <v>3</v>
      </c>
      <c r="N4" s="256" t="s">
        <v>110</v>
      </c>
      <c r="O4" s="256"/>
      <c r="P4" s="6" t="s">
        <v>4</v>
      </c>
      <c r="Q4" s="27" t="s">
        <v>55</v>
      </c>
      <c r="AG4" s="43"/>
    </row>
    <row r="5" spans="1:44" ht="18" customHeight="1">
      <c r="A5" s="166" t="s">
        <v>127</v>
      </c>
      <c r="B5" s="157"/>
      <c r="C5" s="157"/>
      <c r="D5" s="157"/>
      <c r="E5" s="157"/>
      <c r="F5" s="167" t="s">
        <v>122</v>
      </c>
      <c r="G5" s="168"/>
      <c r="H5" s="168"/>
      <c r="I5" s="168"/>
      <c r="J5" s="168"/>
      <c r="K5" s="168"/>
      <c r="L5" s="168"/>
      <c r="M5" s="168"/>
      <c r="N5" s="168"/>
      <c r="O5" s="168"/>
      <c r="P5" s="169"/>
      <c r="AG5" s="43"/>
    </row>
    <row r="6" spans="1:44" ht="18.75" customHeight="1">
      <c r="A6" s="161" t="s">
        <v>5</v>
      </c>
      <c r="B6" s="161"/>
      <c r="C6" s="161"/>
      <c r="D6" s="161"/>
      <c r="E6" s="161"/>
      <c r="F6" s="249" t="s">
        <v>74</v>
      </c>
      <c r="G6" s="239"/>
      <c r="H6" s="239"/>
      <c r="I6" s="239"/>
      <c r="J6" s="239"/>
      <c r="K6" s="239"/>
      <c r="L6" s="239"/>
      <c r="M6" s="239"/>
      <c r="N6" s="239"/>
      <c r="O6" s="239"/>
      <c r="P6" s="250"/>
      <c r="Q6" s="27" t="s">
        <v>86</v>
      </c>
      <c r="R6" s="25"/>
      <c r="S6" s="25"/>
      <c r="T6" s="25"/>
      <c r="U6" s="25"/>
      <c r="V6" s="25"/>
      <c r="W6" s="25"/>
      <c r="X6" s="25"/>
      <c r="Y6" s="25"/>
      <c r="Z6" s="25"/>
      <c r="AG6" s="43"/>
    </row>
    <row r="7" spans="1:44" ht="18" customHeight="1">
      <c r="A7" s="161" t="s">
        <v>134</v>
      </c>
      <c r="B7" s="161"/>
      <c r="C7" s="161"/>
      <c r="D7" s="161"/>
      <c r="E7" s="161"/>
      <c r="F7" s="158" t="s">
        <v>1</v>
      </c>
      <c r="G7" s="159"/>
      <c r="H7" s="238" t="s">
        <v>53</v>
      </c>
      <c r="I7" s="239"/>
      <c r="J7" s="53" t="s">
        <v>2</v>
      </c>
      <c r="K7" s="238" t="s">
        <v>53</v>
      </c>
      <c r="L7" s="239"/>
      <c r="M7" s="53" t="s">
        <v>3</v>
      </c>
      <c r="N7" s="238" t="s">
        <v>53</v>
      </c>
      <c r="O7" s="239"/>
      <c r="P7" s="26" t="s">
        <v>4</v>
      </c>
      <c r="Q7" s="25"/>
      <c r="R7" s="251" t="s">
        <v>136</v>
      </c>
      <c r="S7" s="251"/>
      <c r="T7" s="251"/>
      <c r="U7" s="251"/>
      <c r="V7" s="251"/>
      <c r="W7" s="251"/>
      <c r="X7" s="251"/>
      <c r="Y7" s="251"/>
      <c r="Z7" s="251"/>
      <c r="AA7" s="251"/>
      <c r="AB7" s="251"/>
      <c r="AC7" s="251"/>
      <c r="AD7" s="251"/>
      <c r="AE7" s="251"/>
      <c r="AG7" s="43"/>
    </row>
    <row r="8" spans="1:44" ht="18" customHeight="1">
      <c r="A8" s="161" t="s">
        <v>6</v>
      </c>
      <c r="B8" s="161"/>
      <c r="C8" s="161"/>
      <c r="D8" s="161"/>
      <c r="E8" s="161"/>
      <c r="F8" s="54" t="s">
        <v>7</v>
      </c>
      <c r="G8" s="238" t="s">
        <v>52</v>
      </c>
      <c r="H8" s="239"/>
      <c r="I8" s="239"/>
      <c r="J8" s="239"/>
      <c r="K8" s="239"/>
      <c r="L8" s="239"/>
      <c r="M8" s="239"/>
      <c r="N8" s="239"/>
      <c r="O8" s="239"/>
      <c r="P8" s="55" t="s">
        <v>8</v>
      </c>
      <c r="Q8" s="25"/>
      <c r="R8" s="251"/>
      <c r="S8" s="251"/>
      <c r="T8" s="251"/>
      <c r="U8" s="251"/>
      <c r="V8" s="251"/>
      <c r="W8" s="251"/>
      <c r="X8" s="251"/>
      <c r="Y8" s="251"/>
      <c r="Z8" s="251"/>
      <c r="AA8" s="251"/>
      <c r="AB8" s="251"/>
      <c r="AC8" s="251"/>
      <c r="AD8" s="251"/>
      <c r="AE8" s="251"/>
      <c r="AG8" s="43"/>
    </row>
    <row r="9" spans="1:44" ht="18" customHeight="1">
      <c r="A9" s="162" t="s">
        <v>144</v>
      </c>
      <c r="B9" s="162"/>
      <c r="C9" s="162"/>
      <c r="D9" s="162"/>
      <c r="E9" s="162"/>
      <c r="F9" s="240" t="s">
        <v>50</v>
      </c>
      <c r="G9" s="241"/>
      <c r="H9" s="241"/>
      <c r="I9" s="241"/>
      <c r="J9" s="241"/>
      <c r="K9" s="241"/>
      <c r="L9" s="241"/>
      <c r="M9" s="241"/>
      <c r="N9" s="241"/>
      <c r="O9" s="241"/>
      <c r="P9" s="55" t="s">
        <v>9</v>
      </c>
      <c r="Q9" s="27" t="s">
        <v>135</v>
      </c>
      <c r="R9" s="25"/>
      <c r="S9" s="25"/>
      <c r="T9" s="25"/>
      <c r="U9" s="25"/>
      <c r="V9" s="25"/>
      <c r="W9" s="25"/>
      <c r="X9" s="25"/>
      <c r="Y9" s="25"/>
      <c r="Z9" s="25"/>
      <c r="AG9" s="43"/>
    </row>
    <row r="10" spans="1:44" ht="18.600000000000001" thickBot="1">
      <c r="AG10" s="43"/>
    </row>
    <row r="11" spans="1:44" ht="18.600000000000001" thickBot="1">
      <c r="A11" s="242" t="s">
        <v>70</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4"/>
    </row>
    <row r="12" spans="1:44">
      <c r="A12" s="5" t="s">
        <v>100</v>
      </c>
      <c r="AG12" s="43"/>
      <c r="AQ12" s="5" t="str">
        <f>IF((COUNTIF(A14:A18,"○")+COUNTIF(A31:A46,"○"))&gt;0,"複数選択不可","○")</f>
        <v>複数選択不可</v>
      </c>
      <c r="AR12" s="5" t="s">
        <v>10</v>
      </c>
    </row>
    <row r="13" spans="1:44">
      <c r="AG13" s="43"/>
    </row>
    <row r="14" spans="1:44">
      <c r="A14" s="7"/>
      <c r="B14" s="8" t="s">
        <v>11</v>
      </c>
      <c r="C14" s="5" t="s">
        <v>12</v>
      </c>
      <c r="R14" s="245" t="s">
        <v>99</v>
      </c>
      <c r="S14" s="245"/>
      <c r="T14" s="245"/>
      <c r="U14" s="245"/>
      <c r="V14" s="245"/>
      <c r="W14" s="245"/>
      <c r="X14" s="245"/>
      <c r="Y14" s="246"/>
      <c r="Z14" s="247"/>
      <c r="AA14" s="248"/>
      <c r="AB14" s="248"/>
      <c r="AC14" s="248"/>
      <c r="AD14" s="248"/>
      <c r="AE14" s="248"/>
      <c r="AF14" s="50" t="s">
        <v>9</v>
      </c>
      <c r="AG14" s="57"/>
    </row>
    <row r="15" spans="1:44">
      <c r="A15" s="7"/>
      <c r="B15" s="8" t="s">
        <v>13</v>
      </c>
      <c r="C15" s="5" t="s">
        <v>14</v>
      </c>
      <c r="AG15" s="43"/>
    </row>
    <row r="16" spans="1:44">
      <c r="A16" s="7" t="s">
        <v>97</v>
      </c>
      <c r="B16" s="8" t="s">
        <v>15</v>
      </c>
      <c r="C16" s="5" t="s">
        <v>16</v>
      </c>
      <c r="N16" s="5" t="s">
        <v>17</v>
      </c>
      <c r="Y16" s="52" t="s">
        <v>18</v>
      </c>
      <c r="Z16" s="247"/>
      <c r="AA16" s="248"/>
      <c r="AB16" s="248"/>
      <c r="AC16" s="248"/>
      <c r="AD16" s="248"/>
      <c r="AE16" s="248"/>
      <c r="AF16" s="50" t="s">
        <v>19</v>
      </c>
      <c r="AG16" s="57"/>
    </row>
    <row r="17" spans="1:36">
      <c r="A17" s="7"/>
      <c r="B17" s="8" t="s">
        <v>20</v>
      </c>
      <c r="C17" s="5" t="s">
        <v>21</v>
      </c>
      <c r="AG17" s="43"/>
    </row>
    <row r="18" spans="1:36">
      <c r="A18" s="7"/>
      <c r="B18" s="8" t="s">
        <v>22</v>
      </c>
      <c r="C18" s="5" t="s">
        <v>23</v>
      </c>
      <c r="AG18" s="43"/>
    </row>
    <row r="19" spans="1:36" ht="18.600000000000001" thickBot="1">
      <c r="B19" s="42"/>
      <c r="C19" s="43"/>
      <c r="D19" s="43"/>
      <c r="E19" s="43"/>
      <c r="F19" s="43"/>
      <c r="G19" s="43"/>
      <c r="H19" s="43"/>
      <c r="I19" s="43"/>
      <c r="J19" s="43"/>
      <c r="K19" s="43"/>
      <c r="L19" s="43"/>
      <c r="M19" s="43"/>
      <c r="N19" s="43"/>
      <c r="O19" s="43"/>
      <c r="P19" s="43"/>
      <c r="Q19" s="43"/>
      <c r="R19" s="43"/>
      <c r="S19" s="43"/>
      <c r="AG19" s="43"/>
    </row>
    <row r="20" spans="1:36" ht="18.600000000000001" thickBot="1">
      <c r="A20" s="242" t="s">
        <v>71</v>
      </c>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row>
    <row r="21" spans="1:36">
      <c r="A21" s="5" t="s">
        <v>24</v>
      </c>
      <c r="AG21" s="43"/>
    </row>
    <row r="22" spans="1:36">
      <c r="AG22" s="43"/>
    </row>
    <row r="23" spans="1:36">
      <c r="A23" s="5" t="s">
        <v>25</v>
      </c>
    </row>
    <row r="24" spans="1:36">
      <c r="B24" s="5" t="s">
        <v>26</v>
      </c>
      <c r="I24" s="257" t="s">
        <v>67</v>
      </c>
      <c r="J24" s="258"/>
      <c r="K24" s="258"/>
      <c r="L24" s="258"/>
      <c r="M24" s="258"/>
      <c r="N24" s="50" t="s">
        <v>9</v>
      </c>
      <c r="O24" s="5" t="s">
        <v>27</v>
      </c>
    </row>
    <row r="25" spans="1:36">
      <c r="B25" s="5" t="s">
        <v>28</v>
      </c>
      <c r="I25" s="257" t="s">
        <v>68</v>
      </c>
      <c r="J25" s="258"/>
      <c r="K25" s="258"/>
      <c r="L25" s="258"/>
      <c r="M25" s="258"/>
      <c r="N25" s="50" t="s">
        <v>9</v>
      </c>
      <c r="O25" s="5" t="s">
        <v>29</v>
      </c>
    </row>
    <row r="26" spans="1:36" ht="18.600000000000001" thickBot="1"/>
    <row r="27" spans="1:36" ht="18.600000000000001" thickBot="1">
      <c r="B27" s="5" t="s">
        <v>30</v>
      </c>
      <c r="I27" s="259" t="s">
        <v>49</v>
      </c>
      <c r="J27" s="260"/>
      <c r="K27" s="260"/>
      <c r="L27" s="260"/>
      <c r="M27" s="260"/>
      <c r="N27" s="261"/>
      <c r="O27" s="5" t="s">
        <v>31</v>
      </c>
    </row>
    <row r="28" spans="1:36">
      <c r="I28" s="5" t="s">
        <v>32</v>
      </c>
    </row>
    <row r="29" spans="1:36">
      <c r="I29" s="5" t="s">
        <v>33</v>
      </c>
    </row>
    <row r="31" spans="1:36">
      <c r="A31" s="7" t="s">
        <v>97</v>
      </c>
      <c r="B31" s="5" t="s">
        <v>34</v>
      </c>
    </row>
    <row r="32" spans="1:36" ht="18.600000000000001" thickBot="1">
      <c r="T32" s="13" t="s">
        <v>111</v>
      </c>
    </row>
    <row r="33" spans="1:58" ht="18.600000000000001" thickBot="1">
      <c r="C33" s="5" t="s">
        <v>35</v>
      </c>
      <c r="I33" s="5" t="s">
        <v>36</v>
      </c>
      <c r="AA33" s="235" t="str">
        <f>IF(A31="○",ROUNDDOWN(F9*10/110,0),"")</f>
        <v/>
      </c>
      <c r="AB33" s="236"/>
      <c r="AC33" s="236"/>
      <c r="AD33" s="236"/>
      <c r="AE33" s="236"/>
      <c r="AF33" s="237"/>
      <c r="AG33" s="41"/>
    </row>
    <row r="35" spans="1:58" ht="24" customHeight="1"/>
    <row r="36" spans="1:58">
      <c r="A36" s="7" t="s">
        <v>48</v>
      </c>
      <c r="B36" s="5" t="s">
        <v>37</v>
      </c>
      <c r="AP36" s="22"/>
      <c r="AQ36"/>
    </row>
    <row r="37" spans="1:58">
      <c r="C37" s="13" t="s">
        <v>81</v>
      </c>
      <c r="AQ37"/>
    </row>
    <row r="38" spans="1:58" ht="18.75" customHeight="1">
      <c r="C38" s="225" t="s">
        <v>45</v>
      </c>
      <c r="D38" s="226"/>
      <c r="E38" s="226"/>
      <c r="F38" s="226"/>
      <c r="G38" s="226"/>
      <c r="H38" s="226"/>
      <c r="I38" s="211" t="s">
        <v>104</v>
      </c>
      <c r="J38" s="212"/>
      <c r="K38" s="213"/>
      <c r="L38" s="194" t="s">
        <v>108</v>
      </c>
      <c r="M38" s="195"/>
      <c r="N38" s="195"/>
      <c r="O38" s="194" t="s">
        <v>38</v>
      </c>
      <c r="P38" s="195"/>
      <c r="Q38" s="195"/>
      <c r="R38" s="194" t="s">
        <v>39</v>
      </c>
      <c r="S38" s="195"/>
      <c r="T38" s="195"/>
      <c r="U38" s="185" t="s">
        <v>103</v>
      </c>
      <c r="V38" s="227"/>
      <c r="W38" s="228"/>
      <c r="X38" s="223" t="s">
        <v>85</v>
      </c>
      <c r="Y38" s="224"/>
      <c r="Z38" s="224"/>
      <c r="AA38" s="224"/>
      <c r="AB38" s="224"/>
      <c r="AC38" s="224"/>
      <c r="AD38" s="224"/>
      <c r="AE38" s="224"/>
      <c r="AF38" s="224"/>
      <c r="AG38" s="224"/>
      <c r="AH38" s="224"/>
      <c r="AL38" s="5" t="s">
        <v>98</v>
      </c>
      <c r="AU38"/>
    </row>
    <row r="39" spans="1:58">
      <c r="C39" s="226"/>
      <c r="D39" s="226"/>
      <c r="E39" s="226"/>
      <c r="F39" s="226"/>
      <c r="G39" s="226"/>
      <c r="H39" s="226"/>
      <c r="I39" s="217"/>
      <c r="J39" s="218"/>
      <c r="K39" s="219"/>
      <c r="L39" s="195"/>
      <c r="M39" s="195"/>
      <c r="N39" s="195"/>
      <c r="O39" s="195"/>
      <c r="P39" s="195"/>
      <c r="Q39" s="195"/>
      <c r="R39" s="195"/>
      <c r="S39" s="195"/>
      <c r="T39" s="195"/>
      <c r="U39" s="229"/>
      <c r="V39" s="230"/>
      <c r="W39" s="231"/>
      <c r="X39" s="224"/>
      <c r="Y39" s="224"/>
      <c r="Z39" s="224"/>
      <c r="AA39" s="224"/>
      <c r="AB39" s="224"/>
      <c r="AC39" s="224"/>
      <c r="AD39" s="224"/>
      <c r="AE39" s="224"/>
      <c r="AF39" s="224"/>
      <c r="AG39" s="224"/>
      <c r="AH39" s="224"/>
      <c r="AS39" s="22"/>
      <c r="AT39" s="22"/>
      <c r="AU39"/>
    </row>
    <row r="40" spans="1:58" ht="30" customHeight="1">
      <c r="C40" s="249" t="s">
        <v>82</v>
      </c>
      <c r="D40" s="239"/>
      <c r="E40" s="239"/>
      <c r="F40" s="239"/>
      <c r="G40" s="239"/>
      <c r="H40" s="250"/>
      <c r="I40" s="262" t="s">
        <v>50</v>
      </c>
      <c r="J40" s="263"/>
      <c r="K40" s="264"/>
      <c r="L40" s="262" t="s">
        <v>50</v>
      </c>
      <c r="M40" s="263"/>
      <c r="N40" s="264"/>
      <c r="O40" s="110"/>
      <c r="P40" s="116"/>
      <c r="Q40" s="117"/>
      <c r="R40" s="265" t="s">
        <v>51</v>
      </c>
      <c r="S40" s="266"/>
      <c r="T40" s="266"/>
      <c r="U40" s="265" t="s">
        <v>51</v>
      </c>
      <c r="V40" s="266"/>
      <c r="W40" s="266"/>
      <c r="X40" s="125"/>
      <c r="Y40" s="126"/>
      <c r="Z40" s="126"/>
      <c r="AA40" s="126"/>
      <c r="AB40" s="126"/>
      <c r="AC40" s="126"/>
      <c r="AD40" s="126"/>
      <c r="AE40" s="126"/>
      <c r="AF40" s="126"/>
      <c r="AG40" s="126"/>
      <c r="AH40" s="126"/>
      <c r="AU40"/>
    </row>
    <row r="41" spans="1:58" ht="30" customHeight="1">
      <c r="C41" s="205" t="s">
        <v>39</v>
      </c>
      <c r="D41" s="206"/>
      <c r="E41" s="206"/>
      <c r="F41" s="206"/>
      <c r="G41" s="206"/>
      <c r="H41" s="207"/>
      <c r="I41" s="265" t="s">
        <v>51</v>
      </c>
      <c r="J41" s="266"/>
      <c r="K41" s="266"/>
      <c r="L41" s="265" t="s">
        <v>51</v>
      </c>
      <c r="M41" s="266"/>
      <c r="N41" s="266"/>
      <c r="O41" s="265" t="s">
        <v>51</v>
      </c>
      <c r="P41" s="266"/>
      <c r="Q41" s="266"/>
      <c r="R41" s="265" t="s">
        <v>51</v>
      </c>
      <c r="S41" s="266"/>
      <c r="T41" s="266"/>
      <c r="U41" s="265" t="s">
        <v>51</v>
      </c>
      <c r="V41" s="266"/>
      <c r="W41" s="266"/>
    </row>
    <row r="42" spans="1:58" ht="30" customHeight="1">
      <c r="I42" s="186"/>
      <c r="J42" s="186"/>
      <c r="K42" s="186"/>
      <c r="L42" s="186" t="s">
        <v>114</v>
      </c>
      <c r="M42" s="186"/>
      <c r="N42" s="186"/>
      <c r="O42" s="186"/>
      <c r="P42" s="186"/>
      <c r="Q42" s="186"/>
      <c r="R42" s="186" t="s">
        <v>113</v>
      </c>
      <c r="S42" s="186"/>
      <c r="T42" s="186"/>
    </row>
    <row r="43" spans="1:58" ht="30" customHeight="1" thickBot="1">
      <c r="I43" s="56"/>
      <c r="J43" s="56"/>
      <c r="K43" s="56"/>
      <c r="L43" s="56"/>
      <c r="M43" s="56"/>
      <c r="N43" s="56"/>
      <c r="O43" s="56"/>
      <c r="P43" s="56"/>
      <c r="Q43" s="56"/>
      <c r="R43" s="56"/>
      <c r="S43" s="56"/>
      <c r="T43" s="56"/>
      <c r="BF43" s="68" t="s">
        <v>101</v>
      </c>
    </row>
    <row r="44" spans="1:58" ht="30" customHeight="1" thickBot="1">
      <c r="C44" s="5" t="s">
        <v>35</v>
      </c>
      <c r="I44" s="5" t="s">
        <v>90</v>
      </c>
      <c r="T44" s="267" t="str">
        <f>U41</f>
        <v>（自動計算）</v>
      </c>
      <c r="U44" s="268"/>
      <c r="V44" s="268"/>
      <c r="W44" s="268"/>
      <c r="X44" s="268"/>
      <c r="Y44" s="269"/>
      <c r="BF44" s="68" t="s">
        <v>130</v>
      </c>
    </row>
    <row r="45" spans="1:58" ht="30" customHeight="1">
      <c r="BF45" s="17" t="s">
        <v>102</v>
      </c>
    </row>
    <row r="46" spans="1:58" ht="22.2" customHeight="1">
      <c r="A46" s="7" t="s">
        <v>97</v>
      </c>
      <c r="B46" s="5" t="s">
        <v>41</v>
      </c>
      <c r="BF46" s="17" t="s">
        <v>96</v>
      </c>
    </row>
    <row r="47" spans="1:58" ht="30" customHeight="1">
      <c r="C47" s="13" t="s">
        <v>81</v>
      </c>
      <c r="BF47" s="5" t="s">
        <v>95</v>
      </c>
    </row>
    <row r="48" spans="1:58" ht="30" customHeight="1">
      <c r="C48" s="211" t="s">
        <v>45</v>
      </c>
      <c r="D48" s="212"/>
      <c r="E48" s="212"/>
      <c r="F48" s="212"/>
      <c r="G48" s="212"/>
      <c r="H48" s="213"/>
      <c r="I48" s="211" t="s">
        <v>104</v>
      </c>
      <c r="J48" s="212"/>
      <c r="K48" s="213"/>
      <c r="L48" s="195" t="s">
        <v>108</v>
      </c>
      <c r="M48" s="195"/>
      <c r="N48" s="195"/>
      <c r="O48" s="195"/>
      <c r="P48" s="195"/>
      <c r="Q48" s="195"/>
      <c r="R48" s="195"/>
      <c r="S48" s="195"/>
      <c r="T48" s="195"/>
      <c r="U48" s="194" t="s">
        <v>84</v>
      </c>
      <c r="V48" s="195"/>
      <c r="W48" s="195"/>
      <c r="X48" s="195" t="s">
        <v>39</v>
      </c>
      <c r="Y48" s="195"/>
      <c r="Z48" s="195"/>
      <c r="AA48" s="185" t="s">
        <v>103</v>
      </c>
      <c r="AB48" s="186"/>
      <c r="AC48" s="187"/>
      <c r="AD48" s="185" t="s">
        <v>105</v>
      </c>
      <c r="AE48" s="186"/>
      <c r="AF48" s="186"/>
      <c r="AG48" s="186"/>
      <c r="AH48" s="186"/>
      <c r="AI48" s="186"/>
      <c r="AJ48" s="187"/>
    </row>
    <row r="49" spans="3:43" ht="30" customHeight="1">
      <c r="C49" s="214"/>
      <c r="D49" s="215"/>
      <c r="E49" s="215"/>
      <c r="F49" s="215"/>
      <c r="G49" s="215"/>
      <c r="H49" s="216"/>
      <c r="I49" s="214"/>
      <c r="J49" s="215"/>
      <c r="K49" s="216"/>
      <c r="L49" s="194" t="s">
        <v>42</v>
      </c>
      <c r="M49" s="195"/>
      <c r="N49" s="195"/>
      <c r="O49" s="194" t="s">
        <v>43</v>
      </c>
      <c r="P49" s="195"/>
      <c r="Q49" s="195"/>
      <c r="R49" s="194" t="s">
        <v>44</v>
      </c>
      <c r="S49" s="195"/>
      <c r="T49" s="195"/>
      <c r="U49" s="195"/>
      <c r="V49" s="195"/>
      <c r="W49" s="195"/>
      <c r="X49" s="195"/>
      <c r="Y49" s="195"/>
      <c r="Z49" s="195"/>
      <c r="AA49" s="188"/>
      <c r="AB49" s="189"/>
      <c r="AC49" s="190"/>
      <c r="AD49" s="188"/>
      <c r="AE49" s="189"/>
      <c r="AF49" s="189"/>
      <c r="AG49" s="189"/>
      <c r="AH49" s="189"/>
      <c r="AI49" s="189"/>
      <c r="AJ49" s="190"/>
    </row>
    <row r="50" spans="3:43">
      <c r="C50" s="217"/>
      <c r="D50" s="218"/>
      <c r="E50" s="218"/>
      <c r="F50" s="218"/>
      <c r="G50" s="218"/>
      <c r="H50" s="219"/>
      <c r="I50" s="217"/>
      <c r="J50" s="218"/>
      <c r="K50" s="219"/>
      <c r="L50" s="195"/>
      <c r="M50" s="195"/>
      <c r="N50" s="195"/>
      <c r="O50" s="195"/>
      <c r="P50" s="195"/>
      <c r="Q50" s="195"/>
      <c r="R50" s="195"/>
      <c r="S50" s="195"/>
      <c r="T50" s="195"/>
      <c r="U50" s="195"/>
      <c r="V50" s="195"/>
      <c r="W50" s="195"/>
      <c r="X50" s="195"/>
      <c r="Y50" s="195"/>
      <c r="Z50" s="195"/>
      <c r="AA50" s="191"/>
      <c r="AB50" s="192"/>
      <c r="AC50" s="193"/>
      <c r="AD50" s="191"/>
      <c r="AE50" s="192"/>
      <c r="AF50" s="192"/>
      <c r="AG50" s="192"/>
      <c r="AH50" s="192"/>
      <c r="AI50" s="192"/>
      <c r="AJ50" s="193"/>
    </row>
    <row r="51" spans="3:43" ht="28.2" customHeight="1">
      <c r="C51" s="113"/>
      <c r="D51" s="114"/>
      <c r="E51" s="114"/>
      <c r="F51" s="114"/>
      <c r="G51" s="114"/>
      <c r="H51" s="115"/>
      <c r="I51" s="105"/>
      <c r="J51" s="106"/>
      <c r="K51" s="106"/>
      <c r="L51" s="105"/>
      <c r="M51" s="106"/>
      <c r="N51" s="106"/>
      <c r="O51" s="110"/>
      <c r="P51" s="116"/>
      <c r="Q51" s="117"/>
      <c r="R51" s="105"/>
      <c r="S51" s="106"/>
      <c r="T51" s="106"/>
      <c r="U51" s="105"/>
      <c r="V51" s="106"/>
      <c r="W51" s="106"/>
      <c r="X51" s="199">
        <f t="shared" ref="X51" si="0">SUM(L51:W51)</f>
        <v>0</v>
      </c>
      <c r="Y51" s="200"/>
      <c r="Z51" s="201"/>
      <c r="AA51" s="196" t="str">
        <f>IFERROR((ROUNDDOWN(I51*10/110*L51/X51,0)+ROUNDDOWN(I51*10/110*$I$27*O51/X51,0)),"")</f>
        <v/>
      </c>
      <c r="AB51" s="197"/>
      <c r="AC51" s="198"/>
      <c r="AD51" s="90"/>
      <c r="AE51" s="91"/>
      <c r="AF51" s="91"/>
      <c r="AG51" s="91"/>
      <c r="AH51" s="91"/>
      <c r="AI51" s="91"/>
      <c r="AJ51" s="92"/>
    </row>
    <row r="52" spans="3:43" ht="28.2" customHeight="1">
      <c r="C52" s="205" t="s">
        <v>39</v>
      </c>
      <c r="D52" s="206"/>
      <c r="E52" s="206"/>
      <c r="F52" s="206"/>
      <c r="G52" s="206"/>
      <c r="H52" s="207"/>
      <c r="I52" s="208">
        <f>SUM(I51:K51)</f>
        <v>0</v>
      </c>
      <c r="J52" s="209"/>
      <c r="K52" s="210"/>
      <c r="L52" s="199">
        <f>SUM(L51:N51)</f>
        <v>0</v>
      </c>
      <c r="M52" s="200"/>
      <c r="N52" s="201"/>
      <c r="O52" s="199">
        <f>SUM(O51:Q51)</f>
        <v>0</v>
      </c>
      <c r="P52" s="200"/>
      <c r="Q52" s="201"/>
      <c r="R52" s="199">
        <f>SUM(R51:T51)</f>
        <v>0</v>
      </c>
      <c r="S52" s="200"/>
      <c r="T52" s="201"/>
      <c r="U52" s="199">
        <f>SUM(U51:W51)</f>
        <v>0</v>
      </c>
      <c r="V52" s="200"/>
      <c r="W52" s="201"/>
      <c r="X52" s="199">
        <f>SUM(X51:Z51)</f>
        <v>0</v>
      </c>
      <c r="Y52" s="200"/>
      <c r="Z52" s="201"/>
      <c r="AA52" s="199">
        <f>SUM(AA51:AC51)</f>
        <v>0</v>
      </c>
      <c r="AB52" s="200"/>
      <c r="AC52" s="201"/>
      <c r="AQ52"/>
    </row>
    <row r="53" spans="3:43">
      <c r="L53" s="186" t="s">
        <v>91</v>
      </c>
      <c r="M53" s="186"/>
      <c r="N53" s="186"/>
      <c r="O53" s="186" t="s">
        <v>92</v>
      </c>
      <c r="P53" s="186"/>
      <c r="Q53" s="186"/>
      <c r="X53" s="186" t="s">
        <v>93</v>
      </c>
      <c r="Y53" s="186"/>
      <c r="Z53" s="186"/>
      <c r="AQ53"/>
    </row>
    <row r="54" spans="3:43" ht="18.600000000000001" thickBot="1">
      <c r="AQ54"/>
    </row>
    <row r="55" spans="3:43" ht="18.600000000000001" thickBot="1">
      <c r="C55" s="5" t="s">
        <v>35</v>
      </c>
      <c r="I55" s="5" t="s">
        <v>94</v>
      </c>
      <c r="AD55" s="202">
        <f>AA52</f>
        <v>0</v>
      </c>
      <c r="AE55" s="203"/>
      <c r="AF55" s="203"/>
      <c r="AG55" s="203"/>
      <c r="AH55" s="203"/>
      <c r="AI55" s="204"/>
      <c r="AQ55"/>
    </row>
    <row r="57" spans="3:43">
      <c r="AG57" s="41"/>
    </row>
    <row r="59" spans="3:43">
      <c r="AK59" s="56"/>
      <c r="AN59"/>
    </row>
    <row r="60" spans="3:43" ht="18.75" customHeight="1">
      <c r="AL60"/>
    </row>
    <row r="61" spans="3:43">
      <c r="AL61"/>
    </row>
    <row r="62" spans="3:43" ht="30" customHeight="1">
      <c r="AL62"/>
    </row>
    <row r="63" spans="3:43" ht="30" customHeight="1"/>
    <row r="64" spans="3:43" ht="30" customHeight="1"/>
    <row r="65" ht="30" customHeight="1"/>
    <row r="66" ht="30" customHeight="1"/>
    <row r="67" ht="30" customHeight="1"/>
    <row r="68" ht="30" customHeight="1"/>
    <row r="69" ht="30" customHeight="1"/>
    <row r="70" ht="30" customHeight="1"/>
    <row r="71" ht="30" customHeight="1"/>
  </sheetData>
  <dataConsolidate/>
  <mergeCells count="86">
    <mergeCell ref="AA52:AC52"/>
    <mergeCell ref="L53:N53"/>
    <mergeCell ref="O53:Q53"/>
    <mergeCell ref="X53:Z53"/>
    <mergeCell ref="AD55:AI55"/>
    <mergeCell ref="C52:H52"/>
    <mergeCell ref="I52:K52"/>
    <mergeCell ref="L52:N52"/>
    <mergeCell ref="O52:Q52"/>
    <mergeCell ref="R52:T52"/>
    <mergeCell ref="U52:W52"/>
    <mergeCell ref="X52:Z52"/>
    <mergeCell ref="AA48:AC50"/>
    <mergeCell ref="AD48:AJ50"/>
    <mergeCell ref="L49:N50"/>
    <mergeCell ref="O49:Q50"/>
    <mergeCell ref="R49:T50"/>
    <mergeCell ref="C51:H51"/>
    <mergeCell ref="I51:K51"/>
    <mergeCell ref="L51:N51"/>
    <mergeCell ref="O51:Q51"/>
    <mergeCell ref="R51:T51"/>
    <mergeCell ref="U51:W51"/>
    <mergeCell ref="X51:Z51"/>
    <mergeCell ref="AA51:AC51"/>
    <mergeCell ref="AD51:AJ51"/>
    <mergeCell ref="I42:K42"/>
    <mergeCell ref="L42:N42"/>
    <mergeCell ref="O42:Q42"/>
    <mergeCell ref="T44:Y44"/>
    <mergeCell ref="C48:H50"/>
    <mergeCell ref="I48:K50"/>
    <mergeCell ref="L48:T48"/>
    <mergeCell ref="U48:W50"/>
    <mergeCell ref="X48:Z50"/>
    <mergeCell ref="C41:H41"/>
    <mergeCell ref="I41:K41"/>
    <mergeCell ref="L41:N41"/>
    <mergeCell ref="O41:Q41"/>
    <mergeCell ref="R41:T41"/>
    <mergeCell ref="U41:W41"/>
    <mergeCell ref="X40:AH40"/>
    <mergeCell ref="C40:H40"/>
    <mergeCell ref="I40:K40"/>
    <mergeCell ref="L40:N40"/>
    <mergeCell ref="O40:Q40"/>
    <mergeCell ref="R40:T40"/>
    <mergeCell ref="U40:W40"/>
    <mergeCell ref="G8:O8"/>
    <mergeCell ref="A9:E9"/>
    <mergeCell ref="F9:O9"/>
    <mergeCell ref="A11:AJ11"/>
    <mergeCell ref="I27:N27"/>
    <mergeCell ref="AA33:AF33"/>
    <mergeCell ref="C38:H39"/>
    <mergeCell ref="I38:K39"/>
    <mergeCell ref="L38:N39"/>
    <mergeCell ref="O38:Q39"/>
    <mergeCell ref="R38:T39"/>
    <mergeCell ref="U38:W39"/>
    <mergeCell ref="X38:AH39"/>
    <mergeCell ref="R7:AE8"/>
    <mergeCell ref="A1:AJ1"/>
    <mergeCell ref="A2:AJ2"/>
    <mergeCell ref="A4:E4"/>
    <mergeCell ref="F4:G4"/>
    <mergeCell ref="H4:I4"/>
    <mergeCell ref="K4:L4"/>
    <mergeCell ref="N4:O4"/>
    <mergeCell ref="R42:T42"/>
    <mergeCell ref="A5:E5"/>
    <mergeCell ref="F5:P5"/>
    <mergeCell ref="A6:E6"/>
    <mergeCell ref="F6:P6"/>
    <mergeCell ref="A7:E7"/>
    <mergeCell ref="F7:G7"/>
    <mergeCell ref="H7:I7"/>
    <mergeCell ref="K7:L7"/>
    <mergeCell ref="N7:O7"/>
    <mergeCell ref="R14:Y14"/>
    <mergeCell ref="Z14:AE14"/>
    <mergeCell ref="Z16:AE16"/>
    <mergeCell ref="A20:AJ20"/>
    <mergeCell ref="I24:M24"/>
    <mergeCell ref="I25:M25"/>
    <mergeCell ref="A8:E8"/>
  </mergeCells>
  <phoneticPr fontId="1"/>
  <conditionalFormatting sqref="A14:A18 A31 A36 A46">
    <cfRule type="containsText" dxfId="1" priority="1" operator="containsText" text="複数選択不可">
      <formula>NOT(ISERROR(SEARCH("複数選択不可",A14)))</formula>
    </cfRule>
  </conditionalFormatting>
  <dataValidations count="2">
    <dataValidation type="list" allowBlank="1" showInputMessage="1" showErrorMessage="1" sqref="C51:H51">
      <formula1>$BF$44:$BF$47</formula1>
    </dataValidation>
    <dataValidation type="list" allowBlank="1" showInputMessage="1" showErrorMessage="1" sqref="A14:A18 A36 A46 A31">
      <formula1>$AQ$12</formula1>
    </dataValidation>
  </dataValidations>
  <pageMargins left="0.7" right="0.7" top="0.75" bottom="0.75" header="0.3" footer="0.3"/>
  <pageSetup paperSize="9" scale="4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BF71"/>
  <sheetViews>
    <sheetView view="pageBreakPreview" zoomScale="70" zoomScaleNormal="100" zoomScaleSheetLayoutView="70" workbookViewId="0">
      <selection activeCell="AC62" sqref="AC62"/>
    </sheetView>
  </sheetViews>
  <sheetFormatPr defaultColWidth="4.59765625" defaultRowHeight="18"/>
  <cols>
    <col min="1" max="17" width="4.59765625" style="5"/>
    <col min="18" max="18" width="5" style="5" customWidth="1"/>
    <col min="19" max="20" width="4.59765625" style="5"/>
    <col min="21" max="21" width="5.8984375" style="5" customWidth="1"/>
    <col min="22" max="35" width="4.59765625" style="5"/>
    <col min="36" max="36" width="7.59765625" style="5" customWidth="1"/>
    <col min="37" max="16384" width="4.59765625" style="5"/>
  </cols>
  <sheetData>
    <row r="1" spans="1:44" ht="34.950000000000003" customHeight="1" thickBot="1">
      <c r="A1" s="252" t="s">
        <v>121</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row>
    <row r="2" spans="1:44" ht="18.600000000000001" thickBot="1">
      <c r="A2" s="242" t="s">
        <v>69</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row>
    <row r="3" spans="1:44">
      <c r="AG3" s="43"/>
    </row>
    <row r="4" spans="1:44">
      <c r="A4" s="161" t="s">
        <v>0</v>
      </c>
      <c r="B4" s="161"/>
      <c r="C4" s="161"/>
      <c r="D4" s="161"/>
      <c r="E4" s="161"/>
      <c r="F4" s="253" t="s">
        <v>1</v>
      </c>
      <c r="G4" s="254"/>
      <c r="H4" s="255">
        <v>7</v>
      </c>
      <c r="I4" s="255"/>
      <c r="J4" s="51" t="s">
        <v>2</v>
      </c>
      <c r="K4" s="255" t="s">
        <v>110</v>
      </c>
      <c r="L4" s="256"/>
      <c r="M4" s="51" t="s">
        <v>3</v>
      </c>
      <c r="N4" s="256" t="s">
        <v>110</v>
      </c>
      <c r="O4" s="256"/>
      <c r="P4" s="6" t="s">
        <v>4</v>
      </c>
      <c r="Q4" s="27" t="s">
        <v>55</v>
      </c>
      <c r="AG4" s="43"/>
    </row>
    <row r="5" spans="1:44" ht="18" customHeight="1">
      <c r="A5" s="166" t="s">
        <v>127</v>
      </c>
      <c r="B5" s="157"/>
      <c r="C5" s="157"/>
      <c r="D5" s="157"/>
      <c r="E5" s="157"/>
      <c r="F5" s="167" t="s">
        <v>122</v>
      </c>
      <c r="G5" s="168"/>
      <c r="H5" s="168"/>
      <c r="I5" s="168"/>
      <c r="J5" s="168"/>
      <c r="K5" s="168"/>
      <c r="L5" s="168"/>
      <c r="M5" s="168"/>
      <c r="N5" s="168"/>
      <c r="O5" s="168"/>
      <c r="P5" s="169"/>
      <c r="AG5" s="43"/>
    </row>
    <row r="6" spans="1:44" ht="18.75" customHeight="1">
      <c r="A6" s="161" t="s">
        <v>5</v>
      </c>
      <c r="B6" s="161"/>
      <c r="C6" s="161"/>
      <c r="D6" s="161"/>
      <c r="E6" s="161"/>
      <c r="F6" s="249" t="s">
        <v>74</v>
      </c>
      <c r="G6" s="239"/>
      <c r="H6" s="239"/>
      <c r="I6" s="239"/>
      <c r="J6" s="239"/>
      <c r="K6" s="239"/>
      <c r="L6" s="239"/>
      <c r="M6" s="239"/>
      <c r="N6" s="239"/>
      <c r="O6" s="239"/>
      <c r="P6" s="250"/>
      <c r="Q6" s="27" t="s">
        <v>86</v>
      </c>
      <c r="R6" s="25"/>
      <c r="S6" s="25"/>
      <c r="T6" s="25"/>
      <c r="U6" s="25"/>
      <c r="V6" s="25"/>
      <c r="W6" s="25"/>
      <c r="X6" s="25"/>
      <c r="Y6" s="25"/>
      <c r="Z6" s="25"/>
      <c r="AG6" s="43"/>
    </row>
    <row r="7" spans="1:44" ht="18" customHeight="1">
      <c r="A7" s="161" t="s">
        <v>134</v>
      </c>
      <c r="B7" s="161"/>
      <c r="C7" s="161"/>
      <c r="D7" s="161"/>
      <c r="E7" s="161"/>
      <c r="F7" s="158" t="s">
        <v>1</v>
      </c>
      <c r="G7" s="159"/>
      <c r="H7" s="238" t="s">
        <v>53</v>
      </c>
      <c r="I7" s="239"/>
      <c r="J7" s="53" t="s">
        <v>2</v>
      </c>
      <c r="K7" s="238" t="s">
        <v>53</v>
      </c>
      <c r="L7" s="239"/>
      <c r="M7" s="53" t="s">
        <v>3</v>
      </c>
      <c r="N7" s="238" t="s">
        <v>53</v>
      </c>
      <c r="O7" s="239"/>
      <c r="P7" s="26" t="s">
        <v>4</v>
      </c>
      <c r="Q7" s="25"/>
      <c r="R7" s="251" t="s">
        <v>136</v>
      </c>
      <c r="S7" s="251"/>
      <c r="T7" s="251"/>
      <c r="U7" s="251"/>
      <c r="V7" s="251"/>
      <c r="W7" s="251"/>
      <c r="X7" s="251"/>
      <c r="Y7" s="251"/>
      <c r="Z7" s="251"/>
      <c r="AA7" s="251"/>
      <c r="AB7" s="251"/>
      <c r="AC7" s="251"/>
      <c r="AD7" s="251"/>
      <c r="AE7" s="251"/>
      <c r="AG7" s="43"/>
    </row>
    <row r="8" spans="1:44" ht="18" customHeight="1">
      <c r="A8" s="161" t="s">
        <v>6</v>
      </c>
      <c r="B8" s="161"/>
      <c r="C8" s="161"/>
      <c r="D8" s="161"/>
      <c r="E8" s="161"/>
      <c r="F8" s="54" t="s">
        <v>7</v>
      </c>
      <c r="G8" s="238" t="s">
        <v>52</v>
      </c>
      <c r="H8" s="239"/>
      <c r="I8" s="239"/>
      <c r="J8" s="239"/>
      <c r="K8" s="239"/>
      <c r="L8" s="239"/>
      <c r="M8" s="239"/>
      <c r="N8" s="239"/>
      <c r="O8" s="239"/>
      <c r="P8" s="55" t="s">
        <v>8</v>
      </c>
      <c r="Q8" s="25"/>
      <c r="R8" s="251"/>
      <c r="S8" s="251"/>
      <c r="T8" s="251"/>
      <c r="U8" s="251"/>
      <c r="V8" s="251"/>
      <c r="W8" s="251"/>
      <c r="X8" s="251"/>
      <c r="Y8" s="251"/>
      <c r="Z8" s="251"/>
      <c r="AA8" s="251"/>
      <c r="AB8" s="251"/>
      <c r="AC8" s="251"/>
      <c r="AD8" s="251"/>
      <c r="AE8" s="251"/>
      <c r="AG8" s="43"/>
    </row>
    <row r="9" spans="1:44" ht="18" customHeight="1">
      <c r="A9" s="162" t="s">
        <v>144</v>
      </c>
      <c r="B9" s="162"/>
      <c r="C9" s="162"/>
      <c r="D9" s="162"/>
      <c r="E9" s="162"/>
      <c r="F9" s="240" t="s">
        <v>50</v>
      </c>
      <c r="G9" s="241"/>
      <c r="H9" s="241"/>
      <c r="I9" s="241"/>
      <c r="J9" s="241"/>
      <c r="K9" s="241"/>
      <c r="L9" s="241"/>
      <c r="M9" s="241"/>
      <c r="N9" s="241"/>
      <c r="O9" s="241"/>
      <c r="P9" s="55" t="s">
        <v>9</v>
      </c>
      <c r="Q9" s="27" t="s">
        <v>135</v>
      </c>
      <c r="R9" s="25"/>
      <c r="S9" s="25"/>
      <c r="T9" s="25"/>
      <c r="U9" s="25"/>
      <c r="V9" s="25"/>
      <c r="W9" s="25"/>
      <c r="X9" s="25"/>
      <c r="Y9" s="25"/>
      <c r="Z9" s="25"/>
      <c r="AG9" s="43"/>
    </row>
    <row r="10" spans="1:44" ht="18.600000000000001" thickBot="1">
      <c r="AG10" s="43"/>
    </row>
    <row r="11" spans="1:44" ht="18.600000000000001" thickBot="1">
      <c r="A11" s="242" t="s">
        <v>70</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4"/>
    </row>
    <row r="12" spans="1:44">
      <c r="A12" s="5" t="s">
        <v>100</v>
      </c>
      <c r="AG12" s="43"/>
      <c r="AQ12" s="5" t="str">
        <f>IF((COUNTIF(A14:A18,"○")+COUNTIF(A31:A48,"○"))&gt;0,"複数選択不可","○")</f>
        <v>複数選択不可</v>
      </c>
      <c r="AR12" s="5" t="s">
        <v>10</v>
      </c>
    </row>
    <row r="13" spans="1:44">
      <c r="AG13" s="43"/>
    </row>
    <row r="14" spans="1:44">
      <c r="A14" s="7"/>
      <c r="B14" s="8" t="s">
        <v>11</v>
      </c>
      <c r="C14" s="5" t="s">
        <v>12</v>
      </c>
      <c r="R14" s="245" t="s">
        <v>99</v>
      </c>
      <c r="S14" s="245"/>
      <c r="T14" s="245"/>
      <c r="U14" s="245"/>
      <c r="V14" s="245"/>
      <c r="W14" s="245"/>
      <c r="X14" s="245"/>
      <c r="Y14" s="246"/>
      <c r="Z14" s="247"/>
      <c r="AA14" s="248"/>
      <c r="AB14" s="248"/>
      <c r="AC14" s="248"/>
      <c r="AD14" s="248"/>
      <c r="AE14" s="248"/>
      <c r="AF14" s="50" t="s">
        <v>9</v>
      </c>
      <c r="AG14" s="57"/>
    </row>
    <row r="15" spans="1:44">
      <c r="A15" s="7"/>
      <c r="B15" s="8" t="s">
        <v>13</v>
      </c>
      <c r="C15" s="5" t="s">
        <v>14</v>
      </c>
      <c r="AG15" s="43"/>
    </row>
    <row r="16" spans="1:44">
      <c r="A16" s="7" t="s">
        <v>97</v>
      </c>
      <c r="B16" s="8" t="s">
        <v>15</v>
      </c>
      <c r="C16" s="5" t="s">
        <v>16</v>
      </c>
      <c r="N16" s="5" t="s">
        <v>17</v>
      </c>
      <c r="Y16" s="52" t="s">
        <v>18</v>
      </c>
      <c r="Z16" s="247"/>
      <c r="AA16" s="248"/>
      <c r="AB16" s="248"/>
      <c r="AC16" s="248"/>
      <c r="AD16" s="248"/>
      <c r="AE16" s="248"/>
      <c r="AF16" s="50" t="s">
        <v>19</v>
      </c>
      <c r="AG16" s="57"/>
    </row>
    <row r="17" spans="1:36">
      <c r="A17" s="7"/>
      <c r="B17" s="8" t="s">
        <v>20</v>
      </c>
      <c r="C17" s="5" t="s">
        <v>21</v>
      </c>
      <c r="AG17" s="43"/>
    </row>
    <row r="18" spans="1:36">
      <c r="A18" s="7"/>
      <c r="B18" s="8" t="s">
        <v>22</v>
      </c>
      <c r="C18" s="5" t="s">
        <v>23</v>
      </c>
      <c r="AG18" s="43"/>
    </row>
    <row r="19" spans="1:36" ht="18.600000000000001" thickBot="1">
      <c r="B19" s="42"/>
      <c r="C19" s="43"/>
      <c r="D19" s="43"/>
      <c r="E19" s="43"/>
      <c r="F19" s="43"/>
      <c r="G19" s="43"/>
      <c r="H19" s="43"/>
      <c r="I19" s="43"/>
      <c r="J19" s="43"/>
      <c r="K19" s="43"/>
      <c r="L19" s="43"/>
      <c r="M19" s="43"/>
      <c r="N19" s="43"/>
      <c r="O19" s="43"/>
      <c r="P19" s="43"/>
      <c r="Q19" s="43"/>
      <c r="R19" s="43"/>
      <c r="S19" s="43"/>
      <c r="AG19" s="43"/>
    </row>
    <row r="20" spans="1:36" ht="18.600000000000001" thickBot="1">
      <c r="A20" s="242" t="s">
        <v>71</v>
      </c>
      <c r="B20" s="243"/>
      <c r="C20" s="243"/>
      <c r="D20" s="243"/>
      <c r="E20" s="243"/>
      <c r="F20" s="243"/>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row>
    <row r="21" spans="1:36">
      <c r="A21" s="5" t="s">
        <v>24</v>
      </c>
      <c r="AG21" s="43"/>
    </row>
    <row r="22" spans="1:36">
      <c r="AG22" s="43"/>
    </row>
    <row r="23" spans="1:36">
      <c r="A23" s="5" t="s">
        <v>25</v>
      </c>
    </row>
    <row r="24" spans="1:36">
      <c r="B24" s="5" t="s">
        <v>26</v>
      </c>
      <c r="I24" s="257" t="s">
        <v>67</v>
      </c>
      <c r="J24" s="258"/>
      <c r="K24" s="258"/>
      <c r="L24" s="258"/>
      <c r="M24" s="258"/>
      <c r="N24" s="50" t="s">
        <v>9</v>
      </c>
      <c r="O24" s="5" t="s">
        <v>27</v>
      </c>
    </row>
    <row r="25" spans="1:36">
      <c r="B25" s="5" t="s">
        <v>28</v>
      </c>
      <c r="I25" s="257" t="s">
        <v>68</v>
      </c>
      <c r="J25" s="258"/>
      <c r="K25" s="258"/>
      <c r="L25" s="258"/>
      <c r="M25" s="258"/>
      <c r="N25" s="50" t="s">
        <v>9</v>
      </c>
      <c r="O25" s="5" t="s">
        <v>29</v>
      </c>
    </row>
    <row r="26" spans="1:36" ht="18.600000000000001" thickBot="1"/>
    <row r="27" spans="1:36" ht="18.600000000000001" thickBot="1">
      <c r="B27" s="5" t="s">
        <v>30</v>
      </c>
      <c r="I27" s="259" t="s">
        <v>49</v>
      </c>
      <c r="J27" s="260"/>
      <c r="K27" s="260"/>
      <c r="L27" s="260"/>
      <c r="M27" s="260"/>
      <c r="N27" s="261"/>
      <c r="O27" s="5" t="s">
        <v>31</v>
      </c>
    </row>
    <row r="28" spans="1:36">
      <c r="I28" s="5" t="s">
        <v>32</v>
      </c>
    </row>
    <row r="29" spans="1:36">
      <c r="I29" s="5" t="s">
        <v>33</v>
      </c>
    </row>
    <row r="31" spans="1:36">
      <c r="A31" s="7" t="s">
        <v>97</v>
      </c>
      <c r="B31" s="5" t="s">
        <v>34</v>
      </c>
    </row>
    <row r="32" spans="1:36" ht="18.600000000000001" thickBot="1">
      <c r="T32" s="13" t="s">
        <v>111</v>
      </c>
    </row>
    <row r="33" spans="1:58" ht="18.600000000000001" thickBot="1">
      <c r="C33" s="5" t="s">
        <v>35</v>
      </c>
      <c r="I33" s="5" t="s">
        <v>36</v>
      </c>
      <c r="AA33" s="235" t="str">
        <f>IF(A31="○",ROUNDDOWN(F9*10/110,0),"")</f>
        <v/>
      </c>
      <c r="AB33" s="236"/>
      <c r="AC33" s="236"/>
      <c r="AD33" s="236"/>
      <c r="AE33" s="236"/>
      <c r="AF33" s="237"/>
      <c r="AG33" s="41"/>
    </row>
    <row r="35" spans="1:58" ht="24" customHeight="1"/>
    <row r="36" spans="1:58">
      <c r="A36" s="7" t="s">
        <v>97</v>
      </c>
      <c r="B36" s="5" t="s">
        <v>37</v>
      </c>
      <c r="AP36" s="22"/>
      <c r="AQ36"/>
    </row>
    <row r="37" spans="1:58">
      <c r="C37" s="13" t="s">
        <v>81</v>
      </c>
      <c r="AQ37"/>
    </row>
    <row r="38" spans="1:58" ht="18.75" customHeight="1">
      <c r="C38" s="225" t="s">
        <v>45</v>
      </c>
      <c r="D38" s="226"/>
      <c r="E38" s="226"/>
      <c r="F38" s="226"/>
      <c r="G38" s="226"/>
      <c r="H38" s="226"/>
      <c r="I38" s="211" t="s">
        <v>104</v>
      </c>
      <c r="J38" s="212"/>
      <c r="K38" s="213"/>
      <c r="L38" s="194" t="s">
        <v>108</v>
      </c>
      <c r="M38" s="195"/>
      <c r="N38" s="195"/>
      <c r="O38" s="194" t="s">
        <v>38</v>
      </c>
      <c r="P38" s="195"/>
      <c r="Q38" s="195"/>
      <c r="R38" s="194" t="s">
        <v>39</v>
      </c>
      <c r="S38" s="195"/>
      <c r="T38" s="195"/>
      <c r="U38" s="185" t="s">
        <v>103</v>
      </c>
      <c r="V38" s="227"/>
      <c r="W38" s="228"/>
      <c r="X38" s="223" t="s">
        <v>85</v>
      </c>
      <c r="Y38" s="224"/>
      <c r="Z38" s="224"/>
      <c r="AA38" s="224"/>
      <c r="AB38" s="224"/>
      <c r="AC38" s="224"/>
      <c r="AD38" s="224"/>
      <c r="AE38" s="224"/>
      <c r="AF38" s="224"/>
      <c r="AG38" s="224"/>
      <c r="AH38" s="224"/>
      <c r="AL38" s="5" t="s">
        <v>98</v>
      </c>
      <c r="AU38"/>
    </row>
    <row r="39" spans="1:58">
      <c r="C39" s="226"/>
      <c r="D39" s="226"/>
      <c r="E39" s="226"/>
      <c r="F39" s="226"/>
      <c r="G39" s="226"/>
      <c r="H39" s="226"/>
      <c r="I39" s="217"/>
      <c r="J39" s="218"/>
      <c r="K39" s="219"/>
      <c r="L39" s="195"/>
      <c r="M39" s="195"/>
      <c r="N39" s="195"/>
      <c r="O39" s="195"/>
      <c r="P39" s="195"/>
      <c r="Q39" s="195"/>
      <c r="R39" s="195"/>
      <c r="S39" s="195"/>
      <c r="T39" s="195"/>
      <c r="U39" s="229"/>
      <c r="V39" s="230"/>
      <c r="W39" s="231"/>
      <c r="X39" s="224"/>
      <c r="Y39" s="224"/>
      <c r="Z39" s="224"/>
      <c r="AA39" s="224"/>
      <c r="AB39" s="224"/>
      <c r="AC39" s="224"/>
      <c r="AD39" s="224"/>
      <c r="AE39" s="224"/>
      <c r="AF39" s="224"/>
      <c r="AG39" s="224"/>
      <c r="AH39" s="224"/>
      <c r="AS39" s="22"/>
      <c r="AT39" s="22"/>
      <c r="AU39"/>
    </row>
    <row r="40" spans="1:58" ht="30" customHeight="1">
      <c r="C40" s="249"/>
      <c r="D40" s="239"/>
      <c r="E40" s="239"/>
      <c r="F40" s="239"/>
      <c r="G40" s="239"/>
      <c r="H40" s="250"/>
      <c r="I40" s="262"/>
      <c r="J40" s="263"/>
      <c r="K40" s="264"/>
      <c r="L40" s="262"/>
      <c r="M40" s="263"/>
      <c r="N40" s="264"/>
      <c r="O40" s="110"/>
      <c r="P40" s="116"/>
      <c r="Q40" s="117"/>
      <c r="R40" s="265"/>
      <c r="S40" s="266"/>
      <c r="T40" s="266"/>
      <c r="U40" s="265"/>
      <c r="V40" s="266"/>
      <c r="W40" s="266"/>
      <c r="X40" s="125"/>
      <c r="Y40" s="126"/>
      <c r="Z40" s="126"/>
      <c r="AA40" s="126"/>
      <c r="AB40" s="126"/>
      <c r="AC40" s="126"/>
      <c r="AD40" s="126"/>
      <c r="AE40" s="126"/>
      <c r="AF40" s="126"/>
      <c r="AG40" s="126"/>
      <c r="AH40" s="126"/>
      <c r="AU40"/>
    </row>
    <row r="41" spans="1:58" ht="30" customHeight="1">
      <c r="C41" s="205" t="s">
        <v>39</v>
      </c>
      <c r="D41" s="206"/>
      <c r="E41" s="206"/>
      <c r="F41" s="206"/>
      <c r="G41" s="206"/>
      <c r="H41" s="207"/>
      <c r="I41" s="265"/>
      <c r="J41" s="266"/>
      <c r="K41" s="266"/>
      <c r="L41" s="265"/>
      <c r="M41" s="266"/>
      <c r="N41" s="266"/>
      <c r="O41" s="265"/>
      <c r="P41" s="266"/>
      <c r="Q41" s="266"/>
      <c r="R41" s="265"/>
      <c r="S41" s="266"/>
      <c r="T41" s="266"/>
      <c r="U41" s="265"/>
      <c r="V41" s="266"/>
      <c r="W41" s="266"/>
    </row>
    <row r="42" spans="1:58" ht="30" customHeight="1">
      <c r="I42" s="186"/>
      <c r="J42" s="186"/>
      <c r="K42" s="186"/>
      <c r="L42" s="186" t="s">
        <v>114</v>
      </c>
      <c r="M42" s="186"/>
      <c r="N42" s="186"/>
      <c r="O42" s="186"/>
      <c r="P42" s="186"/>
      <c r="Q42" s="186"/>
      <c r="R42" s="186" t="s">
        <v>113</v>
      </c>
      <c r="S42" s="186"/>
      <c r="T42" s="186"/>
    </row>
    <row r="43" spans="1:58" ht="30" customHeight="1" thickBot="1">
      <c r="I43" s="56"/>
      <c r="J43" s="56"/>
      <c r="K43" s="56"/>
      <c r="L43" s="56"/>
      <c r="M43" s="56"/>
      <c r="N43" s="56"/>
      <c r="O43" s="56"/>
      <c r="P43" s="56"/>
      <c r="Q43" s="56"/>
      <c r="R43" s="56"/>
      <c r="S43" s="56"/>
      <c r="T43" s="56"/>
      <c r="BF43" s="68" t="s">
        <v>101</v>
      </c>
    </row>
    <row r="44" spans="1:58" ht="30" customHeight="1" thickBot="1">
      <c r="C44" s="5" t="s">
        <v>35</v>
      </c>
      <c r="I44" s="5" t="s">
        <v>90</v>
      </c>
      <c r="T44" s="267"/>
      <c r="U44" s="268"/>
      <c r="V44" s="268"/>
      <c r="W44" s="268"/>
      <c r="X44" s="268"/>
      <c r="Y44" s="269"/>
      <c r="BF44" s="68" t="s">
        <v>130</v>
      </c>
    </row>
    <row r="45" spans="1:58" ht="30" customHeight="1">
      <c r="Z45" s="13" t="s">
        <v>111</v>
      </c>
      <c r="AG45" s="41"/>
      <c r="BF45" s="17"/>
    </row>
    <row r="46" spans="1:58" ht="30" customHeight="1">
      <c r="BF46" s="17"/>
    </row>
    <row r="47" spans="1:58" ht="30" customHeight="1"/>
    <row r="48" spans="1:58" ht="30" customHeight="1">
      <c r="A48" s="7" t="s">
        <v>48</v>
      </c>
      <c r="B48" s="5" t="s">
        <v>41</v>
      </c>
    </row>
    <row r="49" spans="3:43" ht="30" customHeight="1">
      <c r="C49" s="13" t="s">
        <v>81</v>
      </c>
    </row>
    <row r="50" spans="3:43">
      <c r="C50" s="211" t="s">
        <v>45</v>
      </c>
      <c r="D50" s="212"/>
      <c r="E50" s="212"/>
      <c r="F50" s="212"/>
      <c r="G50" s="212"/>
      <c r="H50" s="213"/>
      <c r="I50" s="211" t="s">
        <v>104</v>
      </c>
      <c r="J50" s="212"/>
      <c r="K50" s="213"/>
      <c r="L50" s="195" t="s">
        <v>108</v>
      </c>
      <c r="M50" s="195"/>
      <c r="N50" s="195"/>
      <c r="O50" s="195"/>
      <c r="P50" s="195"/>
      <c r="Q50" s="195"/>
      <c r="R50" s="195"/>
      <c r="S50" s="195"/>
      <c r="T50" s="195"/>
      <c r="U50" s="194" t="s">
        <v>84</v>
      </c>
      <c r="V50" s="195"/>
      <c r="W50" s="195"/>
      <c r="X50" s="195" t="s">
        <v>39</v>
      </c>
      <c r="Y50" s="195"/>
      <c r="Z50" s="195"/>
      <c r="AA50" s="185" t="s">
        <v>103</v>
      </c>
      <c r="AB50" s="186"/>
      <c r="AC50" s="187"/>
      <c r="AD50" s="185" t="s">
        <v>105</v>
      </c>
      <c r="AE50" s="186"/>
      <c r="AF50" s="186"/>
      <c r="AG50" s="186"/>
      <c r="AH50" s="186"/>
      <c r="AI50" s="186"/>
      <c r="AJ50" s="187"/>
    </row>
    <row r="51" spans="3:43">
      <c r="C51" s="214"/>
      <c r="D51" s="215"/>
      <c r="E51" s="215"/>
      <c r="F51" s="215"/>
      <c r="G51" s="215"/>
      <c r="H51" s="216"/>
      <c r="I51" s="214"/>
      <c r="J51" s="215"/>
      <c r="K51" s="216"/>
      <c r="L51" s="194" t="s">
        <v>42</v>
      </c>
      <c r="M51" s="195"/>
      <c r="N51" s="195"/>
      <c r="O51" s="194" t="s">
        <v>43</v>
      </c>
      <c r="P51" s="195"/>
      <c r="Q51" s="195"/>
      <c r="R51" s="194" t="s">
        <v>44</v>
      </c>
      <c r="S51" s="195"/>
      <c r="T51" s="195"/>
      <c r="U51" s="195"/>
      <c r="V51" s="195"/>
      <c r="W51" s="195"/>
      <c r="X51" s="195"/>
      <c r="Y51" s="195"/>
      <c r="Z51" s="195"/>
      <c r="AA51" s="188"/>
      <c r="AB51" s="189"/>
      <c r="AC51" s="190"/>
      <c r="AD51" s="188"/>
      <c r="AE51" s="189"/>
      <c r="AF51" s="189"/>
      <c r="AG51" s="189"/>
      <c r="AH51" s="189"/>
      <c r="AI51" s="189"/>
      <c r="AJ51" s="190"/>
    </row>
    <row r="52" spans="3:43">
      <c r="C52" s="217"/>
      <c r="D52" s="218"/>
      <c r="E52" s="218"/>
      <c r="F52" s="218"/>
      <c r="G52" s="218"/>
      <c r="H52" s="219"/>
      <c r="I52" s="217"/>
      <c r="J52" s="218"/>
      <c r="K52" s="219"/>
      <c r="L52" s="195"/>
      <c r="M52" s="195"/>
      <c r="N52" s="195"/>
      <c r="O52" s="195"/>
      <c r="P52" s="195"/>
      <c r="Q52" s="195"/>
      <c r="R52" s="195"/>
      <c r="S52" s="195"/>
      <c r="T52" s="195"/>
      <c r="U52" s="195"/>
      <c r="V52" s="195"/>
      <c r="W52" s="195"/>
      <c r="X52" s="195"/>
      <c r="Y52" s="195"/>
      <c r="Z52" s="195"/>
      <c r="AA52" s="191"/>
      <c r="AB52" s="192"/>
      <c r="AC52" s="193"/>
      <c r="AD52" s="191"/>
      <c r="AE52" s="192"/>
      <c r="AF52" s="192"/>
      <c r="AG52" s="192"/>
      <c r="AH52" s="192"/>
      <c r="AI52" s="192"/>
      <c r="AJ52" s="193"/>
      <c r="AQ52"/>
    </row>
    <row r="53" spans="3:43">
      <c r="C53" s="249" t="s">
        <v>82</v>
      </c>
      <c r="D53" s="239"/>
      <c r="E53" s="239"/>
      <c r="F53" s="239"/>
      <c r="G53" s="239"/>
      <c r="H53" s="250"/>
      <c r="I53" s="262" t="s">
        <v>50</v>
      </c>
      <c r="J53" s="263"/>
      <c r="K53" s="264"/>
      <c r="L53" s="105"/>
      <c r="M53" s="106"/>
      <c r="N53" s="106"/>
      <c r="O53" s="262" t="s">
        <v>50</v>
      </c>
      <c r="P53" s="263"/>
      <c r="Q53" s="264"/>
      <c r="R53" s="105"/>
      <c r="S53" s="106"/>
      <c r="T53" s="106"/>
      <c r="U53" s="105"/>
      <c r="V53" s="106"/>
      <c r="W53" s="106"/>
      <c r="X53" s="265" t="s">
        <v>51</v>
      </c>
      <c r="Y53" s="266"/>
      <c r="Z53" s="266"/>
      <c r="AA53" s="265" t="s">
        <v>51</v>
      </c>
      <c r="AB53" s="266"/>
      <c r="AC53" s="266"/>
      <c r="AD53" s="90"/>
      <c r="AE53" s="91"/>
      <c r="AF53" s="91"/>
      <c r="AG53" s="91"/>
      <c r="AH53" s="91"/>
      <c r="AI53" s="91"/>
      <c r="AJ53" s="92"/>
      <c r="AQ53"/>
    </row>
    <row r="54" spans="3:43">
      <c r="C54" s="205" t="s">
        <v>39</v>
      </c>
      <c r="D54" s="206"/>
      <c r="E54" s="206"/>
      <c r="F54" s="206"/>
      <c r="G54" s="206"/>
      <c r="H54" s="207"/>
      <c r="I54" s="265" t="s">
        <v>51</v>
      </c>
      <c r="J54" s="266"/>
      <c r="K54" s="266"/>
      <c r="L54" s="199">
        <f>SUM(L53:N53)</f>
        <v>0</v>
      </c>
      <c r="M54" s="200"/>
      <c r="N54" s="201"/>
      <c r="O54" s="265" t="s">
        <v>51</v>
      </c>
      <c r="P54" s="266"/>
      <c r="Q54" s="266"/>
      <c r="R54" s="199">
        <f>SUM(R53:T53)</f>
        <v>0</v>
      </c>
      <c r="S54" s="200"/>
      <c r="T54" s="201"/>
      <c r="U54" s="265" t="s">
        <v>51</v>
      </c>
      <c r="V54" s="266"/>
      <c r="W54" s="266"/>
      <c r="X54" s="265" t="s">
        <v>51</v>
      </c>
      <c r="Y54" s="266"/>
      <c r="Z54" s="266"/>
      <c r="AA54" s="265" t="s">
        <v>51</v>
      </c>
      <c r="AB54" s="266"/>
      <c r="AC54" s="266"/>
      <c r="AQ54"/>
    </row>
    <row r="55" spans="3:43">
      <c r="L55" s="186" t="s">
        <v>91</v>
      </c>
      <c r="M55" s="186"/>
      <c r="N55" s="186"/>
      <c r="O55" s="186" t="s">
        <v>92</v>
      </c>
      <c r="P55" s="186"/>
      <c r="Q55" s="186"/>
      <c r="X55" s="186" t="s">
        <v>93</v>
      </c>
      <c r="Y55" s="186"/>
      <c r="Z55" s="186"/>
      <c r="AQ55"/>
    </row>
    <row r="56" spans="3:43" ht="18.600000000000001" thickBot="1"/>
    <row r="57" spans="3:43" ht="18.600000000000001" thickBot="1">
      <c r="C57" s="5" t="s">
        <v>35</v>
      </c>
      <c r="I57" s="5" t="s">
        <v>94</v>
      </c>
      <c r="AD57" s="270" t="s">
        <v>51</v>
      </c>
      <c r="AE57" s="203"/>
      <c r="AF57" s="203"/>
      <c r="AG57" s="203"/>
      <c r="AH57" s="203"/>
      <c r="AI57" s="204"/>
    </row>
    <row r="59" spans="3:43">
      <c r="AG59" s="41"/>
      <c r="AK59" s="56"/>
      <c r="AN59"/>
    </row>
    <row r="60" spans="3:43" ht="18.75" customHeight="1">
      <c r="AL60"/>
    </row>
    <row r="61" spans="3:43">
      <c r="AL61"/>
    </row>
    <row r="62" spans="3:43" ht="30" customHeight="1">
      <c r="AL62"/>
    </row>
    <row r="63" spans="3:43" ht="30" customHeight="1"/>
    <row r="64" spans="3:43" ht="30" customHeight="1"/>
    <row r="65" ht="30" customHeight="1"/>
    <row r="66" ht="30" customHeight="1"/>
    <row r="67" ht="30" customHeight="1"/>
    <row r="68" ht="30" customHeight="1"/>
    <row r="69" ht="30" customHeight="1"/>
    <row r="70" ht="30" customHeight="1"/>
    <row r="71" ht="30" customHeight="1"/>
  </sheetData>
  <dataConsolidate/>
  <mergeCells count="86">
    <mergeCell ref="AA54:AC54"/>
    <mergeCell ref="L55:N55"/>
    <mergeCell ref="O55:Q55"/>
    <mergeCell ref="X55:Z55"/>
    <mergeCell ref="AD57:AI57"/>
    <mergeCell ref="C54:H54"/>
    <mergeCell ref="I54:K54"/>
    <mergeCell ref="L54:N54"/>
    <mergeCell ref="O54:Q54"/>
    <mergeCell ref="R54:T54"/>
    <mergeCell ref="U54:W54"/>
    <mergeCell ref="X54:Z54"/>
    <mergeCell ref="U53:W53"/>
    <mergeCell ref="X53:Z53"/>
    <mergeCell ref="AA53:AC53"/>
    <mergeCell ref="AD53:AJ53"/>
    <mergeCell ref="AA50:AC52"/>
    <mergeCell ref="AD50:AJ52"/>
    <mergeCell ref="L51:N52"/>
    <mergeCell ref="O51:Q52"/>
    <mergeCell ref="R51:T52"/>
    <mergeCell ref="C53:H53"/>
    <mergeCell ref="I53:K53"/>
    <mergeCell ref="L53:N53"/>
    <mergeCell ref="O53:Q53"/>
    <mergeCell ref="R53:T53"/>
    <mergeCell ref="I42:K42"/>
    <mergeCell ref="L42:N42"/>
    <mergeCell ref="O42:Q42"/>
    <mergeCell ref="T44:Y44"/>
    <mergeCell ref="C50:H52"/>
    <mergeCell ref="I50:K52"/>
    <mergeCell ref="L50:T50"/>
    <mergeCell ref="U50:W52"/>
    <mergeCell ref="X50:Z52"/>
    <mergeCell ref="C41:H41"/>
    <mergeCell ref="I41:K41"/>
    <mergeCell ref="L41:N41"/>
    <mergeCell ref="O41:Q41"/>
    <mergeCell ref="R41:T41"/>
    <mergeCell ref="U41:W41"/>
    <mergeCell ref="X40:AH40"/>
    <mergeCell ref="C40:H40"/>
    <mergeCell ref="I40:K40"/>
    <mergeCell ref="L40:N40"/>
    <mergeCell ref="O40:Q40"/>
    <mergeCell ref="R40:T40"/>
    <mergeCell ref="U40:W40"/>
    <mergeCell ref="G8:O8"/>
    <mergeCell ref="A9:E9"/>
    <mergeCell ref="F9:O9"/>
    <mergeCell ref="A11:AJ11"/>
    <mergeCell ref="I27:N27"/>
    <mergeCell ref="AA33:AF33"/>
    <mergeCell ref="C38:H39"/>
    <mergeCell ref="I38:K39"/>
    <mergeCell ref="L38:N39"/>
    <mergeCell ref="O38:Q39"/>
    <mergeCell ref="R38:T39"/>
    <mergeCell ref="U38:W39"/>
    <mergeCell ref="X38:AH39"/>
    <mergeCell ref="R7:AE8"/>
    <mergeCell ref="A1:AJ1"/>
    <mergeCell ref="A2:AJ2"/>
    <mergeCell ref="A4:E4"/>
    <mergeCell ref="F4:G4"/>
    <mergeCell ref="H4:I4"/>
    <mergeCell ref="K4:L4"/>
    <mergeCell ref="N4:O4"/>
    <mergeCell ref="R42:T42"/>
    <mergeCell ref="A5:E5"/>
    <mergeCell ref="F5:P5"/>
    <mergeCell ref="A6:E6"/>
    <mergeCell ref="F6:P6"/>
    <mergeCell ref="A7:E7"/>
    <mergeCell ref="F7:G7"/>
    <mergeCell ref="H7:I7"/>
    <mergeCell ref="K7:L7"/>
    <mergeCell ref="N7:O7"/>
    <mergeCell ref="R14:Y14"/>
    <mergeCell ref="Z14:AE14"/>
    <mergeCell ref="Z16:AE16"/>
    <mergeCell ref="A20:AJ20"/>
    <mergeCell ref="I24:M24"/>
    <mergeCell ref="I25:M25"/>
    <mergeCell ref="A8:E8"/>
  </mergeCells>
  <phoneticPr fontId="1"/>
  <conditionalFormatting sqref="A14:A18 A31 A36 A48">
    <cfRule type="containsText" dxfId="0" priority="1" operator="containsText" text="複数選択不可">
      <formula>NOT(ISERROR(SEARCH("複数選択不可",A14)))</formula>
    </cfRule>
  </conditionalFormatting>
  <dataValidations count="1">
    <dataValidation type="list" allowBlank="1" showInputMessage="1" showErrorMessage="1" sqref="A14:A18 A36 A48 A31">
      <formula1>$AQ$12</formula1>
    </dataValidation>
  </dataValidations>
  <pageMargins left="0.7" right="0.7" top="0.75" bottom="0.75" header="0.3" footer="0.3"/>
  <pageSetup paperSize="9" scale="4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参考様式（提出用）</vt:lpstr>
      <vt:lpstr>入力用シート（提出用）</vt:lpstr>
      <vt:lpstr>参考様式（提出用）（記載例）</vt:lpstr>
      <vt:lpstr>入力用シート（記入例１）</vt:lpstr>
      <vt:lpstr>入力用シート（記入例２）</vt:lpstr>
      <vt:lpstr>入力用シート（記入例３）</vt:lpstr>
      <vt:lpstr>'参考様式（提出用）'!Print_Area</vt:lpstr>
      <vt:lpstr>'参考様式（提出用）（記載例）'!Print_Area</vt:lpstr>
      <vt:lpstr>'入力用シート（記入例１）'!Print_Area</vt:lpstr>
      <vt:lpstr>'入力用シート（記入例２）'!Print_Area</vt:lpstr>
      <vt:lpstr>'入力用シート（記入例３）'!Print_Area</vt:lpstr>
      <vt:lpstr>'入力用シート（提出用）'!Print_Area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2025-06-13T05:57:50Z</cp:lastPrinted>
  <dcterms:created xsi:type="dcterms:W3CDTF">2022-04-08T08:16:18Z</dcterms:created>
  <dcterms:modified xsi:type="dcterms:W3CDTF">2025-07-11T08:18:07Z</dcterms:modified>
</cp:coreProperties>
</file>