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05_財政G\☆02_調査\000_データ類\04_財政状況資料集\R05決算\99-1_市町村送付用（確定版）\２回目\03_市町村確定版（A1 100 %後）\"/>
    </mc:Choice>
  </mc:AlternateContent>
  <bookViews>
    <workbookView xWindow="-120" yWindow="-16320" windowWidth="29040" windowHeight="1572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G43" i="7" l="1"/>
  <c r="CQ43" i="7"/>
  <c r="CO43" i="7"/>
  <c r="BY43" i="7"/>
  <c r="BW43" i="7" s="1"/>
  <c r="BE43" i="7"/>
  <c r="AM43" i="7"/>
  <c r="U43" i="7"/>
  <c r="E43" i="7"/>
  <c r="C43" i="7"/>
  <c r="DG42" i="7"/>
  <c r="CQ42" i="7"/>
  <c r="CO42" i="7"/>
  <c r="BY42" i="7"/>
  <c r="BW42" i="7"/>
  <c r="BE42" i="7"/>
  <c r="AM42" i="7"/>
  <c r="U42" i="7"/>
  <c r="E42" i="7"/>
  <c r="C42" i="7"/>
  <c r="DG41" i="7"/>
  <c r="CQ41" i="7"/>
  <c r="CO41" i="7"/>
  <c r="BY41" i="7"/>
  <c r="BW41" i="7"/>
  <c r="BE41" i="7"/>
  <c r="AM41" i="7"/>
  <c r="U41" i="7"/>
  <c r="E41" i="7"/>
  <c r="C41" i="7"/>
  <c r="DG40" i="7"/>
  <c r="CQ40" i="7"/>
  <c r="CO40" i="7" s="1"/>
  <c r="BY40" i="7"/>
  <c r="BW40" i="7"/>
  <c r="BE40" i="7"/>
  <c r="AM40" i="7"/>
  <c r="U40" i="7"/>
  <c r="E40" i="7"/>
  <c r="C40" i="7"/>
  <c r="DG39" i="7"/>
  <c r="CQ39" i="7"/>
  <c r="CO39" i="7"/>
  <c r="BY39" i="7"/>
  <c r="BW39" i="7"/>
  <c r="BE39" i="7"/>
  <c r="AM39" i="7"/>
  <c r="U39" i="7"/>
  <c r="E39" i="7"/>
  <c r="C39" i="7"/>
  <c r="DG38" i="7"/>
  <c r="CQ38" i="7"/>
  <c r="CO38" i="7" s="1"/>
  <c r="BY38" i="7"/>
  <c r="BW38" i="7"/>
  <c r="BE38" i="7"/>
  <c r="AM38" i="7"/>
  <c r="U38" i="7"/>
  <c r="E38" i="7"/>
  <c r="C38" i="7"/>
  <c r="DG37" i="7"/>
  <c r="CQ37" i="7"/>
  <c r="CO37" i="7"/>
  <c r="BY37" i="7"/>
  <c r="BE37" i="7"/>
  <c r="AM37" i="7"/>
  <c r="U37" i="7"/>
  <c r="E37" i="7"/>
  <c r="C37" i="7"/>
  <c r="DG36" i="7"/>
  <c r="CQ36" i="7"/>
  <c r="CO36" i="7"/>
  <c r="BY36" i="7"/>
  <c r="BE36" i="7"/>
  <c r="AM36" i="7"/>
  <c r="W36" i="7"/>
  <c r="E36" i="7"/>
  <c r="C36" i="7" s="1"/>
  <c r="DG35" i="7"/>
  <c r="CQ35" i="7"/>
  <c r="BY35" i="7"/>
  <c r="BE35" i="7"/>
  <c r="AM35" i="7"/>
  <c r="W35" i="7"/>
  <c r="E35" i="7"/>
  <c r="C35" i="7"/>
  <c r="DG34" i="7"/>
  <c r="CQ34" i="7"/>
  <c r="BY34" i="7"/>
  <c r="BE34" i="7"/>
  <c r="AO34" i="7"/>
  <c r="W34" i="7"/>
  <c r="E34" i="7"/>
  <c r="C34" i="7"/>
  <c r="U34" i="7" l="1"/>
  <c r="U35" i="7" s="1"/>
  <c r="U36" i="7" s="1"/>
  <c r="AM34" i="7" l="1"/>
  <c r="BW34" i="7" s="1"/>
  <c r="BW35" i="7" s="1"/>
  <c r="BW36" i="7" s="1"/>
  <c r="BW37" i="7" s="1"/>
  <c r="CO34" i="7" l="1"/>
  <c r="CO35" i="7" s="1"/>
</calcChain>
</file>

<file path=xl/sharedStrings.xml><?xml version="1.0" encoding="utf-8"?>
<sst xmlns="http://schemas.openxmlformats.org/spreadsheetml/2006/main" count="1074" uniqueCount="540">
  <si>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</si>
  <si>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</si>
  <si>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</si>
  <si>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R01</t>
  </si>
  <si>
    <t>R02</t>
  </si>
  <si>
    <t>R03</t>
  </si>
  <si>
    <t>R04</t>
  </si>
  <si>
    <t>R05</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</si>
  <si>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</si>
  <si>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</si>
  <si>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</si>
  <si>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</si>
  <si>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</si>
  <si>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</si>
  <si>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</si>
  <si>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実質公債費比率は、類似団体平均と比較して低い比率で推移しているものの、将来負担比率は高い比率となっている。これは、将来負担比率の算定方法が、地方債残高だけでなく、特定財源見込額などの充当可能財源等が影響しているためと考えられる。
　今後、大磯町公共施設等総合管理計画に基づいた各施設の老朽化対策に取り組むことにより、実質公債費比率及び将来負担比率の増加が想定されるため、適正水準の確保に努める。</t>
    <phoneticPr fontId="2"/>
  </si>
  <si>
    <t>令和5年度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</si>
  <si>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</si>
  <si>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</si>
  <si>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</si>
  <si>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</si>
  <si>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Ⅴ－２</t>
    <phoneticPr fontId="5"/>
  </si>
  <si>
    <t>指定団体等の指定状況</t>
    <phoneticPr fontId="5"/>
  </si>
  <si>
    <t>区分</t>
    <rPh sb="0" eb="2">
      <t>クブン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</si>
  <si>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</si>
  <si>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</si>
  <si>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</si>
  <si>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</si>
  <si>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</si>
  <si>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</si>
  <si>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</si>
  <si>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</si>
  <si>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</si>
  <si>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</si>
  <si>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</si>
  <si>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大磯町</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</si>
  <si>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</si>
  <si>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</si>
  <si>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</si>
  <si>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歳入歳出差引</t>
    <phoneticPr fontId="1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</si>
  <si>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</si>
  <si>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</si>
  <si>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</si>
  <si>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</si>
  <si>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</si>
  <si>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</si>
  <si>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</si>
  <si>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</si>
  <si>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</si>
  <si>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</si>
  <si>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</si>
  <si>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</si>
  <si>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</si>
  <si>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</si>
  <si>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</si>
  <si>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</si>
  <si>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</si>
  <si>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</si>
  <si>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</si>
  <si>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</si>
  <si>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</si>
  <si>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</si>
  <si>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</si>
  <si>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</si>
  <si>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</si>
  <si>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</si>
  <si>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</si>
  <si>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</si>
  <si>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</si>
  <si>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</si>
  <si>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</si>
  <si>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</si>
  <si>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</si>
  <si>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</si>
  <si>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</si>
  <si>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</si>
  <si>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</si>
  <si>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</si>
  <si>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</si>
  <si>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</si>
  <si>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</si>
  <si>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</si>
  <si>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</si>
  <si>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14"/>
  </si>
  <si>
    <t>うち日本人(％)</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</si>
  <si>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</si>
  <si>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</si>
  <si>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</si>
  <si>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</si>
  <si>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</si>
  <si>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</si>
  <si>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</si>
  <si>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</si>
  <si>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</si>
  <si>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</si>
  <si>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</si>
  <si>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</si>
  <si>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</si>
  <si>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</si>
  <si>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</si>
  <si>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</si>
  <si>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</si>
  <si>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</si>
  <si>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</si>
  <si>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</si>
  <si>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</si>
  <si>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</si>
  <si>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</si>
  <si>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</si>
  <si>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</si>
  <si>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</si>
  <si>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</si>
  <si>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</si>
  <si>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</si>
  <si>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</si>
  <si>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</si>
  <si>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</si>
  <si>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</si>
  <si>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</si>
  <si>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</si>
  <si>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</si>
  <si>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</si>
  <si>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</si>
  <si>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</si>
  <si>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</si>
  <si>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</si>
  <si>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</si>
  <si>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</si>
  <si>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</si>
  <si>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</si>
  <si>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</si>
  <si>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</si>
  <si>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</si>
  <si>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</si>
  <si>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</si>
  <si>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</si>
  <si>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</si>
  <si>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</si>
  <si>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</si>
  <si>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</si>
  <si>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</si>
  <si>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</si>
  <si>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</si>
  <si>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※8：職員の状況については、調査対象年度の地方公務員給与実態調査に基づいている。</t>
    <phoneticPr fontId="18"/>
  </si>
  <si>
    <t>令和5年度</t>
    <phoneticPr fontId="14"/>
  </si>
  <si>
    <t>神奈川県大磯町</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</si>
  <si>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</si>
  <si>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</si>
  <si>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</si>
  <si>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</si>
  <si>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</si>
  <si>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</si>
  <si>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</si>
  <si>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</si>
  <si>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</si>
  <si>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</si>
  <si>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</si>
  <si>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</si>
  <si>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</si>
  <si>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</si>
  <si>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</si>
  <si>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</si>
  <si>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</si>
  <si>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</si>
  <si>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</si>
  <si>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</si>
  <si>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</si>
  <si>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</si>
  <si>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</si>
  <si>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</si>
  <si>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</si>
  <si>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</si>
  <si>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</si>
  <si>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</si>
  <si>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</si>
  <si>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</si>
  <si>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</si>
  <si>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</si>
  <si>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</si>
  <si>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</si>
  <si>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</si>
  <si>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</si>
  <si>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</si>
  <si>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</si>
  <si>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</si>
  <si>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</si>
  <si>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</si>
  <si>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</si>
  <si>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</si>
  <si>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</si>
  <si>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</si>
  <si>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</si>
  <si>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</si>
  <si>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</si>
  <si>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</si>
  <si>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</si>
  <si>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</si>
  <si>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</si>
  <si>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</si>
  <si>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</si>
  <si>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</si>
  <si>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</si>
  <si>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</si>
  <si>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</si>
  <si>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</si>
  <si>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</si>
  <si>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</si>
  <si>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</si>
  <si>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</si>
  <si>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</si>
  <si>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</si>
  <si>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</si>
  <si>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</si>
  <si>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</si>
  <si>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</si>
  <si>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</si>
  <si>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</si>
  <si>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</si>
  <si>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</si>
  <si>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</si>
  <si>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</si>
  <si>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</si>
  <si>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</si>
  <si>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</si>
  <si>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</si>
  <si>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</si>
  <si>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</si>
  <si>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</si>
  <si>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</si>
  <si>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</si>
  <si>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</si>
  <si>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</si>
  <si>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</si>
  <si>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</si>
  <si>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</si>
  <si>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</si>
  <si>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</si>
  <si>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</si>
  <si>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</si>
  <si>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</si>
  <si>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</si>
  <si>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</si>
  <si>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</si>
  <si>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</si>
  <si>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</si>
  <si>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</si>
  <si>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</si>
  <si>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</si>
  <si>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</si>
  <si>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</si>
  <si>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</si>
  <si>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</si>
  <si>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</si>
  <si>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</si>
  <si>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</si>
  <si>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</si>
  <si>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</si>
  <si>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</si>
  <si>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</si>
  <si>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</si>
  <si>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</si>
  <si>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</si>
  <si>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</si>
  <si>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</si>
  <si>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</si>
  <si>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</si>
  <si>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</si>
  <si>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</si>
  <si>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</si>
  <si>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</si>
  <si>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</si>
  <si>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</si>
  <si>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</si>
  <si>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</si>
  <si>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</si>
  <si>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</si>
  <si>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</si>
  <si>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</si>
  <si>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</si>
  <si>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</si>
  <si>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</si>
  <si>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</si>
  <si>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</si>
  <si>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</si>
  <si>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</si>
  <si>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</si>
  <si>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</si>
  <si>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</si>
  <si>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</si>
  <si>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</si>
  <si>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</si>
  <si>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</si>
  <si>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</si>
  <si>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</si>
  <si>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</si>
  <si>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</si>
  <si>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</si>
  <si>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神奈川県大磯町</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</si>
  <si>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</si>
  <si>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</si>
  <si>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</si>
  <si>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</si>
  <si>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</si>
  <si>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</si>
  <si>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</si>
  <si>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</si>
  <si>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</si>
  <si>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</si>
  <si>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</si>
  <si>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</si>
  <si>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</si>
  <si>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</si>
  <si>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</si>
  <si>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</si>
  <si>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</si>
  <si>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</si>
  <si>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</si>
  <si>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</si>
  <si>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大磯町土地開発公社</t>
    <rPh sb="0" eb="3">
      <t>オオイソマチ</t>
    </rPh>
    <rPh sb="3" eb="9">
      <t>トチカイハツコウシャ</t>
    </rPh>
    <phoneticPr fontId="25"/>
  </si>
  <si>
    <t>-</t>
    <phoneticPr fontId="25"/>
  </si>
  <si>
    <t>公益財団法人かながわ海岸美化財団</t>
    <rPh sb="0" eb="6">
      <t>コウエキザイダンホウジン</t>
    </rPh>
    <rPh sb="10" eb="16">
      <t>カイガンビカザイダン</t>
    </rPh>
    <phoneticPr fontId="2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</si>
  <si>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</si>
  <si>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</si>
  <si>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</si>
  <si>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</si>
  <si>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</si>
  <si>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</si>
  <si>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</si>
  <si>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</si>
  <si>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</si>
  <si>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</si>
  <si>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</si>
  <si>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</si>
  <si>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</si>
  <si>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</si>
  <si>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</si>
  <si>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介護保険事業特別会計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</si>
  <si>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</si>
  <si>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</si>
  <si>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</si>
  <si>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</si>
  <si>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</si>
  <si>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</si>
  <si>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</si>
  <si>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神奈川県市町村職員退職手当組合</t>
    <rPh sb="0" eb="4">
      <t>カナガワケン</t>
    </rPh>
    <rPh sb="4" eb="7">
      <t>シチョウソン</t>
    </rPh>
    <rPh sb="7" eb="11">
      <t>ショクインタイショク</t>
    </rPh>
    <rPh sb="11" eb="13">
      <t>テアテ</t>
    </rPh>
    <rPh sb="13" eb="15">
      <t>クミアイ</t>
    </rPh>
    <phoneticPr fontId="25"/>
  </si>
  <si>
    <t>神奈川県後期高齢者医療広域連合（一般会計）</t>
    <rPh sb="0" eb="4">
      <t>カナガワケン</t>
    </rPh>
    <rPh sb="4" eb="6">
      <t>コウキ</t>
    </rPh>
    <rPh sb="6" eb="9">
      <t>コウレイシャ</t>
    </rPh>
    <rPh sb="9" eb="15">
      <t>イリョウコウイキレンゴウ</t>
    </rPh>
    <rPh sb="16" eb="18">
      <t>イッパン</t>
    </rPh>
    <rPh sb="18" eb="20">
      <t>カイケイ</t>
    </rPh>
    <phoneticPr fontId="25"/>
  </si>
  <si>
    <t>神奈川県後期高齢者医療広域連合（後期高齢者医療特別会計）</t>
    <rPh sb="0" eb="4">
      <t>カナガワケン</t>
    </rPh>
    <rPh sb="4" eb="6">
      <t>コウキ</t>
    </rPh>
    <rPh sb="6" eb="9">
      <t>コウレイシャ</t>
    </rPh>
    <rPh sb="9" eb="15">
      <t>イリョウコウイキレンゴウ</t>
    </rPh>
    <rPh sb="16" eb="20">
      <t>コウキコウレイ</t>
    </rPh>
    <rPh sb="20" eb="21">
      <t>シャ</t>
    </rPh>
    <rPh sb="21" eb="23">
      <t>イリョウ</t>
    </rPh>
    <rPh sb="23" eb="25">
      <t>トクベツ</t>
    </rPh>
    <rPh sb="25" eb="27">
      <t>カイケイ</t>
    </rPh>
    <phoneticPr fontId="25"/>
  </si>
  <si>
    <t>神奈川県町村情報システム共同事業組合</t>
    <rPh sb="0" eb="4">
      <t>カナガワケン</t>
    </rPh>
    <rPh sb="4" eb="8">
      <t>チョウソンジョウホウ</t>
    </rPh>
    <rPh sb="12" eb="18">
      <t>キョウドウジギョウクミアイ</t>
    </rPh>
    <phoneticPr fontId="2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</si>
  <si>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</si>
  <si>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</si>
  <si>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</si>
  <si>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</si>
  <si>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</si>
  <si>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</si>
  <si>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</si>
  <si>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</si>
  <si>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</si>
  <si>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</si>
  <si>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</si>
  <si>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</si>
  <si>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</si>
  <si>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</si>
  <si>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</si>
  <si>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</si>
  <si>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</si>
  <si>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</si>
  <si>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</si>
  <si>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</si>
  <si>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</si>
  <si>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</si>
  <si>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</si>
  <si>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</si>
  <si>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</si>
  <si>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</si>
  <si>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</si>
  <si>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</si>
  <si>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</si>
  <si>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</si>
  <si>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</si>
  <si>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</si>
  <si>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</si>
  <si>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</si>
  <si>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</si>
  <si>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</si>
  <si>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</si>
  <si>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</si>
  <si>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</si>
  <si>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</si>
  <si>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</si>
  <si>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</si>
  <si>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</si>
  <si>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</si>
  <si>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</si>
  <si>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</si>
  <si>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</si>
  <si>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</si>
  <si>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</si>
  <si>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</si>
  <si>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</si>
  <si>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</si>
  <si>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</si>
  <si>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</si>
  <si>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</si>
  <si>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</si>
  <si>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</si>
  <si>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</si>
  <si>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令和5年度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</si>
  <si>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</si>
  <si>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</si>
  <si>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</si>
  <si>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</si>
  <si>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</si>
  <si>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</si>
  <si>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</si>
  <si>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</si>
  <si>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</si>
  <si>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</si>
  <si>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</si>
  <si>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</si>
  <si>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</si>
  <si>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</si>
  <si>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</si>
  <si>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</si>
  <si>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</si>
  <si>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</si>
  <si>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</si>
  <si>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</si>
  <si>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</si>
  <si>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</si>
  <si>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</si>
  <si>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</si>
  <si>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</si>
  <si>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</si>
  <si>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</si>
  <si>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</si>
  <si>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</si>
  <si>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</si>
  <si>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</si>
  <si>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</si>
  <si>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</si>
  <si>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</si>
  <si>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</si>
  <si>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</si>
  <si>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</si>
  <si>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</si>
  <si>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</si>
  <si>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</si>
  <si>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</si>
  <si>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</si>
  <si>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</si>
  <si>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</si>
  <si>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</si>
  <si>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</si>
  <si>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</si>
  <si>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</si>
  <si>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</si>
  <si>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</si>
  <si>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</si>
  <si>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</si>
  <si>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</si>
  <si>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</si>
  <si>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</si>
  <si>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</si>
  <si>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</si>
  <si>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</si>
  <si>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</si>
  <si>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</si>
  <si>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</si>
  <si>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</si>
  <si>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</si>
  <si>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</si>
  <si>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</si>
  <si>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</si>
  <si>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</si>
  <si>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</si>
  <si>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</si>
  <si>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</si>
  <si>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1.56</t>
  </si>
  <si>
    <t>▲ 2.86</t>
  </si>
  <si>
    <t>▲ 0.64</t>
  </si>
  <si>
    <t>会計</t>
    <rPh sb="0" eb="2">
      <t>カイケイ</t>
    </rPh>
    <phoneticPr fontId="5"/>
  </si>
  <si>
    <t>一般会計</t>
  </si>
  <si>
    <t>下水道事業会計</t>
  </si>
  <si>
    <t>介護保険事業特別会計</t>
  </si>
  <si>
    <t>国民健康保険事業特別会計</t>
  </si>
  <si>
    <t>後期高齢者医療特別会計</t>
  </si>
  <si>
    <t>その他会計（赤字）</t>
  </si>
  <si>
    <t>その他会計（黒字）</t>
  </si>
  <si>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</si>
  <si>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</si>
  <si>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</si>
  <si>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</si>
  <si>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</si>
  <si>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</si>
  <si>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</si>
  <si>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</si>
  <si>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</si>
  <si>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</si>
  <si>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</si>
  <si>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</si>
  <si>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</si>
  <si>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</si>
  <si>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</si>
  <si>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</si>
  <si>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</si>
  <si>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R01</t>
    <phoneticPr fontId="5"/>
  </si>
  <si>
    <t>R02</t>
    <phoneticPr fontId="5"/>
  </si>
  <si>
    <t>R03</t>
    <phoneticPr fontId="5"/>
  </si>
  <si>
    <t>R04</t>
    <phoneticPr fontId="5"/>
  </si>
  <si>
    <t>R05</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</si>
  <si>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</si>
  <si>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</si>
  <si>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</si>
  <si>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</si>
  <si>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</si>
  <si>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</si>
  <si>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</si>
  <si>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</si>
  <si>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</si>
  <si>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</si>
  <si>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</si>
  <si>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</si>
  <si>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</si>
  <si>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</si>
  <si>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</si>
  <si>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</si>
  <si>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</si>
  <si>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</si>
  <si>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</si>
  <si>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</si>
  <si>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</si>
  <si>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</si>
  <si>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減債基金</t>
    <rPh sb="0" eb="2">
      <t>ゲンサイ</t>
    </rPh>
    <rPh sb="2" eb="4">
      <t>キキン</t>
    </rPh>
    <phoneticPr fontId="5"/>
  </si>
  <si>
    <t>公共施設整備基金</t>
    <phoneticPr fontId="25"/>
  </si>
  <si>
    <t>本庁舎建設基金</t>
    <phoneticPr fontId="25"/>
  </si>
  <si>
    <t>町民会館建設基金</t>
    <rPh sb="0" eb="8">
      <t>チョウミンカイカンケンセツキキン</t>
    </rPh>
    <phoneticPr fontId="25"/>
  </si>
  <si>
    <t>地域福祉基金</t>
    <rPh sb="0" eb="6">
      <t>チイキフクシキキン</t>
    </rPh>
    <phoneticPr fontId="25"/>
  </si>
  <si>
    <t>旧吉田茂邸整備活性化等基金</t>
    <rPh sb="0" eb="5">
      <t>キュウヨシダシゲルテイ</t>
    </rPh>
    <rPh sb="5" eb="13">
      <t>セイビカッセイカトウキキン</t>
    </rPh>
    <phoneticPr fontId="25"/>
  </si>
  <si>
    <t>基金残高合計</t>
    <rPh sb="0" eb="2">
      <t>キキン</t>
    </rPh>
    <rPh sb="2" eb="4">
      <t>ザンダカ</t>
    </rPh>
    <rPh sb="4" eb="6">
      <t>ゴウケイ</t>
    </rPh>
    <phoneticPr fontId="5"/>
  </si>
  <si>
    <t>　類似団体内平均値と比較して有形固定資産減価償却率は若干高い値となった。将来負担比率は将来負担額の減や標準財政規模の増などにより6.2ポイント減となったものの、類似団体内平均値と比較すると高い値となっている。今後、将来負担比率の上昇を抑えながら、大磯町公共施設等総合管理計画に基づいた各施設の老朽化対策に取り組む。</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</si>
</sst>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9"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6"/>
      <name val="ＭＳ ゴシック"/>
      <family val="2"/>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12">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9" fillId="0" borderId="27" xfId="7" applyFont="1" applyBorder="1" applyAlignment="1">
      <alignment horizontal="left" vertical="center"/>
    </xf>
    <xf numFmtId="0" fontId="13" fillId="0" borderId="42" xfId="9" applyFont="1" applyBorder="1" applyAlignment="1">
      <alignment horizontal="center" vertical="center"/>
    </xf>
    <xf numFmtId="0" fontId="9" fillId="0" borderId="27" xfId="7" applyFont="1" applyBorder="1" applyAlignment="1">
      <alignment horizontal="center" vertical="center"/>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8" xfId="7" applyFont="1" applyBorder="1" applyAlignment="1">
      <alignment horizontal="center"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24" fillId="2" borderId="0" xfId="13" applyFont="1" applyFill="1">
      <alignment vertical="center"/>
    </xf>
    <xf numFmtId="0" fontId="24"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29"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9" xfId="12" applyFont="1" applyFill="1" applyBorder="1">
      <alignment vertical="center"/>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7" xfId="12" applyFont="1" applyFill="1" applyBorder="1">
      <alignment vertical="center"/>
    </xf>
    <xf numFmtId="0" fontId="27" fillId="2" borderId="0" xfId="13"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1"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90" fontId="28" fillId="0" borderId="12" xfId="2" applyNumberFormat="1" applyFont="1" applyBorder="1" applyAlignment="1">
      <alignment horizontal="right" vertical="center" shrinkToFit="1"/>
    </xf>
    <xf numFmtId="190" fontId="28" fillId="0" borderId="171" xfId="2" applyNumberFormat="1" applyFont="1" applyBorder="1" applyAlignment="1">
      <alignment horizontal="right" vertical="center" shrinkToFit="1"/>
    </xf>
    <xf numFmtId="190" fontId="21" fillId="0" borderId="172" xfId="2" applyNumberFormat="1" applyFont="1" applyBorder="1" applyAlignment="1">
      <alignment horizontal="right" vertical="center" shrinkToFit="1"/>
    </xf>
    <xf numFmtId="177" fontId="21" fillId="0" borderId="5" xfId="2" applyNumberFormat="1" applyFont="1" applyBorder="1">
      <alignment vertical="center"/>
    </xf>
    <xf numFmtId="179" fontId="28" fillId="0" borderId="12" xfId="2" applyNumberFormat="1" applyFont="1" applyBorder="1" applyAlignment="1">
      <alignment horizontal="right" vertical="center" shrinkToFit="1"/>
    </xf>
    <xf numFmtId="179" fontId="28" fillId="0" borderId="171" xfId="2" applyNumberFormat="1" applyFont="1" applyBorder="1" applyAlignment="1">
      <alignment horizontal="right" vertical="center" shrinkToFit="1"/>
    </xf>
    <xf numFmtId="179" fontId="21" fillId="0" borderId="172"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Border="1" applyAlignment="1">
      <alignment horizontal="right" vertical="center" shrinkToFit="1"/>
    </xf>
    <xf numFmtId="181" fontId="21" fillId="0" borderId="171" xfId="2" applyNumberFormat="1" applyFont="1" applyBorder="1" applyAlignment="1">
      <alignment horizontal="right" vertical="center" shrinkToFit="1"/>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8" fillId="0" borderId="1" xfId="4" applyNumberFormat="1" applyFont="1" applyBorder="1" applyAlignment="1">
      <alignment vertical="center"/>
    </xf>
    <xf numFmtId="177" fontId="28" fillId="0" borderId="3" xfId="4" applyNumberFormat="1" applyFont="1" applyBorder="1" applyAlignment="1">
      <alignment vertical="center"/>
    </xf>
    <xf numFmtId="177" fontId="28" fillId="0" borderId="6" xfId="4" applyNumberFormat="1" applyFont="1" applyBorder="1" applyAlignment="1">
      <alignment vertical="center"/>
    </xf>
    <xf numFmtId="177" fontId="28" fillId="0" borderId="8" xfId="4" applyNumberFormat="1" applyFont="1" applyBorder="1" applyAlignment="1">
      <alignment vertical="center"/>
    </xf>
    <xf numFmtId="177" fontId="28" fillId="0" borderId="1" xfId="4" applyNumberFormat="1" applyFont="1" applyBorder="1" applyAlignment="1">
      <alignment horizontal="center" vertical="center"/>
    </xf>
    <xf numFmtId="177" fontId="28"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8" fillId="0" borderId="7" xfId="4" applyNumberFormat="1" applyFont="1" applyBorder="1" applyAlignment="1">
      <alignment horizontal="center" vertical="center" wrapText="1"/>
    </xf>
    <xf numFmtId="177" fontId="28" fillId="0" borderId="12" xfId="4" applyNumberFormat="1" applyFont="1" applyBorder="1" applyAlignment="1">
      <alignment horizontal="center" vertical="center"/>
    </xf>
    <xf numFmtId="181" fontId="28" fillId="0" borderId="36" xfId="5" applyNumberFormat="1" applyFont="1" applyBorder="1" applyAlignment="1">
      <alignment horizontal="right" vertical="center" shrinkToFit="1"/>
    </xf>
    <xf numFmtId="181" fontId="28" fillId="0" borderId="1" xfId="5" applyNumberFormat="1" applyFont="1" applyBorder="1" applyAlignment="1">
      <alignment horizontal="right" vertical="center" shrinkToFit="1"/>
    </xf>
    <xf numFmtId="179" fontId="28" fillId="0" borderId="175" xfId="5" applyNumberFormat="1" applyFont="1" applyBorder="1" applyAlignment="1">
      <alignment horizontal="right" vertical="center" shrinkToFit="1"/>
    </xf>
    <xf numFmtId="181" fontId="28" fillId="0" borderId="174" xfId="5" applyNumberFormat="1" applyFont="1" applyBorder="1" applyAlignment="1">
      <alignment horizontal="right" vertical="center" shrinkToFit="1"/>
    </xf>
    <xf numFmtId="179" fontId="28" fillId="0" borderId="176" xfId="5" applyNumberFormat="1" applyFont="1" applyBorder="1" applyAlignment="1">
      <alignment horizontal="right" vertical="center" shrinkToFit="1"/>
    </xf>
    <xf numFmtId="179" fontId="28" fillId="0" borderId="36" xfId="5" applyNumberFormat="1" applyFont="1" applyBorder="1" applyAlignment="1">
      <alignment horizontal="right" vertical="center" shrinkToFit="1"/>
    </xf>
    <xf numFmtId="177" fontId="28" fillId="0" borderId="6" xfId="4" applyNumberFormat="1" applyFont="1" applyBorder="1" applyAlignment="1">
      <alignment horizontal="center" vertical="center"/>
    </xf>
    <xf numFmtId="177" fontId="28" fillId="0" borderId="177" xfId="4" applyNumberFormat="1" applyFont="1" applyBorder="1" applyAlignment="1">
      <alignment horizontal="center" vertical="center"/>
    </xf>
    <xf numFmtId="181" fontId="28" fillId="0" borderId="178" xfId="5" applyNumberFormat="1" applyFont="1" applyBorder="1" applyAlignment="1">
      <alignment horizontal="right" vertical="center" shrinkToFit="1"/>
    </xf>
    <xf numFmtId="181" fontId="28" fillId="0" borderId="179" xfId="5" applyNumberFormat="1" applyFont="1" applyBorder="1" applyAlignment="1">
      <alignment horizontal="right" vertical="center" shrinkToFit="1"/>
    </xf>
    <xf numFmtId="179" fontId="28" fillId="0" borderId="177" xfId="5" applyNumberFormat="1" applyFont="1" applyBorder="1" applyAlignment="1">
      <alignment horizontal="right" vertical="center" shrinkToFit="1"/>
    </xf>
    <xf numFmtId="181" fontId="28" fillId="0" borderId="180" xfId="5" applyNumberFormat="1" applyFont="1" applyBorder="1" applyAlignment="1">
      <alignment horizontal="right" vertical="center" shrinkToFit="1"/>
    </xf>
    <xf numFmtId="179" fontId="28" fillId="0" borderId="181" xfId="5" applyNumberFormat="1" applyFont="1" applyBorder="1" applyAlignment="1">
      <alignment horizontal="right" vertical="center" shrinkToFit="1"/>
    </xf>
    <xf numFmtId="179" fontId="28" fillId="0" borderId="178" xfId="5" applyNumberFormat="1" applyFont="1" applyBorder="1" applyAlignment="1">
      <alignment horizontal="right" vertical="center" shrinkToFit="1"/>
    </xf>
    <xf numFmtId="177" fontId="28" fillId="0" borderId="3" xfId="4" applyNumberFormat="1" applyFont="1" applyBorder="1" applyAlignment="1">
      <alignment horizontal="center" vertical="center"/>
    </xf>
    <xf numFmtId="179" fontId="28" fillId="0" borderId="2" xfId="5" applyNumberFormat="1" applyFont="1" applyBorder="1" applyAlignment="1">
      <alignment horizontal="right" vertical="center" shrinkToFit="1"/>
    </xf>
    <xf numFmtId="0" fontId="3" fillId="0" borderId="0" xfId="16">
      <alignment vertical="center"/>
    </xf>
    <xf numFmtId="0" fontId="21" fillId="0" borderId="0" xfId="16" applyFont="1">
      <alignment vertical="center"/>
    </xf>
    <xf numFmtId="0" fontId="29" fillId="0" borderId="0" xfId="16" applyFont="1" applyAlignment="1">
      <alignment horizontal="right" vertical="center"/>
    </xf>
    <xf numFmtId="0" fontId="30" fillId="6" borderId="21" xfId="16" applyFont="1" applyFill="1" applyBorder="1" applyAlignment="1"/>
    <xf numFmtId="0" fontId="30" fillId="6" borderId="22" xfId="16" applyFont="1" applyFill="1" applyBorder="1" applyAlignment="1">
      <alignment horizontal="right" vertical="top"/>
    </xf>
    <xf numFmtId="0" fontId="30" fillId="6" borderId="23" xfId="16" applyFont="1" applyFill="1" applyBorder="1" applyAlignment="1">
      <alignment horizontal="right" vertical="top"/>
    </xf>
    <xf numFmtId="0" fontId="30" fillId="6" borderId="13" xfId="16" applyFont="1" applyFill="1" applyBorder="1" applyAlignment="1">
      <alignment horizontal="center" vertical="center"/>
    </xf>
    <xf numFmtId="0" fontId="30" fillId="6" borderId="15" xfId="16" applyFont="1" applyFill="1" applyBorder="1" applyAlignment="1">
      <alignment horizontal="center" vertical="center"/>
    </xf>
    <xf numFmtId="0" fontId="30" fillId="6" borderId="61" xfId="16" applyFont="1" applyFill="1" applyBorder="1" applyAlignment="1">
      <alignment horizontal="center" vertical="center"/>
    </xf>
    <xf numFmtId="0" fontId="30" fillId="0" borderId="27" xfId="16" applyFont="1" applyBorder="1" applyAlignment="1">
      <alignment horizontal="center" vertical="center" wrapText="1"/>
    </xf>
    <xf numFmtId="188" fontId="30" fillId="0" borderId="13" xfId="16" applyNumberFormat="1" applyFont="1" applyBorder="1" applyAlignment="1">
      <alignment horizontal="right" vertical="center" shrinkToFit="1"/>
    </xf>
    <xf numFmtId="188" fontId="30" fillId="0" borderId="15" xfId="16" applyNumberFormat="1" applyFont="1" applyBorder="1" applyAlignment="1">
      <alignment horizontal="right" vertical="center" shrinkToFit="1"/>
    </xf>
    <xf numFmtId="188" fontId="30" fillId="0" borderId="17" xfId="16" applyNumberFormat="1" applyFont="1" applyBorder="1" applyAlignment="1">
      <alignment horizontal="right" vertical="center" shrinkToFit="1"/>
    </xf>
    <xf numFmtId="0" fontId="30" fillId="0" borderId="38" xfId="16" applyFont="1" applyBorder="1" applyAlignment="1">
      <alignment horizontal="center" vertical="center" wrapText="1"/>
    </xf>
    <xf numFmtId="188" fontId="30" fillId="0" borderId="35" xfId="16" applyNumberFormat="1" applyFont="1" applyBorder="1" applyAlignment="1">
      <alignment horizontal="right" vertical="center" shrinkToFit="1"/>
    </xf>
    <xf numFmtId="188" fontId="30" fillId="0" borderId="36" xfId="16" applyNumberFormat="1" applyFont="1" applyBorder="1" applyAlignment="1">
      <alignment horizontal="right" vertical="center" shrinkToFit="1"/>
    </xf>
    <xf numFmtId="188" fontId="30" fillId="0" borderId="37" xfId="16" applyNumberFormat="1" applyFont="1" applyBorder="1" applyAlignment="1">
      <alignment horizontal="right" vertical="center" shrinkToFit="1"/>
    </xf>
    <xf numFmtId="0" fontId="30" fillId="0" borderId="62" xfId="16" applyFont="1" applyBorder="1" applyAlignment="1">
      <alignment horizontal="center" vertical="center"/>
    </xf>
    <xf numFmtId="188" fontId="30" fillId="0" borderId="112" xfId="16" applyNumberFormat="1" applyFont="1" applyBorder="1" applyAlignment="1">
      <alignment horizontal="right" vertical="center" shrinkToFit="1"/>
    </xf>
    <xf numFmtId="188" fontId="30" fillId="0" borderId="182" xfId="16" applyNumberFormat="1" applyFont="1" applyBorder="1" applyAlignment="1">
      <alignment horizontal="right" vertical="center" shrinkToFit="1"/>
    </xf>
    <xf numFmtId="188" fontId="30" fillId="0" borderId="63" xfId="16" applyNumberFormat="1" applyFont="1" applyBorder="1" applyAlignment="1">
      <alignment horizontal="right" vertical="center" shrinkToFit="1"/>
    </xf>
    <xf numFmtId="0" fontId="30" fillId="0" borderId="0" xfId="17" applyFont="1">
      <alignment vertical="center"/>
    </xf>
    <xf numFmtId="0" fontId="3" fillId="0" borderId="0" xfId="17">
      <alignment vertical="center"/>
    </xf>
    <xf numFmtId="0" fontId="29" fillId="0" borderId="0" xfId="17" applyFont="1" applyAlignment="1">
      <alignment horizontal="right" vertical="center"/>
    </xf>
    <xf numFmtId="0" fontId="30" fillId="7" borderId="21" xfId="17" applyFont="1" applyFill="1" applyBorder="1" applyAlignment="1"/>
    <xf numFmtId="0" fontId="30" fillId="7" borderId="22" xfId="17" applyFont="1" applyFill="1" applyBorder="1" applyAlignment="1">
      <alignment horizontal="right" vertical="top"/>
    </xf>
    <xf numFmtId="0" fontId="30" fillId="7" borderId="23" xfId="17" applyFont="1" applyFill="1" applyBorder="1" applyAlignment="1">
      <alignment horizontal="right" vertical="top"/>
    </xf>
    <xf numFmtId="0" fontId="30" fillId="7" borderId="14" xfId="17" applyFont="1" applyFill="1" applyBorder="1" applyAlignment="1">
      <alignment horizontal="center" vertical="center"/>
    </xf>
    <xf numFmtId="0" fontId="30" fillId="7" borderId="15" xfId="17" applyFont="1" applyFill="1" applyBorder="1" applyAlignment="1">
      <alignment horizontal="center" vertical="center"/>
    </xf>
    <xf numFmtId="0" fontId="30" fillId="7" borderId="17" xfId="17" applyFont="1" applyFill="1" applyBorder="1" applyAlignment="1">
      <alignment horizontal="center" vertical="center"/>
    </xf>
    <xf numFmtId="0" fontId="30" fillId="0" borderId="29" xfId="17" applyFont="1" applyBorder="1" applyAlignment="1">
      <alignment vertical="center" wrapText="1"/>
    </xf>
    <xf numFmtId="188" fontId="30" fillId="0" borderId="183" xfId="17" applyNumberFormat="1" applyFont="1" applyBorder="1" applyAlignment="1">
      <alignment horizontal="right" vertical="center" shrinkToFit="1"/>
    </xf>
    <xf numFmtId="188" fontId="30" fillId="0" borderId="184" xfId="17" applyNumberFormat="1" applyFont="1" applyBorder="1" applyAlignment="1">
      <alignment horizontal="right" vertical="center" shrinkToFit="1"/>
    </xf>
    <xf numFmtId="188" fontId="30" fillId="0" borderId="185" xfId="17" applyNumberFormat="1" applyFont="1" applyBorder="1" applyAlignment="1">
      <alignment horizontal="right" vertical="center" shrinkToFit="1"/>
    </xf>
    <xf numFmtId="0" fontId="30" fillId="0" borderId="34" xfId="17" applyFont="1" applyBorder="1">
      <alignment vertical="center"/>
    </xf>
    <xf numFmtId="188" fontId="30" fillId="0" borderId="186" xfId="17" applyNumberFormat="1" applyFont="1" applyBorder="1" applyAlignment="1">
      <alignment horizontal="right" vertical="center" shrinkToFit="1"/>
    </xf>
    <xf numFmtId="188" fontId="30" fillId="0" borderId="12" xfId="17" applyNumberFormat="1" applyFont="1" applyBorder="1" applyAlignment="1">
      <alignment horizontal="right" vertical="center" shrinkToFit="1"/>
    </xf>
    <xf numFmtId="188" fontId="30" fillId="0" borderId="187" xfId="17" applyNumberFormat="1" applyFont="1" applyBorder="1" applyAlignment="1">
      <alignment horizontal="right" vertical="center" shrinkToFit="1"/>
    </xf>
    <xf numFmtId="0" fontId="30" fillId="0" borderId="38" xfId="17" applyFont="1" applyBorder="1">
      <alignment vertical="center"/>
    </xf>
    <xf numFmtId="0" fontId="30" fillId="0" borderId="62" xfId="17" applyFont="1" applyBorder="1">
      <alignment vertical="center"/>
    </xf>
    <xf numFmtId="188" fontId="30" fillId="0" borderId="112" xfId="17" applyNumberFormat="1" applyFont="1" applyBorder="1" applyAlignment="1">
      <alignment horizontal="right" vertical="center" shrinkToFit="1"/>
    </xf>
    <xf numFmtId="188" fontId="30" fillId="0" borderId="182" xfId="17" applyNumberFormat="1" applyFont="1" applyBorder="1" applyAlignment="1">
      <alignment horizontal="right" vertical="center" shrinkToFit="1"/>
    </xf>
    <xf numFmtId="188" fontId="30" fillId="0" borderId="63" xfId="17" applyNumberFormat="1" applyFont="1" applyBorder="1" applyAlignment="1">
      <alignment horizontal="right" vertical="center" shrinkToFit="1"/>
    </xf>
    <xf numFmtId="0" fontId="31" fillId="0" borderId="0" xfId="17" applyFont="1">
      <alignment vertical="center"/>
    </xf>
    <xf numFmtId="0" fontId="31" fillId="0" borderId="0" xfId="17" applyFont="1" applyAlignment="1">
      <alignment vertical="center" wrapText="1"/>
    </xf>
    <xf numFmtId="0" fontId="21" fillId="0" borderId="0" xfId="18" applyFont="1">
      <alignment vertical="center"/>
    </xf>
    <xf numFmtId="0" fontId="3" fillId="0" borderId="0" xfId="18">
      <alignment vertical="center"/>
    </xf>
    <xf numFmtId="0" fontId="29" fillId="0" borderId="0" xfId="18" applyFont="1" applyAlignment="1">
      <alignment horizontal="center" vertical="center"/>
    </xf>
    <xf numFmtId="0" fontId="31" fillId="6" borderId="21" xfId="18" applyFont="1" applyFill="1" applyBorder="1" applyAlignment="1"/>
    <xf numFmtId="0" fontId="31" fillId="6" borderId="22" xfId="18" applyFont="1" applyFill="1" applyBorder="1" applyAlignment="1"/>
    <xf numFmtId="0" fontId="31" fillId="6" borderId="22" xfId="18" applyFont="1" applyFill="1" applyBorder="1" applyAlignment="1">
      <alignment horizontal="right" vertical="center"/>
    </xf>
    <xf numFmtId="0" fontId="31" fillId="6" borderId="23" xfId="18" applyFont="1" applyFill="1" applyBorder="1" applyAlignment="1">
      <alignment horizontal="right" vertical="top"/>
    </xf>
    <xf numFmtId="0" fontId="31" fillId="6" borderId="14" xfId="18" applyFont="1" applyFill="1" applyBorder="1" applyAlignment="1">
      <alignment horizontal="center" vertical="center"/>
    </xf>
    <xf numFmtId="0" fontId="31" fillId="6" borderId="15" xfId="18" applyFont="1" applyFill="1" applyBorder="1" applyAlignment="1">
      <alignment horizontal="center" vertical="center"/>
    </xf>
    <xf numFmtId="0" fontId="31" fillId="6" borderId="61" xfId="18" applyFont="1" applyFill="1" applyBorder="1" applyAlignment="1">
      <alignment horizontal="center" vertical="center"/>
    </xf>
    <xf numFmtId="0" fontId="31" fillId="0" borderId="6" xfId="18" applyFont="1" applyBorder="1" applyAlignment="1">
      <alignment vertical="center" wrapText="1"/>
    </xf>
    <xf numFmtId="181" fontId="31" fillId="0" borderId="183" xfId="18" applyNumberFormat="1" applyFont="1" applyBorder="1" applyAlignment="1">
      <alignment horizontal="right" vertical="center" shrinkToFit="1"/>
    </xf>
    <xf numFmtId="181" fontId="31" fillId="0" borderId="184" xfId="18" applyNumberFormat="1" applyFont="1" applyBorder="1" applyAlignment="1">
      <alignment horizontal="right" vertical="center" shrinkToFit="1"/>
    </xf>
    <xf numFmtId="181" fontId="31" fillId="0" borderId="185" xfId="18" applyNumberFormat="1" applyFont="1" applyBorder="1" applyAlignment="1">
      <alignment horizontal="right" vertical="center" shrinkToFit="1"/>
    </xf>
    <xf numFmtId="0" fontId="31" fillId="0" borderId="10" xfId="18" applyFont="1" applyBorder="1">
      <alignment vertical="center"/>
    </xf>
    <xf numFmtId="181" fontId="31" fillId="0" borderId="186" xfId="18" applyNumberFormat="1" applyFont="1" applyBorder="1" applyAlignment="1">
      <alignment horizontal="right" vertical="center" shrinkToFit="1"/>
    </xf>
    <xf numFmtId="181" fontId="31" fillId="0" borderId="12" xfId="18" applyNumberFormat="1" applyFont="1" applyBorder="1" applyAlignment="1">
      <alignment horizontal="right" vertical="center" shrinkToFit="1"/>
    </xf>
    <xf numFmtId="181" fontId="31" fillId="0" borderId="187" xfId="18" applyNumberFormat="1" applyFont="1" applyBorder="1" applyAlignment="1">
      <alignment horizontal="right" vertical="center" shrinkToFit="1"/>
    </xf>
    <xf numFmtId="0" fontId="31" fillId="0" borderId="1" xfId="18" applyFont="1" applyBorder="1">
      <alignment vertical="center"/>
    </xf>
    <xf numFmtId="0" fontId="31" fillId="0" borderId="54" xfId="18" applyFont="1" applyBorder="1">
      <alignment vertical="center"/>
    </xf>
    <xf numFmtId="181" fontId="31" fillId="0" borderId="112" xfId="18" applyNumberFormat="1" applyFont="1" applyBorder="1" applyAlignment="1">
      <alignment horizontal="right" vertical="center" shrinkToFit="1"/>
    </xf>
    <xf numFmtId="181" fontId="31" fillId="0" borderId="182" xfId="18" applyNumberFormat="1" applyFont="1" applyBorder="1" applyAlignment="1">
      <alignment horizontal="right" vertical="center" shrinkToFit="1"/>
    </xf>
    <xf numFmtId="181" fontId="31" fillId="0" borderId="63" xfId="18" applyNumberFormat="1" applyFont="1" applyBorder="1" applyAlignment="1">
      <alignment horizontal="right" vertical="center" shrinkToFit="1"/>
    </xf>
    <xf numFmtId="0" fontId="31" fillId="0" borderId="0" xfId="18" applyFont="1" applyAlignment="1"/>
    <xf numFmtId="0" fontId="32" fillId="0" borderId="0" xfId="18" applyFont="1" applyAlignment="1"/>
    <xf numFmtId="0" fontId="32" fillId="0" borderId="0" xfId="18" applyFont="1">
      <alignment vertical="center"/>
    </xf>
    <xf numFmtId="181" fontId="32" fillId="0" borderId="0" xfId="18" applyNumberFormat="1" applyFont="1" applyAlignment="1">
      <alignment horizontal="right" vertical="center" shrinkToFit="1"/>
    </xf>
    <xf numFmtId="0" fontId="33" fillId="0" borderId="0" xfId="18" applyFont="1" applyAlignment="1">
      <alignment horizontal="center" vertical="center" shrinkToFit="1"/>
    </xf>
    <xf numFmtId="0" fontId="32" fillId="8" borderId="21" xfId="18" applyFont="1" applyFill="1" applyBorder="1" applyAlignment="1"/>
    <xf numFmtId="0" fontId="32" fillId="8" borderId="22" xfId="18" applyFont="1" applyFill="1" applyBorder="1" applyAlignment="1"/>
    <xf numFmtId="0" fontId="32" fillId="8" borderId="22" xfId="18" applyFont="1" applyFill="1" applyBorder="1" applyAlignment="1">
      <alignment horizontal="right" vertical="center"/>
    </xf>
    <xf numFmtId="0" fontId="32" fillId="8" borderId="23" xfId="18" applyFont="1" applyFill="1" applyBorder="1" applyAlignment="1">
      <alignment horizontal="right" vertical="top"/>
    </xf>
    <xf numFmtId="0" fontId="32" fillId="8" borderId="14" xfId="18" applyFont="1" applyFill="1" applyBorder="1" applyAlignment="1">
      <alignment horizontal="center" vertical="center"/>
    </xf>
    <xf numFmtId="0" fontId="32" fillId="8" borderId="15" xfId="18" applyFont="1" applyFill="1" applyBorder="1" applyAlignment="1">
      <alignment horizontal="center" vertical="center"/>
    </xf>
    <xf numFmtId="0" fontId="32" fillId="8" borderId="61" xfId="18" applyFont="1" applyFill="1" applyBorder="1" applyAlignment="1">
      <alignment horizontal="center" vertical="center"/>
    </xf>
    <xf numFmtId="181" fontId="32" fillId="0" borderId="183" xfId="18" applyNumberFormat="1" applyFont="1" applyBorder="1" applyAlignment="1" applyProtection="1">
      <alignment horizontal="right" vertical="center" shrinkToFit="1"/>
      <protection locked="0"/>
    </xf>
    <xf numFmtId="181" fontId="32" fillId="0" borderId="184" xfId="18" applyNumberFormat="1" applyFont="1" applyBorder="1" applyAlignment="1" applyProtection="1">
      <alignment horizontal="right" vertical="center" shrinkToFit="1"/>
      <protection locked="0"/>
    </xf>
    <xf numFmtId="181" fontId="32" fillId="0" borderId="185" xfId="18" applyNumberFormat="1" applyFont="1" applyBorder="1" applyAlignment="1" applyProtection="1">
      <alignment horizontal="right" vertical="center" shrinkToFit="1"/>
      <protection locked="0"/>
    </xf>
    <xf numFmtId="181" fontId="32" fillId="0" borderId="24" xfId="18" applyNumberFormat="1" applyFont="1" applyBorder="1" applyAlignment="1" applyProtection="1">
      <alignment horizontal="right" vertical="center" shrinkToFit="1"/>
      <protection locked="0"/>
    </xf>
    <xf numFmtId="181" fontId="32" fillId="0" borderId="25" xfId="18" applyNumberFormat="1" applyFont="1" applyBorder="1" applyAlignment="1" applyProtection="1">
      <alignment horizontal="right" vertical="center" shrinkToFit="1"/>
      <protection locked="0"/>
    </xf>
    <xf numFmtId="181" fontId="32" fillId="0" borderId="26" xfId="18" applyNumberFormat="1" applyFont="1" applyBorder="1" applyAlignment="1" applyProtection="1">
      <alignment horizontal="right" vertical="center" shrinkToFit="1"/>
      <protection locked="0"/>
    </xf>
    <xf numFmtId="181" fontId="32" fillId="0" borderId="112" xfId="18" applyNumberFormat="1" applyFont="1" applyBorder="1" applyAlignment="1" applyProtection="1">
      <alignment horizontal="right" vertical="center" shrinkToFit="1"/>
      <protection locked="0"/>
    </xf>
    <xf numFmtId="181" fontId="32" fillId="0" borderId="182" xfId="18" applyNumberFormat="1" applyFont="1" applyBorder="1" applyAlignment="1" applyProtection="1">
      <alignment horizontal="right" vertical="center" shrinkToFit="1"/>
      <protection locked="0"/>
    </xf>
    <xf numFmtId="181" fontId="32" fillId="0" borderId="63" xfId="18" applyNumberFormat="1" applyFont="1" applyBorder="1" applyAlignment="1" applyProtection="1">
      <alignment horizontal="right" vertical="center" shrinkToFit="1"/>
      <protection locked="0"/>
    </xf>
    <xf numFmtId="0" fontId="35" fillId="0" borderId="0" xfId="18" applyFont="1" applyAlignment="1">
      <alignment horizontal="center" vertical="center" wrapText="1"/>
    </xf>
    <xf numFmtId="0" fontId="32" fillId="0" borderId="0" xfId="18" applyFont="1" applyAlignment="1">
      <alignment vertical="top"/>
    </xf>
    <xf numFmtId="0" fontId="36" fillId="0" borderId="0" xfId="18" applyFont="1">
      <alignment vertical="center"/>
    </xf>
    <xf numFmtId="0" fontId="35" fillId="0" borderId="0" xfId="18" applyFont="1" applyAlignment="1">
      <alignment vertical="center" wrapText="1"/>
    </xf>
    <xf numFmtId="0" fontId="3" fillId="0" borderId="0" xfId="19">
      <alignment vertical="center"/>
    </xf>
    <xf numFmtId="0" fontId="29" fillId="0" borderId="0" xfId="19" applyFont="1" applyAlignment="1">
      <alignment horizontal="center" vertical="center"/>
    </xf>
    <xf numFmtId="0" fontId="31" fillId="6" borderId="21" xfId="19" applyFont="1" applyFill="1" applyBorder="1" applyAlignment="1"/>
    <xf numFmtId="0" fontId="31" fillId="6" borderId="22" xfId="19" applyFont="1" applyFill="1" applyBorder="1" applyAlignment="1"/>
    <xf numFmtId="0" fontId="31" fillId="6" borderId="22" xfId="19" applyFont="1" applyFill="1" applyBorder="1" applyAlignment="1">
      <alignment horizontal="right" vertical="center"/>
    </xf>
    <xf numFmtId="0" fontId="31" fillId="6" borderId="23" xfId="19" applyFont="1" applyFill="1" applyBorder="1" applyAlignment="1">
      <alignment horizontal="right" vertical="top"/>
    </xf>
    <xf numFmtId="0" fontId="31" fillId="6" borderId="14" xfId="19" applyFont="1" applyFill="1" applyBorder="1" applyAlignment="1">
      <alignment horizontal="center" vertical="center"/>
    </xf>
    <xf numFmtId="0" fontId="31" fillId="6" borderId="15" xfId="19" applyFont="1" applyFill="1" applyBorder="1" applyAlignment="1">
      <alignment horizontal="center" vertical="center"/>
    </xf>
    <xf numFmtId="0" fontId="31" fillId="6" borderId="17" xfId="19" applyFont="1" applyFill="1" applyBorder="1" applyAlignment="1">
      <alignment horizontal="center" vertical="center"/>
    </xf>
    <xf numFmtId="0" fontId="31" fillId="0" borderId="6" xfId="19" applyFont="1" applyBorder="1" applyAlignment="1">
      <alignment vertical="center" wrapText="1"/>
    </xf>
    <xf numFmtId="181" fontId="31" fillId="0" borderId="183" xfId="19" applyNumberFormat="1" applyFont="1" applyBorder="1" applyAlignment="1">
      <alignment horizontal="right" vertical="center" shrinkToFit="1"/>
    </xf>
    <xf numFmtId="181" fontId="31" fillId="0" borderId="184" xfId="19" applyNumberFormat="1" applyFont="1" applyBorder="1" applyAlignment="1">
      <alignment horizontal="right" vertical="center" shrinkToFit="1"/>
    </xf>
    <xf numFmtId="181" fontId="31" fillId="0" borderId="185" xfId="19" applyNumberFormat="1" applyFont="1" applyBorder="1" applyAlignment="1">
      <alignment horizontal="right" vertical="center" shrinkToFit="1"/>
    </xf>
    <xf numFmtId="0" fontId="31" fillId="0" borderId="10" xfId="19" applyFont="1" applyBorder="1">
      <alignment vertical="center"/>
    </xf>
    <xf numFmtId="181" fontId="31" fillId="0" borderId="186" xfId="19" applyNumberFormat="1" applyFont="1" applyBorder="1" applyAlignment="1">
      <alignment horizontal="right" vertical="center" shrinkToFit="1"/>
    </xf>
    <xf numFmtId="181" fontId="31" fillId="0" borderId="12" xfId="19" applyNumberFormat="1" applyFont="1" applyBorder="1" applyAlignment="1">
      <alignment horizontal="right" vertical="center" shrinkToFit="1"/>
    </xf>
    <xf numFmtId="181" fontId="31" fillId="0" borderId="187" xfId="19" applyNumberFormat="1" applyFont="1" applyBorder="1" applyAlignment="1">
      <alignment horizontal="right" vertical="center" shrinkToFit="1"/>
    </xf>
    <xf numFmtId="0" fontId="31" fillId="0" borderId="1" xfId="19" applyFont="1" applyBorder="1">
      <alignment vertical="center"/>
    </xf>
    <xf numFmtId="0" fontId="31" fillId="0" borderId="32" xfId="19" applyFont="1" applyBorder="1">
      <alignment vertical="center"/>
    </xf>
    <xf numFmtId="0" fontId="31" fillId="0" borderId="10" xfId="19" applyFont="1" applyBorder="1" applyAlignment="1">
      <alignment vertical="center" wrapText="1"/>
    </xf>
    <xf numFmtId="0" fontId="31" fillId="0" borderId="54" xfId="19" applyFont="1" applyBorder="1">
      <alignment vertical="center"/>
    </xf>
    <xf numFmtId="181" fontId="31" fillId="0" borderId="112" xfId="19" applyNumberFormat="1" applyFont="1" applyBorder="1" applyAlignment="1">
      <alignment horizontal="right" vertical="center" shrinkToFit="1"/>
    </xf>
    <xf numFmtId="181" fontId="31" fillId="0" borderId="182" xfId="19" applyNumberFormat="1" applyFont="1" applyBorder="1" applyAlignment="1">
      <alignment horizontal="right" vertical="center" shrinkToFit="1"/>
    </xf>
    <xf numFmtId="181" fontId="31" fillId="0" borderId="63" xfId="19" applyNumberFormat="1" applyFont="1" applyBorder="1" applyAlignment="1">
      <alignment horizontal="right" vertical="center" shrinkToFit="1"/>
    </xf>
    <xf numFmtId="0" fontId="31" fillId="0" borderId="0" xfId="19" applyFont="1" applyAlignment="1"/>
    <xf numFmtId="0" fontId="31" fillId="0" borderId="0" xfId="19" applyFont="1">
      <alignment vertical="center"/>
    </xf>
    <xf numFmtId="0" fontId="31" fillId="0" borderId="0" xfId="19" applyFont="1" applyAlignment="1">
      <alignment horizontal="left" vertical="center"/>
    </xf>
    <xf numFmtId="181" fontId="31" fillId="0" borderId="0" xfId="19" applyNumberFormat="1" applyFont="1" applyAlignment="1">
      <alignment horizontal="right" vertical="center"/>
    </xf>
    <xf numFmtId="0" fontId="29" fillId="0" borderId="0" xfId="16" applyFont="1" applyAlignment="1">
      <alignment horizontal="right"/>
    </xf>
    <xf numFmtId="0" fontId="37" fillId="6" borderId="21" xfId="16" applyFont="1" applyFill="1" applyBorder="1" applyAlignment="1"/>
    <xf numFmtId="0" fontId="37" fillId="6" borderId="22" xfId="16" applyFont="1" applyFill="1" applyBorder="1" applyAlignment="1">
      <alignment horizontal="right" vertical="top"/>
    </xf>
    <xf numFmtId="0" fontId="37" fillId="6" borderId="23" xfId="16" applyFont="1" applyFill="1" applyBorder="1" applyAlignment="1">
      <alignment horizontal="right" vertical="top"/>
    </xf>
    <xf numFmtId="0" fontId="38" fillId="8" borderId="15" xfId="20" applyFont="1" applyFill="1" applyBorder="1" applyAlignment="1">
      <alignment horizontal="center" vertical="center"/>
    </xf>
    <xf numFmtId="0" fontId="38" fillId="8" borderId="61" xfId="20" applyFont="1" applyFill="1" applyBorder="1" applyAlignment="1">
      <alignment horizontal="center" vertical="center"/>
    </xf>
    <xf numFmtId="0" fontId="37" fillId="0" borderId="27" xfId="16" applyFont="1" applyBorder="1" applyAlignment="1">
      <alignment horizontal="center" vertical="center" wrapText="1"/>
    </xf>
    <xf numFmtId="181" fontId="37" fillId="0" borderId="15" xfId="20" applyNumberFormat="1" applyFont="1" applyBorder="1" applyAlignment="1">
      <alignment horizontal="right" vertical="center" shrinkToFit="1"/>
    </xf>
    <xf numFmtId="181" fontId="37" fillId="0" borderId="17" xfId="20" applyNumberFormat="1" applyFont="1" applyBorder="1" applyAlignment="1">
      <alignment horizontal="right" vertical="center" shrinkToFit="1"/>
    </xf>
    <xf numFmtId="0" fontId="37" fillId="0" borderId="38" xfId="16" applyFont="1" applyBorder="1" applyAlignment="1">
      <alignment horizontal="center" vertical="center" wrapText="1"/>
    </xf>
    <xf numFmtId="181" fontId="37" fillId="0" borderId="36" xfId="20" applyNumberFormat="1" applyFont="1" applyBorder="1" applyAlignment="1">
      <alignment horizontal="right" vertical="center" shrinkToFit="1"/>
    </xf>
    <xf numFmtId="181" fontId="37" fillId="0" borderId="37" xfId="20" applyNumberFormat="1" applyFont="1" applyBorder="1" applyAlignment="1">
      <alignment horizontal="right" vertical="center" shrinkToFit="1"/>
    </xf>
    <xf numFmtId="181" fontId="37" fillId="0" borderId="12" xfId="20" applyNumberFormat="1" applyFont="1" applyBorder="1" applyAlignment="1">
      <alignment horizontal="right" vertical="center" shrinkToFit="1"/>
    </xf>
    <xf numFmtId="181" fontId="37" fillId="0" borderId="187" xfId="20" applyNumberFormat="1" applyFont="1" applyBorder="1" applyAlignment="1">
      <alignment horizontal="right" vertical="center" shrinkToFit="1"/>
    </xf>
    <xf numFmtId="0" fontId="37" fillId="0" borderId="24" xfId="16" applyFont="1" applyBorder="1" applyAlignment="1">
      <alignment horizontal="center" vertical="center"/>
    </xf>
    <xf numFmtId="181" fontId="37" fillId="0" borderId="12" xfId="20" applyNumberFormat="1" applyFont="1" applyBorder="1" applyAlignment="1" applyProtection="1">
      <alignment horizontal="right" vertical="center" shrinkToFit="1"/>
      <protection locked="0"/>
    </xf>
    <xf numFmtId="181" fontId="37" fillId="0" borderId="187" xfId="20" applyNumberFormat="1" applyFont="1" applyBorder="1" applyAlignment="1" applyProtection="1">
      <alignment horizontal="right" vertical="center" shrinkToFit="1"/>
      <protection locked="0"/>
    </xf>
    <xf numFmtId="0" fontId="37" fillId="0" borderId="40" xfId="16" applyFont="1" applyBorder="1" applyAlignment="1">
      <alignment horizontal="center" vertical="center"/>
    </xf>
    <xf numFmtId="181" fontId="37" fillId="0" borderId="182" xfId="20" applyNumberFormat="1" applyFont="1" applyBorder="1" applyAlignment="1" applyProtection="1">
      <alignment horizontal="right" vertical="center" shrinkToFit="1"/>
      <protection locked="0"/>
    </xf>
    <xf numFmtId="181" fontId="37" fillId="0" borderId="63" xfId="20" applyNumberFormat="1" applyFont="1" applyBorder="1" applyAlignment="1" applyProtection="1">
      <alignment horizontal="right" vertical="center" shrinkToFit="1"/>
      <protection locked="0"/>
    </xf>
    <xf numFmtId="0" fontId="37" fillId="0" borderId="21" xfId="16" applyFont="1" applyBorder="1" applyAlignment="1">
      <alignment horizontal="center" vertical="center"/>
    </xf>
    <xf numFmtId="181" fontId="37" fillId="0" borderId="59" xfId="20" applyNumberFormat="1" applyFont="1" applyBorder="1" applyAlignment="1">
      <alignment horizontal="right" vertical="center" shrinkToFit="1"/>
    </xf>
    <xf numFmtId="181" fontId="37" fillId="0" borderId="61" xfId="20" applyNumberFormat="1" applyFont="1" applyBorder="1" applyAlignment="1">
      <alignment horizontal="right" vertical="center" shrinkToFit="1"/>
    </xf>
    <xf numFmtId="0" fontId="9" fillId="0" borderId="0" xfId="7" applyFont="1">
      <alignment vertical="center"/>
    </xf>
    <xf numFmtId="0" fontId="9" fillId="0" borderId="0" xfId="7" applyFont="1" applyAlignment="1" applyProtection="1">
      <alignment horizontal="center" vertical="center" shrinkToFit="1"/>
      <protection hidden="1"/>
    </xf>
    <xf numFmtId="0" fontId="9" fillId="0" borderId="0" xfId="10">
      <alignment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lignment horizontal="center" vertical="center" shrinkToFit="1"/>
    </xf>
    <xf numFmtId="0" fontId="9" fillId="0" borderId="0" xfId="7" applyFont="1" applyAlignment="1">
      <alignment horizontal="center" vertical="center"/>
    </xf>
    <xf numFmtId="49" fontId="9" fillId="0" borderId="0" xfId="7" applyNumberFormat="1" applyFont="1" applyAlignment="1">
      <alignment horizontal="center" vertical="center"/>
    </xf>
    <xf numFmtId="49" fontId="9" fillId="0" borderId="0" xfId="7" applyNumberFormat="1" applyFont="1" applyAlignment="1">
      <alignment horizontal="left" vertical="center"/>
    </xf>
    <xf numFmtId="0" fontId="9" fillId="0" borderId="0" xfId="7" applyFont="1" applyAlignment="1">
      <alignment horizontal="left" vertical="center"/>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10" xfId="7" applyFont="1" applyBorder="1">
      <alignment vertical="center"/>
    </xf>
    <xf numFmtId="0" fontId="9" fillId="0" borderId="9" xfId="7" applyFont="1" applyBorder="1">
      <alignment vertical="center"/>
    </xf>
    <xf numFmtId="0" fontId="9" fillId="0" borderId="11"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27" xfId="7" applyFont="1" applyBorder="1" applyAlignment="1">
      <alignment horizontal="left" vertical="center"/>
    </xf>
    <xf numFmtId="0" fontId="9" fillId="0" borderId="28" xfId="7" applyFont="1" applyBorder="1" applyAlignment="1">
      <alignment horizontal="left" vertical="center"/>
    </xf>
    <xf numFmtId="0" fontId="16" fillId="0" borderId="9" xfId="7" applyFont="1" applyBorder="1">
      <alignment vertical="center"/>
    </xf>
    <xf numFmtId="0" fontId="16" fillId="0" borderId="11" xfId="7" applyFont="1" applyBorder="1">
      <alignment vertical="center"/>
    </xf>
    <xf numFmtId="0" fontId="9" fillId="0" borderId="1" xfId="7" applyFont="1" applyBorder="1" applyAlignment="1">
      <alignment horizontal="center" vertical="center" wrapText="1"/>
    </xf>
    <xf numFmtId="0" fontId="9" fillId="0" borderId="2" xfId="7" applyFont="1" applyBorder="1" applyAlignment="1">
      <alignment horizontal="center" vertical="center"/>
    </xf>
    <xf numFmtId="0" fontId="9" fillId="0" borderId="3" xfId="7" applyFont="1" applyBorder="1" applyAlignment="1">
      <alignment horizontal="center" vertical="center"/>
    </xf>
    <xf numFmtId="0" fontId="9" fillId="0" borderId="6" xfId="7" applyFont="1" applyBorder="1" applyAlignment="1">
      <alignment horizontal="center" vertical="center"/>
    </xf>
    <xf numFmtId="0" fontId="9" fillId="0" borderId="7" xfId="7" applyFont="1" applyBorder="1" applyAlignment="1">
      <alignment horizontal="center" vertical="center"/>
    </xf>
    <xf numFmtId="0" fontId="9" fillId="0" borderId="8" xfId="7" applyFont="1" applyBorder="1" applyAlignment="1">
      <alignment horizontal="center" vertical="center"/>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30" xfId="7" applyFont="1" applyBorder="1" applyAlignment="1">
      <alignment horizontal="center" vertical="center" wrapText="1"/>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9" fillId="0" borderId="1" xfId="7" applyFont="1" applyBorder="1" applyAlignment="1">
      <alignment horizontal="center" vertical="center"/>
    </xf>
    <xf numFmtId="0" fontId="15" fillId="0" borderId="3"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9" fillId="0" borderId="58" xfId="7" applyFont="1" applyBorder="1" applyAlignment="1">
      <alignment horizontal="center" vertical="center"/>
    </xf>
    <xf numFmtId="0" fontId="9" fillId="0" borderId="48" xfId="7" applyFont="1" applyBorder="1" applyAlignment="1">
      <alignment horizontal="center" vertical="center"/>
    </xf>
    <xf numFmtId="0" fontId="9" fillId="0" borderId="59" xfId="7" applyFont="1" applyBorder="1" applyAlignment="1">
      <alignment horizontal="center" vertical="center"/>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0" fontId="9" fillId="0" borderId="34" xfId="7" applyFont="1" applyBorder="1">
      <alignment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38" xfId="7" applyFont="1" applyBorder="1" applyAlignment="1">
      <alignment horizontal="center" vertical="center"/>
    </xf>
    <xf numFmtId="0" fontId="9" fillId="0" borderId="41" xfId="7" applyFont="1" applyBorder="1" applyAlignment="1">
      <alignment horizontal="center" vertical="center"/>
    </xf>
    <xf numFmtId="0" fontId="9" fillId="0" borderId="18" xfId="10" applyBorder="1" applyAlignment="1">
      <alignment horizontal="left" vertical="center"/>
    </xf>
    <xf numFmtId="0" fontId="9" fillId="0" borderId="19" xfId="10" applyBorder="1" applyAlignment="1">
      <alignment horizontal="left" vertical="center"/>
    </xf>
    <xf numFmtId="0" fontId="9" fillId="0" borderId="20" xfId="10" applyBorder="1" applyAlignment="1">
      <alignment horizontal="left" vertical="center"/>
    </xf>
    <xf numFmtId="0" fontId="13" fillId="0" borderId="1" xfId="7" applyFont="1" applyBorder="1">
      <alignment vertical="center"/>
    </xf>
    <xf numFmtId="0" fontId="13" fillId="0" borderId="2" xfId="7" applyFont="1" applyBorder="1">
      <alignment vertical="center"/>
    </xf>
    <xf numFmtId="0" fontId="13" fillId="0" borderId="3"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0" fontId="9" fillId="0" borderId="29" xfId="7" applyFont="1" applyBorder="1" applyAlignment="1">
      <alignment horizontal="center"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13" fillId="0" borderId="9" xfId="7" applyFont="1" applyBorder="1">
      <alignment vertical="center"/>
    </xf>
    <xf numFmtId="0" fontId="13" fillId="0" borderId="11" xfId="7" applyFont="1" applyBorder="1">
      <alignment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20" xfId="7" applyFont="1" applyBorder="1" applyAlignment="1">
      <alignment horizontal="center" vertical="center"/>
    </xf>
    <xf numFmtId="0" fontId="9" fillId="0" borderId="27" xfId="7" applyFont="1" applyBorder="1" applyAlignment="1">
      <alignment horizontal="center" vertical="center"/>
    </xf>
    <xf numFmtId="0" fontId="9" fillId="0" borderId="28" xfId="7"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6"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0" xfId="7" applyFont="1" applyBorder="1" applyAlignment="1">
      <alignment horizontal="center" vertical="center"/>
    </xf>
    <xf numFmtId="0" fontId="9" fillId="0" borderId="42" xfId="7" applyFont="1" applyBorder="1" applyAlignment="1">
      <alignment horizontal="center" vertical="center"/>
    </xf>
    <xf numFmtId="0" fontId="9" fillId="0" borderId="3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31"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33" xfId="7" applyFont="1" applyBorder="1" applyAlignment="1">
      <alignment horizontal="center" vertical="center"/>
    </xf>
    <xf numFmtId="0" fontId="9" fillId="0" borderId="30" xfId="7" applyFont="1" applyBorder="1" applyAlignment="1">
      <alignment horizontal="center" vertical="center"/>
    </xf>
    <xf numFmtId="0" fontId="9" fillId="0" borderId="23" xfId="7" applyFont="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0" fontId="3" fillId="0" borderId="73" xfId="11" applyBorder="1" applyAlignment="1">
      <alignment horizontal="right" vertical="center" shrinkToFit="1"/>
    </xf>
    <xf numFmtId="182" fontId="9" fillId="0" borderId="75" xfId="11" applyNumberFormat="1" applyFont="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69"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69" xfId="11" applyNumberForma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177"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177" fontId="9" fillId="0" borderId="8" xfId="11" applyNumberFormat="1" applyFont="1" applyBorder="1" applyAlignment="1">
      <alignment horizontal="right" vertical="center" shrinkToFit="1"/>
    </xf>
    <xf numFmtId="182" fontId="3" fillId="0" borderId="5" xfId="11" applyNumberForma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3" fillId="0" borderId="5" xfId="1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82" fontId="9" fillId="0" borderId="5" xfId="11" applyNumberFormat="1" applyFont="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3" xfId="11" applyNumberFormat="1" applyFont="1" applyBorder="1" applyAlignment="1">
      <alignment horizontal="right" vertical="center" shrinkToFit="1"/>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2" fontId="9" fillId="0" borderId="6" xfId="11" applyNumberFormat="1" applyFont="1" applyBorder="1" applyAlignment="1">
      <alignment horizontal="right" vertical="center" shrinkToFit="1"/>
    </xf>
    <xf numFmtId="182" fontId="9" fillId="0" borderId="4" xfId="11" applyNumberFormat="1" applyFont="1" applyBorder="1" applyAlignment="1">
      <alignment horizontal="right" vertical="center" shrinkToFit="1"/>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182" fontId="9" fillId="0" borderId="2" xfId="11" applyNumberFormat="1" applyFont="1" applyBorder="1" applyAlignment="1">
      <alignment horizontal="right" vertical="center" shrinkToFit="1"/>
    </xf>
    <xf numFmtId="0" fontId="3" fillId="0" borderId="3" xfId="1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1" xfId="11" applyNumberFormat="1" applyFont="1" applyBorder="1" applyAlignment="1">
      <alignment horizontal="right" vertical="center" shrinkToFit="1"/>
    </xf>
    <xf numFmtId="0" fontId="1" fillId="0" borderId="0" xfId="1" applyAlignment="1">
      <alignment vertical="center"/>
    </xf>
    <xf numFmtId="0" fontId="1" fillId="0" borderId="5" xfId="1" applyBorder="1" applyAlignment="1">
      <alignment vertical="center"/>
    </xf>
    <xf numFmtId="177" fontId="9" fillId="0" borderId="68"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72"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5" xfId="11" applyNumberFormat="1" applyFont="1" applyBorder="1" applyAlignment="1">
      <alignment horizontal="right" vertical="center"/>
    </xf>
    <xf numFmtId="177" fontId="9" fillId="0" borderId="4" xfId="11" applyNumberFormat="1" applyFont="1" applyBorder="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0" fontId="9" fillId="0" borderId="12" xfId="11" applyFont="1" applyBorder="1" applyAlignment="1">
      <alignment horizontal="center" vertical="center"/>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0" fontId="4" fillId="2" borderId="46" xfId="12" applyFont="1" applyFill="1" applyBorder="1">
      <alignment vertical="center"/>
    </xf>
    <xf numFmtId="0" fontId="4" fillId="2" borderId="41"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4" fillId="2" borderId="27"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6"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3"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8" fontId="4" fillId="2" borderId="3" xfId="14" applyNumberFormat="1" applyFont="1" applyFill="1" applyBorder="1" applyAlignment="1">
      <alignment horizontal="right" vertical="center" shrinkToFit="1"/>
    </xf>
    <xf numFmtId="0" fontId="4" fillId="2" borderId="49"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4"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0" fontId="4" fillId="2" borderId="6" xfId="12" applyFont="1" applyFill="1" applyBorder="1">
      <alignment vertical="center"/>
    </xf>
    <xf numFmtId="0" fontId="4" fillId="2" borderId="7" xfId="12" applyFont="1" applyFill="1" applyBorder="1">
      <alignment vertical="center"/>
    </xf>
    <xf numFmtId="0" fontId="4" fillId="2" borderId="8" xfId="12" applyFont="1" applyFill="1" applyBorder="1">
      <alignment vertical="center"/>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65" xfId="12" applyFont="1" applyFill="1" applyBorder="1" applyAlignment="1">
      <alignment horizontal="center" vertical="center"/>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9" xfId="12" applyFont="1" applyFill="1" applyBorder="1" applyAlignment="1">
      <alignment horizontal="center" vertical="center" wrapText="1"/>
    </xf>
    <xf numFmtId="0" fontId="26" fillId="2" borderId="11" xfId="12" applyFont="1" applyFill="1" applyBorder="1" applyAlignment="1">
      <alignment horizontal="center" vertical="center"/>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0" fontId="4" fillId="2" borderId="38"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3" fillId="2" borderId="4" xfId="12" applyFill="1" applyBorder="1" applyAlignment="1">
      <alignment vertical="center" shrinkToFit="1"/>
    </xf>
    <xf numFmtId="0" fontId="3" fillId="2" borderId="0" xfId="12" applyFill="1" applyAlignment="1">
      <alignment vertical="center" shrinkToFit="1"/>
    </xf>
    <xf numFmtId="0" fontId="3" fillId="2" borderId="5" xfId="12" applyFill="1" applyBorder="1" applyAlignment="1">
      <alignment vertical="center" shrinkToFit="1"/>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5" xfId="12" applyFont="1" applyFill="1" applyBorder="1" applyAlignment="1">
      <alignment horizontal="left" vertical="center"/>
    </xf>
    <xf numFmtId="0" fontId="4" fillId="2" borderId="1"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53" xfId="12" applyFont="1" applyFill="1" applyBorder="1" applyAlignment="1">
      <alignment horizontal="center" vertical="center"/>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12" xfId="12" applyFont="1" applyFill="1" applyBorder="1" applyAlignment="1">
      <alignment horizontal="center" vertical="center"/>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103" xfId="15" applyFont="1" applyBorder="1" applyAlignment="1" applyProtection="1">
      <alignment horizontal="left" vertical="center" shrinkToFi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98" xfId="15" applyFont="1" applyBorder="1" applyAlignment="1" applyProtection="1">
      <alignment horizontal="left" vertical="center" shrinkToFit="1"/>
      <protection locked="0"/>
    </xf>
    <xf numFmtId="179" fontId="4" fillId="5" borderId="119" xfId="12" applyNumberFormat="1" applyFont="1" applyFill="1" applyBorder="1" applyAlignment="1" applyProtection="1">
      <alignment horizontal="righ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2" borderId="46" xfId="12" applyFont="1" applyFill="1" applyBorder="1" applyAlignment="1">
      <alignment horizontal="left" vertical="center"/>
    </xf>
    <xf numFmtId="0" fontId="4" fillId="2" borderId="19" xfId="12" applyFont="1" applyFill="1" applyBorder="1" applyAlignment="1">
      <alignment horizontal="left" vertical="center"/>
    </xf>
    <xf numFmtId="181" fontId="4" fillId="5" borderId="114"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94" xfId="15"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177" fontId="28" fillId="0" borderId="36" xfId="4" applyNumberFormat="1" applyFont="1" applyBorder="1" applyAlignment="1">
      <alignment horizontal="center" vertical="center" wrapText="1"/>
    </xf>
    <xf numFmtId="177" fontId="28" fillId="0" borderId="32" xfId="4" applyNumberFormat="1" applyFont="1" applyBorder="1" applyAlignment="1">
      <alignment horizontal="center" vertical="center" wrapText="1"/>
    </xf>
    <xf numFmtId="177" fontId="28" fillId="0" borderId="10" xfId="4" applyNumberFormat="1" applyFont="1" applyBorder="1" applyAlignment="1">
      <alignment horizontal="center" vertical="center"/>
    </xf>
    <xf numFmtId="177" fontId="28" fillId="0" borderId="9" xfId="4" applyNumberFormat="1" applyFont="1" applyBorder="1" applyAlignment="1">
      <alignment horizontal="center" vertical="center"/>
    </xf>
    <xf numFmtId="177" fontId="28"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8" fillId="0" borderId="10" xfId="2" applyNumberFormat="1" applyFont="1" applyBorder="1">
      <alignment vertical="center"/>
    </xf>
    <xf numFmtId="177" fontId="28" fillId="0" borderId="9" xfId="2" applyNumberFormat="1" applyFont="1" applyBorder="1">
      <alignment vertical="center"/>
    </xf>
    <xf numFmtId="177" fontId="28" fillId="0" borderId="11" xfId="2" applyNumberFormat="1" applyFont="1" applyBorder="1">
      <alignment vertical="center"/>
    </xf>
    <xf numFmtId="177" fontId="21" fillId="0" borderId="2" xfId="2" applyNumberFormat="1" applyFont="1" applyBorder="1">
      <alignment vertical="center"/>
    </xf>
    <xf numFmtId="0" fontId="30" fillId="0" borderId="19" xfId="16" applyFont="1" applyBorder="1" applyAlignment="1">
      <alignment horizontal="left" vertical="center" wrapText="1"/>
    </xf>
    <xf numFmtId="0" fontId="30" fillId="0" borderId="20" xfId="16" applyFont="1" applyBorder="1" applyAlignment="1">
      <alignment horizontal="left" vertical="center" wrapText="1"/>
    </xf>
    <xf numFmtId="0" fontId="30" fillId="0" borderId="2" xfId="16" applyFont="1" applyBorder="1" applyAlignment="1">
      <alignment horizontal="left" vertical="center"/>
    </xf>
    <xf numFmtId="0" fontId="30" fillId="0" borderId="39" xfId="16" applyFont="1" applyBorder="1" applyAlignment="1">
      <alignment horizontal="left" vertical="center"/>
    </xf>
    <xf numFmtId="0" fontId="30" fillId="0" borderId="55" xfId="16" applyFont="1" applyBorder="1" applyAlignment="1">
      <alignment horizontal="left" vertical="center"/>
    </xf>
    <xf numFmtId="0" fontId="30" fillId="0" borderId="57" xfId="16" applyFont="1" applyBorder="1" applyAlignment="1">
      <alignment horizontal="left" vertical="center"/>
    </xf>
    <xf numFmtId="0" fontId="31" fillId="0" borderId="9" xfId="17" applyFont="1" applyBorder="1" applyAlignment="1">
      <alignment horizontal="left" vertical="center" wrapText="1"/>
    </xf>
    <xf numFmtId="0" fontId="31" fillId="0" borderId="53" xfId="17" applyFont="1" applyBorder="1" applyAlignment="1">
      <alignment horizontal="left" vertical="center" wrapText="1"/>
    </xf>
    <xf numFmtId="0" fontId="31" fillId="0" borderId="55" xfId="17" applyFont="1" applyBorder="1" applyAlignment="1">
      <alignment horizontal="left" vertical="center" wrapText="1"/>
    </xf>
    <xf numFmtId="0" fontId="31" fillId="0" borderId="57" xfId="17" applyFont="1" applyBorder="1" applyAlignment="1">
      <alignment horizontal="left" vertical="center" wrapText="1"/>
    </xf>
    <xf numFmtId="0" fontId="31" fillId="0" borderId="50" xfId="17" applyFont="1" applyBorder="1" applyAlignment="1">
      <alignment horizontal="left" vertical="center" wrapText="1"/>
    </xf>
    <xf numFmtId="0" fontId="31" fillId="0" borderId="52" xfId="17" applyFont="1" applyBorder="1" applyAlignment="1">
      <alignment horizontal="left" vertical="center" wrapText="1"/>
    </xf>
    <xf numFmtId="0" fontId="31" fillId="0" borderId="34" xfId="18" applyFont="1" applyBorder="1" applyAlignment="1">
      <alignment vertical="center" wrapText="1"/>
    </xf>
    <xf numFmtId="0" fontId="31" fillId="0" borderId="11" xfId="18" applyFont="1" applyBorder="1" applyAlignment="1">
      <alignment vertical="center" wrapText="1"/>
    </xf>
    <xf numFmtId="0" fontId="31" fillId="0" borderId="9" xfId="18" applyFont="1" applyBorder="1">
      <alignment vertical="center"/>
    </xf>
    <xf numFmtId="0" fontId="31" fillId="0" borderId="53" xfId="18" applyFont="1" applyBorder="1">
      <alignment vertical="center"/>
    </xf>
    <xf numFmtId="0" fontId="31" fillId="0" borderId="62" xfId="18" applyFont="1" applyBorder="1">
      <alignment vertical="center"/>
    </xf>
    <xf numFmtId="0" fontId="31" fillId="0" borderId="56" xfId="18" applyFont="1" applyBorder="1">
      <alignment vertical="center"/>
    </xf>
    <xf numFmtId="0" fontId="31" fillId="0" borderId="55" xfId="18" applyFont="1" applyBorder="1">
      <alignment vertical="center"/>
    </xf>
    <xf numFmtId="0" fontId="31" fillId="0" borderId="57" xfId="18" applyFont="1" applyBorder="1">
      <alignment vertical="center"/>
    </xf>
    <xf numFmtId="0" fontId="32" fillId="0" borderId="183" xfId="18" applyFont="1" applyBorder="1" applyAlignment="1">
      <alignment horizontal="center" vertical="center" wrapText="1"/>
    </xf>
    <xf numFmtId="0" fontId="32" fillId="0" borderId="184" xfId="18" applyFont="1" applyBorder="1" applyAlignment="1">
      <alignment horizontal="center" vertical="center" wrapText="1"/>
    </xf>
    <xf numFmtId="0" fontId="32" fillId="0" borderId="24" xfId="18" applyFont="1" applyBorder="1" applyAlignment="1">
      <alignment horizontal="center" vertical="center" wrapText="1"/>
    </xf>
    <xf numFmtId="0" fontId="32" fillId="0" borderId="25" xfId="18" applyFont="1" applyBorder="1" applyAlignment="1">
      <alignment horizontal="center" vertical="center" wrapText="1"/>
    </xf>
    <xf numFmtId="0" fontId="32" fillId="0" borderId="112" xfId="18" applyFont="1" applyBorder="1" applyAlignment="1">
      <alignment horizontal="center" vertical="center" wrapText="1"/>
    </xf>
    <xf numFmtId="0" fontId="32" fillId="0" borderId="182" xfId="18" applyFont="1" applyBorder="1" applyAlignment="1">
      <alignment horizontal="center" vertical="center" wrapText="1"/>
    </xf>
    <xf numFmtId="0" fontId="34" fillId="0" borderId="49" xfId="18" applyFont="1" applyBorder="1">
      <alignment vertical="center"/>
    </xf>
    <xf numFmtId="0" fontId="34" fillId="0" borderId="50" xfId="18" applyFont="1" applyBorder="1">
      <alignment vertical="center"/>
    </xf>
    <xf numFmtId="0" fontId="34" fillId="0" borderId="51" xfId="18" applyFont="1" applyBorder="1">
      <alignment vertical="center"/>
    </xf>
    <xf numFmtId="0" fontId="32" fillId="0" borderId="10" xfId="18" applyFont="1" applyBorder="1">
      <alignment vertical="center"/>
    </xf>
    <xf numFmtId="0" fontId="32" fillId="0" borderId="9" xfId="18" applyFont="1" applyBorder="1">
      <alignment vertical="center"/>
    </xf>
    <xf numFmtId="0" fontId="32" fillId="0" borderId="53" xfId="18" applyFont="1" applyBorder="1">
      <alignment vertical="center"/>
    </xf>
    <xf numFmtId="0" fontId="32" fillId="0" borderId="54" xfId="18" applyFont="1" applyBorder="1">
      <alignment vertical="center"/>
    </xf>
    <xf numFmtId="0" fontId="32" fillId="0" borderId="55" xfId="18" applyFont="1" applyBorder="1">
      <alignment vertical="center"/>
    </xf>
    <xf numFmtId="0" fontId="32" fillId="0" borderId="56" xfId="18" applyFont="1" applyBorder="1">
      <alignment vertical="center"/>
    </xf>
    <xf numFmtId="0" fontId="31" fillId="0" borderId="18" xfId="18" applyFont="1" applyBorder="1" applyAlignment="1">
      <alignment vertical="center" wrapText="1"/>
    </xf>
    <xf numFmtId="0" fontId="31" fillId="0" borderId="14" xfId="18" applyFont="1" applyBorder="1" applyAlignment="1">
      <alignment vertical="center" wrapText="1"/>
    </xf>
    <xf numFmtId="0" fontId="31" fillId="0" borderId="27" xfId="18" applyFont="1" applyBorder="1" applyAlignment="1">
      <alignment vertical="center" wrapText="1"/>
    </xf>
    <xf numFmtId="0" fontId="31" fillId="0" borderId="5" xfId="18" applyFont="1" applyBorder="1" applyAlignment="1">
      <alignment vertical="center" wrapText="1"/>
    </xf>
    <xf numFmtId="0" fontId="31" fillId="0" borderId="29" xfId="18" applyFont="1" applyBorder="1" applyAlignment="1">
      <alignment vertical="center" wrapText="1"/>
    </xf>
    <xf numFmtId="0" fontId="31" fillId="0" borderId="8" xfId="18" applyFont="1" applyBorder="1" applyAlignment="1">
      <alignment vertical="center" wrapText="1"/>
    </xf>
    <xf numFmtId="0" fontId="31" fillId="0" borderId="50" xfId="18" applyFont="1" applyBorder="1">
      <alignment vertical="center"/>
    </xf>
    <xf numFmtId="0" fontId="31" fillId="0" borderId="52" xfId="18" applyFont="1" applyBorder="1">
      <alignment vertical="center"/>
    </xf>
    <xf numFmtId="0" fontId="31" fillId="0" borderId="38" xfId="19" applyFont="1" applyBorder="1" applyAlignment="1">
      <alignment vertical="center" wrapText="1"/>
    </xf>
    <xf numFmtId="0" fontId="31" fillId="0" borderId="3" xfId="19" applyFont="1" applyBorder="1" applyAlignment="1">
      <alignment vertical="center" wrapText="1"/>
    </xf>
    <xf numFmtId="0" fontId="31" fillId="0" borderId="27" xfId="19" applyFont="1" applyBorder="1" applyAlignment="1">
      <alignment vertical="center" wrapText="1"/>
    </xf>
    <xf numFmtId="0" fontId="31" fillId="0" borderId="5" xfId="19" applyFont="1" applyBorder="1" applyAlignment="1">
      <alignment vertical="center" wrapText="1"/>
    </xf>
    <xf numFmtId="0" fontId="31" fillId="0" borderId="29" xfId="19" applyFont="1" applyBorder="1" applyAlignment="1">
      <alignment vertical="center" wrapText="1"/>
    </xf>
    <xf numFmtId="0" fontId="31" fillId="0" borderId="8" xfId="19" applyFont="1" applyBorder="1" applyAlignment="1">
      <alignment vertical="center" wrapText="1"/>
    </xf>
    <xf numFmtId="0" fontId="31" fillId="0" borderId="9" xfId="19" applyFont="1" applyBorder="1" applyAlignment="1">
      <alignment horizontal="left" vertical="center"/>
    </xf>
    <xf numFmtId="0" fontId="31" fillId="0" borderId="53" xfId="19" applyFont="1" applyBorder="1" applyAlignment="1">
      <alignment horizontal="left" vertical="center"/>
    </xf>
    <xf numFmtId="0" fontId="31" fillId="0" borderId="62" xfId="19" applyFont="1" applyBorder="1">
      <alignment vertical="center"/>
    </xf>
    <xf numFmtId="0" fontId="31" fillId="0" borderId="56" xfId="19" applyFont="1" applyBorder="1">
      <alignment vertical="center"/>
    </xf>
    <xf numFmtId="0" fontId="31" fillId="0" borderId="55" xfId="19" applyFont="1" applyBorder="1" applyAlignment="1">
      <alignment horizontal="left" vertical="center"/>
    </xf>
    <xf numFmtId="0" fontId="31" fillId="0" borderId="57" xfId="19" applyFont="1" applyBorder="1" applyAlignment="1">
      <alignment horizontal="left" vertical="center"/>
    </xf>
    <xf numFmtId="0" fontId="31" fillId="0" borderId="18" xfId="19" applyFont="1" applyBorder="1" applyAlignment="1">
      <alignment vertical="center" wrapText="1"/>
    </xf>
    <xf numFmtId="0" fontId="31" fillId="0" borderId="14" xfId="19" applyFont="1" applyBorder="1" applyAlignment="1">
      <alignment vertical="center" wrapText="1"/>
    </xf>
    <xf numFmtId="0" fontId="31" fillId="0" borderId="50" xfId="19" applyFont="1" applyBorder="1" applyAlignment="1">
      <alignment horizontal="left" vertical="center"/>
    </xf>
    <xf numFmtId="0" fontId="31" fillId="0" borderId="52" xfId="19" applyFont="1" applyBorder="1" applyAlignment="1">
      <alignment horizontal="left" vertical="center"/>
    </xf>
    <xf numFmtId="0" fontId="31" fillId="0" borderId="10" xfId="19" applyFont="1" applyBorder="1" applyAlignment="1">
      <alignment horizontal="center" vertical="center" shrinkToFit="1"/>
    </xf>
    <xf numFmtId="0" fontId="31" fillId="0" borderId="9" xfId="19" applyFont="1" applyBorder="1" applyAlignment="1">
      <alignment horizontal="center" vertical="center" shrinkToFit="1"/>
    </xf>
    <xf numFmtId="0" fontId="31" fillId="0" borderId="53" xfId="19" applyFont="1" applyBorder="1" applyAlignment="1">
      <alignment horizontal="center" vertical="center" shrinkToFit="1"/>
    </xf>
    <xf numFmtId="0" fontId="37" fillId="0" borderId="10" xfId="16" applyFont="1" applyBorder="1" applyAlignment="1" applyProtection="1">
      <alignment horizontal="left" vertical="center" wrapText="1"/>
      <protection locked="0"/>
    </xf>
    <xf numFmtId="0" fontId="37" fillId="0" borderId="9" xfId="16" applyFont="1" applyBorder="1" applyAlignment="1" applyProtection="1">
      <alignment horizontal="left" vertical="center" wrapText="1"/>
      <protection locked="0"/>
    </xf>
    <xf numFmtId="0" fontId="37" fillId="0" borderId="53" xfId="16" applyFont="1" applyBorder="1" applyAlignment="1" applyProtection="1">
      <alignment horizontal="left" vertical="center" wrapText="1"/>
      <protection locked="0"/>
    </xf>
    <xf numFmtId="0" fontId="37" fillId="0" borderId="54" xfId="16" applyFont="1" applyBorder="1" applyAlignment="1" applyProtection="1">
      <alignment horizontal="left" vertical="center" wrapText="1"/>
      <protection locked="0"/>
    </xf>
    <xf numFmtId="0" fontId="37" fillId="0" borderId="55" xfId="16" applyFont="1" applyBorder="1" applyAlignment="1" applyProtection="1">
      <alignment horizontal="left" vertical="center" wrapText="1"/>
      <protection locked="0"/>
    </xf>
    <xf numFmtId="0" fontId="37" fillId="0" borderId="57" xfId="16" applyFont="1" applyBorder="1" applyAlignment="1" applyProtection="1">
      <alignment horizontal="left" vertical="center" wrapText="1"/>
      <protection locked="0"/>
    </xf>
    <xf numFmtId="0" fontId="37" fillId="0" borderId="22" xfId="16" applyFont="1" applyBorder="1" applyAlignment="1">
      <alignment horizontal="left" vertical="center"/>
    </xf>
    <xf numFmtId="0" fontId="37" fillId="0" borderId="23" xfId="16" applyFont="1" applyBorder="1" applyAlignment="1">
      <alignment horizontal="left" vertical="center"/>
    </xf>
    <xf numFmtId="0" fontId="37" fillId="0" borderId="19" xfId="16" applyFont="1" applyBorder="1" applyAlignment="1">
      <alignment horizontal="left" vertical="center" wrapText="1"/>
    </xf>
    <xf numFmtId="0" fontId="37" fillId="0" borderId="20" xfId="16" applyFont="1" applyBorder="1" applyAlignment="1">
      <alignment horizontal="left" vertical="center" wrapText="1"/>
    </xf>
    <xf numFmtId="0" fontId="37" fillId="0" borderId="2" xfId="16" applyFont="1" applyBorder="1" applyAlignment="1">
      <alignment horizontal="left" vertical="center"/>
    </xf>
    <xf numFmtId="0" fontId="37" fillId="0" borderId="39" xfId="16" applyFont="1" applyBorder="1" applyAlignment="1">
      <alignment horizontal="left" vertical="center"/>
    </xf>
    <xf numFmtId="0" fontId="37" fillId="0" borderId="9" xfId="16" applyFont="1" applyBorder="1" applyAlignment="1">
      <alignment horizontal="left" vertical="center"/>
    </xf>
    <xf numFmtId="0" fontId="37" fillId="0" borderId="53" xfId="16" applyFont="1" applyBorder="1" applyAlignment="1">
      <alignment horizontal="left"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cellXfs>
  <cellStyles count="21">
    <cellStyle name="標準" xfId="0" builtinId="0"/>
    <cellStyle name="標準 2" xfId="1"/>
    <cellStyle name="標準 2 2" xfId="8"/>
    <cellStyle name="標準 2 3" xfId="10"/>
    <cellStyle name="標準 3" xfId="11"/>
    <cellStyle name="標準 4" xfId="20"/>
    <cellStyle name="標準 4_APAHO401600" xfId="16"/>
    <cellStyle name="標準 4_APAHO4019001" xfId="19"/>
    <cellStyle name="標準 4_ZJ08_022012_青森市_2010" xfId="18"/>
    <cellStyle name="標準 6"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([1]データシート!$F$3,[1]データシート!$F$5,[1]データシート!$F$7,[1]データシート!$F$9,[1]データシート!$F$11)</c:f>
              <c:numCache>
                <c:formatCode>General</c:formatCode>
                <c:ptCount val="5"/>
                <c:pt idx="0">
                  <c:v>51264</c:v>
                </c:pt>
                <c:pt idx="1">
                  <c:v>52068</c:v>
                </c:pt>
                <c:pt idx="2">
                  <c:v>47161</c:v>
                </c:pt>
                <c:pt idx="3">
                  <c:v>43423</c:v>
                </c:pt>
                <c:pt idx="4">
                  <c:v>45265</c:v>
                </c:pt>
              </c:numCache>
            </c:numRef>
          </c:val>
          <c:smooth val="0"/>
          <c:extLst>
            <c:ext xmlns:c16="http://schemas.microsoft.com/office/drawing/2014/chart" uri="{C3380CC4-5D6E-409C-BE32-E72D297353CC}">
              <c16:uniqueId val="{00000000-EB95-4FE8-847C-CC6D94C6193E}"/>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([1]データシート!$D$3,[1]データシート!$D$5,[1]データシート!$D$7,[1]データシート!$D$9,[1]データシート!$D$11)</c:f>
              <c:numCache>
                <c:formatCode>General</c:formatCode>
                <c:ptCount val="5"/>
                <c:pt idx="0">
                  <c:v>51204</c:v>
                </c:pt>
                <c:pt idx="1">
                  <c:v>24058</c:v>
                </c:pt>
                <c:pt idx="2">
                  <c:v>44846</c:v>
                </c:pt>
                <c:pt idx="3">
                  <c:v>23609</c:v>
                </c:pt>
                <c:pt idx="4">
                  <c:v>23389</c:v>
                </c:pt>
              </c:numCache>
            </c:numRef>
          </c:val>
          <c:smooth val="0"/>
          <c:extLst>
            <c:ext xmlns:c16="http://schemas.microsoft.com/office/drawing/2014/chart" uri="{C3380CC4-5D6E-409C-BE32-E72D297353CC}">
              <c16:uniqueId val="{00000001-EB95-4FE8-847C-CC6D94C6193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[1]データシート!$B$19:$F$19</c:f>
              <c:numCache>
                <c:formatCode>General</c:formatCode>
                <c:ptCount val="5"/>
                <c:pt idx="0">
                  <c:v>12.6</c:v>
                </c:pt>
                <c:pt idx="1">
                  <c:v>8.6999999999999993</c:v>
                </c:pt>
                <c:pt idx="2">
                  <c:v>10.45</c:v>
                </c:pt>
                <c:pt idx="3">
                  <c:v>10.41</c:v>
                </c:pt>
                <c:pt idx="4">
                  <c:v>9.68</c:v>
                </c:pt>
              </c:numCache>
            </c:numRef>
          </c:val>
          <c:extLst>
            <c:ext xmlns:c16="http://schemas.microsoft.com/office/drawing/2014/chart" uri="{C3380CC4-5D6E-409C-BE32-E72D297353CC}">
              <c16:uniqueId val="{00000000-C80E-4BB0-97B8-5AE2223AE6B8}"/>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[1]データシート!$B$20:$F$20</c:f>
              <c:numCache>
                <c:formatCode>General</c:formatCode>
                <c:ptCount val="5"/>
                <c:pt idx="0">
                  <c:v>15.01</c:v>
                </c:pt>
                <c:pt idx="1">
                  <c:v>16.29</c:v>
                </c:pt>
                <c:pt idx="2">
                  <c:v>19.75</c:v>
                </c:pt>
                <c:pt idx="3">
                  <c:v>17.63</c:v>
                </c:pt>
                <c:pt idx="4">
                  <c:v>17.45</c:v>
                </c:pt>
              </c:numCache>
            </c:numRef>
          </c:val>
          <c:extLst>
            <c:ext xmlns:c16="http://schemas.microsoft.com/office/drawing/2014/chart" uri="{C3380CC4-5D6E-409C-BE32-E72D297353CC}">
              <c16:uniqueId val="{00000001-C80E-4BB0-97B8-5AE2223AE6B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R01</c:v>
                </c:pt>
                <c:pt idx="1">
                  <c:v>R02</c:v>
                </c:pt>
                <c:pt idx="2">
                  <c:v>R03</c:v>
                </c:pt>
                <c:pt idx="3">
                  <c:v>R04</c:v>
                </c:pt>
                <c:pt idx="4">
                  <c:v>R05</c:v>
                </c:pt>
              </c:strCache>
            </c:strRef>
          </c:cat>
          <c:val>
            <c:numRef>
              <c:f>[1]データシート!$B$21:$F$21</c:f>
              <c:numCache>
                <c:formatCode>General</c:formatCode>
                <c:ptCount val="5"/>
                <c:pt idx="0">
                  <c:v>3.71</c:v>
                </c:pt>
                <c:pt idx="1">
                  <c:v>-1.56</c:v>
                </c:pt>
                <c:pt idx="2">
                  <c:v>7.09</c:v>
                </c:pt>
                <c:pt idx="3">
                  <c:v>-2.86</c:v>
                </c:pt>
                <c:pt idx="4">
                  <c:v>-0.64</c:v>
                </c:pt>
              </c:numCache>
            </c:numRef>
          </c:val>
          <c:smooth val="0"/>
          <c:extLst>
            <c:ext xmlns:c16="http://schemas.microsoft.com/office/drawing/2014/chart" uri="{C3380CC4-5D6E-409C-BE32-E72D297353CC}">
              <c16:uniqueId val="{00000002-C80E-4BB0-97B8-5AE2223AE6B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[1]データシート!$B$27:$K$27</c:f>
              <c:numCache>
                <c:formatCode>General</c:formatCode>
                <c:ptCount val="10"/>
                <c:pt idx="0">
                  <c:v>#N/A</c:v>
                </c:pt>
                <c:pt idx="1">
                  <c:v>0.27</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6CA-4DFF-A1ED-F97CBD6DA923}"/>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6CA-4DFF-A1ED-F97CBD6DA923}"/>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6CA-4DFF-A1ED-F97CBD6DA923}"/>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6CA-4DFF-A1ED-F97CBD6DA923}"/>
            </c:ext>
          </c:extLst>
        </c:ser>
        <c:ser>
          <c:idx val="4"/>
          <c:order val="4"/>
          <c:tx>
            <c:strRef>
              <c:f>[1]データシート!$A$31</c:f>
              <c:strCache>
                <c:ptCount val="1"/>
                <c:pt idx="0">
                  <c:v>#N/A</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6CA-4DFF-A1ED-F97CBD6DA923}"/>
            </c:ext>
          </c:extLst>
        </c:ser>
        <c:ser>
          <c:idx val="5"/>
          <c:order val="5"/>
          <c:tx>
            <c:strRef>
              <c:f>[1]データシート!$A$32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[1]データシート!$B$32:$K$32</c:f>
              <c:numCache>
                <c:formatCode>General</c:formatCode>
                <c:ptCount val="10"/>
                <c:pt idx="0">
                  <c:v>#N/A</c:v>
                </c:pt>
                <c:pt idx="1">
                  <c:v>0.31</c:v>
                </c:pt>
                <c:pt idx="2">
                  <c:v>#N/A</c:v>
                </c:pt>
                <c:pt idx="3">
                  <c:v>0.27</c:v>
                </c:pt>
                <c:pt idx="4">
                  <c:v>#N/A</c:v>
                </c:pt>
                <c:pt idx="5">
                  <c:v>0.16</c:v>
                </c:pt>
                <c:pt idx="6">
                  <c:v>#N/A</c:v>
                </c:pt>
                <c:pt idx="7">
                  <c:v>0.27</c:v>
                </c:pt>
                <c:pt idx="8">
                  <c:v>#N/A</c:v>
                </c:pt>
                <c:pt idx="9">
                  <c:v>0.25</c:v>
                </c:pt>
              </c:numCache>
            </c:numRef>
          </c:val>
          <c:extLst>
            <c:ext xmlns:c16="http://schemas.microsoft.com/office/drawing/2014/chart" uri="{C3380CC4-5D6E-409C-BE32-E72D297353CC}">
              <c16:uniqueId val="{00000005-06CA-4DFF-A1ED-F97CBD6DA923}"/>
            </c:ext>
          </c:extLst>
        </c:ser>
        <c:ser>
          <c:idx val="6"/>
          <c:order val="6"/>
          <c:tx>
            <c:strRef>
              <c:f>[1]データシート!$A$33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[1]データシート!$B$33:$K$33</c:f>
              <c:numCache>
                <c:formatCode>General</c:formatCode>
                <c:ptCount val="10"/>
                <c:pt idx="0">
                  <c:v>#N/A</c:v>
                </c:pt>
                <c:pt idx="1">
                  <c:v>0.3</c:v>
                </c:pt>
                <c:pt idx="2">
                  <c:v>#N/A</c:v>
                </c:pt>
                <c:pt idx="3">
                  <c:v>1.02</c:v>
                </c:pt>
                <c:pt idx="4">
                  <c:v>#N/A</c:v>
                </c:pt>
                <c:pt idx="5">
                  <c:v>0.8</c:v>
                </c:pt>
                <c:pt idx="6">
                  <c:v>#N/A</c:v>
                </c:pt>
                <c:pt idx="7">
                  <c:v>0.49</c:v>
                </c:pt>
                <c:pt idx="8">
                  <c:v>#N/A</c:v>
                </c:pt>
                <c:pt idx="9">
                  <c:v>0.41</c:v>
                </c:pt>
              </c:numCache>
            </c:numRef>
          </c:val>
          <c:extLst>
            <c:ext xmlns:c16="http://schemas.microsoft.com/office/drawing/2014/chart" uri="{C3380CC4-5D6E-409C-BE32-E72D297353CC}">
              <c16:uniqueId val="{00000006-06CA-4DFF-A1ED-F97CBD6DA923}"/>
            </c:ext>
          </c:extLst>
        </c:ser>
        <c:ser>
          <c:idx val="7"/>
          <c:order val="7"/>
          <c:tx>
            <c:strRef>
              <c:f>[1]データシート!$A$34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[1]データシート!$B$34:$K$34</c:f>
              <c:numCache>
                <c:formatCode>General</c:formatCode>
                <c:ptCount val="10"/>
                <c:pt idx="0">
                  <c:v>#N/A</c:v>
                </c:pt>
                <c:pt idx="1">
                  <c:v>2.35</c:v>
                </c:pt>
                <c:pt idx="2">
                  <c:v>#N/A</c:v>
                </c:pt>
                <c:pt idx="3">
                  <c:v>2.72</c:v>
                </c:pt>
                <c:pt idx="4">
                  <c:v>#N/A</c:v>
                </c:pt>
                <c:pt idx="5">
                  <c:v>2.67</c:v>
                </c:pt>
                <c:pt idx="6">
                  <c:v>#N/A</c:v>
                </c:pt>
                <c:pt idx="7">
                  <c:v>2.12</c:v>
                </c:pt>
                <c:pt idx="8">
                  <c:v>#N/A</c:v>
                </c:pt>
                <c:pt idx="9">
                  <c:v>1.07</c:v>
                </c:pt>
              </c:numCache>
            </c:numRef>
          </c:val>
          <c:extLst>
            <c:ext xmlns:c16="http://schemas.microsoft.com/office/drawing/2014/chart" uri="{C3380CC4-5D6E-409C-BE32-E72D297353CC}">
              <c16:uniqueId val="{00000007-06CA-4DFF-A1ED-F97CBD6DA923}"/>
            </c:ext>
          </c:extLst>
        </c:ser>
        <c:ser>
          <c:idx val="8"/>
          <c:order val="8"/>
          <c:tx>
            <c:strRef>
              <c:f>[1]データシート!$A$35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[1]データシート!$B$35:$K$35</c:f>
              <c:numCache>
                <c:formatCode>General</c:formatCode>
                <c:ptCount val="10"/>
                <c:pt idx="0">
                  <c:v>0</c:v>
                </c:pt>
                <c:pt idx="1">
                  <c:v>0</c:v>
                </c:pt>
                <c:pt idx="2">
                  <c:v>#N/A</c:v>
                </c:pt>
                <c:pt idx="3">
                  <c:v>0.8</c:v>
                </c:pt>
                <c:pt idx="4">
                  <c:v>#N/A</c:v>
                </c:pt>
                <c:pt idx="5">
                  <c:v>2.12</c:v>
                </c:pt>
                <c:pt idx="6">
                  <c:v>#N/A</c:v>
                </c:pt>
                <c:pt idx="7">
                  <c:v>3.46</c:v>
                </c:pt>
                <c:pt idx="8">
                  <c:v>#N/A</c:v>
                </c:pt>
                <c:pt idx="9">
                  <c:v>4.1900000000000004</c:v>
                </c:pt>
              </c:numCache>
            </c:numRef>
          </c:val>
          <c:extLst>
            <c:ext xmlns:c16="http://schemas.microsoft.com/office/drawing/2014/chart" uri="{C3380CC4-5D6E-409C-BE32-E72D297353CC}">
              <c16:uniqueId val="{00000008-06CA-4DFF-A1ED-F97CBD6DA923}"/>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[1]データシート!$B$36:$K$36</c:f>
              <c:numCache>
                <c:formatCode>General</c:formatCode>
                <c:ptCount val="10"/>
                <c:pt idx="0">
                  <c:v>#N/A</c:v>
                </c:pt>
                <c:pt idx="1">
                  <c:v>12.6</c:v>
                </c:pt>
                <c:pt idx="2">
                  <c:v>#N/A</c:v>
                </c:pt>
                <c:pt idx="3">
                  <c:v>8.6999999999999993</c:v>
                </c:pt>
                <c:pt idx="4">
                  <c:v>#N/A</c:v>
                </c:pt>
                <c:pt idx="5">
                  <c:v>10.45</c:v>
                </c:pt>
                <c:pt idx="6">
                  <c:v>#N/A</c:v>
                </c:pt>
                <c:pt idx="7">
                  <c:v>10.4</c:v>
                </c:pt>
                <c:pt idx="8">
                  <c:v>#N/A</c:v>
                </c:pt>
                <c:pt idx="9">
                  <c:v>9.68</c:v>
                </c:pt>
              </c:numCache>
            </c:numRef>
          </c:val>
          <c:extLst>
            <c:ext xmlns:c16="http://schemas.microsoft.com/office/drawing/2014/chart" uri="{C3380CC4-5D6E-409C-BE32-E72D297353CC}">
              <c16:uniqueId val="{00000009-06CA-4DFF-A1ED-F97CBD6DA92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[1]データシート!$B$42:$P$42</c:f>
              <c:numCache>
                <c:formatCode>General</c:formatCode>
                <c:ptCount val="15"/>
                <c:pt idx="2">
                  <c:v>843</c:v>
                </c:pt>
                <c:pt idx="5">
                  <c:v>873</c:v>
                </c:pt>
                <c:pt idx="8">
                  <c:v>890</c:v>
                </c:pt>
                <c:pt idx="11">
                  <c:v>890</c:v>
                </c:pt>
                <c:pt idx="14">
                  <c:v>917</c:v>
                </c:pt>
              </c:numCache>
            </c:numRef>
          </c:val>
          <c:extLst>
            <c:ext xmlns:c16="http://schemas.microsoft.com/office/drawing/2014/chart" uri="{C3380CC4-5D6E-409C-BE32-E72D297353CC}">
              <c16:uniqueId val="{00000000-D223-4314-A87F-4380F7F13FEC}"/>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223-4314-A87F-4380F7F13FEC}"/>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223-4314-A87F-4380F7F13FEC}"/>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223-4314-A87F-4380F7F13FEC}"/>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[1]データシート!$B$46:$P$46</c:f>
              <c:numCache>
                <c:formatCode>General</c:formatCode>
                <c:ptCount val="15"/>
                <c:pt idx="0">
                  <c:v>519</c:v>
                </c:pt>
                <c:pt idx="3">
                  <c:v>479</c:v>
                </c:pt>
                <c:pt idx="6">
                  <c:v>503</c:v>
                </c:pt>
                <c:pt idx="9">
                  <c:v>484</c:v>
                </c:pt>
                <c:pt idx="12">
                  <c:v>466</c:v>
                </c:pt>
              </c:numCache>
            </c:numRef>
          </c:val>
          <c:extLst>
            <c:ext xmlns:c16="http://schemas.microsoft.com/office/drawing/2014/chart" uri="{C3380CC4-5D6E-409C-BE32-E72D297353CC}">
              <c16:uniqueId val="{00000004-D223-4314-A87F-4380F7F13FEC}"/>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223-4314-A87F-4380F7F13FEC}"/>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223-4314-A87F-4380F7F13FEC}"/>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[1]データシート!$B$49:$P$49</c:f>
              <c:numCache>
                <c:formatCode>General</c:formatCode>
                <c:ptCount val="15"/>
                <c:pt idx="0">
                  <c:v>638</c:v>
                </c:pt>
                <c:pt idx="3">
                  <c:v>654</c:v>
                </c:pt>
                <c:pt idx="6">
                  <c:v>733</c:v>
                </c:pt>
                <c:pt idx="9">
                  <c:v>722</c:v>
                </c:pt>
                <c:pt idx="12">
                  <c:v>746</c:v>
                </c:pt>
              </c:numCache>
            </c:numRef>
          </c:val>
          <c:extLst>
            <c:ext xmlns:c16="http://schemas.microsoft.com/office/drawing/2014/chart" uri="{C3380CC4-5D6E-409C-BE32-E72D297353CC}">
              <c16:uniqueId val="{00000007-D223-4314-A87F-4380F7F13FE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[1]データシート!$B$50:$P$50</c:f>
              <c:numCache>
                <c:formatCode>General</c:formatCode>
                <c:ptCount val="15"/>
                <c:pt idx="0">
                  <c:v>#N/A</c:v>
                </c:pt>
                <c:pt idx="1">
                  <c:v>314</c:v>
                </c:pt>
                <c:pt idx="2">
                  <c:v>#N/A</c:v>
                </c:pt>
                <c:pt idx="3">
                  <c:v>#N/A</c:v>
                </c:pt>
                <c:pt idx="4">
                  <c:v>260</c:v>
                </c:pt>
                <c:pt idx="5">
                  <c:v>#N/A</c:v>
                </c:pt>
                <c:pt idx="6">
                  <c:v>#N/A</c:v>
                </c:pt>
                <c:pt idx="7">
                  <c:v>346</c:v>
                </c:pt>
                <c:pt idx="8">
                  <c:v>#N/A</c:v>
                </c:pt>
                <c:pt idx="9">
                  <c:v>#N/A</c:v>
                </c:pt>
                <c:pt idx="10">
                  <c:v>316</c:v>
                </c:pt>
                <c:pt idx="11">
                  <c:v>#N/A</c:v>
                </c:pt>
                <c:pt idx="12">
                  <c:v>#N/A</c:v>
                </c:pt>
                <c:pt idx="13">
                  <c:v>295</c:v>
                </c:pt>
                <c:pt idx="14">
                  <c:v>#N/A</c:v>
                </c:pt>
              </c:numCache>
            </c:numRef>
          </c:val>
          <c:smooth val="0"/>
          <c:extLst>
            <c:ext xmlns:c16="http://schemas.microsoft.com/office/drawing/2014/chart" uri="{C3380CC4-5D6E-409C-BE32-E72D297353CC}">
              <c16:uniqueId val="{00000008-D223-4314-A87F-4380F7F13FE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[1]データシート!$B$56:$P$56</c:f>
              <c:numCache>
                <c:formatCode>General</c:formatCode>
                <c:ptCount val="15"/>
                <c:pt idx="2">
                  <c:v>11134</c:v>
                </c:pt>
                <c:pt idx="5">
                  <c:v>11031</c:v>
                </c:pt>
                <c:pt idx="8">
                  <c:v>11118</c:v>
                </c:pt>
                <c:pt idx="11">
                  <c:v>10726</c:v>
                </c:pt>
                <c:pt idx="14">
                  <c:v>10192</c:v>
                </c:pt>
              </c:numCache>
            </c:numRef>
          </c:val>
          <c:extLst>
            <c:ext xmlns:c16="http://schemas.microsoft.com/office/drawing/2014/chart" uri="{C3380CC4-5D6E-409C-BE32-E72D297353CC}">
              <c16:uniqueId val="{00000000-F117-4F1C-A018-62057FFE5949}"/>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[1]データシート!$B$57:$P$57</c:f>
              <c:numCache>
                <c:formatCode>General</c:formatCode>
                <c:ptCount val="15"/>
                <c:pt idx="2">
                  <c:v>0</c:v>
                </c:pt>
                <c:pt idx="5">
                  <c:v>525</c:v>
                </c:pt>
                <c:pt idx="8">
                  <c:v>899</c:v>
                </c:pt>
                <c:pt idx="11">
                  <c:v>899</c:v>
                </c:pt>
                <c:pt idx="14">
                  <c:v>913</c:v>
                </c:pt>
              </c:numCache>
            </c:numRef>
          </c:val>
          <c:extLst>
            <c:ext xmlns:c16="http://schemas.microsoft.com/office/drawing/2014/chart" uri="{C3380CC4-5D6E-409C-BE32-E72D297353CC}">
              <c16:uniqueId val="{00000001-F117-4F1C-A018-62057FFE5949}"/>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[1]データシート!$B$58:$P$58</c:f>
              <c:numCache>
                <c:formatCode>General</c:formatCode>
                <c:ptCount val="15"/>
                <c:pt idx="2">
                  <c:v>3578</c:v>
                </c:pt>
                <c:pt idx="5">
                  <c:v>4308</c:v>
                </c:pt>
                <c:pt idx="8">
                  <c:v>5127</c:v>
                </c:pt>
                <c:pt idx="11">
                  <c:v>5555</c:v>
                </c:pt>
                <c:pt idx="14">
                  <c:v>5927</c:v>
                </c:pt>
              </c:numCache>
            </c:numRef>
          </c:val>
          <c:extLst>
            <c:ext xmlns:c16="http://schemas.microsoft.com/office/drawing/2014/chart" uri="{C3380CC4-5D6E-409C-BE32-E72D297353CC}">
              <c16:uniqueId val="{00000002-F117-4F1C-A018-62057FFE5949}"/>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117-4F1C-A018-62057FFE5949}"/>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117-4F1C-A018-62057FFE5949}"/>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117-4F1C-A018-62057FFE5949}"/>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[1]データシート!$B$62:$P$62</c:f>
              <c:numCache>
                <c:formatCode>General</c:formatCode>
                <c:ptCount val="15"/>
                <c:pt idx="0">
                  <c:v>2278</c:v>
                </c:pt>
                <c:pt idx="3">
                  <c:v>2181</c:v>
                </c:pt>
                <c:pt idx="6">
                  <c:v>2112</c:v>
                </c:pt>
                <c:pt idx="9">
                  <c:v>2067</c:v>
                </c:pt>
                <c:pt idx="12">
                  <c:v>2059</c:v>
                </c:pt>
              </c:numCache>
            </c:numRef>
          </c:val>
          <c:extLst>
            <c:ext xmlns:c16="http://schemas.microsoft.com/office/drawing/2014/chart" uri="{C3380CC4-5D6E-409C-BE32-E72D297353CC}">
              <c16:uniqueId val="{00000006-F117-4F1C-A018-62057FFE5949}"/>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F117-4F1C-A018-62057FFE5949}"/>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[1]データシート!$B$64:$P$64</c:f>
              <c:numCache>
                <c:formatCode>General</c:formatCode>
                <c:ptCount val="15"/>
                <c:pt idx="0">
                  <c:v>7837</c:v>
                </c:pt>
                <c:pt idx="3">
                  <c:v>7544</c:v>
                </c:pt>
                <c:pt idx="6">
                  <c:v>7211</c:v>
                </c:pt>
                <c:pt idx="9">
                  <c:v>7157</c:v>
                </c:pt>
                <c:pt idx="12">
                  <c:v>7143</c:v>
                </c:pt>
              </c:numCache>
            </c:numRef>
          </c:val>
          <c:extLst>
            <c:ext xmlns:c16="http://schemas.microsoft.com/office/drawing/2014/chart" uri="{C3380CC4-5D6E-409C-BE32-E72D297353CC}">
              <c16:uniqueId val="{00000008-F117-4F1C-A018-62057FFE5949}"/>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[1]データシート!$B$65:$P$65</c:f>
              <c:numCache>
                <c:formatCode>General</c:formatCode>
                <c:ptCount val="15"/>
                <c:pt idx="0">
                  <c:v>688</c:v>
                </c:pt>
                <c:pt idx="3">
                  <c:v>688</c:v>
                </c:pt>
                <c:pt idx="6">
                  <c:v>688</c:v>
                </c:pt>
                <c:pt idx="9">
                  <c:v>688</c:v>
                </c:pt>
                <c:pt idx="12">
                  <c:v>688</c:v>
                </c:pt>
              </c:numCache>
            </c:numRef>
          </c:val>
          <c:extLst>
            <c:ext xmlns:c16="http://schemas.microsoft.com/office/drawing/2014/chart" uri="{C3380CC4-5D6E-409C-BE32-E72D297353CC}">
              <c16:uniqueId val="{00000009-F117-4F1C-A018-62057FFE5949}"/>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[1]データシート!$B$66:$P$66</c:f>
              <c:numCache>
                <c:formatCode>General</c:formatCode>
                <c:ptCount val="15"/>
                <c:pt idx="0">
                  <c:v>8264</c:v>
                </c:pt>
                <c:pt idx="3">
                  <c:v>8191</c:v>
                </c:pt>
                <c:pt idx="6">
                  <c:v>8534</c:v>
                </c:pt>
                <c:pt idx="9">
                  <c:v>8048</c:v>
                </c:pt>
                <c:pt idx="12">
                  <c:v>7519</c:v>
                </c:pt>
              </c:numCache>
            </c:numRef>
          </c:val>
          <c:extLst>
            <c:ext xmlns:c16="http://schemas.microsoft.com/office/drawing/2014/chart" uri="{C3380CC4-5D6E-409C-BE32-E72D297353CC}">
              <c16:uniqueId val="{0000000A-F117-4F1C-A018-62057FFE594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[1]データシート!$B$67:$P$67</c:f>
              <c:numCache>
                <c:formatCode>General</c:formatCode>
                <c:ptCount val="15"/>
                <c:pt idx="0">
                  <c:v>#N/A</c:v>
                </c:pt>
                <c:pt idx="1">
                  <c:v>4355</c:v>
                </c:pt>
                <c:pt idx="2">
                  <c:v>#N/A</c:v>
                </c:pt>
                <c:pt idx="3">
                  <c:v>#N/A</c:v>
                </c:pt>
                <c:pt idx="4">
                  <c:v>2741</c:v>
                </c:pt>
                <c:pt idx="5">
                  <c:v>#N/A</c:v>
                </c:pt>
                <c:pt idx="6">
                  <c:v>#N/A</c:v>
                </c:pt>
                <c:pt idx="7">
                  <c:v>1401</c:v>
                </c:pt>
                <c:pt idx="8">
                  <c:v>#N/A</c:v>
                </c:pt>
                <c:pt idx="9">
                  <c:v>#N/A</c:v>
                </c:pt>
                <c:pt idx="10">
                  <c:v>781</c:v>
                </c:pt>
                <c:pt idx="11">
                  <c:v>#N/A</c:v>
                </c:pt>
                <c:pt idx="12">
                  <c:v>#N/A</c:v>
                </c:pt>
                <c:pt idx="13">
                  <c:v>379</c:v>
                </c:pt>
                <c:pt idx="14">
                  <c:v>#N/A</c:v>
                </c:pt>
              </c:numCache>
            </c:numRef>
          </c:val>
          <c:smooth val="0"/>
          <c:extLst>
            <c:ext xmlns:c16="http://schemas.microsoft.com/office/drawing/2014/chart" uri="{C3380CC4-5D6E-409C-BE32-E72D297353CC}">
              <c16:uniqueId val="{0000000B-F117-4F1C-A018-62057FFE594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[1]データシート!$B$72:$D$72</c:f>
              <c:numCache>
                <c:formatCode>General</c:formatCode>
                <c:ptCount val="3"/>
                <c:pt idx="0">
                  <c:v>1504</c:v>
                </c:pt>
                <c:pt idx="1">
                  <c:v>1312</c:v>
                </c:pt>
                <c:pt idx="2">
                  <c:v>1311</c:v>
                </c:pt>
              </c:numCache>
            </c:numRef>
          </c:val>
          <c:extLst>
            <c:ext xmlns:c16="http://schemas.microsoft.com/office/drawing/2014/chart" uri="{C3380CC4-5D6E-409C-BE32-E72D297353CC}">
              <c16:uniqueId val="{00000000-112A-49CC-8449-5513D8CAEDEF}"/>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[1]データシート!$B$73:$D$73</c:f>
              <c:numCache>
                <c:formatCode>General</c:formatCode>
                <c:ptCount val="3"/>
                <c:pt idx="0">
                  <c:v>0</c:v>
                </c:pt>
                <c:pt idx="1">
                  <c:v>0</c:v>
                </c:pt>
                <c:pt idx="2">
                  <c:v>0</c:v>
                </c:pt>
              </c:numCache>
            </c:numRef>
          </c:val>
          <c:extLst>
            <c:ext xmlns:c16="http://schemas.microsoft.com/office/drawing/2014/chart" uri="{C3380CC4-5D6E-409C-BE32-E72D297353CC}">
              <c16:uniqueId val="{00000001-112A-49CC-8449-5513D8CAEDEF}"/>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R03</c:v>
                </c:pt>
                <c:pt idx="1">
                  <c:v>R04</c:v>
                </c:pt>
                <c:pt idx="2">
                  <c:v>R05</c:v>
                </c:pt>
              </c:strCache>
            </c:strRef>
          </c:cat>
          <c:val>
            <c:numRef>
              <c:f>[1]データシート!$B$74:$D$74</c:f>
              <c:numCache>
                <c:formatCode>General</c:formatCode>
                <c:ptCount val="3"/>
                <c:pt idx="0">
                  <c:v>2569</c:v>
                </c:pt>
                <c:pt idx="1">
                  <c:v>3071</c:v>
                </c:pt>
                <c:pt idx="2">
                  <c:v>3482</c:v>
                </c:pt>
              </c:numCache>
            </c:numRef>
          </c:val>
          <c:extLst>
            <c:ext xmlns:c16="http://schemas.microsoft.com/office/drawing/2014/chart" uri="{C3380CC4-5D6E-409C-BE32-E72D297353CC}">
              <c16:uniqueId val="{00000002-112A-49CC-8449-5513D8CAEDE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{23829CD1-6CB6-487B-B3C7-46E39A4B9C35}</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40F3-487C-B093-044AD62EAF1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{1D8670E1-C0D5-4182-9B48-927A7AAC09F4}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0F3-487C-B093-044AD62EAF1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{78F5DB28-DB6A-4EF0-9E63-8E22F6EF11C7}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0F3-487C-B093-044AD62EAF1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{43B46E19-AB06-4C94-860B-8B981881BF01}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0F3-487C-B093-044AD62EAF1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{7643C4FA-7BB0-460B-BCAB-06CE52C1D8BA}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0F3-487C-B093-044AD62EAF19}"/>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{152D4463-57B5-4EDB-8276-921D27DBEA7E}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40F3-487C-B093-044AD62EAF19}"/>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{86385F58-37CB-4841-BAAD-62EDF8CC6C1C}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40F3-487C-B093-044AD62EAF1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{B2418CD5-1E28-42BF-871D-06DFBD37869B}</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40F3-487C-B093-044AD62EAF1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{B2D35DC6-8151-4B32-BCE4-13CDD8544497}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40F3-487C-B093-044AD62EAF1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61.4</c:v>
                </c:pt>
                <c:pt idx="8">
                  <c:v>61.2</c:v>
                </c:pt>
                <c:pt idx="16">
                  <c:v>62.6</c:v>
                </c:pt>
                <c:pt idx="24">
                  <c:v>62.7</c:v>
                </c:pt>
                <c:pt idx="32">
                  <c:v>63.6</c:v>
                </c:pt>
              </c:numCache>
            </c:numRef>
          </c:xVal>
          <c:yVal>
            <c:numRef>
              <c:f>公会計指標分析・財政指標組合せ分析表!$BP$51:$DC$51</c:f>
              <c:numCache>
                <c:formatCode>#,##0.0;"▲ "#,##0.0</c:formatCode>
                <c:ptCount val="40"/>
                <c:pt idx="0">
                  <c:v>73.400000000000006</c:v>
                </c:pt>
                <c:pt idx="8">
                  <c:v>44.4</c:v>
                </c:pt>
                <c:pt idx="16">
                  <c:v>20.8</c:v>
                </c:pt>
                <c:pt idx="24">
                  <c:v>11.9</c:v>
                </c:pt>
                <c:pt idx="32">
                  <c:v>5.7</c:v>
                </c:pt>
              </c:numCache>
            </c:numRef>
          </c:yVal>
          <c:smooth val="0"/>
          <c:extLst>
            <c:ext xmlns:c16="http://schemas.microsoft.com/office/drawing/2014/chart" uri="{C3380CC4-5D6E-409C-BE32-E72D297353CC}">
              <c16:uniqueId val="{00000009-40F3-487C-B093-044AD62EAF1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{E6629D24-9EFD-4151-929C-C350F56669B8}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40F3-487C-B093-044AD62EAF1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{508FCB0B-42DB-4EEE-ADB3-65108207D927}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0F3-487C-B093-044AD62EAF1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{98E5CE13-02BE-4BFA-9122-4A95CB7D6C6F}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0F3-487C-B093-044AD62EAF1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{6B12DE51-8239-4CEA-B1B1-67EE42FCFDCC}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0F3-487C-B093-044AD62EAF1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{D9814F21-BDE4-4E5E-B63B-7AE53B6049CB}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0F3-487C-B093-044AD62EAF19}"/>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{85DEF18E-646D-46E7-9866-0EB260AB5513}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40F3-487C-B093-044AD62EAF19}"/>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{60ADAAD4-B15C-4874-9A90-CF93A10B12BE}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40F3-487C-B093-044AD62EAF1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{C34D4EE2-8C3C-4FEA-898E-334BB01B0A6C}</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40F3-487C-B093-044AD62EAF1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{30B97131-FCB3-45CE-8CFC-7ED40623FAC4}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40F3-487C-B093-044AD62EAF1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61.5</c:v>
                </c:pt>
                <c:pt idx="16">
                  <c:v>61.3</c:v>
                </c:pt>
                <c:pt idx="24">
                  <c:v>62.4</c:v>
                </c:pt>
                <c:pt idx="32">
                  <c:v>63.5</c:v>
                </c:pt>
              </c:numCache>
            </c:numRef>
          </c:xVal>
          <c:yVal>
            <c:numRef>
              <c:f>公会計指標分析・財政指標組合せ分析表!$BP$55:$DC$55</c:f>
              <c:numCache>
                <c:formatCode>#,##0.0;"▲ "#,##0.0</c:formatCode>
                <c:ptCount val="40"/>
                <c:pt idx="0">
                  <c:v>20.3</c:v>
                </c:pt>
                <c:pt idx="8">
                  <c:v>15.5</c:v>
                </c:pt>
                <c:pt idx="16">
                  <c:v>4.5999999999999996</c:v>
                </c:pt>
                <c:pt idx="24">
                  <c:v>1.6</c:v>
                </c:pt>
                <c:pt idx="32">
                  <c:v>0</c:v>
                </c:pt>
              </c:numCache>
            </c:numRef>
          </c:yVal>
          <c:smooth val="0"/>
          <c:extLst>
            <c:ext xmlns:c16="http://schemas.microsoft.com/office/drawing/2014/chart" uri="{C3380CC4-5D6E-409C-BE32-E72D297353CC}">
              <c16:uniqueId val="{00000013-40F3-487C-B093-044AD62EAF19}"/>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{ABB228F3-3274-4AFE-8EE4-B84F90217974}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AADD-4DF8-A2B2-10431E66E17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{30F95BBA-EB1B-4241-8C7A-FB1992435655}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ADD-4DF8-A2B2-10431E66E17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{6DE96410-1CC5-497F-A714-6FA45C42914C}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ADD-4DF8-A2B2-10431E66E17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{BC9CD05D-2B3E-461B-AED9-759836EE2446}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ADD-4DF8-A2B2-10431E66E17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{BED3ACFB-4460-4C97-A24C-02B3FD768640}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ADD-4DF8-A2B2-10431E66E176}"/>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{4DFFBF6D-8C04-4F90-8BDD-E83C970BAE16}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AADD-4DF8-A2B2-10431E66E176}"/>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{638BC8AA-B66E-4858-9E5E-5D8500B82988}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AADD-4DF8-A2B2-10431E66E176}"/>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{FBA98527-53FB-4847-82D5-88F41EC41D0B}</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AADD-4DF8-A2B2-10431E66E176}"/>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{63CFF61F-AA43-446E-A4CD-1B0966026ACB}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AADD-4DF8-A2B2-10431E66E17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c:v>
                </c:pt>
                <c:pt idx="8">
                  <c:v>5.2</c:v>
                </c:pt>
                <c:pt idx="16">
                  <c:v>4.8</c:v>
                </c:pt>
                <c:pt idx="24">
                  <c:v>4.7</c:v>
                </c:pt>
                <c:pt idx="32">
                  <c:v>4.8</c:v>
                </c:pt>
              </c:numCache>
            </c:numRef>
          </c:xVal>
          <c:yVal>
            <c:numRef>
              <c:f>公会計指標分析・財政指標組合せ分析表!$BP$73:$DC$73</c:f>
              <c:numCache>
                <c:formatCode>#,##0.0;"▲ "#,##0.0</c:formatCode>
                <c:ptCount val="40"/>
                <c:pt idx="0">
                  <c:v>73.400000000000006</c:v>
                </c:pt>
                <c:pt idx="8">
                  <c:v>44.4</c:v>
                </c:pt>
                <c:pt idx="16">
                  <c:v>20.8</c:v>
                </c:pt>
                <c:pt idx="24">
                  <c:v>11.9</c:v>
                </c:pt>
                <c:pt idx="32">
                  <c:v>5.7</c:v>
                </c:pt>
              </c:numCache>
            </c:numRef>
          </c:yVal>
          <c:smooth val="0"/>
          <c:extLst>
            <c:ext xmlns:c16="http://schemas.microsoft.com/office/drawing/2014/chart" uri="{C3380CC4-5D6E-409C-BE32-E72D297353CC}">
              <c16:uniqueId val="{00000009-AADD-4DF8-A2B2-10431E66E17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{F0222A4D-86BB-47C5-B58C-18278F2E1D2C}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AADD-4DF8-A2B2-10431E66E17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{9278E8E7-72C1-446F-B947-041738B3EE57}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ADD-4DF8-A2B2-10431E66E17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{98EA57B9-5A5A-4E5A-9180-64394544E6FC}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ADD-4DF8-A2B2-10431E66E17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{DC314707-8FDE-413B-BDCA-F97309939338}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ADD-4DF8-A2B2-10431E66E17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{CFB574DE-430D-46A7-974D-E9FC6DF66A23}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ADD-4DF8-A2B2-10431E66E176}"/>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{356E4926-BF74-44E9-AFC3-BA6641784BB4}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AADD-4DF8-A2B2-10431E66E176}"/>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{426EA834-ECAE-435F-BE47-37B389BD4A5C}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AADD-4DF8-A2B2-10431E66E176}"/>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{F1C3E8DD-41AD-4ABA-B5EC-5BD59F522800}</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AADD-4DF8-A2B2-10431E66E176}"/>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{F8A08687-1175-45EC-995D-A580CBF8E24E}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AADD-4DF8-A2B2-10431E66E17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6.3</c:v>
                </c:pt>
                <c:pt idx="24">
                  <c:v>6.6</c:v>
                </c:pt>
                <c:pt idx="32">
                  <c:v>6.8</c:v>
                </c:pt>
              </c:numCache>
            </c:numRef>
          </c:xVal>
          <c:yVal>
            <c:numRef>
              <c:f>公会計指標分析・財政指標組合せ分析表!$BP$77:$DC$77</c:f>
              <c:numCache>
                <c:formatCode>#,##0.0;"▲ "#,##0.0</c:formatCode>
                <c:ptCount val="40"/>
                <c:pt idx="0">
                  <c:v>20.3</c:v>
                </c:pt>
                <c:pt idx="8">
                  <c:v>15.5</c:v>
                </c:pt>
                <c:pt idx="16">
                  <c:v>4.5999999999999996</c:v>
                </c:pt>
                <c:pt idx="24">
                  <c:v>1.6</c:v>
                </c:pt>
                <c:pt idx="32">
                  <c:v>0</c:v>
                </c:pt>
              </c:numCache>
            </c:numRef>
          </c:yVal>
          <c:smooth val="0"/>
          <c:extLst>
            <c:ext xmlns:c16="http://schemas.microsoft.com/office/drawing/2014/chart" uri="{C3380CC4-5D6E-409C-BE32-E72D297353CC}">
              <c16:uniqueId val="{00000013-AADD-4DF8-A2B2-10431E66E176}"/>
            </c:ext>
          </c:extLst>
        </c:ser>
        <c:dLbls>
          <c:showLegendKey val="0"/>
          <c:showVal val="1"/>
          <c:showCatName val="0"/>
          <c:showSerName val="0"/>
          <c:showPercent val="0"/>
          <c:showBubbleSize val="0"/>
        </c:dLbls>
        <c:axId val="84219776"/>
        <c:axId val="84234240"/>
      </c:scatterChart>
      <c:valAx>
        <c:axId val="84219776"/>
        <c:scaling>
          <c:orientation val="maxMin"/>
          <c:max val="7"/>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6F091014-F376-401A-AEC9-B7B5DFB24A7E}"/>
            </a:ext>
          </a:extLst>
        </xdr:cNvPr>
        <xdr:cNvSpPr>
          <a:spLocks noChangeArrowheads="1"/>
        </xdr:cNvSpPr>
      </xdr:nvSpPr>
      <xdr:spPr bwMode="auto">
        <a:xfrm rot="5400000">
          <a:off x="6221413" y="4541837"/>
          <a:ext cx="37465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302118C-2F35-4DE3-9B94-3E60AC805600}"/>
            </a:ext>
          </a:extLst>
        </xdr:cNvPr>
        <xdr:cNvSpPr>
          <a:spLocks/>
        </xdr:cNvSpPr>
      </xdr:nvSpPr>
      <xdr:spPr bwMode="auto">
        <a:xfrm>
          <a:off x="8280400" y="5768975"/>
          <a:ext cx="123825" cy="39052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C30EF1B-5597-472B-9F35-1822A0B20C04}"/>
            </a:ext>
          </a:extLst>
        </xdr:cNvPr>
        <xdr:cNvSpPr>
          <a:spLocks noChangeArrowheads="1"/>
        </xdr:cNvSpPr>
      </xdr:nvSpPr>
      <xdr:spPr bwMode="auto">
        <a:xfrm>
          <a:off x="123825" y="123825"/>
          <a:ext cx="878205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BCE43828-B81E-4A7A-8987-EAABC209DB17}"/>
            </a:ext>
          </a:extLst>
        </xdr:cNvPr>
        <xdr:cNvSpPr>
          <a:spLocks noChangeArrowheads="1"/>
        </xdr:cNvSpPr>
      </xdr:nvSpPr>
      <xdr:spPr bwMode="auto">
        <a:xfrm>
          <a:off x="9963150" y="190500"/>
          <a:ext cx="2276475"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A9AB7A22-01B1-42C1-BB0B-4A8AD1BAFBEB}"/>
            </a:ext>
          </a:extLst>
        </xdr:cNvPr>
        <xdr:cNvSpPr>
          <a:spLocks noChangeArrowheads="1"/>
        </xdr:cNvSpPr>
      </xdr:nvSpPr>
      <xdr:spPr bwMode="auto">
        <a:xfrm>
          <a:off x="12630150" y="190500"/>
          <a:ext cx="3429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神奈川県大磯町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AA9975C0-7043-431A-8D9A-B8115EE61431}"/>
            </a:ext>
          </a:extLst>
        </xdr:cNvPr>
        <xdr:cNvSpPr>
          <a:spLocks noChangeShapeType="1"/>
        </xdr:cNvSpPr>
      </xdr:nvSpPr>
      <xdr:spPr bwMode="auto">
        <a:xfrm>
          <a:off x="463550" y="7588250"/>
          <a:ext cx="6832600" cy="38735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6C248414-B968-44C0-9274-3174A18E41A3}"/>
            </a:ext>
          </a:extLst>
        </xdr:cNvPr>
        <xdr:cNvSpPr>
          <a:spLocks noChangeArrowheads="1"/>
        </xdr:cNvSpPr>
      </xdr:nvSpPr>
      <xdr:spPr bwMode="auto">
        <a:xfrm>
          <a:off x="2139950" y="802322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8E8788F0-1AAB-4279-A849-C4C804F9166D}"/>
            </a:ext>
          </a:extLst>
        </xdr:cNvPr>
        <xdr:cNvSpPr>
          <a:spLocks noChangeArrowheads="1"/>
        </xdr:cNvSpPr>
      </xdr:nvSpPr>
      <xdr:spPr bwMode="auto">
        <a:xfrm>
          <a:off x="2139950" y="8410575"/>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6E1514F0-BC38-41D3-B99E-699568A43FF1}"/>
            </a:ext>
          </a:extLst>
        </xdr:cNvPr>
        <xdr:cNvSpPr>
          <a:spLocks noChangeArrowheads="1"/>
        </xdr:cNvSpPr>
      </xdr:nvSpPr>
      <xdr:spPr bwMode="auto">
        <a:xfrm>
          <a:off x="2139950" y="87979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100FB92B-1B5C-4EFB-B899-8742C3D06FFA}"/>
            </a:ext>
          </a:extLst>
        </xdr:cNvPr>
        <xdr:cNvSpPr>
          <a:spLocks noChangeArrowheads="1"/>
        </xdr:cNvSpPr>
      </xdr:nvSpPr>
      <xdr:spPr bwMode="auto">
        <a:xfrm>
          <a:off x="2139950" y="9185275"/>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C3EFFD14-7036-48B8-80BC-5CD3E8D63414}"/>
            </a:ext>
          </a:extLst>
        </xdr:cNvPr>
        <xdr:cNvSpPr>
          <a:spLocks noChangeArrowheads="1"/>
        </xdr:cNvSpPr>
      </xdr:nvSpPr>
      <xdr:spPr bwMode="auto">
        <a:xfrm>
          <a:off x="2139950" y="957262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32049A30-F234-4A79-BA42-B56D03FF3CEC}"/>
            </a:ext>
          </a:extLst>
        </xdr:cNvPr>
        <xdr:cNvSpPr>
          <a:spLocks noChangeArrowheads="1"/>
        </xdr:cNvSpPr>
      </xdr:nvSpPr>
      <xdr:spPr bwMode="auto">
        <a:xfrm>
          <a:off x="2139950" y="9959975"/>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C7DA8C70-3472-433D-B4BF-03801388CD31}"/>
            </a:ext>
          </a:extLst>
        </xdr:cNvPr>
        <xdr:cNvSpPr>
          <a:spLocks noChangeArrowheads="1"/>
        </xdr:cNvSpPr>
      </xdr:nvSpPr>
      <xdr:spPr bwMode="auto">
        <a:xfrm>
          <a:off x="2139950" y="103473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E540A6EE-735A-4CC8-B04B-D78DEE4FAF98}"/>
            </a:ext>
          </a:extLst>
        </xdr:cNvPr>
        <xdr:cNvSpPr>
          <a:spLocks noChangeArrowheads="1"/>
        </xdr:cNvSpPr>
      </xdr:nvSpPr>
      <xdr:spPr bwMode="auto">
        <a:xfrm>
          <a:off x="2139950" y="10734675"/>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46CC476A-8E4C-4B8F-8BD0-0E1E24568CD4}"/>
            </a:ext>
          </a:extLst>
        </xdr:cNvPr>
        <xdr:cNvSpPr>
          <a:spLocks noChangeShapeType="1"/>
        </xdr:cNvSpPr>
      </xdr:nvSpPr>
      <xdr:spPr bwMode="auto">
        <a:xfrm>
          <a:off x="2139950" y="1127442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CD62E27F-1B67-447E-9AE1-E5570B55B964}"/>
            </a:ext>
          </a:extLst>
        </xdr:cNvPr>
        <xdr:cNvSpPr>
          <a:spLocks noChangeArrowheads="1"/>
        </xdr:cNvSpPr>
      </xdr:nvSpPr>
      <xdr:spPr bwMode="auto">
        <a:xfrm>
          <a:off x="2301875" y="1117917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7D7B5DBA-7C82-479E-918C-4FFDC21F5BEE}"/>
            </a:ext>
          </a:extLst>
        </xdr:cNvPr>
        <xdr:cNvSpPr>
          <a:spLocks noChangeArrowheads="1"/>
        </xdr:cNvSpPr>
      </xdr:nvSpPr>
      <xdr:spPr bwMode="auto">
        <a:xfrm>
          <a:off x="12020550" y="7597775"/>
          <a:ext cx="4048125" cy="38735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BB316A33-17CF-4F34-B712-F7514C510173}"/>
            </a:ext>
          </a:extLst>
        </xdr:cNvPr>
        <xdr:cNvSpPr>
          <a:spLocks noChangeArrowheads="1"/>
        </xdr:cNvSpPr>
      </xdr:nvSpPr>
      <xdr:spPr bwMode="auto">
        <a:xfrm>
          <a:off x="12020550" y="7588250"/>
          <a:ext cx="8096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65155FB4-9667-4DD1-98F0-D5C047D381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6FED9DEA-1B2F-4030-A975-297B52ED8743}"/>
            </a:ext>
          </a:extLst>
        </xdr:cNvPr>
        <xdr:cNvSpPr>
          <a:spLocks noChangeArrowheads="1"/>
        </xdr:cNvSpPr>
      </xdr:nvSpPr>
      <xdr:spPr bwMode="auto">
        <a:xfrm>
          <a:off x="314325" y="752475"/>
          <a:ext cx="133032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D79852C4-C85C-4CB2-B410-B1711BE9C8A7}"/>
            </a:ext>
          </a:extLst>
        </xdr:cNvPr>
        <xdr:cNvSpPr txBox="1"/>
      </xdr:nvSpPr>
      <xdr:spPr>
        <a:xfrm>
          <a:off x="12144375" y="7931150"/>
          <a:ext cx="3781424" cy="3371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臨時財政対策債などの償還により元利償還金は増加しているが、</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公営企業</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債</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の元利償還金に対する繰入金</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また、明治記念大磯邸園整備に係る補助金の増などにより算入公債費等が増加しており、その結果実質公債費比率の分子は減少している</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2EB43591-CAD2-48D5-8D5E-83D7EAD6CC29}"/>
            </a:ext>
          </a:extLst>
        </xdr:cNvPr>
        <xdr:cNvSpPr>
          <a:spLocks noChangeShapeType="1"/>
        </xdr:cNvSpPr>
      </xdr:nvSpPr>
      <xdr:spPr bwMode="auto">
        <a:xfrm>
          <a:off x="463550" y="12376150"/>
          <a:ext cx="683260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DA72C760-58FA-47C8-9B7F-95BBE15EA49B}"/>
            </a:ext>
          </a:extLst>
        </xdr:cNvPr>
        <xdr:cNvSpPr>
          <a:spLocks noChangeArrowheads="1"/>
        </xdr:cNvSpPr>
      </xdr:nvSpPr>
      <xdr:spPr bwMode="auto">
        <a:xfrm>
          <a:off x="12020550" y="12385675"/>
          <a:ext cx="4075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CC5A33D9-7D40-4FA2-82B1-E99605EA50A5}"/>
            </a:ext>
          </a:extLst>
        </xdr:cNvPr>
        <xdr:cNvSpPr>
          <a:spLocks noChangeArrowheads="1"/>
        </xdr:cNvSpPr>
      </xdr:nvSpPr>
      <xdr:spPr bwMode="auto">
        <a:xfrm>
          <a:off x="12045043" y="12376150"/>
          <a:ext cx="7388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DDCA9402-38DF-4A94-89D6-058450634EBD}"/>
            </a:ext>
          </a:extLst>
        </xdr:cNvPr>
        <xdr:cNvSpPr txBox="1"/>
      </xdr:nvSpPr>
      <xdr:spPr>
        <a:xfrm>
          <a:off x="12125325" y="12595225"/>
          <a:ext cx="3868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該当なし。</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6DF1C9AB-AA00-4483-B2B7-CFD66E2C6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32577499-D6B4-475D-AE5A-9B60FD1DFA8D}"/>
            </a:ext>
          </a:extLst>
        </xdr:cNvPr>
        <xdr:cNvSpPr>
          <a:spLocks noChangeArrowheads="1"/>
        </xdr:cNvSpPr>
      </xdr:nvSpPr>
      <xdr:spPr bwMode="auto">
        <a:xfrm>
          <a:off x="11928475" y="7572375"/>
          <a:ext cx="4270375" cy="49149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1ADCED89-BFBE-477D-938C-19A5765BB754}"/>
            </a:ext>
          </a:extLst>
        </xdr:cNvPr>
        <xdr:cNvSpPr txBox="1"/>
      </xdr:nvSpPr>
      <xdr:spPr>
        <a:xfrm>
          <a:off x="11986919" y="7600868"/>
          <a:ext cx="2271870" cy="669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FC489439-283F-43E3-9915-BD18921C435A}"/>
            </a:ext>
          </a:extLst>
        </xdr:cNvPr>
        <xdr:cNvSpPr>
          <a:spLocks noChangeArrowheads="1"/>
        </xdr:cNvSpPr>
      </xdr:nvSpPr>
      <xdr:spPr bwMode="auto">
        <a:xfrm>
          <a:off x="2390775" y="799465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F661E54A-88FF-4503-BFA2-33076EB470F0}"/>
            </a:ext>
          </a:extLst>
        </xdr:cNvPr>
        <xdr:cNvSpPr>
          <a:spLocks noChangeArrowheads="1"/>
        </xdr:cNvSpPr>
      </xdr:nvSpPr>
      <xdr:spPr bwMode="auto">
        <a:xfrm>
          <a:off x="2390775" y="8343900"/>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84BFCD3A-97F8-45EA-B1A2-8D4B3C03CC6C}"/>
            </a:ext>
          </a:extLst>
        </xdr:cNvPr>
        <xdr:cNvSpPr>
          <a:spLocks noChangeArrowheads="1"/>
        </xdr:cNvSpPr>
      </xdr:nvSpPr>
      <xdr:spPr bwMode="auto">
        <a:xfrm>
          <a:off x="2390775" y="86836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A4409849-9113-4FE7-BF35-C09A69698B53}"/>
            </a:ext>
          </a:extLst>
        </xdr:cNvPr>
        <xdr:cNvSpPr>
          <a:spLocks noChangeArrowheads="1"/>
        </xdr:cNvSpPr>
      </xdr:nvSpPr>
      <xdr:spPr bwMode="auto">
        <a:xfrm>
          <a:off x="2390775" y="9032875"/>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4660CB18-2BCF-47F7-B4AE-FE8B88BB5CFA}"/>
            </a:ext>
          </a:extLst>
        </xdr:cNvPr>
        <xdr:cNvSpPr>
          <a:spLocks noChangeArrowheads="1"/>
        </xdr:cNvSpPr>
      </xdr:nvSpPr>
      <xdr:spPr bwMode="auto">
        <a:xfrm>
          <a:off x="2390775" y="939165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543683DD-BA81-431C-8F44-C85B5593E176}"/>
            </a:ext>
          </a:extLst>
        </xdr:cNvPr>
        <xdr:cNvSpPr>
          <a:spLocks noChangeArrowheads="1"/>
        </xdr:cNvSpPr>
      </xdr:nvSpPr>
      <xdr:spPr bwMode="auto">
        <a:xfrm>
          <a:off x="2390775" y="974090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AF3B051E-C649-4D19-8986-33A3F4E6C987}"/>
            </a:ext>
          </a:extLst>
        </xdr:cNvPr>
        <xdr:cNvSpPr>
          <a:spLocks noChangeArrowheads="1"/>
        </xdr:cNvSpPr>
      </xdr:nvSpPr>
      <xdr:spPr bwMode="auto">
        <a:xfrm>
          <a:off x="2390775" y="1043940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A30DBA6C-CF32-416F-8AA6-0312E50CF35F}"/>
            </a:ext>
          </a:extLst>
        </xdr:cNvPr>
        <xdr:cNvSpPr>
          <a:spLocks noChangeArrowheads="1"/>
        </xdr:cNvSpPr>
      </xdr:nvSpPr>
      <xdr:spPr bwMode="auto">
        <a:xfrm>
          <a:off x="2390775" y="1077912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A0E28F1-1B2D-4472-895E-B4F944AC91F2}"/>
            </a:ext>
          </a:extLst>
        </xdr:cNvPr>
        <xdr:cNvSpPr>
          <a:spLocks noChangeArrowheads="1"/>
        </xdr:cNvSpPr>
      </xdr:nvSpPr>
      <xdr:spPr bwMode="auto">
        <a:xfrm>
          <a:off x="2390775" y="111379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328CA6C-EC2F-4F9E-B91C-1D3416924F24}"/>
            </a:ext>
          </a:extLst>
        </xdr:cNvPr>
        <xdr:cNvSpPr>
          <a:spLocks noChangeArrowheads="1"/>
        </xdr:cNvSpPr>
      </xdr:nvSpPr>
      <xdr:spPr bwMode="auto">
        <a:xfrm>
          <a:off x="2390775" y="114871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766E4E23-406D-4BE8-A8BC-EB271B162413}"/>
            </a:ext>
          </a:extLst>
        </xdr:cNvPr>
        <xdr:cNvSpPr>
          <a:spLocks noChangeArrowheads="1"/>
        </xdr:cNvSpPr>
      </xdr:nvSpPr>
      <xdr:spPr bwMode="auto">
        <a:xfrm>
          <a:off x="2390775" y="1182687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4D72F966-5C8F-4A79-A9C3-5EB9058AEBC4}"/>
            </a:ext>
          </a:extLst>
        </xdr:cNvPr>
        <xdr:cNvCxnSpPr>
          <a:cxnSpLocks noChangeShapeType="1"/>
        </xdr:cNvCxnSpPr>
      </xdr:nvCxnSpPr>
      <xdr:spPr bwMode="auto">
        <a:xfrm>
          <a:off x="2419350" y="1229042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9A11E739-D18A-442B-9DF7-11736824C470}"/>
            </a:ext>
          </a:extLst>
        </xdr:cNvPr>
        <xdr:cNvSpPr>
          <a:spLocks noChangeArrowheads="1"/>
        </xdr:cNvSpPr>
      </xdr:nvSpPr>
      <xdr:spPr bwMode="auto">
        <a:xfrm>
          <a:off x="2571750" y="1220470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4A9227B9-E45C-42BD-8F81-44D1E15F7D61}"/>
            </a:ext>
          </a:extLst>
        </xdr:cNvPr>
        <xdr:cNvSpPr>
          <a:spLocks noChangeArrowheads="1"/>
        </xdr:cNvSpPr>
      </xdr:nvSpPr>
      <xdr:spPr bwMode="auto">
        <a:xfrm>
          <a:off x="138544" y="138544"/>
          <a:ext cx="84830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300398D3-A84E-4CCD-B7CA-7702C280F9AF}"/>
            </a:ext>
          </a:extLst>
        </xdr:cNvPr>
        <xdr:cNvSpPr>
          <a:spLocks noChangeArrowheads="1"/>
        </xdr:cNvSpPr>
      </xdr:nvSpPr>
      <xdr:spPr bwMode="auto">
        <a:xfrm>
          <a:off x="9956800" y="238125"/>
          <a:ext cx="23241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E5F5F218-DB4A-4B8A-8EC1-A9AD6A9DAA2C}"/>
            </a:ext>
          </a:extLst>
        </xdr:cNvPr>
        <xdr:cNvSpPr>
          <a:spLocks noChangeArrowheads="1"/>
        </xdr:cNvSpPr>
      </xdr:nvSpPr>
      <xdr:spPr bwMode="auto">
        <a:xfrm>
          <a:off x="12706350" y="238125"/>
          <a:ext cx="34925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神奈川県大磯町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D9F3AD7F-1AFD-4ABC-9D6C-7172749C7958}"/>
            </a:ext>
          </a:extLst>
        </xdr:cNvPr>
        <xdr:cNvSpPr>
          <a:spLocks noChangeShapeType="1"/>
        </xdr:cNvSpPr>
      </xdr:nvSpPr>
      <xdr:spPr bwMode="auto">
        <a:xfrm>
          <a:off x="463550" y="7588250"/>
          <a:ext cx="5473700" cy="34925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3AF8F56F-B831-481C-A06B-7589987E0418}"/>
            </a:ext>
          </a:extLst>
        </xdr:cNvPr>
        <xdr:cNvSpPr txBox="1">
          <a:spLocks noChangeArrowheads="1"/>
        </xdr:cNvSpPr>
      </xdr:nvSpPr>
      <xdr:spPr bwMode="auto">
        <a:xfrm>
          <a:off x="577850" y="704850"/>
          <a:ext cx="165100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F988F501-E7C1-4E26-89CB-F8AADC87734F}"/>
            </a:ext>
          </a:extLst>
        </xdr:cNvPr>
        <xdr:cNvSpPr txBox="1"/>
      </xdr:nvSpPr>
      <xdr:spPr>
        <a:xfrm>
          <a:off x="12042775" y="7956550"/>
          <a:ext cx="4041774" cy="441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地方債の償還による現在高の減や、退職手当負担見込額の減などにより、将来負担額は前年度に比べ減少している。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また、</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公債費等の減により基準財政需要額算入見込額が減少し、充当可能財源等についても</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前年度に比べ減少している。</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将来負担額の減少の方が大きいため、</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将来負担比率の分子は減少している。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B12432A-F263-41E1-A61D-764DB17B6D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99D454D2-99AF-4145-98A3-89C58C6D9B4C}"/>
            </a:ext>
          </a:extLst>
        </xdr:cNvPr>
        <xdr:cNvSpPr>
          <a:spLocks noChangeArrowheads="1"/>
        </xdr:cNvSpPr>
      </xdr:nvSpPr>
      <xdr:spPr bwMode="auto">
        <a:xfrm>
          <a:off x="777875" y="123983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6EF7B90C-83BF-4A87-9B21-F6C039DAB6DB}"/>
            </a:ext>
          </a:extLst>
        </xdr:cNvPr>
        <xdr:cNvSpPr>
          <a:spLocks noChangeArrowheads="1"/>
        </xdr:cNvSpPr>
      </xdr:nvSpPr>
      <xdr:spPr bwMode="auto">
        <a:xfrm>
          <a:off x="777875" y="137414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580E5B85-51DB-40E9-9942-024966A258A6}"/>
            </a:ext>
          </a:extLst>
        </xdr:cNvPr>
        <xdr:cNvSpPr>
          <a:spLocks noChangeArrowheads="1"/>
        </xdr:cNvSpPr>
      </xdr:nvSpPr>
      <xdr:spPr bwMode="auto">
        <a:xfrm>
          <a:off x="123825" y="123825"/>
          <a:ext cx="12327371"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E7A89CC6-A59E-48D3-84E2-367532F7CA7F}"/>
            </a:ext>
          </a:extLst>
        </xdr:cNvPr>
        <xdr:cNvSpPr>
          <a:spLocks noChangeShapeType="1"/>
        </xdr:cNvSpPr>
      </xdr:nvSpPr>
      <xdr:spPr bwMode="auto">
        <a:xfrm>
          <a:off x="577850" y="11925300"/>
          <a:ext cx="6648450" cy="36830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51737DC-C619-4B35-946D-CEF9E90BB74E}"/>
            </a:ext>
          </a:extLst>
        </xdr:cNvPr>
        <xdr:cNvSpPr>
          <a:spLocks noChangeArrowheads="1"/>
        </xdr:cNvSpPr>
      </xdr:nvSpPr>
      <xdr:spPr bwMode="auto">
        <a:xfrm>
          <a:off x="12652828" y="165045"/>
          <a:ext cx="36594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E34A19DB-AE20-4AC3-90B0-857BF5961D82}"/>
            </a:ext>
          </a:extLst>
        </xdr:cNvPr>
        <xdr:cNvSpPr>
          <a:spLocks noChangeArrowheads="1"/>
        </xdr:cNvSpPr>
      </xdr:nvSpPr>
      <xdr:spPr bwMode="auto">
        <a:xfrm>
          <a:off x="16505868" y="165046"/>
          <a:ext cx="67850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神奈川県大磯町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775315C3-D5CF-4FC2-BDB1-E7B534E1C241}"/>
            </a:ext>
          </a:extLst>
        </xdr:cNvPr>
        <xdr:cNvSpPr txBox="1">
          <a:spLocks noChangeArrowheads="1"/>
        </xdr:cNvSpPr>
      </xdr:nvSpPr>
      <xdr:spPr bwMode="auto">
        <a:xfrm>
          <a:off x="533400" y="956829"/>
          <a:ext cx="2197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8B1D790-CD1B-4776-BCCA-B78E78471CE4}"/>
            </a:ext>
          </a:extLst>
        </xdr:cNvPr>
        <xdr:cNvSpPr>
          <a:spLocks noChangeArrowheads="1"/>
        </xdr:cNvSpPr>
      </xdr:nvSpPr>
      <xdr:spPr bwMode="auto">
        <a:xfrm>
          <a:off x="777875" y="130746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46D201F2-7D53-4EE9-BD3D-DF23645E8B27}"/>
            </a:ext>
          </a:extLst>
        </xdr:cNvPr>
        <xdr:cNvSpPr>
          <a:spLocks noChangeArrowheads="1"/>
        </xdr:cNvSpPr>
      </xdr:nvSpPr>
      <xdr:spPr bwMode="auto">
        <a:xfrm>
          <a:off x="12652828" y="805544"/>
          <a:ext cx="106380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2F2F2855-D336-4902-8710-E3B78120CA65}"/>
            </a:ext>
          </a:extLst>
        </xdr:cNvPr>
        <xdr:cNvSpPr txBox="1"/>
      </xdr:nvSpPr>
      <xdr:spPr>
        <a:xfrm>
          <a:off x="12652828" y="1298120"/>
          <a:ext cx="106370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４</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年度決算における余剰金を財政調整基金、公共施設整備基金に積立てを行った。また、定期的に本庁舎建設基金に積立てを行っているほか、寄附金を各種基金に積立てたため、基金全体で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411</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百万円の増加となった。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今後、活用が見込まれる基金については、計画的に積立てを行うように努める。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4E1807B4-77C1-4763-9EDD-7635965E19E2}"/>
            </a:ext>
          </a:extLst>
        </xdr:cNvPr>
        <xdr:cNvSpPr>
          <a:spLocks noChangeArrowheads="1"/>
        </xdr:cNvSpPr>
      </xdr:nvSpPr>
      <xdr:spPr bwMode="auto">
        <a:xfrm>
          <a:off x="12735460"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A82C38B9-2958-45B9-8F13-3F280B1C5E26}"/>
            </a:ext>
          </a:extLst>
        </xdr:cNvPr>
        <xdr:cNvSpPr>
          <a:spLocks noChangeArrowheads="1"/>
        </xdr:cNvSpPr>
      </xdr:nvSpPr>
      <xdr:spPr bwMode="auto">
        <a:xfrm>
          <a:off x="12652828" y="12449463"/>
          <a:ext cx="10638068" cy="540673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F7FD3ADA-C96A-4D24-AE41-440A7FA043A5}"/>
            </a:ext>
          </a:extLst>
        </xdr:cNvPr>
        <xdr:cNvSpPr txBox="1"/>
      </xdr:nvSpPr>
      <xdr:spPr>
        <a:xfrm>
          <a:off x="12652828" y="12917055"/>
          <a:ext cx="10637064" cy="4936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・本庁舎建設基金：大磯町本庁舎建設の財源とするため</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・公共施設整備基金：大磯町公共施設整備費に充当するため</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・町民会館建設基金：大磯町町民会館建設の財源とするため</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・地域福祉基金：地域福祉の増進を図る事業の資金に充てるため</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・旧吉田茂邸整備活性化等基金：吉田茂元総理大臣の旧邸宅の再建等に係る整備及び活性化を目的とした事業推進を図るため</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・公共施設整備基金については、令和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４</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年度決算において生じた余剰金の積立て及び寄附金の積立てを行ったことによる増加</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・地域福祉基金については、寄附金の積立てを行ったことによる増加</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・本庁舎建設基金については、本庁舎の今後の整備の方向性を検討しつつ、必要に応じて積立てを行う</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・公共施設整備基金については、公共施設等総合管理計画に沿った施設管理に費用を要する見込みであるため、決算余剰金などの積立て</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を可能な限り行っていく</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・町民会館建設基金については、現状維持を見込んでいる。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・地域福祉基金については、今後の活用に備え、寄附金等の積立てを行っていく</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・旧吉田茂邸整備活性化等基金については、旧吉田茂邸運営に関する歳入と歳出の状況により、取崩しや積立てを行っていく</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793A7C53-41DB-4449-93B7-9FB2B0C3DE8A}"/>
            </a:ext>
          </a:extLst>
        </xdr:cNvPr>
        <xdr:cNvSpPr>
          <a:spLocks noChangeArrowheads="1"/>
        </xdr:cNvSpPr>
      </xdr:nvSpPr>
      <xdr:spPr bwMode="auto">
        <a:xfrm>
          <a:off x="12735459" y="12548608"/>
          <a:ext cx="23457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6A79C32E-8D2B-4CFD-A87D-2B4374307B71}"/>
            </a:ext>
          </a:extLst>
        </xdr:cNvPr>
        <xdr:cNvSpPr>
          <a:spLocks noChangeArrowheads="1"/>
        </xdr:cNvSpPr>
      </xdr:nvSpPr>
      <xdr:spPr bwMode="auto">
        <a:xfrm>
          <a:off x="12652828" y="5279570"/>
          <a:ext cx="106380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7486A045-598D-4999-B60F-7112EDB96797}"/>
            </a:ext>
          </a:extLst>
        </xdr:cNvPr>
        <xdr:cNvSpPr txBox="1"/>
      </xdr:nvSpPr>
      <xdr:spPr>
        <a:xfrm>
          <a:off x="12652828" y="5753100"/>
          <a:ext cx="106370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当初予算や補正予算において取崩しを行い、令和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４</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年度決算において歳入では町民税や地方交付税が見込みを上回り、歳出では事業を執行した結果の残として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不用</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額が生じたことによる余剰金の積立てを行ったが、最終的な取崩し額が積立て額を上回ったため、減少となった。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財政調整基金の残高は、各年度の取崩しを行った状態で標準財政規模の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％程度を維持できるように努める。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8355970-3EAB-4888-B696-DF5DD636A7BE}"/>
            </a:ext>
          </a:extLst>
        </xdr:cNvPr>
        <xdr:cNvSpPr>
          <a:spLocks noChangeArrowheads="1"/>
        </xdr:cNvSpPr>
      </xdr:nvSpPr>
      <xdr:spPr bwMode="auto">
        <a:xfrm>
          <a:off x="12735459" y="5372548"/>
          <a:ext cx="18831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CA7A2EC0-D15B-4F1B-ABD5-D3316A160430}"/>
            </a:ext>
          </a:extLst>
        </xdr:cNvPr>
        <xdr:cNvSpPr>
          <a:spLocks noChangeArrowheads="1"/>
        </xdr:cNvSpPr>
      </xdr:nvSpPr>
      <xdr:spPr bwMode="auto">
        <a:xfrm>
          <a:off x="12652828" y="8876555"/>
          <a:ext cx="10638068" cy="34343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DF5FAA17-9048-49FE-9FEB-92F2D6CA823C}"/>
            </a:ext>
          </a:extLst>
        </xdr:cNvPr>
        <xdr:cNvSpPr txBox="1"/>
      </xdr:nvSpPr>
      <xdr:spPr>
        <a:xfrm>
          <a:off x="12652828" y="9350085"/>
          <a:ext cx="10637064" cy="29388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近年は、利子収入の増のみとなっている。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現状では、減債基金を活用する償還計画を立てていないため、現状維持を見込んでいる。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806B6068-004C-4463-8CA2-A712D4ED6460}"/>
            </a:ext>
          </a:extLst>
        </xdr:cNvPr>
        <xdr:cNvSpPr>
          <a:spLocks noChangeArrowheads="1"/>
        </xdr:cNvSpPr>
      </xdr:nvSpPr>
      <xdr:spPr bwMode="auto">
        <a:xfrm>
          <a:off x="12735459"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32,054
31,837
17.18
12,542,637
11,751,951
727,363
7,513,838
7,519,363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公共施設等の老朽化が進んでおり、全国平均値よりは低いものの神奈川県平均値及び類似団体内平均値より高い水準となっている。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当町では、平成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年度に策定した大磯町公共施設等総合管理計画を令和４年度に改訂し、今後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年間で公共建築物の延床面積を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％削減する目標である。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目標の達成に向けて、老朽化した施設について再編等を行うなど、適切な公共施設等の維持管理に努めていく。</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0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51223</xdr:rowOff>
    </xdr:from>
    <xdr:to>
      <xdr:col>23</xdr:col>
      <xdr:colOff>85090</xdr:colOff>
      <xdr:row>35</xdr:row>
      <xdr:rowOff>51858</xdr:rowOff>
    </xdr:to>
    <xdr:cxnSp macro="">
      <xdr:nvCxnSpPr>
        <xdr:cNvPr id="65" name="直線コネクタ 64">
          <a:extLst>
            <a:ext uri="{FF2B5EF4-FFF2-40B4-BE49-F238E27FC236}">
              <a16:creationId xmlns:a16="http://schemas.microsoft.com/office/drawing/2014/main" id="{00000000-0008-0000-0000-000041000000}"/>
            </a:ext>
          </a:extLst>
        </xdr:cNvPr>
        <xdr:cNvCxnSpPr/>
      </xdr:nvCxnSpPr>
      <xdr:spPr>
        <a:xfrm flipV="1">
          <a:off x="4760595" y="5280448"/>
          <a:ext cx="1270" cy="1543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55685</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000-000042000000}"/>
            </a:ext>
          </a:extLst>
        </xdr:cNvPr>
        <xdr:cNvSpPr txBox="1"/>
      </xdr:nvSpPr>
      <xdr:spPr>
        <a:xfrm>
          <a:off x="4813300" y="6827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51858</xdr:rowOff>
    </xdr:from>
    <xdr:to>
      <xdr:col>23</xdr:col>
      <xdr:colOff>174625</xdr:colOff>
      <xdr:row>35</xdr:row>
      <xdr:rowOff>51858</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4673600" y="6824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169350</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000-000044000000}"/>
            </a:ext>
          </a:extLst>
        </xdr:cNvPr>
        <xdr:cNvSpPr txBox="1"/>
      </xdr:nvSpPr>
      <xdr:spPr>
        <a:xfrm>
          <a:off x="4813300" y="5055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51223</xdr:rowOff>
    </xdr:from>
    <xdr:to>
      <xdr:col>23</xdr:col>
      <xdr:colOff>174625</xdr:colOff>
      <xdr:row>26</xdr:row>
      <xdr:rowOff>51223</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528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44044</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000-000046000000}"/>
            </a:ext>
          </a:extLst>
        </xdr:cNvPr>
        <xdr:cNvSpPr txBox="1"/>
      </xdr:nvSpPr>
      <xdr:spPr>
        <a:xfrm>
          <a:off x="4813300" y="59590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21167</xdr:rowOff>
    </xdr:from>
    <xdr:to>
      <xdr:col>23</xdr:col>
      <xdr:colOff>136525</xdr:colOff>
      <xdr:row>31</xdr:row>
      <xdr:rowOff>122767</xdr:rowOff>
    </xdr:to>
    <xdr:sp macro="" textlink="">
      <xdr:nvSpPr>
        <xdr:cNvPr id="71" name="フローチャート: 判断 70">
          <a:extLst>
            <a:ext uri="{FF2B5EF4-FFF2-40B4-BE49-F238E27FC236}">
              <a16:creationId xmlns:a16="http://schemas.microsoft.com/office/drawing/2014/main" id="{00000000-0008-0000-0000-000047000000}"/>
            </a:ext>
          </a:extLst>
        </xdr:cNvPr>
        <xdr:cNvSpPr/>
      </xdr:nvSpPr>
      <xdr:spPr>
        <a:xfrm>
          <a:off x="4711700" y="610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153035</xdr:rowOff>
    </xdr:from>
    <xdr:to>
      <xdr:col>19</xdr:col>
      <xdr:colOff>187325</xdr:colOff>
      <xdr:row>31</xdr:row>
      <xdr:rowOff>83185</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400050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113453</xdr:rowOff>
    </xdr:from>
    <xdr:to>
      <xdr:col>15</xdr:col>
      <xdr:colOff>187325</xdr:colOff>
      <xdr:row>31</xdr:row>
      <xdr:rowOff>43603</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3238500" y="6028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120650</xdr:rowOff>
    </xdr:from>
    <xdr:to>
      <xdr:col>11</xdr:col>
      <xdr:colOff>187325</xdr:colOff>
      <xdr:row>31</xdr:row>
      <xdr:rowOff>50800</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24765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81068</xdr:rowOff>
    </xdr:from>
    <xdr:to>
      <xdr:col>7</xdr:col>
      <xdr:colOff>187325</xdr:colOff>
      <xdr:row>31</xdr:row>
      <xdr:rowOff>11218</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1714500" y="599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24765</xdr:rowOff>
    </xdr:from>
    <xdr:to>
      <xdr:col>23</xdr:col>
      <xdr:colOff>136525</xdr:colOff>
      <xdr:row>31</xdr:row>
      <xdr:rowOff>126365</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47117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3192</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000-000052000000}"/>
            </a:ext>
          </a:extLst>
        </xdr:cNvPr>
        <xdr:cNvSpPr txBox="1"/>
      </xdr:nvSpPr>
      <xdr:spPr>
        <a:xfrm>
          <a:off x="4813300" y="6089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163830</xdr:rowOff>
    </xdr:from>
    <xdr:to>
      <xdr:col>19</xdr:col>
      <xdr:colOff>187325</xdr:colOff>
      <xdr:row>31</xdr:row>
      <xdr:rowOff>93980</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000500" y="607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43180</xdr:rowOff>
    </xdr:from>
    <xdr:to>
      <xdr:col>23</xdr:col>
      <xdr:colOff>85725</xdr:colOff>
      <xdr:row>31</xdr:row>
      <xdr:rowOff>75565</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a:off x="4051300" y="6129655"/>
          <a:ext cx="711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160232</xdr:rowOff>
    </xdr:from>
    <xdr:to>
      <xdr:col>15</xdr:col>
      <xdr:colOff>187325</xdr:colOff>
      <xdr:row>31</xdr:row>
      <xdr:rowOff>90382</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3238500" y="607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39582</xdr:rowOff>
    </xdr:from>
    <xdr:to>
      <xdr:col>19</xdr:col>
      <xdr:colOff>136525</xdr:colOff>
      <xdr:row>31</xdr:row>
      <xdr:rowOff>43180</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3289300" y="6126057"/>
          <a:ext cx="7620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109855</xdr:rowOff>
    </xdr:from>
    <xdr:to>
      <xdr:col>11</xdr:col>
      <xdr:colOff>187325</xdr:colOff>
      <xdr:row>31</xdr:row>
      <xdr:rowOff>40005</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2476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160655</xdr:rowOff>
    </xdr:from>
    <xdr:to>
      <xdr:col>15</xdr:col>
      <xdr:colOff>136525</xdr:colOff>
      <xdr:row>31</xdr:row>
      <xdr:rowOff>39582</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2527300" y="6075680"/>
          <a:ext cx="7620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117052</xdr:rowOff>
    </xdr:from>
    <xdr:to>
      <xdr:col>7</xdr:col>
      <xdr:colOff>187325</xdr:colOff>
      <xdr:row>31</xdr:row>
      <xdr:rowOff>47202</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1714500" y="6032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160655</xdr:rowOff>
    </xdr:from>
    <xdr:to>
      <xdr:col>11</xdr:col>
      <xdr:colOff>136525</xdr:colOff>
      <xdr:row>30</xdr:row>
      <xdr:rowOff>167852</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flipV="1">
          <a:off x="1765300" y="6075680"/>
          <a:ext cx="76200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99712</xdr:rowOff>
    </xdr:from>
    <xdr:ext cx="405111" cy="259045"/>
    <xdr:sp macro="" textlink="">
      <xdr:nvSpPr>
        <xdr:cNvPr id="91" name="n_1aveValue有形固定資産減価償却率">
          <a:extLst>
            <a:ext uri="{FF2B5EF4-FFF2-40B4-BE49-F238E27FC236}">
              <a16:creationId xmlns:a16="http://schemas.microsoft.com/office/drawing/2014/main" id="{00000000-0008-0000-0000-00005B000000}"/>
            </a:ext>
          </a:extLst>
        </xdr:cNvPr>
        <xdr:cNvSpPr txBox="1"/>
      </xdr:nvSpPr>
      <xdr:spPr>
        <a:xfrm>
          <a:off x="3836044" y="584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60130</xdr:rowOff>
    </xdr:from>
    <xdr:ext cx="405111" cy="259045"/>
    <xdr:sp macro="" textlink="">
      <xdr:nvSpPr>
        <xdr:cNvPr id="92" name="n_2aveValue有形固定資産減価償却率">
          <a:extLst>
            <a:ext uri="{FF2B5EF4-FFF2-40B4-BE49-F238E27FC236}">
              <a16:creationId xmlns:a16="http://schemas.microsoft.com/office/drawing/2014/main" id="{00000000-0008-0000-0000-00005C000000}"/>
            </a:ext>
          </a:extLst>
        </xdr:cNvPr>
        <xdr:cNvSpPr txBox="1"/>
      </xdr:nvSpPr>
      <xdr:spPr>
        <a:xfrm>
          <a:off x="3086744" y="5803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41927</xdr:rowOff>
    </xdr:from>
    <xdr:ext cx="405111" cy="259045"/>
    <xdr:sp macro="" textlink="">
      <xdr:nvSpPr>
        <xdr:cNvPr id="93" name="n_3aveValue有形固定資産減価償却率">
          <a:extLst>
            <a:ext uri="{FF2B5EF4-FFF2-40B4-BE49-F238E27FC236}">
              <a16:creationId xmlns:a16="http://schemas.microsoft.com/office/drawing/2014/main" id="{00000000-0008-0000-0000-00005D000000}"/>
            </a:ext>
          </a:extLst>
        </xdr:cNvPr>
        <xdr:cNvSpPr txBox="1"/>
      </xdr:nvSpPr>
      <xdr:spPr>
        <a:xfrm>
          <a:off x="2324744" y="6128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27745</xdr:rowOff>
    </xdr:from>
    <xdr:ext cx="405111" cy="259045"/>
    <xdr:sp macro="" textlink="">
      <xdr:nvSpPr>
        <xdr:cNvPr id="94" name="n_4aveValue有形固定資産減価償却率">
          <a:extLst>
            <a:ext uri="{FF2B5EF4-FFF2-40B4-BE49-F238E27FC236}">
              <a16:creationId xmlns:a16="http://schemas.microsoft.com/office/drawing/2014/main" id="{00000000-0008-0000-0000-00005E000000}"/>
            </a:ext>
          </a:extLst>
        </xdr:cNvPr>
        <xdr:cNvSpPr txBox="1"/>
      </xdr:nvSpPr>
      <xdr:spPr>
        <a:xfrm>
          <a:off x="1562744" y="5771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85107</xdr:rowOff>
    </xdr:from>
    <xdr:ext cx="405111" cy="259045"/>
    <xdr:sp macro="" textlink="">
      <xdr:nvSpPr>
        <xdr:cNvPr id="95" name="n_1mainValue有形固定資産減価償却率">
          <a:extLst>
            <a:ext uri="{FF2B5EF4-FFF2-40B4-BE49-F238E27FC236}">
              <a16:creationId xmlns:a16="http://schemas.microsoft.com/office/drawing/2014/main" id="{00000000-0008-0000-0000-00005F000000}"/>
            </a:ext>
          </a:extLst>
        </xdr:cNvPr>
        <xdr:cNvSpPr txBox="1"/>
      </xdr:nvSpPr>
      <xdr:spPr>
        <a:xfrm>
          <a:off x="3836044" y="6171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81509</xdr:rowOff>
    </xdr:from>
    <xdr:ext cx="405111" cy="259045"/>
    <xdr:sp macro="" textlink="">
      <xdr:nvSpPr>
        <xdr:cNvPr id="96" name="n_2mainValue有形固定資産減価償却率">
          <a:extLst>
            <a:ext uri="{FF2B5EF4-FFF2-40B4-BE49-F238E27FC236}">
              <a16:creationId xmlns:a16="http://schemas.microsoft.com/office/drawing/2014/main" id="{00000000-0008-0000-0000-000060000000}"/>
            </a:ext>
          </a:extLst>
        </xdr:cNvPr>
        <xdr:cNvSpPr txBox="1"/>
      </xdr:nvSpPr>
      <xdr:spPr>
        <a:xfrm>
          <a:off x="3086744" y="6167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56532</xdr:rowOff>
    </xdr:from>
    <xdr:ext cx="405111" cy="259045"/>
    <xdr:sp macro="" textlink="">
      <xdr:nvSpPr>
        <xdr:cNvPr id="97" name="n_3mainValue有形固定資産減価償却率">
          <a:extLst>
            <a:ext uri="{FF2B5EF4-FFF2-40B4-BE49-F238E27FC236}">
              <a16:creationId xmlns:a16="http://schemas.microsoft.com/office/drawing/2014/main" id="{00000000-0008-0000-0000-000061000000}"/>
            </a:ext>
          </a:extLst>
        </xdr:cNvPr>
        <xdr:cNvSpPr txBox="1"/>
      </xdr:nvSpPr>
      <xdr:spPr>
        <a:xfrm>
          <a:off x="2324744"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38329</xdr:rowOff>
    </xdr:from>
    <xdr:ext cx="405111" cy="259045"/>
    <xdr:sp macro="" textlink="">
      <xdr:nvSpPr>
        <xdr:cNvPr id="98" name="n_4mainValue有形固定資産減価償却率">
          <a:extLst>
            <a:ext uri="{FF2B5EF4-FFF2-40B4-BE49-F238E27FC236}">
              <a16:creationId xmlns:a16="http://schemas.microsoft.com/office/drawing/2014/main" id="{00000000-0008-0000-0000-000062000000}"/>
            </a:ext>
          </a:extLst>
        </xdr:cNvPr>
        <xdr:cNvSpPr txBox="1"/>
      </xdr:nvSpPr>
      <xdr:spPr>
        <a:xfrm>
          <a:off x="1562744" y="612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ごみ処理広域化事業の施設整備に係る起債などが将来負担額に大きく影響している。令和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年度の債務償還比率は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し、類似団体内平均値の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448.7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％は上回っているものの、全国平均値及び神奈川県平均値は下回っている状況である。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000-00007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47420</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flipV="1">
          <a:off x="14793595" y="5312833"/>
          <a:ext cx="1269" cy="1506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51247</xdr:rowOff>
    </xdr:from>
    <xdr:ext cx="560923" cy="259045"/>
    <xdr:sp macro="" textlink="">
      <xdr:nvSpPr>
        <xdr:cNvPr id="128" name="債務償還比率最小値テキスト">
          <a:extLst>
            <a:ext uri="{FF2B5EF4-FFF2-40B4-BE49-F238E27FC236}">
              <a16:creationId xmlns:a16="http://schemas.microsoft.com/office/drawing/2014/main" id="{00000000-0008-0000-0000-000080000000}"/>
            </a:ext>
          </a:extLst>
        </xdr:cNvPr>
        <xdr:cNvSpPr txBox="1"/>
      </xdr:nvSpPr>
      <xdr:spPr>
        <a:xfrm>
          <a:off x="14846300" y="682352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47420</xdr:rowOff>
    </xdr:from>
    <xdr:to>
      <xdr:col>76</xdr:col>
      <xdr:colOff>111125</xdr:colOff>
      <xdr:row>35</xdr:row>
      <xdr:rowOff>47420</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4706600" y="6819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00000000-0008-0000-0000-000082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79526</xdr:rowOff>
    </xdr:from>
    <xdr:ext cx="469744" cy="259045"/>
    <xdr:sp macro="" textlink="">
      <xdr:nvSpPr>
        <xdr:cNvPr id="132" name="債務償還比率平均値テキスト">
          <a:extLst>
            <a:ext uri="{FF2B5EF4-FFF2-40B4-BE49-F238E27FC236}">
              <a16:creationId xmlns:a16="http://schemas.microsoft.com/office/drawing/2014/main" id="{00000000-0008-0000-0000-000084000000}"/>
            </a:ext>
          </a:extLst>
        </xdr:cNvPr>
        <xdr:cNvSpPr txBox="1"/>
      </xdr:nvSpPr>
      <xdr:spPr>
        <a:xfrm>
          <a:off x="14846300" y="5651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56649</xdr:rowOff>
    </xdr:from>
    <xdr:to>
      <xdr:col>76</xdr:col>
      <xdr:colOff>73025</xdr:colOff>
      <xdr:row>29</xdr:row>
      <xdr:rowOff>158249</xdr:rowOff>
    </xdr:to>
    <xdr:sp macro="" textlink="">
      <xdr:nvSpPr>
        <xdr:cNvPr id="133" name="フローチャート: 判断 132">
          <a:extLst>
            <a:ext uri="{FF2B5EF4-FFF2-40B4-BE49-F238E27FC236}">
              <a16:creationId xmlns:a16="http://schemas.microsoft.com/office/drawing/2014/main" id="{00000000-0008-0000-0000-000085000000}"/>
            </a:ext>
          </a:extLst>
        </xdr:cNvPr>
        <xdr:cNvSpPr/>
      </xdr:nvSpPr>
      <xdr:spPr>
        <a:xfrm>
          <a:off x="14744700" y="5800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61207</xdr:rowOff>
    </xdr:from>
    <xdr:to>
      <xdr:col>72</xdr:col>
      <xdr:colOff>123825</xdr:colOff>
      <xdr:row>29</xdr:row>
      <xdr:rowOff>162807</xdr:rowOff>
    </xdr:to>
    <xdr:sp macro="" textlink="">
      <xdr:nvSpPr>
        <xdr:cNvPr id="134" name="フローチャート: 判断 133">
          <a:extLst>
            <a:ext uri="{FF2B5EF4-FFF2-40B4-BE49-F238E27FC236}">
              <a16:creationId xmlns:a16="http://schemas.microsoft.com/office/drawing/2014/main" id="{00000000-0008-0000-0000-000086000000}"/>
            </a:ext>
          </a:extLst>
        </xdr:cNvPr>
        <xdr:cNvSpPr/>
      </xdr:nvSpPr>
      <xdr:spPr>
        <a:xfrm>
          <a:off x="14033500" y="580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7472</xdr:rowOff>
    </xdr:from>
    <xdr:to>
      <xdr:col>68</xdr:col>
      <xdr:colOff>123825</xdr:colOff>
      <xdr:row>29</xdr:row>
      <xdr:rowOff>109072</xdr:rowOff>
    </xdr:to>
    <xdr:sp macro="" textlink="">
      <xdr:nvSpPr>
        <xdr:cNvPr id="135" name="フローチャート: 判断 134">
          <a:extLst>
            <a:ext uri="{FF2B5EF4-FFF2-40B4-BE49-F238E27FC236}">
              <a16:creationId xmlns:a16="http://schemas.microsoft.com/office/drawing/2014/main" id="{00000000-0008-0000-0000-000087000000}"/>
            </a:ext>
          </a:extLst>
        </xdr:cNvPr>
        <xdr:cNvSpPr/>
      </xdr:nvSpPr>
      <xdr:spPr>
        <a:xfrm>
          <a:off x="13271500" y="575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13539</xdr:rowOff>
    </xdr:from>
    <xdr:to>
      <xdr:col>64</xdr:col>
      <xdr:colOff>123825</xdr:colOff>
      <xdr:row>30</xdr:row>
      <xdr:rowOff>115139</xdr:rowOff>
    </xdr:to>
    <xdr:sp macro="" textlink="">
      <xdr:nvSpPr>
        <xdr:cNvPr id="136" name="フローチャート: 判断 135">
          <a:extLst>
            <a:ext uri="{FF2B5EF4-FFF2-40B4-BE49-F238E27FC236}">
              <a16:creationId xmlns:a16="http://schemas.microsoft.com/office/drawing/2014/main" id="{00000000-0008-0000-0000-000088000000}"/>
            </a:ext>
          </a:extLst>
        </xdr:cNvPr>
        <xdr:cNvSpPr/>
      </xdr:nvSpPr>
      <xdr:spPr>
        <a:xfrm>
          <a:off x="12509500" y="59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73392</xdr:rowOff>
    </xdr:from>
    <xdr:to>
      <xdr:col>60</xdr:col>
      <xdr:colOff>123825</xdr:colOff>
      <xdr:row>31</xdr:row>
      <xdr:rowOff>3542</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1747500" y="5988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96470</xdr:rowOff>
    </xdr:from>
    <xdr:to>
      <xdr:col>76</xdr:col>
      <xdr:colOff>73025</xdr:colOff>
      <xdr:row>30</xdr:row>
      <xdr:rowOff>26620</xdr:rowOff>
    </xdr:to>
    <xdr:sp macro="" textlink="">
      <xdr:nvSpPr>
        <xdr:cNvPr id="143" name="楕円 142">
          <a:extLst>
            <a:ext uri="{FF2B5EF4-FFF2-40B4-BE49-F238E27FC236}">
              <a16:creationId xmlns:a16="http://schemas.microsoft.com/office/drawing/2014/main" id="{00000000-0008-0000-0000-00008F000000}"/>
            </a:ext>
          </a:extLst>
        </xdr:cNvPr>
        <xdr:cNvSpPr/>
      </xdr:nvSpPr>
      <xdr:spPr>
        <a:xfrm>
          <a:off x="14744700" y="584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74897</xdr:rowOff>
    </xdr:from>
    <xdr:ext cx="469744" cy="259045"/>
    <xdr:sp macro="" textlink="">
      <xdr:nvSpPr>
        <xdr:cNvPr id="144" name="債務償還比率該当値テキスト">
          <a:extLst>
            <a:ext uri="{FF2B5EF4-FFF2-40B4-BE49-F238E27FC236}">
              <a16:creationId xmlns:a16="http://schemas.microsoft.com/office/drawing/2014/main" id="{00000000-0008-0000-0000-000090000000}"/>
            </a:ext>
          </a:extLst>
        </xdr:cNvPr>
        <xdr:cNvSpPr txBox="1"/>
      </xdr:nvSpPr>
      <xdr:spPr>
        <a:xfrm>
          <a:off x="14846300" y="581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120340</xdr:rowOff>
    </xdr:from>
    <xdr:to>
      <xdr:col>72</xdr:col>
      <xdr:colOff>123825</xdr:colOff>
      <xdr:row>30</xdr:row>
      <xdr:rowOff>50490</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14033500" y="5863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147270</xdr:rowOff>
    </xdr:from>
    <xdr:to>
      <xdr:col>76</xdr:col>
      <xdr:colOff>22225</xdr:colOff>
      <xdr:row>29</xdr:row>
      <xdr:rowOff>171140</xdr:rowOff>
    </xdr:to>
    <xdr:cxnSp macro="">
      <xdr:nvCxnSpPr>
        <xdr:cNvPr id="146" name="直線コネクタ 145">
          <a:extLst>
            <a:ext uri="{FF2B5EF4-FFF2-40B4-BE49-F238E27FC236}">
              <a16:creationId xmlns:a16="http://schemas.microsoft.com/office/drawing/2014/main" id="{00000000-0008-0000-0000-000092000000}"/>
            </a:ext>
          </a:extLst>
        </xdr:cNvPr>
        <xdr:cNvCxnSpPr/>
      </xdr:nvCxnSpPr>
      <xdr:spPr>
        <a:xfrm flipV="1">
          <a:off x="14084300" y="5890845"/>
          <a:ext cx="711200" cy="2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52451</xdr:rowOff>
    </xdr:from>
    <xdr:to>
      <xdr:col>68</xdr:col>
      <xdr:colOff>123825</xdr:colOff>
      <xdr:row>29</xdr:row>
      <xdr:rowOff>154051</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3271500" y="579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103251</xdr:rowOff>
    </xdr:from>
    <xdr:to>
      <xdr:col>72</xdr:col>
      <xdr:colOff>73025</xdr:colOff>
      <xdr:row>29</xdr:row>
      <xdr:rowOff>171140</xdr:rowOff>
    </xdr:to>
    <xdr:cxnSp macro="">
      <xdr:nvCxnSpPr>
        <xdr:cNvPr id="148" name="直線コネクタ 147">
          <a:extLst>
            <a:ext uri="{FF2B5EF4-FFF2-40B4-BE49-F238E27FC236}">
              <a16:creationId xmlns:a16="http://schemas.microsoft.com/office/drawing/2014/main" id="{00000000-0008-0000-0000-000094000000}"/>
            </a:ext>
          </a:extLst>
        </xdr:cNvPr>
        <xdr:cNvCxnSpPr/>
      </xdr:nvCxnSpPr>
      <xdr:spPr>
        <a:xfrm>
          <a:off x="13322300" y="5846826"/>
          <a:ext cx="762000" cy="6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159992</xdr:rowOff>
    </xdr:from>
    <xdr:to>
      <xdr:col>64</xdr:col>
      <xdr:colOff>123825</xdr:colOff>
      <xdr:row>31</xdr:row>
      <xdr:rowOff>90142</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2509500" y="6075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103251</xdr:rowOff>
    </xdr:from>
    <xdr:to>
      <xdr:col>68</xdr:col>
      <xdr:colOff>73025</xdr:colOff>
      <xdr:row>31</xdr:row>
      <xdr:rowOff>39342</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flipV="1">
          <a:off x="12560300" y="5846826"/>
          <a:ext cx="762000" cy="278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30233</xdr:rowOff>
    </xdr:from>
    <xdr:to>
      <xdr:col>60</xdr:col>
      <xdr:colOff>123825</xdr:colOff>
      <xdr:row>32</xdr:row>
      <xdr:rowOff>131833</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1747500" y="628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39342</xdr:rowOff>
    </xdr:from>
    <xdr:to>
      <xdr:col>64</xdr:col>
      <xdr:colOff>73025</xdr:colOff>
      <xdr:row>32</xdr:row>
      <xdr:rowOff>81033</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1798300" y="6125817"/>
          <a:ext cx="762000" cy="213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7884</xdr:rowOff>
    </xdr:from>
    <xdr:ext cx="469744" cy="259045"/>
    <xdr:sp macro="" textlink="">
      <xdr:nvSpPr>
        <xdr:cNvPr id="153" name="n_1aveValue債務償還比率">
          <a:extLst>
            <a:ext uri="{FF2B5EF4-FFF2-40B4-BE49-F238E27FC236}">
              <a16:creationId xmlns:a16="http://schemas.microsoft.com/office/drawing/2014/main" id="{00000000-0008-0000-0000-000099000000}"/>
            </a:ext>
          </a:extLst>
        </xdr:cNvPr>
        <xdr:cNvSpPr txBox="1"/>
      </xdr:nvSpPr>
      <xdr:spPr>
        <a:xfrm>
          <a:off x="13836727" y="5580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125599</xdr:rowOff>
    </xdr:from>
    <xdr:ext cx="469744" cy="259045"/>
    <xdr:sp macro="" textlink="">
      <xdr:nvSpPr>
        <xdr:cNvPr id="154" name="n_2aveValue債務償還比率">
          <a:extLst>
            <a:ext uri="{FF2B5EF4-FFF2-40B4-BE49-F238E27FC236}">
              <a16:creationId xmlns:a16="http://schemas.microsoft.com/office/drawing/2014/main" id="{00000000-0008-0000-0000-00009A000000}"/>
            </a:ext>
          </a:extLst>
        </xdr:cNvPr>
        <xdr:cNvSpPr txBox="1"/>
      </xdr:nvSpPr>
      <xdr:spPr>
        <a:xfrm>
          <a:off x="13087427" y="5526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131666</xdr:rowOff>
    </xdr:from>
    <xdr:ext cx="469744" cy="259045"/>
    <xdr:sp macro="" textlink="">
      <xdr:nvSpPr>
        <xdr:cNvPr id="155" name="n_3aveValue債務償還比率">
          <a:extLst>
            <a:ext uri="{FF2B5EF4-FFF2-40B4-BE49-F238E27FC236}">
              <a16:creationId xmlns:a16="http://schemas.microsoft.com/office/drawing/2014/main" id="{00000000-0008-0000-0000-00009B000000}"/>
            </a:ext>
          </a:extLst>
        </xdr:cNvPr>
        <xdr:cNvSpPr txBox="1"/>
      </xdr:nvSpPr>
      <xdr:spPr>
        <a:xfrm>
          <a:off x="12325427" y="5703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20069</xdr:rowOff>
    </xdr:from>
    <xdr:ext cx="469744" cy="259045"/>
    <xdr:sp macro="" textlink="">
      <xdr:nvSpPr>
        <xdr:cNvPr id="156" name="n_4aveValue債務償還比率">
          <a:extLst>
            <a:ext uri="{FF2B5EF4-FFF2-40B4-BE49-F238E27FC236}">
              <a16:creationId xmlns:a16="http://schemas.microsoft.com/office/drawing/2014/main" id="{00000000-0008-0000-0000-00009C000000}"/>
            </a:ext>
          </a:extLst>
        </xdr:cNvPr>
        <xdr:cNvSpPr txBox="1"/>
      </xdr:nvSpPr>
      <xdr:spPr>
        <a:xfrm>
          <a:off x="11563427" y="5763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41617</xdr:rowOff>
    </xdr:from>
    <xdr:ext cx="469744" cy="259045"/>
    <xdr:sp macro="" textlink="">
      <xdr:nvSpPr>
        <xdr:cNvPr id="157" name="n_1mainValue債務償還比率">
          <a:extLst>
            <a:ext uri="{FF2B5EF4-FFF2-40B4-BE49-F238E27FC236}">
              <a16:creationId xmlns:a16="http://schemas.microsoft.com/office/drawing/2014/main" id="{00000000-0008-0000-0000-00009D000000}"/>
            </a:ext>
          </a:extLst>
        </xdr:cNvPr>
        <xdr:cNvSpPr txBox="1"/>
      </xdr:nvSpPr>
      <xdr:spPr>
        <a:xfrm>
          <a:off x="13836727" y="5956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145178</xdr:rowOff>
    </xdr:from>
    <xdr:ext cx="469744" cy="259045"/>
    <xdr:sp macro="" textlink="">
      <xdr:nvSpPr>
        <xdr:cNvPr id="158" name="n_2mainValue債務償還比率">
          <a:extLst>
            <a:ext uri="{FF2B5EF4-FFF2-40B4-BE49-F238E27FC236}">
              <a16:creationId xmlns:a16="http://schemas.microsoft.com/office/drawing/2014/main" id="{00000000-0008-0000-0000-00009E000000}"/>
            </a:ext>
          </a:extLst>
        </xdr:cNvPr>
        <xdr:cNvSpPr txBox="1"/>
      </xdr:nvSpPr>
      <xdr:spPr>
        <a:xfrm>
          <a:off x="13087427" y="5888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81269</xdr:rowOff>
    </xdr:from>
    <xdr:ext cx="469744" cy="259045"/>
    <xdr:sp macro="" textlink="">
      <xdr:nvSpPr>
        <xdr:cNvPr id="159" name="n_3mainValue債務償還比率">
          <a:extLst>
            <a:ext uri="{FF2B5EF4-FFF2-40B4-BE49-F238E27FC236}">
              <a16:creationId xmlns:a16="http://schemas.microsoft.com/office/drawing/2014/main" id="{00000000-0008-0000-0000-00009F000000}"/>
            </a:ext>
          </a:extLst>
        </xdr:cNvPr>
        <xdr:cNvSpPr txBox="1"/>
      </xdr:nvSpPr>
      <xdr:spPr>
        <a:xfrm>
          <a:off x="12325427" y="6167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122960</xdr:rowOff>
    </xdr:from>
    <xdr:ext cx="469744" cy="259045"/>
    <xdr:sp macro="" textlink="">
      <xdr:nvSpPr>
        <xdr:cNvPr id="160" name="n_4mainValue債務償還比率">
          <a:extLst>
            <a:ext uri="{FF2B5EF4-FFF2-40B4-BE49-F238E27FC236}">
              <a16:creationId xmlns:a16="http://schemas.microsoft.com/office/drawing/2014/main" id="{00000000-0008-0000-0000-0000A0000000}"/>
            </a:ext>
          </a:extLst>
        </xdr:cNvPr>
        <xdr:cNvSpPr txBox="1"/>
      </xdr:nvSpPr>
      <xdr:spPr>
        <a:xfrm>
          <a:off x="11563427" y="6380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0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0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32,054
31,837
17.18
12,542,637
11,751,951
727,363
7,513,838
7,519,363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1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23622</xdr:rowOff>
    </xdr:from>
    <xdr:to>
      <xdr:col>24</xdr:col>
      <xdr:colOff>62865</xdr:colOff>
      <xdr:row>41</xdr:row>
      <xdr:rowOff>133350</xdr:rowOff>
    </xdr:to>
    <xdr:cxnSp macro="">
      <xdr:nvCxnSpPr>
        <xdr:cNvPr id="55" name="直線コネクタ 54">
          <a:extLst>
            <a:ext uri="{FF2B5EF4-FFF2-40B4-BE49-F238E27FC236}">
              <a16:creationId xmlns:a16="http://schemas.microsoft.com/office/drawing/2014/main" id="{00000000-0008-0000-0100-000037000000}"/>
            </a:ext>
          </a:extLst>
        </xdr:cNvPr>
        <xdr:cNvCxnSpPr/>
      </xdr:nvCxnSpPr>
      <xdr:spPr>
        <a:xfrm flipV="1">
          <a:off x="4634865" y="5681472"/>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69744" cy="259045"/>
    <xdr:sp macro="" textlink="">
      <xdr:nvSpPr>
        <xdr:cNvPr id="56" name="【道路】&#10;有形固定資産減価償却率最小値テキスト">
          <a:extLst>
            <a:ext uri="{FF2B5EF4-FFF2-40B4-BE49-F238E27FC236}">
              <a16:creationId xmlns:a16="http://schemas.microsoft.com/office/drawing/2014/main" id="{00000000-0008-0000-0100-000038000000}"/>
            </a:ext>
          </a:extLst>
        </xdr:cNvPr>
        <xdr:cNvSpPr txBox="1"/>
      </xdr:nvSpPr>
      <xdr:spPr>
        <a:xfrm>
          <a:off x="4673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141749</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100-00003A000000}"/>
            </a:ext>
          </a:extLst>
        </xdr:cNvPr>
        <xdr:cNvSpPr txBox="1"/>
      </xdr:nvSpPr>
      <xdr:spPr>
        <a:xfrm>
          <a:off x="4673600" y="5456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23622</xdr:rowOff>
    </xdr:from>
    <xdr:to>
      <xdr:col>24</xdr:col>
      <xdr:colOff>152400</xdr:colOff>
      <xdr:row>33</xdr:row>
      <xdr:rowOff>23622</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5681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10685</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100-00003C000000}"/>
            </a:ext>
          </a:extLst>
        </xdr:cNvPr>
        <xdr:cNvSpPr txBox="1"/>
      </xdr:nvSpPr>
      <xdr:spPr>
        <a:xfrm>
          <a:off x="4673600" y="63543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32258</xdr:rowOff>
    </xdr:from>
    <xdr:to>
      <xdr:col>24</xdr:col>
      <xdr:colOff>114300</xdr:colOff>
      <xdr:row>37</xdr:row>
      <xdr:rowOff>133858</xdr:rowOff>
    </xdr:to>
    <xdr:sp macro="" textlink="">
      <xdr:nvSpPr>
        <xdr:cNvPr id="61" name="フローチャート: 判断 60">
          <a:extLst>
            <a:ext uri="{FF2B5EF4-FFF2-40B4-BE49-F238E27FC236}">
              <a16:creationId xmlns:a16="http://schemas.microsoft.com/office/drawing/2014/main" id="{00000000-0008-0000-0100-00003D000000}"/>
            </a:ext>
          </a:extLst>
        </xdr:cNvPr>
        <xdr:cNvSpPr/>
      </xdr:nvSpPr>
      <xdr:spPr>
        <a:xfrm>
          <a:off x="45847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155702</xdr:rowOff>
    </xdr:from>
    <xdr:to>
      <xdr:col>20</xdr:col>
      <xdr:colOff>38100</xdr:colOff>
      <xdr:row>37</xdr:row>
      <xdr:rowOff>85852</xdr:rowOff>
    </xdr:to>
    <xdr:sp macro="" textlink="">
      <xdr:nvSpPr>
        <xdr:cNvPr id="62" name="フローチャート: 判断 61">
          <a:extLst>
            <a:ext uri="{FF2B5EF4-FFF2-40B4-BE49-F238E27FC236}">
              <a16:creationId xmlns:a16="http://schemas.microsoft.com/office/drawing/2014/main" id="{00000000-0008-0000-0100-00003E000000}"/>
            </a:ext>
          </a:extLst>
        </xdr:cNvPr>
        <xdr:cNvSpPr/>
      </xdr:nvSpPr>
      <xdr:spPr>
        <a:xfrm>
          <a:off x="3746500" y="632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132842</xdr:rowOff>
    </xdr:from>
    <xdr:to>
      <xdr:col>15</xdr:col>
      <xdr:colOff>101600</xdr:colOff>
      <xdr:row>37</xdr:row>
      <xdr:rowOff>62992</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2857500" y="630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139700</xdr:rowOff>
    </xdr:from>
    <xdr:to>
      <xdr:col>10</xdr:col>
      <xdr:colOff>165100</xdr:colOff>
      <xdr:row>37</xdr:row>
      <xdr:rowOff>69850</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19685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105410</xdr:rowOff>
    </xdr:from>
    <xdr:to>
      <xdr:col>6</xdr:col>
      <xdr:colOff>38100</xdr:colOff>
      <xdr:row>37</xdr:row>
      <xdr:rowOff>35560</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1079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1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25400</xdr:rowOff>
    </xdr:from>
    <xdr:to>
      <xdr:col>24</xdr:col>
      <xdr:colOff>114300</xdr:colOff>
      <xdr:row>36</xdr:row>
      <xdr:rowOff>127000</xdr:rowOff>
    </xdr:to>
    <xdr:sp macro="" textlink="">
      <xdr:nvSpPr>
        <xdr:cNvPr id="71" name="楕円 70">
          <a:extLst>
            <a:ext uri="{FF2B5EF4-FFF2-40B4-BE49-F238E27FC236}">
              <a16:creationId xmlns:a16="http://schemas.microsoft.com/office/drawing/2014/main" id="{00000000-0008-0000-0100-000047000000}"/>
            </a:ext>
          </a:extLst>
        </xdr:cNvPr>
        <xdr:cNvSpPr/>
      </xdr:nvSpPr>
      <xdr:spPr>
        <a:xfrm>
          <a:off x="45847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48277</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100-000048000000}"/>
            </a:ext>
          </a:extLst>
        </xdr:cNvPr>
        <xdr:cNvSpPr txBox="1"/>
      </xdr:nvSpPr>
      <xdr:spPr>
        <a:xfrm>
          <a:off x="4673600"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82550</xdr:rowOff>
    </xdr:from>
    <xdr:to>
      <xdr:col>20</xdr:col>
      <xdr:colOff>38100</xdr:colOff>
      <xdr:row>38</xdr:row>
      <xdr:rowOff>12700</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3746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76200</xdr:rowOff>
    </xdr:from>
    <xdr:to>
      <xdr:col>24</xdr:col>
      <xdr:colOff>63500</xdr:colOff>
      <xdr:row>37</xdr:row>
      <xdr:rowOff>133350</xdr:rowOff>
    </xdr:to>
    <xdr:cxnSp macro="">
      <xdr:nvCxnSpPr>
        <xdr:cNvPr id="74" name="直線コネクタ 73">
          <a:extLst>
            <a:ext uri="{FF2B5EF4-FFF2-40B4-BE49-F238E27FC236}">
              <a16:creationId xmlns:a16="http://schemas.microsoft.com/office/drawing/2014/main" id="{00000000-0008-0000-0100-00004A000000}"/>
            </a:ext>
          </a:extLst>
        </xdr:cNvPr>
        <xdr:cNvCxnSpPr/>
      </xdr:nvCxnSpPr>
      <xdr:spPr>
        <a:xfrm flipV="1">
          <a:off x="3797300" y="62484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105410</xdr:rowOff>
    </xdr:from>
    <xdr:to>
      <xdr:col>15</xdr:col>
      <xdr:colOff>101600</xdr:colOff>
      <xdr:row>37</xdr:row>
      <xdr:rowOff>35560</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2857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156210</xdr:rowOff>
    </xdr:from>
    <xdr:to>
      <xdr:col>19</xdr:col>
      <xdr:colOff>177800</xdr:colOff>
      <xdr:row>37</xdr:row>
      <xdr:rowOff>133350</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2908300" y="6328410"/>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105410</xdr:rowOff>
    </xdr:from>
    <xdr:to>
      <xdr:col>10</xdr:col>
      <xdr:colOff>165100</xdr:colOff>
      <xdr:row>37</xdr:row>
      <xdr:rowOff>35560</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1968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156210</xdr:rowOff>
    </xdr:from>
    <xdr:to>
      <xdr:col>15</xdr:col>
      <xdr:colOff>50800</xdr:colOff>
      <xdr:row>36</xdr:row>
      <xdr:rowOff>156210</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019300" y="63284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50546</xdr:rowOff>
    </xdr:from>
    <xdr:to>
      <xdr:col>6</xdr:col>
      <xdr:colOff>38100</xdr:colOff>
      <xdr:row>36</xdr:row>
      <xdr:rowOff>152146</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079500" y="622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101346</xdr:rowOff>
    </xdr:from>
    <xdr:to>
      <xdr:col>10</xdr:col>
      <xdr:colOff>114300</xdr:colOff>
      <xdr:row>36</xdr:row>
      <xdr:rowOff>156210</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1130300" y="627354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102379</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100-000051000000}"/>
            </a:ext>
          </a:extLst>
        </xdr:cNvPr>
        <xdr:cNvSpPr txBox="1"/>
      </xdr:nvSpPr>
      <xdr:spPr>
        <a:xfrm>
          <a:off x="3582044" y="610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54119</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100-000052000000}"/>
            </a:ext>
          </a:extLst>
        </xdr:cNvPr>
        <xdr:cNvSpPr txBox="1"/>
      </xdr:nvSpPr>
      <xdr:spPr>
        <a:xfrm>
          <a:off x="2705744" y="6397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60977</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100-000053000000}"/>
            </a:ext>
          </a:extLst>
        </xdr:cNvPr>
        <xdr:cNvSpPr txBox="1"/>
      </xdr:nvSpPr>
      <xdr:spPr>
        <a:xfrm>
          <a:off x="1816744" y="640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26687</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100-000054000000}"/>
            </a:ext>
          </a:extLst>
        </xdr:cNvPr>
        <xdr:cNvSpPr txBox="1"/>
      </xdr:nvSpPr>
      <xdr:spPr>
        <a:xfrm>
          <a:off x="927744" y="637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3827</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100-000055000000}"/>
            </a:ext>
          </a:extLst>
        </xdr:cNvPr>
        <xdr:cNvSpPr txBox="1"/>
      </xdr:nvSpPr>
      <xdr:spPr>
        <a:xfrm>
          <a:off x="35820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52087</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100-000056000000}"/>
            </a:ext>
          </a:extLst>
        </xdr:cNvPr>
        <xdr:cNvSpPr txBox="1"/>
      </xdr:nvSpPr>
      <xdr:spPr>
        <a:xfrm>
          <a:off x="2705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52087</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100-000057000000}"/>
            </a:ext>
          </a:extLst>
        </xdr:cNvPr>
        <xdr:cNvSpPr txBox="1"/>
      </xdr:nvSpPr>
      <xdr:spPr>
        <a:xfrm>
          <a:off x="1816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168673</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100-000058000000}"/>
            </a:ext>
          </a:extLst>
        </xdr:cNvPr>
        <xdr:cNvSpPr txBox="1"/>
      </xdr:nvSpPr>
      <xdr:spPr>
        <a:xfrm>
          <a:off x="927744" y="599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100-000062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00000000-0008-0000-0100-000063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0000000-0008-0000-0100-00006F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97384</xdr:rowOff>
    </xdr:from>
    <xdr:to>
      <xdr:col>54</xdr:col>
      <xdr:colOff>189865</xdr:colOff>
      <xdr:row>41</xdr:row>
      <xdr:rowOff>121730</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flipV="1">
          <a:off x="10476865" y="5926684"/>
          <a:ext cx="0" cy="12244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125557</xdr:rowOff>
    </xdr:from>
    <xdr:ext cx="469744" cy="259045"/>
    <xdr:sp macro="" textlink="">
      <xdr:nvSpPr>
        <xdr:cNvPr id="113" name="【道路】&#10;一人当たり延長最小値テキスト">
          <a:extLst>
            <a:ext uri="{FF2B5EF4-FFF2-40B4-BE49-F238E27FC236}">
              <a16:creationId xmlns:a16="http://schemas.microsoft.com/office/drawing/2014/main" id="{00000000-0008-0000-0100-000071000000}"/>
            </a:ext>
          </a:extLst>
        </xdr:cNvPr>
        <xdr:cNvSpPr txBox="1"/>
      </xdr:nvSpPr>
      <xdr:spPr>
        <a:xfrm>
          <a:off x="10515600" y="715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121730</xdr:rowOff>
    </xdr:from>
    <xdr:to>
      <xdr:col>55</xdr:col>
      <xdr:colOff>88900</xdr:colOff>
      <xdr:row>41</xdr:row>
      <xdr:rowOff>121730</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a:off x="10388600" y="715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44061</xdr:rowOff>
    </xdr:from>
    <xdr:ext cx="534377" cy="259045"/>
    <xdr:sp macro="" textlink="">
      <xdr:nvSpPr>
        <xdr:cNvPr id="115" name="【道路】&#10;一人当たり延長最大値テキスト">
          <a:extLst>
            <a:ext uri="{FF2B5EF4-FFF2-40B4-BE49-F238E27FC236}">
              <a16:creationId xmlns:a16="http://schemas.microsoft.com/office/drawing/2014/main" id="{00000000-0008-0000-0100-000073000000}"/>
            </a:ext>
          </a:extLst>
        </xdr:cNvPr>
        <xdr:cNvSpPr txBox="1"/>
      </xdr:nvSpPr>
      <xdr:spPr>
        <a:xfrm>
          <a:off x="10515600" y="570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97384</xdr:rowOff>
    </xdr:from>
    <xdr:to>
      <xdr:col>55</xdr:col>
      <xdr:colOff>88900</xdr:colOff>
      <xdr:row>34</xdr:row>
      <xdr:rowOff>97384</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592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143070</xdr:rowOff>
    </xdr:from>
    <xdr:ext cx="534377" cy="259045"/>
    <xdr:sp macro="" textlink="">
      <xdr:nvSpPr>
        <xdr:cNvPr id="117" name="【道路】&#10;一人当たり延長平均値テキスト">
          <a:extLst>
            <a:ext uri="{FF2B5EF4-FFF2-40B4-BE49-F238E27FC236}">
              <a16:creationId xmlns:a16="http://schemas.microsoft.com/office/drawing/2014/main" id="{00000000-0008-0000-0100-000075000000}"/>
            </a:ext>
          </a:extLst>
        </xdr:cNvPr>
        <xdr:cNvSpPr txBox="1"/>
      </xdr:nvSpPr>
      <xdr:spPr>
        <a:xfrm>
          <a:off x="10515600" y="6658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120193</xdr:rowOff>
    </xdr:from>
    <xdr:to>
      <xdr:col>55</xdr:col>
      <xdr:colOff>50800</xdr:colOff>
      <xdr:row>40</xdr:row>
      <xdr:rowOff>50343</xdr:rowOff>
    </xdr:to>
    <xdr:sp macro="" textlink="">
      <xdr:nvSpPr>
        <xdr:cNvPr id="118" name="フローチャート: 判断 117">
          <a:extLst>
            <a:ext uri="{FF2B5EF4-FFF2-40B4-BE49-F238E27FC236}">
              <a16:creationId xmlns:a16="http://schemas.microsoft.com/office/drawing/2014/main" id="{00000000-0008-0000-0100-000076000000}"/>
            </a:ext>
          </a:extLst>
        </xdr:cNvPr>
        <xdr:cNvSpPr/>
      </xdr:nvSpPr>
      <xdr:spPr>
        <a:xfrm>
          <a:off x="10426700" y="6806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130670</xdr:rowOff>
    </xdr:from>
    <xdr:to>
      <xdr:col>50</xdr:col>
      <xdr:colOff>165100</xdr:colOff>
      <xdr:row>40</xdr:row>
      <xdr:rowOff>60820</xdr:rowOff>
    </xdr:to>
    <xdr:sp macro="" textlink="">
      <xdr:nvSpPr>
        <xdr:cNvPr id="119" name="フローチャート: 判断 118">
          <a:extLst>
            <a:ext uri="{FF2B5EF4-FFF2-40B4-BE49-F238E27FC236}">
              <a16:creationId xmlns:a16="http://schemas.microsoft.com/office/drawing/2014/main" id="{00000000-0008-0000-0100-000077000000}"/>
            </a:ext>
          </a:extLst>
        </xdr:cNvPr>
        <xdr:cNvSpPr/>
      </xdr:nvSpPr>
      <xdr:spPr>
        <a:xfrm>
          <a:off x="9588500" y="681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137643</xdr:rowOff>
    </xdr:from>
    <xdr:to>
      <xdr:col>46</xdr:col>
      <xdr:colOff>38100</xdr:colOff>
      <xdr:row>40</xdr:row>
      <xdr:rowOff>67793</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8699500" y="68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154292</xdr:rowOff>
    </xdr:from>
    <xdr:to>
      <xdr:col>41</xdr:col>
      <xdr:colOff>101600</xdr:colOff>
      <xdr:row>40</xdr:row>
      <xdr:rowOff>84442</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7810500" y="68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138785</xdr:rowOff>
    </xdr:from>
    <xdr:to>
      <xdr:col>36</xdr:col>
      <xdr:colOff>165100</xdr:colOff>
      <xdr:row>40</xdr:row>
      <xdr:rowOff>68935</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6921500" y="682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100-00007B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3416</xdr:rowOff>
    </xdr:from>
    <xdr:to>
      <xdr:col>55</xdr:col>
      <xdr:colOff>50800</xdr:colOff>
      <xdr:row>41</xdr:row>
      <xdr:rowOff>105016</xdr:rowOff>
    </xdr:to>
    <xdr:sp macro="" textlink="">
      <xdr:nvSpPr>
        <xdr:cNvPr id="128" name="楕円 127">
          <a:extLst>
            <a:ext uri="{FF2B5EF4-FFF2-40B4-BE49-F238E27FC236}">
              <a16:creationId xmlns:a16="http://schemas.microsoft.com/office/drawing/2014/main" id="{00000000-0008-0000-0100-000080000000}"/>
            </a:ext>
          </a:extLst>
        </xdr:cNvPr>
        <xdr:cNvSpPr/>
      </xdr:nvSpPr>
      <xdr:spPr>
        <a:xfrm>
          <a:off x="10426700" y="703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89793</xdr:rowOff>
    </xdr:from>
    <xdr:ext cx="469744" cy="259045"/>
    <xdr:sp macro="" textlink="">
      <xdr:nvSpPr>
        <xdr:cNvPr id="129" name="【道路】&#10;一人当たり延長該当値テキスト">
          <a:extLst>
            <a:ext uri="{FF2B5EF4-FFF2-40B4-BE49-F238E27FC236}">
              <a16:creationId xmlns:a16="http://schemas.microsoft.com/office/drawing/2014/main" id="{00000000-0008-0000-0100-000081000000}"/>
            </a:ext>
          </a:extLst>
        </xdr:cNvPr>
        <xdr:cNvSpPr txBox="1"/>
      </xdr:nvSpPr>
      <xdr:spPr>
        <a:xfrm>
          <a:off x="10515600" y="694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3797</xdr:rowOff>
    </xdr:from>
    <xdr:to>
      <xdr:col>50</xdr:col>
      <xdr:colOff>165100</xdr:colOff>
      <xdr:row>41</xdr:row>
      <xdr:rowOff>105397</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9588500" y="703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54216</xdr:rowOff>
    </xdr:from>
    <xdr:to>
      <xdr:col>55</xdr:col>
      <xdr:colOff>0</xdr:colOff>
      <xdr:row>41</xdr:row>
      <xdr:rowOff>54597</xdr:rowOff>
    </xdr:to>
    <xdr:cxnSp macro="">
      <xdr:nvCxnSpPr>
        <xdr:cNvPr id="131" name="直線コネクタ 130">
          <a:extLst>
            <a:ext uri="{FF2B5EF4-FFF2-40B4-BE49-F238E27FC236}">
              <a16:creationId xmlns:a16="http://schemas.microsoft.com/office/drawing/2014/main" id="{00000000-0008-0000-0100-000083000000}"/>
            </a:ext>
          </a:extLst>
        </xdr:cNvPr>
        <xdr:cNvCxnSpPr/>
      </xdr:nvCxnSpPr>
      <xdr:spPr>
        <a:xfrm flipV="1">
          <a:off x="9639300" y="7083666"/>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4750</xdr:rowOff>
    </xdr:from>
    <xdr:to>
      <xdr:col>46</xdr:col>
      <xdr:colOff>38100</xdr:colOff>
      <xdr:row>41</xdr:row>
      <xdr:rowOff>106350</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8699500" y="70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54597</xdr:rowOff>
    </xdr:from>
    <xdr:to>
      <xdr:col>50</xdr:col>
      <xdr:colOff>114300</xdr:colOff>
      <xdr:row>41</xdr:row>
      <xdr:rowOff>55550</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flipV="1">
          <a:off x="8750300" y="7084047"/>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5931</xdr:rowOff>
    </xdr:from>
    <xdr:to>
      <xdr:col>41</xdr:col>
      <xdr:colOff>101600</xdr:colOff>
      <xdr:row>41</xdr:row>
      <xdr:rowOff>107531</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7810500" y="703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55550</xdr:rowOff>
    </xdr:from>
    <xdr:to>
      <xdr:col>45</xdr:col>
      <xdr:colOff>177800</xdr:colOff>
      <xdr:row>41</xdr:row>
      <xdr:rowOff>56731</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flipV="1">
          <a:off x="7861300" y="7085000"/>
          <a:ext cx="8890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6197</xdr:rowOff>
    </xdr:from>
    <xdr:to>
      <xdr:col>36</xdr:col>
      <xdr:colOff>165100</xdr:colOff>
      <xdr:row>41</xdr:row>
      <xdr:rowOff>107797</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6921500" y="703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56731</xdr:rowOff>
    </xdr:from>
    <xdr:to>
      <xdr:col>41</xdr:col>
      <xdr:colOff>50800</xdr:colOff>
      <xdr:row>41</xdr:row>
      <xdr:rowOff>56997</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flipV="1">
          <a:off x="6972300" y="7086181"/>
          <a:ext cx="889000" cy="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77347</xdr:rowOff>
    </xdr:from>
    <xdr:ext cx="469744" cy="259045"/>
    <xdr:sp macro="" textlink="">
      <xdr:nvSpPr>
        <xdr:cNvPr id="138" name="n_1aveValue【道路】&#10;一人当たり延長">
          <a:extLst>
            <a:ext uri="{FF2B5EF4-FFF2-40B4-BE49-F238E27FC236}">
              <a16:creationId xmlns:a16="http://schemas.microsoft.com/office/drawing/2014/main" id="{00000000-0008-0000-0100-00008A000000}"/>
            </a:ext>
          </a:extLst>
        </xdr:cNvPr>
        <xdr:cNvSpPr txBox="1"/>
      </xdr:nvSpPr>
      <xdr:spPr>
        <a:xfrm>
          <a:off x="9391727" y="659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84320</xdr:rowOff>
    </xdr:from>
    <xdr:ext cx="469744" cy="259045"/>
    <xdr:sp macro="" textlink="">
      <xdr:nvSpPr>
        <xdr:cNvPr id="139" name="n_2aveValue【道路】&#10;一人当たり延長">
          <a:extLst>
            <a:ext uri="{FF2B5EF4-FFF2-40B4-BE49-F238E27FC236}">
              <a16:creationId xmlns:a16="http://schemas.microsoft.com/office/drawing/2014/main" id="{00000000-0008-0000-0100-00008B000000}"/>
            </a:ext>
          </a:extLst>
        </xdr:cNvPr>
        <xdr:cNvSpPr txBox="1"/>
      </xdr:nvSpPr>
      <xdr:spPr>
        <a:xfrm>
          <a:off x="8515427" y="6599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100969</xdr:rowOff>
    </xdr:from>
    <xdr:ext cx="469744" cy="259045"/>
    <xdr:sp macro="" textlink="">
      <xdr:nvSpPr>
        <xdr:cNvPr id="140" name="n_3aveValue【道路】&#10;一人当たり延長">
          <a:extLst>
            <a:ext uri="{FF2B5EF4-FFF2-40B4-BE49-F238E27FC236}">
              <a16:creationId xmlns:a16="http://schemas.microsoft.com/office/drawing/2014/main" id="{00000000-0008-0000-0100-00008C000000}"/>
            </a:ext>
          </a:extLst>
        </xdr:cNvPr>
        <xdr:cNvSpPr txBox="1"/>
      </xdr:nvSpPr>
      <xdr:spPr>
        <a:xfrm>
          <a:off x="7626427" y="661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85462</xdr:rowOff>
    </xdr:from>
    <xdr:ext cx="469744" cy="259045"/>
    <xdr:sp macro="" textlink="">
      <xdr:nvSpPr>
        <xdr:cNvPr id="141" name="n_4aveValue【道路】&#10;一人当たり延長">
          <a:extLst>
            <a:ext uri="{FF2B5EF4-FFF2-40B4-BE49-F238E27FC236}">
              <a16:creationId xmlns:a16="http://schemas.microsoft.com/office/drawing/2014/main" id="{00000000-0008-0000-0100-00008D000000}"/>
            </a:ext>
          </a:extLst>
        </xdr:cNvPr>
        <xdr:cNvSpPr txBox="1"/>
      </xdr:nvSpPr>
      <xdr:spPr>
        <a:xfrm>
          <a:off x="6737427" y="6600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96524</xdr:rowOff>
    </xdr:from>
    <xdr:ext cx="469744" cy="259045"/>
    <xdr:sp macro="" textlink="">
      <xdr:nvSpPr>
        <xdr:cNvPr id="142" name="n_1mainValue【道路】&#10;一人当たり延長">
          <a:extLst>
            <a:ext uri="{FF2B5EF4-FFF2-40B4-BE49-F238E27FC236}">
              <a16:creationId xmlns:a16="http://schemas.microsoft.com/office/drawing/2014/main" id="{00000000-0008-0000-0100-00008E000000}"/>
            </a:ext>
          </a:extLst>
        </xdr:cNvPr>
        <xdr:cNvSpPr txBox="1"/>
      </xdr:nvSpPr>
      <xdr:spPr>
        <a:xfrm>
          <a:off x="9391727" y="7125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97477</xdr:rowOff>
    </xdr:from>
    <xdr:ext cx="469744" cy="259045"/>
    <xdr:sp macro="" textlink="">
      <xdr:nvSpPr>
        <xdr:cNvPr id="143" name="n_2mainValue【道路】&#10;一人当たり延長">
          <a:extLst>
            <a:ext uri="{FF2B5EF4-FFF2-40B4-BE49-F238E27FC236}">
              <a16:creationId xmlns:a16="http://schemas.microsoft.com/office/drawing/2014/main" id="{00000000-0008-0000-0100-00008F000000}"/>
            </a:ext>
          </a:extLst>
        </xdr:cNvPr>
        <xdr:cNvSpPr txBox="1"/>
      </xdr:nvSpPr>
      <xdr:spPr>
        <a:xfrm>
          <a:off x="8515427" y="712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98658</xdr:rowOff>
    </xdr:from>
    <xdr:ext cx="469744" cy="259045"/>
    <xdr:sp macro="" textlink="">
      <xdr:nvSpPr>
        <xdr:cNvPr id="144" name="n_3mainValue【道路】&#10;一人当たり延長">
          <a:extLst>
            <a:ext uri="{FF2B5EF4-FFF2-40B4-BE49-F238E27FC236}">
              <a16:creationId xmlns:a16="http://schemas.microsoft.com/office/drawing/2014/main" id="{00000000-0008-0000-0100-000090000000}"/>
            </a:ext>
          </a:extLst>
        </xdr:cNvPr>
        <xdr:cNvSpPr txBox="1"/>
      </xdr:nvSpPr>
      <xdr:spPr>
        <a:xfrm>
          <a:off x="7626427" y="7128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98924</xdr:rowOff>
    </xdr:from>
    <xdr:ext cx="469744" cy="259045"/>
    <xdr:sp macro="" textlink="">
      <xdr:nvSpPr>
        <xdr:cNvPr id="145" name="n_4mainValue【道路】&#10;一人当たり延長">
          <a:extLst>
            <a:ext uri="{FF2B5EF4-FFF2-40B4-BE49-F238E27FC236}">
              <a16:creationId xmlns:a16="http://schemas.microsoft.com/office/drawing/2014/main" id="{00000000-0008-0000-0100-000091000000}"/>
            </a:ext>
          </a:extLst>
        </xdr:cNvPr>
        <xdr:cNvSpPr txBox="1"/>
      </xdr:nvSpPr>
      <xdr:spPr>
        <a:xfrm>
          <a:off x="6737427" y="7128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0000000-0008-0000-0100-000092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0000000-0008-0000-0100-000093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a:extLst>
            <a:ext uri="{FF2B5EF4-FFF2-40B4-BE49-F238E27FC236}">
              <a16:creationId xmlns:a16="http://schemas.microsoft.com/office/drawing/2014/main" id="{00000000-0008-0000-0100-00009C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a:extLst>
            <a:ext uri="{FF2B5EF4-FFF2-40B4-BE49-F238E27FC236}">
              <a16:creationId xmlns:a16="http://schemas.microsoft.com/office/drawing/2014/main" id="{00000000-0008-0000-0100-00009D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a:extLst>
            <a:ext uri="{FF2B5EF4-FFF2-40B4-BE49-F238E27FC236}">
              <a16:creationId xmlns:a16="http://schemas.microsoft.com/office/drawing/2014/main" id="{00000000-0008-0000-0100-00009E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a:extLst>
            <a:ext uri="{FF2B5EF4-FFF2-40B4-BE49-F238E27FC236}">
              <a16:creationId xmlns:a16="http://schemas.microsoft.com/office/drawing/2014/main" id="{00000000-0008-0000-0100-00009F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a:extLst>
            <a:ext uri="{FF2B5EF4-FFF2-40B4-BE49-F238E27FC236}">
              <a16:creationId xmlns:a16="http://schemas.microsoft.com/office/drawing/2014/main" id="{00000000-0008-0000-0100-0000A0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a:extLst>
            <a:ext uri="{FF2B5EF4-FFF2-40B4-BE49-F238E27FC236}">
              <a16:creationId xmlns:a16="http://schemas.microsoft.com/office/drawing/2014/main" id="{00000000-0008-0000-0100-0000A1000000}"/>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00000000-0008-0000-0100-0000A2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00000000-0008-0000-0100-0000A3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00000000-0008-0000-0100-0000A4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00000000-0008-0000-0100-0000A5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00000000-0008-0000-0100-0000A6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00000000-0008-0000-0100-0000A7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00000000-0008-0000-0100-0000A8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00000000-0008-0000-0100-0000A9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00000000-0008-0000-0100-0000AA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00000000-0008-0000-0100-0000AC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3" name="直線コネクタ 172">
          <a:extLst>
            <a:ext uri="{FF2B5EF4-FFF2-40B4-BE49-F238E27FC236}">
              <a16:creationId xmlns:a16="http://schemas.microsoft.com/office/drawing/2014/main" id="{00000000-0008-0000-0100-0000AD00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4" name="テキスト ボックス 173">
          <a:extLst>
            <a:ext uri="{FF2B5EF4-FFF2-40B4-BE49-F238E27FC236}">
              <a16:creationId xmlns:a16="http://schemas.microsoft.com/office/drawing/2014/main" id="{00000000-0008-0000-0100-0000AE00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6" name="テキスト ボックス 175">
          <a:extLst>
            <a:ext uri="{FF2B5EF4-FFF2-40B4-BE49-F238E27FC236}">
              <a16:creationId xmlns:a16="http://schemas.microsoft.com/office/drawing/2014/main" id="{00000000-0008-0000-0100-0000B000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7" name="直線コネクタ 176">
          <a:extLst>
            <a:ext uri="{FF2B5EF4-FFF2-40B4-BE49-F238E27FC236}">
              <a16:creationId xmlns:a16="http://schemas.microsoft.com/office/drawing/2014/main" id="{00000000-0008-0000-0100-0000B100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8" name="テキスト ボックス 177">
          <a:extLst>
            <a:ext uri="{FF2B5EF4-FFF2-40B4-BE49-F238E27FC236}">
              <a16:creationId xmlns:a16="http://schemas.microsoft.com/office/drawing/2014/main" id="{00000000-0008-0000-0100-0000B200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79" name="直線コネクタ 178">
          <a:extLst>
            <a:ext uri="{FF2B5EF4-FFF2-40B4-BE49-F238E27FC236}">
              <a16:creationId xmlns:a16="http://schemas.microsoft.com/office/drawing/2014/main" id="{00000000-0008-0000-0100-0000B300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0" name="テキスト ボックス 179">
          <a:extLst>
            <a:ext uri="{FF2B5EF4-FFF2-40B4-BE49-F238E27FC236}">
              <a16:creationId xmlns:a16="http://schemas.microsoft.com/office/drawing/2014/main" id="{00000000-0008-0000-0100-0000B400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1" name="直線コネクタ 180">
          <a:extLst>
            <a:ext uri="{FF2B5EF4-FFF2-40B4-BE49-F238E27FC236}">
              <a16:creationId xmlns:a16="http://schemas.microsoft.com/office/drawing/2014/main" id="{00000000-0008-0000-0100-0000B500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2" name="テキスト ボックス 181">
          <a:extLst>
            <a:ext uri="{FF2B5EF4-FFF2-40B4-BE49-F238E27FC236}">
              <a16:creationId xmlns:a16="http://schemas.microsoft.com/office/drawing/2014/main" id="{00000000-0008-0000-0100-0000B600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3" name="直線コネクタ 182">
          <a:extLst>
            <a:ext uri="{FF2B5EF4-FFF2-40B4-BE49-F238E27FC236}">
              <a16:creationId xmlns:a16="http://schemas.microsoft.com/office/drawing/2014/main" id="{00000000-0008-0000-0100-0000B700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5" name="直線コネクタ 184">
          <a:extLst>
            <a:ext uri="{FF2B5EF4-FFF2-40B4-BE49-F238E27FC236}">
              <a16:creationId xmlns:a16="http://schemas.microsoft.com/office/drawing/2014/main" id="{00000000-0008-0000-0100-0000B9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6" name="【公営住宅】&#10;有形固定資産減価償却率グラフ枠">
          <a:extLst>
            <a:ext uri="{FF2B5EF4-FFF2-40B4-BE49-F238E27FC236}">
              <a16:creationId xmlns:a16="http://schemas.microsoft.com/office/drawing/2014/main" id="{00000000-0008-0000-0100-0000BA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8708</xdr:rowOff>
    </xdr:from>
    <xdr:to>
      <xdr:col>24</xdr:col>
      <xdr:colOff>62865</xdr:colOff>
      <xdr:row>86</xdr:row>
      <xdr:rowOff>168729</xdr:rowOff>
    </xdr:to>
    <xdr:cxnSp macro="">
      <xdr:nvCxnSpPr>
        <xdr:cNvPr id="187" name="直線コネクタ 186">
          <a:extLst>
            <a:ext uri="{FF2B5EF4-FFF2-40B4-BE49-F238E27FC236}">
              <a16:creationId xmlns:a16="http://schemas.microsoft.com/office/drawing/2014/main" id="{00000000-0008-0000-0100-0000BB000000}"/>
            </a:ext>
          </a:extLst>
        </xdr:cNvPr>
        <xdr:cNvCxnSpPr/>
      </xdr:nvCxnSpPr>
      <xdr:spPr>
        <a:xfrm flipV="1">
          <a:off x="4634865" y="13381808"/>
          <a:ext cx="0" cy="1531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8" name="【公営住宅】&#10;有形固定資産減価償却率最小値テキスト">
          <a:extLst>
            <a:ext uri="{FF2B5EF4-FFF2-40B4-BE49-F238E27FC236}">
              <a16:creationId xmlns:a16="http://schemas.microsoft.com/office/drawing/2014/main" id="{00000000-0008-0000-0100-0000BC00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89" name="直線コネクタ 188">
          <a:extLst>
            <a:ext uri="{FF2B5EF4-FFF2-40B4-BE49-F238E27FC236}">
              <a16:creationId xmlns:a16="http://schemas.microsoft.com/office/drawing/2014/main" id="{00000000-0008-0000-0100-0000BD00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126835</xdr:rowOff>
    </xdr:from>
    <xdr:ext cx="340478" cy="259045"/>
    <xdr:sp macro="" textlink="">
      <xdr:nvSpPr>
        <xdr:cNvPr id="190" name="【公営住宅】&#10;有形固定資産減価償却率最大値テキスト">
          <a:extLst>
            <a:ext uri="{FF2B5EF4-FFF2-40B4-BE49-F238E27FC236}">
              <a16:creationId xmlns:a16="http://schemas.microsoft.com/office/drawing/2014/main" id="{00000000-0008-0000-0100-0000BE000000}"/>
            </a:ext>
          </a:extLst>
        </xdr:cNvPr>
        <xdr:cNvSpPr txBox="1"/>
      </xdr:nvSpPr>
      <xdr:spPr>
        <a:xfrm>
          <a:off x="4673600" y="131570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8708</xdr:rowOff>
    </xdr:from>
    <xdr:to>
      <xdr:col>24</xdr:col>
      <xdr:colOff>152400</xdr:colOff>
      <xdr:row>78</xdr:row>
      <xdr:rowOff>8708</xdr:rowOff>
    </xdr:to>
    <xdr:cxnSp macro="">
      <xdr:nvCxnSpPr>
        <xdr:cNvPr id="191" name="直線コネクタ 190">
          <a:extLst>
            <a:ext uri="{FF2B5EF4-FFF2-40B4-BE49-F238E27FC236}">
              <a16:creationId xmlns:a16="http://schemas.microsoft.com/office/drawing/2014/main" id="{00000000-0008-0000-0100-0000BF000000}"/>
            </a:ext>
          </a:extLst>
        </xdr:cNvPr>
        <xdr:cNvCxnSpPr/>
      </xdr:nvCxnSpPr>
      <xdr:spPr>
        <a:xfrm>
          <a:off x="4546600" y="13381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40839</xdr:rowOff>
    </xdr:from>
    <xdr:ext cx="405111" cy="259045"/>
    <xdr:sp macro="" textlink="">
      <xdr:nvSpPr>
        <xdr:cNvPr id="192" name="【公営住宅】&#10;有形固定資産減価償却率平均値テキスト">
          <a:extLst>
            <a:ext uri="{FF2B5EF4-FFF2-40B4-BE49-F238E27FC236}">
              <a16:creationId xmlns:a16="http://schemas.microsoft.com/office/drawing/2014/main" id="{00000000-0008-0000-0100-0000C0000000}"/>
            </a:ext>
          </a:extLst>
        </xdr:cNvPr>
        <xdr:cNvSpPr txBox="1"/>
      </xdr:nvSpPr>
      <xdr:spPr>
        <a:xfrm>
          <a:off x="4673600" y="142711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62412</xdr:rowOff>
    </xdr:from>
    <xdr:to>
      <xdr:col>24</xdr:col>
      <xdr:colOff>114300</xdr:colOff>
      <xdr:row>83</xdr:row>
      <xdr:rowOff>164012</xdr:rowOff>
    </xdr:to>
    <xdr:sp macro="" textlink="">
      <xdr:nvSpPr>
        <xdr:cNvPr id="193" name="フローチャート: 判断 192">
          <a:extLst>
            <a:ext uri="{FF2B5EF4-FFF2-40B4-BE49-F238E27FC236}">
              <a16:creationId xmlns:a16="http://schemas.microsoft.com/office/drawing/2014/main" id="{00000000-0008-0000-0100-0000C1000000}"/>
            </a:ext>
          </a:extLst>
        </xdr:cNvPr>
        <xdr:cNvSpPr/>
      </xdr:nvSpPr>
      <xdr:spPr>
        <a:xfrm>
          <a:off x="4584700" y="1429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158750</xdr:rowOff>
    </xdr:from>
    <xdr:to>
      <xdr:col>20</xdr:col>
      <xdr:colOff>38100</xdr:colOff>
      <xdr:row>83</xdr:row>
      <xdr:rowOff>88900</xdr:rowOff>
    </xdr:to>
    <xdr:sp macro="" textlink="">
      <xdr:nvSpPr>
        <xdr:cNvPr id="194" name="フローチャート: 判断 193">
          <a:extLst>
            <a:ext uri="{FF2B5EF4-FFF2-40B4-BE49-F238E27FC236}">
              <a16:creationId xmlns:a16="http://schemas.microsoft.com/office/drawing/2014/main" id="{00000000-0008-0000-0100-0000C2000000}"/>
            </a:ext>
          </a:extLst>
        </xdr:cNvPr>
        <xdr:cNvSpPr/>
      </xdr:nvSpPr>
      <xdr:spPr>
        <a:xfrm>
          <a:off x="37465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140788</xdr:rowOff>
    </xdr:from>
    <xdr:to>
      <xdr:col>15</xdr:col>
      <xdr:colOff>101600</xdr:colOff>
      <xdr:row>83</xdr:row>
      <xdr:rowOff>70938</xdr:rowOff>
    </xdr:to>
    <xdr:sp macro="" textlink="">
      <xdr:nvSpPr>
        <xdr:cNvPr id="195" name="フローチャート: 判断 194">
          <a:extLst>
            <a:ext uri="{FF2B5EF4-FFF2-40B4-BE49-F238E27FC236}">
              <a16:creationId xmlns:a16="http://schemas.microsoft.com/office/drawing/2014/main" id="{00000000-0008-0000-0100-0000C3000000}"/>
            </a:ext>
          </a:extLst>
        </xdr:cNvPr>
        <xdr:cNvSpPr/>
      </xdr:nvSpPr>
      <xdr:spPr>
        <a:xfrm>
          <a:off x="2857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41184</xdr:rowOff>
    </xdr:from>
    <xdr:to>
      <xdr:col>10</xdr:col>
      <xdr:colOff>165100</xdr:colOff>
      <xdr:row>83</xdr:row>
      <xdr:rowOff>142784</xdr:rowOff>
    </xdr:to>
    <xdr:sp macro="" textlink="">
      <xdr:nvSpPr>
        <xdr:cNvPr id="196" name="フローチャート: 判断 195">
          <a:extLst>
            <a:ext uri="{FF2B5EF4-FFF2-40B4-BE49-F238E27FC236}">
              <a16:creationId xmlns:a16="http://schemas.microsoft.com/office/drawing/2014/main" id="{00000000-0008-0000-0100-0000C4000000}"/>
            </a:ext>
          </a:extLst>
        </xdr:cNvPr>
        <xdr:cNvSpPr/>
      </xdr:nvSpPr>
      <xdr:spPr>
        <a:xfrm>
          <a:off x="1968500" y="1427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44450</xdr:rowOff>
    </xdr:from>
    <xdr:to>
      <xdr:col>6</xdr:col>
      <xdr:colOff>38100</xdr:colOff>
      <xdr:row>83</xdr:row>
      <xdr:rowOff>146050</xdr:rowOff>
    </xdr:to>
    <xdr:sp macro="" textlink="">
      <xdr:nvSpPr>
        <xdr:cNvPr id="197" name="フローチャート: 判断 196">
          <a:extLst>
            <a:ext uri="{FF2B5EF4-FFF2-40B4-BE49-F238E27FC236}">
              <a16:creationId xmlns:a16="http://schemas.microsoft.com/office/drawing/2014/main" id="{00000000-0008-0000-0100-0000C5000000}"/>
            </a:ext>
          </a:extLst>
        </xdr:cNvPr>
        <xdr:cNvSpPr/>
      </xdr:nvSpPr>
      <xdr:spPr>
        <a:xfrm>
          <a:off x="1079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00000000-0008-0000-0100-0000C6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00000000-0008-0000-0100-0000C7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00000000-0008-0000-0100-0000C8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100-0000C9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00000000-0008-0000-0100-0000CA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170180</xdr:rowOff>
    </xdr:from>
    <xdr:to>
      <xdr:col>24</xdr:col>
      <xdr:colOff>114300</xdr:colOff>
      <xdr:row>80</xdr:row>
      <xdr:rowOff>100330</xdr:rowOff>
    </xdr:to>
    <xdr:sp macro="" textlink="">
      <xdr:nvSpPr>
        <xdr:cNvPr id="203" name="楕円 202">
          <a:extLst>
            <a:ext uri="{FF2B5EF4-FFF2-40B4-BE49-F238E27FC236}">
              <a16:creationId xmlns:a16="http://schemas.microsoft.com/office/drawing/2014/main" id="{00000000-0008-0000-0100-0000CB000000}"/>
            </a:ext>
          </a:extLst>
        </xdr:cNvPr>
        <xdr:cNvSpPr/>
      </xdr:nvSpPr>
      <xdr:spPr>
        <a:xfrm>
          <a:off x="4584700" y="1371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21607</xdr:rowOff>
    </xdr:from>
    <xdr:ext cx="405111" cy="259045"/>
    <xdr:sp macro="" textlink="">
      <xdr:nvSpPr>
        <xdr:cNvPr id="204" name="【公営住宅】&#10;有形固定資産減価償却率該当値テキスト">
          <a:extLst>
            <a:ext uri="{FF2B5EF4-FFF2-40B4-BE49-F238E27FC236}">
              <a16:creationId xmlns:a16="http://schemas.microsoft.com/office/drawing/2014/main" id="{00000000-0008-0000-0100-0000CC000000}"/>
            </a:ext>
          </a:extLst>
        </xdr:cNvPr>
        <xdr:cNvSpPr txBox="1"/>
      </xdr:nvSpPr>
      <xdr:spPr>
        <a:xfrm>
          <a:off x="4673600" y="1356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135889</xdr:rowOff>
    </xdr:from>
    <xdr:to>
      <xdr:col>20</xdr:col>
      <xdr:colOff>38100</xdr:colOff>
      <xdr:row>80</xdr:row>
      <xdr:rowOff>66039</xdr:rowOff>
    </xdr:to>
    <xdr:sp macro="" textlink="">
      <xdr:nvSpPr>
        <xdr:cNvPr id="205" name="楕円 204">
          <a:extLst>
            <a:ext uri="{FF2B5EF4-FFF2-40B4-BE49-F238E27FC236}">
              <a16:creationId xmlns:a16="http://schemas.microsoft.com/office/drawing/2014/main" id="{00000000-0008-0000-0100-0000CD000000}"/>
            </a:ext>
          </a:extLst>
        </xdr:cNvPr>
        <xdr:cNvSpPr/>
      </xdr:nvSpPr>
      <xdr:spPr>
        <a:xfrm>
          <a:off x="3746500" y="1368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15239</xdr:rowOff>
    </xdr:from>
    <xdr:to>
      <xdr:col>24</xdr:col>
      <xdr:colOff>63500</xdr:colOff>
      <xdr:row>80</xdr:row>
      <xdr:rowOff>49530</xdr:rowOff>
    </xdr:to>
    <xdr:cxnSp macro="">
      <xdr:nvCxnSpPr>
        <xdr:cNvPr id="206" name="直線コネクタ 205">
          <a:extLst>
            <a:ext uri="{FF2B5EF4-FFF2-40B4-BE49-F238E27FC236}">
              <a16:creationId xmlns:a16="http://schemas.microsoft.com/office/drawing/2014/main" id="{00000000-0008-0000-0100-0000CE000000}"/>
            </a:ext>
          </a:extLst>
        </xdr:cNvPr>
        <xdr:cNvCxnSpPr/>
      </xdr:nvCxnSpPr>
      <xdr:spPr>
        <a:xfrm>
          <a:off x="3797300" y="13731239"/>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101600</xdr:rowOff>
    </xdr:from>
    <xdr:to>
      <xdr:col>15</xdr:col>
      <xdr:colOff>101600</xdr:colOff>
      <xdr:row>80</xdr:row>
      <xdr:rowOff>31750</xdr:rowOff>
    </xdr:to>
    <xdr:sp macro="" textlink="">
      <xdr:nvSpPr>
        <xdr:cNvPr id="207" name="楕円 206">
          <a:extLst>
            <a:ext uri="{FF2B5EF4-FFF2-40B4-BE49-F238E27FC236}">
              <a16:creationId xmlns:a16="http://schemas.microsoft.com/office/drawing/2014/main" id="{00000000-0008-0000-0100-0000CF000000}"/>
            </a:ext>
          </a:extLst>
        </xdr:cNvPr>
        <xdr:cNvSpPr/>
      </xdr:nvSpPr>
      <xdr:spPr>
        <a:xfrm>
          <a:off x="2857500" y="1364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152400</xdr:rowOff>
    </xdr:from>
    <xdr:to>
      <xdr:col>19</xdr:col>
      <xdr:colOff>177800</xdr:colOff>
      <xdr:row>80</xdr:row>
      <xdr:rowOff>15239</xdr:rowOff>
    </xdr:to>
    <xdr:cxnSp macro="">
      <xdr:nvCxnSpPr>
        <xdr:cNvPr id="208" name="直線コネクタ 207">
          <a:extLst>
            <a:ext uri="{FF2B5EF4-FFF2-40B4-BE49-F238E27FC236}">
              <a16:creationId xmlns:a16="http://schemas.microsoft.com/office/drawing/2014/main" id="{00000000-0008-0000-0100-0000D0000000}"/>
            </a:ext>
          </a:extLst>
        </xdr:cNvPr>
        <xdr:cNvCxnSpPr/>
      </xdr:nvCxnSpPr>
      <xdr:spPr>
        <a:xfrm>
          <a:off x="2908300" y="1369695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67311</xdr:rowOff>
    </xdr:from>
    <xdr:to>
      <xdr:col>10</xdr:col>
      <xdr:colOff>165100</xdr:colOff>
      <xdr:row>79</xdr:row>
      <xdr:rowOff>168911</xdr:rowOff>
    </xdr:to>
    <xdr:sp macro="" textlink="">
      <xdr:nvSpPr>
        <xdr:cNvPr id="209" name="楕円 208">
          <a:extLst>
            <a:ext uri="{FF2B5EF4-FFF2-40B4-BE49-F238E27FC236}">
              <a16:creationId xmlns:a16="http://schemas.microsoft.com/office/drawing/2014/main" id="{00000000-0008-0000-0100-0000D1000000}"/>
            </a:ext>
          </a:extLst>
        </xdr:cNvPr>
        <xdr:cNvSpPr/>
      </xdr:nvSpPr>
      <xdr:spPr>
        <a:xfrm>
          <a:off x="1968500" y="13611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118111</xdr:rowOff>
    </xdr:from>
    <xdr:to>
      <xdr:col>15</xdr:col>
      <xdr:colOff>50800</xdr:colOff>
      <xdr:row>79</xdr:row>
      <xdr:rowOff>152400</xdr:rowOff>
    </xdr:to>
    <xdr:cxnSp macro="">
      <xdr:nvCxnSpPr>
        <xdr:cNvPr id="210" name="直線コネクタ 209">
          <a:extLst>
            <a:ext uri="{FF2B5EF4-FFF2-40B4-BE49-F238E27FC236}">
              <a16:creationId xmlns:a16="http://schemas.microsoft.com/office/drawing/2014/main" id="{00000000-0008-0000-0100-0000D2000000}"/>
            </a:ext>
          </a:extLst>
        </xdr:cNvPr>
        <xdr:cNvCxnSpPr/>
      </xdr:nvCxnSpPr>
      <xdr:spPr>
        <a:xfrm>
          <a:off x="2019300" y="1366266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33020</xdr:rowOff>
    </xdr:from>
    <xdr:to>
      <xdr:col>6</xdr:col>
      <xdr:colOff>38100</xdr:colOff>
      <xdr:row>79</xdr:row>
      <xdr:rowOff>134620</xdr:rowOff>
    </xdr:to>
    <xdr:sp macro="" textlink="">
      <xdr:nvSpPr>
        <xdr:cNvPr id="211" name="楕円 210">
          <a:extLst>
            <a:ext uri="{FF2B5EF4-FFF2-40B4-BE49-F238E27FC236}">
              <a16:creationId xmlns:a16="http://schemas.microsoft.com/office/drawing/2014/main" id="{00000000-0008-0000-0100-0000D3000000}"/>
            </a:ext>
          </a:extLst>
        </xdr:cNvPr>
        <xdr:cNvSpPr/>
      </xdr:nvSpPr>
      <xdr:spPr>
        <a:xfrm>
          <a:off x="1079500" y="1357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83820</xdr:rowOff>
    </xdr:from>
    <xdr:to>
      <xdr:col>10</xdr:col>
      <xdr:colOff>114300</xdr:colOff>
      <xdr:row>79</xdr:row>
      <xdr:rowOff>118111</xdr:rowOff>
    </xdr:to>
    <xdr:cxnSp macro="">
      <xdr:nvCxnSpPr>
        <xdr:cNvPr id="212" name="直線コネクタ 211">
          <a:extLst>
            <a:ext uri="{FF2B5EF4-FFF2-40B4-BE49-F238E27FC236}">
              <a16:creationId xmlns:a16="http://schemas.microsoft.com/office/drawing/2014/main" id="{00000000-0008-0000-0100-0000D4000000}"/>
            </a:ext>
          </a:extLst>
        </xdr:cNvPr>
        <xdr:cNvCxnSpPr/>
      </xdr:nvCxnSpPr>
      <xdr:spPr>
        <a:xfrm>
          <a:off x="1130300" y="13628370"/>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80027</xdr:rowOff>
    </xdr:from>
    <xdr:ext cx="405111" cy="259045"/>
    <xdr:sp macro="" textlink="">
      <xdr:nvSpPr>
        <xdr:cNvPr id="213" name="n_1aveValue【公営住宅】&#10;有形固定資産減価償却率">
          <a:extLst>
            <a:ext uri="{FF2B5EF4-FFF2-40B4-BE49-F238E27FC236}">
              <a16:creationId xmlns:a16="http://schemas.microsoft.com/office/drawing/2014/main" id="{00000000-0008-0000-0100-0000D5000000}"/>
            </a:ext>
          </a:extLst>
        </xdr:cNvPr>
        <xdr:cNvSpPr txBox="1"/>
      </xdr:nvSpPr>
      <xdr:spPr>
        <a:xfrm>
          <a:off x="35820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62065</xdr:rowOff>
    </xdr:from>
    <xdr:ext cx="405111" cy="259045"/>
    <xdr:sp macro="" textlink="">
      <xdr:nvSpPr>
        <xdr:cNvPr id="214" name="n_2aveValue【公営住宅】&#10;有形固定資産減価償却率">
          <a:extLst>
            <a:ext uri="{FF2B5EF4-FFF2-40B4-BE49-F238E27FC236}">
              <a16:creationId xmlns:a16="http://schemas.microsoft.com/office/drawing/2014/main" id="{00000000-0008-0000-0100-0000D6000000}"/>
            </a:ext>
          </a:extLst>
        </xdr:cNvPr>
        <xdr:cNvSpPr txBox="1"/>
      </xdr:nvSpPr>
      <xdr:spPr>
        <a:xfrm>
          <a:off x="2705744" y="1429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133911</xdr:rowOff>
    </xdr:from>
    <xdr:ext cx="405111" cy="259045"/>
    <xdr:sp macro="" textlink="">
      <xdr:nvSpPr>
        <xdr:cNvPr id="215" name="n_3aveValue【公営住宅】&#10;有形固定資産減価償却率">
          <a:extLst>
            <a:ext uri="{FF2B5EF4-FFF2-40B4-BE49-F238E27FC236}">
              <a16:creationId xmlns:a16="http://schemas.microsoft.com/office/drawing/2014/main" id="{00000000-0008-0000-0100-0000D7000000}"/>
            </a:ext>
          </a:extLst>
        </xdr:cNvPr>
        <xdr:cNvSpPr txBox="1"/>
      </xdr:nvSpPr>
      <xdr:spPr>
        <a:xfrm>
          <a:off x="1816744" y="1436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137177</xdr:rowOff>
    </xdr:from>
    <xdr:ext cx="405111" cy="259045"/>
    <xdr:sp macro="" textlink="">
      <xdr:nvSpPr>
        <xdr:cNvPr id="216" name="n_4aveValue【公営住宅】&#10;有形固定資産減価償却率">
          <a:extLst>
            <a:ext uri="{FF2B5EF4-FFF2-40B4-BE49-F238E27FC236}">
              <a16:creationId xmlns:a16="http://schemas.microsoft.com/office/drawing/2014/main" id="{00000000-0008-0000-0100-0000D8000000}"/>
            </a:ext>
          </a:extLst>
        </xdr:cNvPr>
        <xdr:cNvSpPr txBox="1"/>
      </xdr:nvSpPr>
      <xdr:spPr>
        <a:xfrm>
          <a:off x="927744"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82566</xdr:rowOff>
    </xdr:from>
    <xdr:ext cx="405111" cy="259045"/>
    <xdr:sp macro="" textlink="">
      <xdr:nvSpPr>
        <xdr:cNvPr id="217" name="n_1mainValue【公営住宅】&#10;有形固定資産減価償却率">
          <a:extLst>
            <a:ext uri="{FF2B5EF4-FFF2-40B4-BE49-F238E27FC236}">
              <a16:creationId xmlns:a16="http://schemas.microsoft.com/office/drawing/2014/main" id="{00000000-0008-0000-0100-0000D9000000}"/>
            </a:ext>
          </a:extLst>
        </xdr:cNvPr>
        <xdr:cNvSpPr txBox="1"/>
      </xdr:nvSpPr>
      <xdr:spPr>
        <a:xfrm>
          <a:off x="358204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48277</xdr:rowOff>
    </xdr:from>
    <xdr:ext cx="405111" cy="259045"/>
    <xdr:sp macro="" textlink="">
      <xdr:nvSpPr>
        <xdr:cNvPr id="218" name="n_2mainValue【公営住宅】&#10;有形固定資産減価償却率">
          <a:extLst>
            <a:ext uri="{FF2B5EF4-FFF2-40B4-BE49-F238E27FC236}">
              <a16:creationId xmlns:a16="http://schemas.microsoft.com/office/drawing/2014/main" id="{00000000-0008-0000-0100-0000DA000000}"/>
            </a:ext>
          </a:extLst>
        </xdr:cNvPr>
        <xdr:cNvSpPr txBox="1"/>
      </xdr:nvSpPr>
      <xdr:spPr>
        <a:xfrm>
          <a:off x="2705744" y="1342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13988</xdr:rowOff>
    </xdr:from>
    <xdr:ext cx="405111" cy="259045"/>
    <xdr:sp macro="" textlink="">
      <xdr:nvSpPr>
        <xdr:cNvPr id="219" name="n_3mainValue【公営住宅】&#10;有形固定資産減価償却率">
          <a:extLst>
            <a:ext uri="{FF2B5EF4-FFF2-40B4-BE49-F238E27FC236}">
              <a16:creationId xmlns:a16="http://schemas.microsoft.com/office/drawing/2014/main" id="{00000000-0008-0000-0100-0000DB000000}"/>
            </a:ext>
          </a:extLst>
        </xdr:cNvPr>
        <xdr:cNvSpPr txBox="1"/>
      </xdr:nvSpPr>
      <xdr:spPr>
        <a:xfrm>
          <a:off x="1816744" y="13387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151147</xdr:rowOff>
    </xdr:from>
    <xdr:ext cx="405111" cy="259045"/>
    <xdr:sp macro="" textlink="">
      <xdr:nvSpPr>
        <xdr:cNvPr id="220" name="n_4mainValue【公営住宅】&#10;有形固定資産減価償却率">
          <a:extLst>
            <a:ext uri="{FF2B5EF4-FFF2-40B4-BE49-F238E27FC236}">
              <a16:creationId xmlns:a16="http://schemas.microsoft.com/office/drawing/2014/main" id="{00000000-0008-0000-0100-0000DC000000}"/>
            </a:ext>
          </a:extLst>
        </xdr:cNvPr>
        <xdr:cNvSpPr txBox="1"/>
      </xdr:nvSpPr>
      <xdr:spPr>
        <a:xfrm>
          <a:off x="927744" y="1335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1" name="正方形/長方形 220">
          <a:extLst>
            <a:ext uri="{FF2B5EF4-FFF2-40B4-BE49-F238E27FC236}">
              <a16:creationId xmlns:a16="http://schemas.microsoft.com/office/drawing/2014/main" id="{00000000-0008-0000-0100-0000DD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2" name="正方形/長方形 221">
          <a:extLst>
            <a:ext uri="{FF2B5EF4-FFF2-40B4-BE49-F238E27FC236}">
              <a16:creationId xmlns:a16="http://schemas.microsoft.com/office/drawing/2014/main" id="{00000000-0008-0000-0100-0000DE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3" name="正方形/長方形 222">
          <a:extLst>
            <a:ext uri="{FF2B5EF4-FFF2-40B4-BE49-F238E27FC236}">
              <a16:creationId xmlns:a16="http://schemas.microsoft.com/office/drawing/2014/main" id="{00000000-0008-0000-0100-0000DF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4" name="正方形/長方形 223">
          <a:extLst>
            <a:ext uri="{FF2B5EF4-FFF2-40B4-BE49-F238E27FC236}">
              <a16:creationId xmlns:a16="http://schemas.microsoft.com/office/drawing/2014/main" id="{00000000-0008-0000-0100-0000E0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5" name="正方形/長方形 224">
          <a:extLst>
            <a:ext uri="{FF2B5EF4-FFF2-40B4-BE49-F238E27FC236}">
              <a16:creationId xmlns:a16="http://schemas.microsoft.com/office/drawing/2014/main" id="{00000000-0008-0000-0100-0000E1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6" name="正方形/長方形 225">
          <a:extLst>
            <a:ext uri="{FF2B5EF4-FFF2-40B4-BE49-F238E27FC236}">
              <a16:creationId xmlns:a16="http://schemas.microsoft.com/office/drawing/2014/main" id="{00000000-0008-0000-0100-0000E2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7" name="正方形/長方形 226">
          <a:extLst>
            <a:ext uri="{FF2B5EF4-FFF2-40B4-BE49-F238E27FC236}">
              <a16:creationId xmlns:a16="http://schemas.microsoft.com/office/drawing/2014/main" id="{00000000-0008-0000-0100-0000E3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8" name="正方形/長方形 227">
          <a:extLst>
            <a:ext uri="{FF2B5EF4-FFF2-40B4-BE49-F238E27FC236}">
              <a16:creationId xmlns:a16="http://schemas.microsoft.com/office/drawing/2014/main" id="{00000000-0008-0000-0100-0000E400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9" name="テキスト ボックス 228">
          <a:extLst>
            <a:ext uri="{FF2B5EF4-FFF2-40B4-BE49-F238E27FC236}">
              <a16:creationId xmlns:a16="http://schemas.microsoft.com/office/drawing/2014/main" id="{00000000-0008-0000-0100-0000E500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0" name="直線コネクタ 229">
          <a:extLst>
            <a:ext uri="{FF2B5EF4-FFF2-40B4-BE49-F238E27FC236}">
              <a16:creationId xmlns:a16="http://schemas.microsoft.com/office/drawing/2014/main" id="{00000000-0008-0000-0100-0000E600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1" name="直線コネクタ 230">
          <a:extLst>
            <a:ext uri="{FF2B5EF4-FFF2-40B4-BE49-F238E27FC236}">
              <a16:creationId xmlns:a16="http://schemas.microsoft.com/office/drawing/2014/main" id="{00000000-0008-0000-0100-0000E700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2" name="テキスト ボックス 231">
          <a:extLst>
            <a:ext uri="{FF2B5EF4-FFF2-40B4-BE49-F238E27FC236}">
              <a16:creationId xmlns:a16="http://schemas.microsoft.com/office/drawing/2014/main" id="{00000000-0008-0000-0100-0000E800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34" name="テキスト ボックス 233">
          <a:extLst>
            <a:ext uri="{FF2B5EF4-FFF2-40B4-BE49-F238E27FC236}">
              <a16:creationId xmlns:a16="http://schemas.microsoft.com/office/drawing/2014/main" id="{00000000-0008-0000-0100-0000EA00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5" name="直線コネクタ 234">
          <a:extLst>
            <a:ext uri="{FF2B5EF4-FFF2-40B4-BE49-F238E27FC236}">
              <a16:creationId xmlns:a16="http://schemas.microsoft.com/office/drawing/2014/main" id="{00000000-0008-0000-0100-0000EB00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6" name="テキスト ボックス 235">
          <a:extLst>
            <a:ext uri="{FF2B5EF4-FFF2-40B4-BE49-F238E27FC236}">
              <a16:creationId xmlns:a16="http://schemas.microsoft.com/office/drawing/2014/main" id="{00000000-0008-0000-0100-0000EC00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7" name="直線コネクタ 236">
          <a:extLst>
            <a:ext uri="{FF2B5EF4-FFF2-40B4-BE49-F238E27FC236}">
              <a16:creationId xmlns:a16="http://schemas.microsoft.com/office/drawing/2014/main" id="{00000000-0008-0000-0100-0000ED00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38" name="テキスト ボックス 237">
          <a:extLst>
            <a:ext uri="{FF2B5EF4-FFF2-40B4-BE49-F238E27FC236}">
              <a16:creationId xmlns:a16="http://schemas.microsoft.com/office/drawing/2014/main" id="{00000000-0008-0000-0100-0000EE00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9" name="直線コネクタ 238">
          <a:extLst>
            <a:ext uri="{FF2B5EF4-FFF2-40B4-BE49-F238E27FC236}">
              <a16:creationId xmlns:a16="http://schemas.microsoft.com/office/drawing/2014/main" id="{00000000-0008-0000-0100-0000EF00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1" name="【公営住宅】&#10;一人当たり面積グラフ枠">
          <a:extLst>
            <a:ext uri="{FF2B5EF4-FFF2-40B4-BE49-F238E27FC236}">
              <a16:creationId xmlns:a16="http://schemas.microsoft.com/office/drawing/2014/main" id="{00000000-0008-0000-0100-0000F100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68275</xdr:rowOff>
    </xdr:from>
    <xdr:to>
      <xdr:col>54</xdr:col>
      <xdr:colOff>189865</xdr:colOff>
      <xdr:row>86</xdr:row>
      <xdr:rowOff>35128</xdr:rowOff>
    </xdr:to>
    <xdr:cxnSp macro="">
      <xdr:nvCxnSpPr>
        <xdr:cNvPr id="242" name="直線コネクタ 241">
          <a:extLst>
            <a:ext uri="{FF2B5EF4-FFF2-40B4-BE49-F238E27FC236}">
              <a16:creationId xmlns:a16="http://schemas.microsoft.com/office/drawing/2014/main" id="{00000000-0008-0000-0100-0000F2000000}"/>
            </a:ext>
          </a:extLst>
        </xdr:cNvPr>
        <xdr:cNvCxnSpPr/>
      </xdr:nvCxnSpPr>
      <xdr:spPr>
        <a:xfrm flipV="1">
          <a:off x="10476865" y="13441375"/>
          <a:ext cx="0" cy="1338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38955</xdr:rowOff>
    </xdr:from>
    <xdr:ext cx="469744" cy="259045"/>
    <xdr:sp macro="" textlink="">
      <xdr:nvSpPr>
        <xdr:cNvPr id="243" name="【公営住宅】&#10;一人当たり面積最小値テキスト">
          <a:extLst>
            <a:ext uri="{FF2B5EF4-FFF2-40B4-BE49-F238E27FC236}">
              <a16:creationId xmlns:a16="http://schemas.microsoft.com/office/drawing/2014/main" id="{00000000-0008-0000-0100-0000F3000000}"/>
            </a:ext>
          </a:extLst>
        </xdr:cNvPr>
        <xdr:cNvSpPr txBox="1"/>
      </xdr:nvSpPr>
      <xdr:spPr>
        <a:xfrm>
          <a:off x="10515600" y="14783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35128</xdr:rowOff>
    </xdr:from>
    <xdr:to>
      <xdr:col>55</xdr:col>
      <xdr:colOff>88900</xdr:colOff>
      <xdr:row>86</xdr:row>
      <xdr:rowOff>35128</xdr:rowOff>
    </xdr:to>
    <xdr:cxnSp macro="">
      <xdr:nvCxnSpPr>
        <xdr:cNvPr id="244" name="直線コネクタ 243">
          <a:extLst>
            <a:ext uri="{FF2B5EF4-FFF2-40B4-BE49-F238E27FC236}">
              <a16:creationId xmlns:a16="http://schemas.microsoft.com/office/drawing/2014/main" id="{00000000-0008-0000-0100-0000F4000000}"/>
            </a:ext>
          </a:extLst>
        </xdr:cNvPr>
        <xdr:cNvCxnSpPr/>
      </xdr:nvCxnSpPr>
      <xdr:spPr>
        <a:xfrm>
          <a:off x="10388600" y="14779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14952</xdr:rowOff>
    </xdr:from>
    <xdr:ext cx="469744" cy="259045"/>
    <xdr:sp macro="" textlink="">
      <xdr:nvSpPr>
        <xdr:cNvPr id="245" name="【公営住宅】&#10;一人当たり面積最大値テキスト">
          <a:extLst>
            <a:ext uri="{FF2B5EF4-FFF2-40B4-BE49-F238E27FC236}">
              <a16:creationId xmlns:a16="http://schemas.microsoft.com/office/drawing/2014/main" id="{00000000-0008-0000-0100-0000F5000000}"/>
            </a:ext>
          </a:extLst>
        </xdr:cNvPr>
        <xdr:cNvSpPr txBox="1"/>
      </xdr:nvSpPr>
      <xdr:spPr>
        <a:xfrm>
          <a:off x="10515600" y="1321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68275</xdr:rowOff>
    </xdr:from>
    <xdr:to>
      <xdr:col>55</xdr:col>
      <xdr:colOff>88900</xdr:colOff>
      <xdr:row>78</xdr:row>
      <xdr:rowOff>68275</xdr:rowOff>
    </xdr:to>
    <xdr:cxnSp macro="">
      <xdr:nvCxnSpPr>
        <xdr:cNvPr id="246" name="直線コネクタ 245">
          <a:extLst>
            <a:ext uri="{FF2B5EF4-FFF2-40B4-BE49-F238E27FC236}">
              <a16:creationId xmlns:a16="http://schemas.microsoft.com/office/drawing/2014/main" id="{00000000-0008-0000-0100-0000F6000000}"/>
            </a:ext>
          </a:extLst>
        </xdr:cNvPr>
        <xdr:cNvCxnSpPr/>
      </xdr:nvCxnSpPr>
      <xdr:spPr>
        <a:xfrm>
          <a:off x="10388600" y="1344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49040</xdr:rowOff>
    </xdr:from>
    <xdr:ext cx="469744" cy="259045"/>
    <xdr:sp macro="" textlink="">
      <xdr:nvSpPr>
        <xdr:cNvPr id="247" name="【公営住宅】&#10;一人当たり面積平均値テキスト">
          <a:extLst>
            <a:ext uri="{FF2B5EF4-FFF2-40B4-BE49-F238E27FC236}">
              <a16:creationId xmlns:a16="http://schemas.microsoft.com/office/drawing/2014/main" id="{00000000-0008-0000-0100-0000F7000000}"/>
            </a:ext>
          </a:extLst>
        </xdr:cNvPr>
        <xdr:cNvSpPr txBox="1"/>
      </xdr:nvSpPr>
      <xdr:spPr>
        <a:xfrm>
          <a:off x="10515600" y="144508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26163</xdr:rowOff>
    </xdr:from>
    <xdr:to>
      <xdr:col>55</xdr:col>
      <xdr:colOff>50800</xdr:colOff>
      <xdr:row>85</xdr:row>
      <xdr:rowOff>127763</xdr:rowOff>
    </xdr:to>
    <xdr:sp macro="" textlink="">
      <xdr:nvSpPr>
        <xdr:cNvPr id="248" name="フローチャート: 判断 247">
          <a:extLst>
            <a:ext uri="{FF2B5EF4-FFF2-40B4-BE49-F238E27FC236}">
              <a16:creationId xmlns:a16="http://schemas.microsoft.com/office/drawing/2014/main" id="{00000000-0008-0000-0100-0000F8000000}"/>
            </a:ext>
          </a:extLst>
        </xdr:cNvPr>
        <xdr:cNvSpPr/>
      </xdr:nvSpPr>
      <xdr:spPr>
        <a:xfrm>
          <a:off x="10426700" y="1459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27076</xdr:rowOff>
    </xdr:from>
    <xdr:to>
      <xdr:col>50</xdr:col>
      <xdr:colOff>165100</xdr:colOff>
      <xdr:row>85</xdr:row>
      <xdr:rowOff>128676</xdr:rowOff>
    </xdr:to>
    <xdr:sp macro="" textlink="">
      <xdr:nvSpPr>
        <xdr:cNvPr id="249" name="フローチャート: 判断 248">
          <a:extLst>
            <a:ext uri="{FF2B5EF4-FFF2-40B4-BE49-F238E27FC236}">
              <a16:creationId xmlns:a16="http://schemas.microsoft.com/office/drawing/2014/main" id="{00000000-0008-0000-0100-0000F9000000}"/>
            </a:ext>
          </a:extLst>
        </xdr:cNvPr>
        <xdr:cNvSpPr/>
      </xdr:nvSpPr>
      <xdr:spPr>
        <a:xfrm>
          <a:off x="9588500" y="1460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27991</xdr:rowOff>
    </xdr:from>
    <xdr:to>
      <xdr:col>46</xdr:col>
      <xdr:colOff>38100</xdr:colOff>
      <xdr:row>85</xdr:row>
      <xdr:rowOff>129591</xdr:rowOff>
    </xdr:to>
    <xdr:sp macro="" textlink="">
      <xdr:nvSpPr>
        <xdr:cNvPr id="250" name="フローチャート: 判断 249">
          <a:extLst>
            <a:ext uri="{FF2B5EF4-FFF2-40B4-BE49-F238E27FC236}">
              <a16:creationId xmlns:a16="http://schemas.microsoft.com/office/drawing/2014/main" id="{00000000-0008-0000-0100-0000FA000000}"/>
            </a:ext>
          </a:extLst>
        </xdr:cNvPr>
        <xdr:cNvSpPr/>
      </xdr:nvSpPr>
      <xdr:spPr>
        <a:xfrm>
          <a:off x="86995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34162</xdr:rowOff>
    </xdr:from>
    <xdr:to>
      <xdr:col>41</xdr:col>
      <xdr:colOff>101600</xdr:colOff>
      <xdr:row>85</xdr:row>
      <xdr:rowOff>135762</xdr:rowOff>
    </xdr:to>
    <xdr:sp macro="" textlink="">
      <xdr:nvSpPr>
        <xdr:cNvPr id="251" name="フローチャート: 判断 250">
          <a:extLst>
            <a:ext uri="{FF2B5EF4-FFF2-40B4-BE49-F238E27FC236}">
              <a16:creationId xmlns:a16="http://schemas.microsoft.com/office/drawing/2014/main" id="{00000000-0008-0000-0100-0000FB000000}"/>
            </a:ext>
          </a:extLst>
        </xdr:cNvPr>
        <xdr:cNvSpPr/>
      </xdr:nvSpPr>
      <xdr:spPr>
        <a:xfrm>
          <a:off x="7810500" y="146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20447</xdr:rowOff>
    </xdr:from>
    <xdr:to>
      <xdr:col>36</xdr:col>
      <xdr:colOff>165100</xdr:colOff>
      <xdr:row>85</xdr:row>
      <xdr:rowOff>122047</xdr:rowOff>
    </xdr:to>
    <xdr:sp macro="" textlink="">
      <xdr:nvSpPr>
        <xdr:cNvPr id="252" name="フローチャート: 判断 251">
          <a:extLst>
            <a:ext uri="{FF2B5EF4-FFF2-40B4-BE49-F238E27FC236}">
              <a16:creationId xmlns:a16="http://schemas.microsoft.com/office/drawing/2014/main" id="{00000000-0008-0000-0100-0000FC000000}"/>
            </a:ext>
          </a:extLst>
        </xdr:cNvPr>
        <xdr:cNvSpPr/>
      </xdr:nvSpPr>
      <xdr:spPr>
        <a:xfrm>
          <a:off x="6921500" y="1459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00000000-0008-0000-0100-0000FD00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00000000-0008-0000-0100-0000FE00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00000000-0008-0000-0100-0000FF00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00000000-0008-0000-0100-000000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00000000-0008-0000-0100-000001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147549</xdr:rowOff>
    </xdr:from>
    <xdr:to>
      <xdr:col>55</xdr:col>
      <xdr:colOff>50800</xdr:colOff>
      <xdr:row>86</xdr:row>
      <xdr:rowOff>77699</xdr:rowOff>
    </xdr:to>
    <xdr:sp macro="" textlink="">
      <xdr:nvSpPr>
        <xdr:cNvPr id="258" name="楕円 257">
          <a:extLst>
            <a:ext uri="{FF2B5EF4-FFF2-40B4-BE49-F238E27FC236}">
              <a16:creationId xmlns:a16="http://schemas.microsoft.com/office/drawing/2014/main" id="{00000000-0008-0000-0100-000002010000}"/>
            </a:ext>
          </a:extLst>
        </xdr:cNvPr>
        <xdr:cNvSpPr/>
      </xdr:nvSpPr>
      <xdr:spPr>
        <a:xfrm>
          <a:off x="10426700" y="1472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62476</xdr:rowOff>
    </xdr:from>
    <xdr:ext cx="469744" cy="259045"/>
    <xdr:sp macro="" textlink="">
      <xdr:nvSpPr>
        <xdr:cNvPr id="259" name="【公営住宅】&#10;一人当たり面積該当値テキスト">
          <a:extLst>
            <a:ext uri="{FF2B5EF4-FFF2-40B4-BE49-F238E27FC236}">
              <a16:creationId xmlns:a16="http://schemas.microsoft.com/office/drawing/2014/main" id="{00000000-0008-0000-0100-000003010000}"/>
            </a:ext>
          </a:extLst>
        </xdr:cNvPr>
        <xdr:cNvSpPr txBox="1"/>
      </xdr:nvSpPr>
      <xdr:spPr>
        <a:xfrm>
          <a:off x="10515600" y="14635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147777</xdr:rowOff>
    </xdr:from>
    <xdr:to>
      <xdr:col>50</xdr:col>
      <xdr:colOff>165100</xdr:colOff>
      <xdr:row>86</xdr:row>
      <xdr:rowOff>77927</xdr:rowOff>
    </xdr:to>
    <xdr:sp macro="" textlink="">
      <xdr:nvSpPr>
        <xdr:cNvPr id="260" name="楕円 259">
          <a:extLst>
            <a:ext uri="{FF2B5EF4-FFF2-40B4-BE49-F238E27FC236}">
              <a16:creationId xmlns:a16="http://schemas.microsoft.com/office/drawing/2014/main" id="{00000000-0008-0000-0100-000004010000}"/>
            </a:ext>
          </a:extLst>
        </xdr:cNvPr>
        <xdr:cNvSpPr/>
      </xdr:nvSpPr>
      <xdr:spPr>
        <a:xfrm>
          <a:off x="9588500" y="1472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26899</xdr:rowOff>
    </xdr:from>
    <xdr:to>
      <xdr:col>55</xdr:col>
      <xdr:colOff>0</xdr:colOff>
      <xdr:row>86</xdr:row>
      <xdr:rowOff>27127</xdr:rowOff>
    </xdr:to>
    <xdr:cxnSp macro="">
      <xdr:nvCxnSpPr>
        <xdr:cNvPr id="261" name="直線コネクタ 260">
          <a:extLst>
            <a:ext uri="{FF2B5EF4-FFF2-40B4-BE49-F238E27FC236}">
              <a16:creationId xmlns:a16="http://schemas.microsoft.com/office/drawing/2014/main" id="{00000000-0008-0000-0100-000005010000}"/>
            </a:ext>
          </a:extLst>
        </xdr:cNvPr>
        <xdr:cNvCxnSpPr/>
      </xdr:nvCxnSpPr>
      <xdr:spPr>
        <a:xfrm flipV="1">
          <a:off x="9639300" y="14771599"/>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147777</xdr:rowOff>
    </xdr:from>
    <xdr:to>
      <xdr:col>46</xdr:col>
      <xdr:colOff>38100</xdr:colOff>
      <xdr:row>86</xdr:row>
      <xdr:rowOff>77927</xdr:rowOff>
    </xdr:to>
    <xdr:sp macro="" textlink="">
      <xdr:nvSpPr>
        <xdr:cNvPr id="262" name="楕円 261">
          <a:extLst>
            <a:ext uri="{FF2B5EF4-FFF2-40B4-BE49-F238E27FC236}">
              <a16:creationId xmlns:a16="http://schemas.microsoft.com/office/drawing/2014/main" id="{00000000-0008-0000-0100-000006010000}"/>
            </a:ext>
          </a:extLst>
        </xdr:cNvPr>
        <xdr:cNvSpPr/>
      </xdr:nvSpPr>
      <xdr:spPr>
        <a:xfrm>
          <a:off x="8699500" y="1472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27127</xdr:rowOff>
    </xdr:from>
    <xdr:to>
      <xdr:col>50</xdr:col>
      <xdr:colOff>114300</xdr:colOff>
      <xdr:row>86</xdr:row>
      <xdr:rowOff>27127</xdr:rowOff>
    </xdr:to>
    <xdr:cxnSp macro="">
      <xdr:nvCxnSpPr>
        <xdr:cNvPr id="263" name="直線コネクタ 262">
          <a:extLst>
            <a:ext uri="{FF2B5EF4-FFF2-40B4-BE49-F238E27FC236}">
              <a16:creationId xmlns:a16="http://schemas.microsoft.com/office/drawing/2014/main" id="{00000000-0008-0000-0100-000007010000}"/>
            </a:ext>
          </a:extLst>
        </xdr:cNvPr>
        <xdr:cNvCxnSpPr/>
      </xdr:nvCxnSpPr>
      <xdr:spPr>
        <a:xfrm>
          <a:off x="8750300" y="1477182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147777</xdr:rowOff>
    </xdr:from>
    <xdr:to>
      <xdr:col>41</xdr:col>
      <xdr:colOff>101600</xdr:colOff>
      <xdr:row>86</xdr:row>
      <xdr:rowOff>77927</xdr:rowOff>
    </xdr:to>
    <xdr:sp macro="" textlink="">
      <xdr:nvSpPr>
        <xdr:cNvPr id="264" name="楕円 263">
          <a:extLst>
            <a:ext uri="{FF2B5EF4-FFF2-40B4-BE49-F238E27FC236}">
              <a16:creationId xmlns:a16="http://schemas.microsoft.com/office/drawing/2014/main" id="{00000000-0008-0000-0100-000008010000}"/>
            </a:ext>
          </a:extLst>
        </xdr:cNvPr>
        <xdr:cNvSpPr/>
      </xdr:nvSpPr>
      <xdr:spPr>
        <a:xfrm>
          <a:off x="7810500" y="1472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27127</xdr:rowOff>
    </xdr:from>
    <xdr:to>
      <xdr:col>45</xdr:col>
      <xdr:colOff>177800</xdr:colOff>
      <xdr:row>86</xdr:row>
      <xdr:rowOff>27127</xdr:rowOff>
    </xdr:to>
    <xdr:cxnSp macro="">
      <xdr:nvCxnSpPr>
        <xdr:cNvPr id="265" name="直線コネクタ 264">
          <a:extLst>
            <a:ext uri="{FF2B5EF4-FFF2-40B4-BE49-F238E27FC236}">
              <a16:creationId xmlns:a16="http://schemas.microsoft.com/office/drawing/2014/main" id="{00000000-0008-0000-0100-000009010000}"/>
            </a:ext>
          </a:extLst>
        </xdr:cNvPr>
        <xdr:cNvCxnSpPr/>
      </xdr:nvCxnSpPr>
      <xdr:spPr>
        <a:xfrm>
          <a:off x="7861300" y="1477182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147777</xdr:rowOff>
    </xdr:from>
    <xdr:to>
      <xdr:col>36</xdr:col>
      <xdr:colOff>165100</xdr:colOff>
      <xdr:row>86</xdr:row>
      <xdr:rowOff>77927</xdr:rowOff>
    </xdr:to>
    <xdr:sp macro="" textlink="">
      <xdr:nvSpPr>
        <xdr:cNvPr id="266" name="楕円 265">
          <a:extLst>
            <a:ext uri="{FF2B5EF4-FFF2-40B4-BE49-F238E27FC236}">
              <a16:creationId xmlns:a16="http://schemas.microsoft.com/office/drawing/2014/main" id="{00000000-0008-0000-0100-00000A010000}"/>
            </a:ext>
          </a:extLst>
        </xdr:cNvPr>
        <xdr:cNvSpPr/>
      </xdr:nvSpPr>
      <xdr:spPr>
        <a:xfrm>
          <a:off x="6921500" y="1472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27127</xdr:rowOff>
    </xdr:from>
    <xdr:to>
      <xdr:col>41</xdr:col>
      <xdr:colOff>50800</xdr:colOff>
      <xdr:row>86</xdr:row>
      <xdr:rowOff>27127</xdr:rowOff>
    </xdr:to>
    <xdr:cxnSp macro="">
      <xdr:nvCxnSpPr>
        <xdr:cNvPr id="267" name="直線コネクタ 266">
          <a:extLst>
            <a:ext uri="{FF2B5EF4-FFF2-40B4-BE49-F238E27FC236}">
              <a16:creationId xmlns:a16="http://schemas.microsoft.com/office/drawing/2014/main" id="{00000000-0008-0000-0100-00000B010000}"/>
            </a:ext>
          </a:extLst>
        </xdr:cNvPr>
        <xdr:cNvCxnSpPr/>
      </xdr:nvCxnSpPr>
      <xdr:spPr>
        <a:xfrm>
          <a:off x="6972300" y="1477182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145203</xdr:rowOff>
    </xdr:from>
    <xdr:ext cx="469744" cy="259045"/>
    <xdr:sp macro="" textlink="">
      <xdr:nvSpPr>
        <xdr:cNvPr id="268" name="n_1aveValue【公営住宅】&#10;一人当たり面積">
          <a:extLst>
            <a:ext uri="{FF2B5EF4-FFF2-40B4-BE49-F238E27FC236}">
              <a16:creationId xmlns:a16="http://schemas.microsoft.com/office/drawing/2014/main" id="{00000000-0008-0000-0100-00000C010000}"/>
            </a:ext>
          </a:extLst>
        </xdr:cNvPr>
        <xdr:cNvSpPr txBox="1"/>
      </xdr:nvSpPr>
      <xdr:spPr>
        <a:xfrm>
          <a:off x="9391727" y="1437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146118</xdr:rowOff>
    </xdr:from>
    <xdr:ext cx="469744" cy="259045"/>
    <xdr:sp macro="" textlink="">
      <xdr:nvSpPr>
        <xdr:cNvPr id="269" name="n_2aveValue【公営住宅】&#10;一人当たり面積">
          <a:extLst>
            <a:ext uri="{FF2B5EF4-FFF2-40B4-BE49-F238E27FC236}">
              <a16:creationId xmlns:a16="http://schemas.microsoft.com/office/drawing/2014/main" id="{00000000-0008-0000-0100-00000D010000}"/>
            </a:ext>
          </a:extLst>
        </xdr:cNvPr>
        <xdr:cNvSpPr txBox="1"/>
      </xdr:nvSpPr>
      <xdr:spPr>
        <a:xfrm>
          <a:off x="8515427" y="1437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152289</xdr:rowOff>
    </xdr:from>
    <xdr:ext cx="469744" cy="259045"/>
    <xdr:sp macro="" textlink="">
      <xdr:nvSpPr>
        <xdr:cNvPr id="270" name="n_3aveValue【公営住宅】&#10;一人当たり面積">
          <a:extLst>
            <a:ext uri="{FF2B5EF4-FFF2-40B4-BE49-F238E27FC236}">
              <a16:creationId xmlns:a16="http://schemas.microsoft.com/office/drawing/2014/main" id="{00000000-0008-0000-0100-00000E010000}"/>
            </a:ext>
          </a:extLst>
        </xdr:cNvPr>
        <xdr:cNvSpPr txBox="1"/>
      </xdr:nvSpPr>
      <xdr:spPr>
        <a:xfrm>
          <a:off x="7626427" y="1438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138574</xdr:rowOff>
    </xdr:from>
    <xdr:ext cx="469744" cy="259045"/>
    <xdr:sp macro="" textlink="">
      <xdr:nvSpPr>
        <xdr:cNvPr id="271" name="n_4aveValue【公営住宅】&#10;一人当たり面積">
          <a:extLst>
            <a:ext uri="{FF2B5EF4-FFF2-40B4-BE49-F238E27FC236}">
              <a16:creationId xmlns:a16="http://schemas.microsoft.com/office/drawing/2014/main" id="{00000000-0008-0000-0100-00000F010000}"/>
            </a:ext>
          </a:extLst>
        </xdr:cNvPr>
        <xdr:cNvSpPr txBox="1"/>
      </xdr:nvSpPr>
      <xdr:spPr>
        <a:xfrm>
          <a:off x="6737427" y="14368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69054</xdr:rowOff>
    </xdr:from>
    <xdr:ext cx="469744" cy="259045"/>
    <xdr:sp macro="" textlink="">
      <xdr:nvSpPr>
        <xdr:cNvPr id="272" name="n_1mainValue【公営住宅】&#10;一人当たり面積">
          <a:extLst>
            <a:ext uri="{FF2B5EF4-FFF2-40B4-BE49-F238E27FC236}">
              <a16:creationId xmlns:a16="http://schemas.microsoft.com/office/drawing/2014/main" id="{00000000-0008-0000-0100-000010010000}"/>
            </a:ext>
          </a:extLst>
        </xdr:cNvPr>
        <xdr:cNvSpPr txBox="1"/>
      </xdr:nvSpPr>
      <xdr:spPr>
        <a:xfrm>
          <a:off x="9391727" y="14813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69054</xdr:rowOff>
    </xdr:from>
    <xdr:ext cx="469744" cy="259045"/>
    <xdr:sp macro="" textlink="">
      <xdr:nvSpPr>
        <xdr:cNvPr id="273" name="n_2mainValue【公営住宅】&#10;一人当たり面積">
          <a:extLst>
            <a:ext uri="{FF2B5EF4-FFF2-40B4-BE49-F238E27FC236}">
              <a16:creationId xmlns:a16="http://schemas.microsoft.com/office/drawing/2014/main" id="{00000000-0008-0000-0100-000011010000}"/>
            </a:ext>
          </a:extLst>
        </xdr:cNvPr>
        <xdr:cNvSpPr txBox="1"/>
      </xdr:nvSpPr>
      <xdr:spPr>
        <a:xfrm>
          <a:off x="8515427" y="14813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69054</xdr:rowOff>
    </xdr:from>
    <xdr:ext cx="469744" cy="259045"/>
    <xdr:sp macro="" textlink="">
      <xdr:nvSpPr>
        <xdr:cNvPr id="274" name="n_3mainValue【公営住宅】&#10;一人当たり面積">
          <a:extLst>
            <a:ext uri="{FF2B5EF4-FFF2-40B4-BE49-F238E27FC236}">
              <a16:creationId xmlns:a16="http://schemas.microsoft.com/office/drawing/2014/main" id="{00000000-0008-0000-0100-000012010000}"/>
            </a:ext>
          </a:extLst>
        </xdr:cNvPr>
        <xdr:cNvSpPr txBox="1"/>
      </xdr:nvSpPr>
      <xdr:spPr>
        <a:xfrm>
          <a:off x="7626427" y="14813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69054</xdr:rowOff>
    </xdr:from>
    <xdr:ext cx="469744" cy="259045"/>
    <xdr:sp macro="" textlink="">
      <xdr:nvSpPr>
        <xdr:cNvPr id="275" name="n_4mainValue【公営住宅】&#10;一人当たり面積">
          <a:extLst>
            <a:ext uri="{FF2B5EF4-FFF2-40B4-BE49-F238E27FC236}">
              <a16:creationId xmlns:a16="http://schemas.microsoft.com/office/drawing/2014/main" id="{00000000-0008-0000-0100-000013010000}"/>
            </a:ext>
          </a:extLst>
        </xdr:cNvPr>
        <xdr:cNvSpPr txBox="1"/>
      </xdr:nvSpPr>
      <xdr:spPr>
        <a:xfrm>
          <a:off x="6737427" y="14813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6" name="正方形/長方形 275">
          <a:extLst>
            <a:ext uri="{FF2B5EF4-FFF2-40B4-BE49-F238E27FC236}">
              <a16:creationId xmlns:a16="http://schemas.microsoft.com/office/drawing/2014/main" id="{00000000-0008-0000-0100-000014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7" name="正方形/長方形 276">
          <a:extLst>
            <a:ext uri="{FF2B5EF4-FFF2-40B4-BE49-F238E27FC236}">
              <a16:creationId xmlns:a16="http://schemas.microsoft.com/office/drawing/2014/main" id="{00000000-0008-0000-0100-000015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8" name="正方形/長方形 277">
          <a:extLst>
            <a:ext uri="{FF2B5EF4-FFF2-40B4-BE49-F238E27FC236}">
              <a16:creationId xmlns:a16="http://schemas.microsoft.com/office/drawing/2014/main" id="{00000000-0008-0000-0100-000016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9" name="正方形/長方形 278">
          <a:extLst>
            <a:ext uri="{FF2B5EF4-FFF2-40B4-BE49-F238E27FC236}">
              <a16:creationId xmlns:a16="http://schemas.microsoft.com/office/drawing/2014/main" id="{00000000-0008-0000-0100-000017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0" name="正方形/長方形 279">
          <a:extLst>
            <a:ext uri="{FF2B5EF4-FFF2-40B4-BE49-F238E27FC236}">
              <a16:creationId xmlns:a16="http://schemas.microsoft.com/office/drawing/2014/main" id="{00000000-0008-0000-0100-000018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1" name="正方形/長方形 280">
          <a:extLst>
            <a:ext uri="{FF2B5EF4-FFF2-40B4-BE49-F238E27FC236}">
              <a16:creationId xmlns:a16="http://schemas.microsoft.com/office/drawing/2014/main" id="{00000000-0008-0000-0100-000019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2" name="正方形/長方形 281">
          <a:extLst>
            <a:ext uri="{FF2B5EF4-FFF2-40B4-BE49-F238E27FC236}">
              <a16:creationId xmlns:a16="http://schemas.microsoft.com/office/drawing/2014/main" id="{00000000-0008-0000-0100-00001A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3" name="正方形/長方形 282">
          <a:extLst>
            <a:ext uri="{FF2B5EF4-FFF2-40B4-BE49-F238E27FC236}">
              <a16:creationId xmlns:a16="http://schemas.microsoft.com/office/drawing/2014/main" id="{00000000-0008-0000-0100-00001B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4" name="正方形/長方形 283">
          <a:extLst>
            <a:ext uri="{FF2B5EF4-FFF2-40B4-BE49-F238E27FC236}">
              <a16:creationId xmlns:a16="http://schemas.microsoft.com/office/drawing/2014/main" id="{00000000-0008-0000-0100-00001C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5" name="正方形/長方形 284">
          <a:extLst>
            <a:ext uri="{FF2B5EF4-FFF2-40B4-BE49-F238E27FC236}">
              <a16:creationId xmlns:a16="http://schemas.microsoft.com/office/drawing/2014/main" id="{00000000-0008-0000-0100-00001D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6" name="正方形/長方形 285">
          <a:extLst>
            <a:ext uri="{FF2B5EF4-FFF2-40B4-BE49-F238E27FC236}">
              <a16:creationId xmlns:a16="http://schemas.microsoft.com/office/drawing/2014/main" id="{00000000-0008-0000-0100-00001E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7" name="正方形/長方形 286">
          <a:extLst>
            <a:ext uri="{FF2B5EF4-FFF2-40B4-BE49-F238E27FC236}">
              <a16:creationId xmlns:a16="http://schemas.microsoft.com/office/drawing/2014/main" id="{00000000-0008-0000-0100-00001F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8" name="正方形/長方形 287">
          <a:extLst>
            <a:ext uri="{FF2B5EF4-FFF2-40B4-BE49-F238E27FC236}">
              <a16:creationId xmlns:a16="http://schemas.microsoft.com/office/drawing/2014/main" id="{00000000-0008-0000-0100-000020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9" name="正方形/長方形 288">
          <a:extLst>
            <a:ext uri="{FF2B5EF4-FFF2-40B4-BE49-F238E27FC236}">
              <a16:creationId xmlns:a16="http://schemas.microsoft.com/office/drawing/2014/main" id="{00000000-0008-0000-0100-000021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0" name="正方形/長方形 289">
          <a:extLst>
            <a:ext uri="{FF2B5EF4-FFF2-40B4-BE49-F238E27FC236}">
              <a16:creationId xmlns:a16="http://schemas.microsoft.com/office/drawing/2014/main" id="{00000000-0008-0000-0100-000022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1" name="正方形/長方形 290">
          <a:extLst>
            <a:ext uri="{FF2B5EF4-FFF2-40B4-BE49-F238E27FC236}">
              <a16:creationId xmlns:a16="http://schemas.microsoft.com/office/drawing/2014/main" id="{00000000-0008-0000-0100-000023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2" name="正方形/長方形 291">
          <a:extLst>
            <a:ext uri="{FF2B5EF4-FFF2-40B4-BE49-F238E27FC236}">
              <a16:creationId xmlns:a16="http://schemas.microsoft.com/office/drawing/2014/main" id="{00000000-0008-0000-0100-000024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3" name="正方形/長方形 292">
          <a:extLst>
            <a:ext uri="{FF2B5EF4-FFF2-40B4-BE49-F238E27FC236}">
              <a16:creationId xmlns:a16="http://schemas.microsoft.com/office/drawing/2014/main" id="{00000000-0008-0000-0100-000025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4" name="正方形/長方形 293">
          <a:extLst>
            <a:ext uri="{FF2B5EF4-FFF2-40B4-BE49-F238E27FC236}">
              <a16:creationId xmlns:a16="http://schemas.microsoft.com/office/drawing/2014/main" id="{00000000-0008-0000-0100-000026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5" name="正方形/長方形 294">
          <a:extLst>
            <a:ext uri="{FF2B5EF4-FFF2-40B4-BE49-F238E27FC236}">
              <a16:creationId xmlns:a16="http://schemas.microsoft.com/office/drawing/2014/main" id="{00000000-0008-0000-0100-000027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6" name="正方形/長方形 295">
          <a:extLst>
            <a:ext uri="{FF2B5EF4-FFF2-40B4-BE49-F238E27FC236}">
              <a16:creationId xmlns:a16="http://schemas.microsoft.com/office/drawing/2014/main" id="{00000000-0008-0000-0100-000028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7" name="正方形/長方形 296">
          <a:extLst>
            <a:ext uri="{FF2B5EF4-FFF2-40B4-BE49-F238E27FC236}">
              <a16:creationId xmlns:a16="http://schemas.microsoft.com/office/drawing/2014/main" id="{00000000-0008-0000-0100-000029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8" name="正方形/長方形 297">
          <a:extLst>
            <a:ext uri="{FF2B5EF4-FFF2-40B4-BE49-F238E27FC236}">
              <a16:creationId xmlns:a16="http://schemas.microsoft.com/office/drawing/2014/main" id="{00000000-0008-0000-0100-00002A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9" name="正方形/長方形 298">
          <a:extLst>
            <a:ext uri="{FF2B5EF4-FFF2-40B4-BE49-F238E27FC236}">
              <a16:creationId xmlns:a16="http://schemas.microsoft.com/office/drawing/2014/main" id="{00000000-0008-0000-0100-00002B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1" name="直線コネクタ 300">
          <a:extLst>
            <a:ext uri="{FF2B5EF4-FFF2-40B4-BE49-F238E27FC236}">
              <a16:creationId xmlns:a16="http://schemas.microsoft.com/office/drawing/2014/main" id="{00000000-0008-0000-0100-00002D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3" name="直線コネクタ 302">
          <a:extLst>
            <a:ext uri="{FF2B5EF4-FFF2-40B4-BE49-F238E27FC236}">
              <a16:creationId xmlns:a16="http://schemas.microsoft.com/office/drawing/2014/main" id="{00000000-0008-0000-0100-00002F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4" name="テキスト ボックス 303">
          <a:extLst>
            <a:ext uri="{FF2B5EF4-FFF2-40B4-BE49-F238E27FC236}">
              <a16:creationId xmlns:a16="http://schemas.microsoft.com/office/drawing/2014/main" id="{00000000-0008-0000-0100-000030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5" name="直線コネクタ 304">
          <a:extLst>
            <a:ext uri="{FF2B5EF4-FFF2-40B4-BE49-F238E27FC236}">
              <a16:creationId xmlns:a16="http://schemas.microsoft.com/office/drawing/2014/main" id="{00000000-0008-0000-0100-000031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6" name="テキスト ボックス 305">
          <a:extLst>
            <a:ext uri="{FF2B5EF4-FFF2-40B4-BE49-F238E27FC236}">
              <a16:creationId xmlns:a16="http://schemas.microsoft.com/office/drawing/2014/main" id="{00000000-0008-0000-0100-000032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08" name="テキスト ボックス 307">
          <a:extLst>
            <a:ext uri="{FF2B5EF4-FFF2-40B4-BE49-F238E27FC236}">
              <a16:creationId xmlns:a16="http://schemas.microsoft.com/office/drawing/2014/main" id="{00000000-0008-0000-0100-000034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0" name="テキスト ボックス 309">
          <a:extLst>
            <a:ext uri="{FF2B5EF4-FFF2-40B4-BE49-F238E27FC236}">
              <a16:creationId xmlns:a16="http://schemas.microsoft.com/office/drawing/2014/main" id="{00000000-0008-0000-0100-000036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2" name="テキスト ボックス 311">
          <a:extLst>
            <a:ext uri="{FF2B5EF4-FFF2-40B4-BE49-F238E27FC236}">
              <a16:creationId xmlns:a16="http://schemas.microsoft.com/office/drawing/2014/main" id="{00000000-0008-0000-0100-000038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4" name="テキスト ボックス 313">
          <a:extLst>
            <a:ext uri="{FF2B5EF4-FFF2-40B4-BE49-F238E27FC236}">
              <a16:creationId xmlns:a16="http://schemas.microsoft.com/office/drawing/2014/main" id="{00000000-0008-0000-0100-00003A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5" name="直線コネクタ 314">
          <a:extLst>
            <a:ext uri="{FF2B5EF4-FFF2-40B4-BE49-F238E27FC236}">
              <a16:creationId xmlns:a16="http://schemas.microsoft.com/office/drawing/2014/main" id="{00000000-0008-0000-0100-00003B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6" name="【認定こども園・幼稚園・保育所】&#10;有形固定資産減価償却率グラフ枠">
          <a:extLst>
            <a:ext uri="{FF2B5EF4-FFF2-40B4-BE49-F238E27FC236}">
              <a16:creationId xmlns:a16="http://schemas.microsoft.com/office/drawing/2014/main" id="{00000000-0008-0000-0100-00003C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56606</xdr:rowOff>
    </xdr:from>
    <xdr:to>
      <xdr:col>85</xdr:col>
      <xdr:colOff>126364</xdr:colOff>
      <xdr:row>42</xdr:row>
      <xdr:rowOff>92528</xdr:rowOff>
    </xdr:to>
    <xdr:cxnSp macro="">
      <xdr:nvCxnSpPr>
        <xdr:cNvPr id="317" name="直線コネクタ 316">
          <a:extLst>
            <a:ext uri="{FF2B5EF4-FFF2-40B4-BE49-F238E27FC236}">
              <a16:creationId xmlns:a16="http://schemas.microsoft.com/office/drawing/2014/main" id="{00000000-0008-0000-0100-00003D010000}"/>
            </a:ext>
          </a:extLst>
        </xdr:cNvPr>
        <xdr:cNvCxnSpPr/>
      </xdr:nvCxnSpPr>
      <xdr:spPr>
        <a:xfrm flipV="1">
          <a:off x="16318864" y="5885906"/>
          <a:ext cx="0" cy="140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18" name="【認定こども園・幼稚園・保育所】&#10;有形固定資産減価償却率最小値テキスト">
          <a:extLst>
            <a:ext uri="{FF2B5EF4-FFF2-40B4-BE49-F238E27FC236}">
              <a16:creationId xmlns:a16="http://schemas.microsoft.com/office/drawing/2014/main" id="{00000000-0008-0000-0100-00003E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19" name="直線コネクタ 318">
          <a:extLst>
            <a:ext uri="{FF2B5EF4-FFF2-40B4-BE49-F238E27FC236}">
              <a16:creationId xmlns:a16="http://schemas.microsoft.com/office/drawing/2014/main" id="{00000000-0008-0000-0100-00003F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3283</xdr:rowOff>
    </xdr:from>
    <xdr:ext cx="405111" cy="259045"/>
    <xdr:sp macro="" textlink="">
      <xdr:nvSpPr>
        <xdr:cNvPr id="320" name="【認定こども園・幼稚園・保育所】&#10;有形固定資産減価償却率最大値テキスト">
          <a:extLst>
            <a:ext uri="{FF2B5EF4-FFF2-40B4-BE49-F238E27FC236}">
              <a16:creationId xmlns:a16="http://schemas.microsoft.com/office/drawing/2014/main" id="{00000000-0008-0000-0100-000040010000}"/>
            </a:ext>
          </a:extLst>
        </xdr:cNvPr>
        <xdr:cNvSpPr txBox="1"/>
      </xdr:nvSpPr>
      <xdr:spPr>
        <a:xfrm>
          <a:off x="16357600" y="566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56606</xdr:rowOff>
    </xdr:from>
    <xdr:to>
      <xdr:col>86</xdr:col>
      <xdr:colOff>25400</xdr:colOff>
      <xdr:row>34</xdr:row>
      <xdr:rowOff>56606</xdr:rowOff>
    </xdr:to>
    <xdr:cxnSp macro="">
      <xdr:nvCxnSpPr>
        <xdr:cNvPr id="321" name="直線コネクタ 320">
          <a:extLst>
            <a:ext uri="{FF2B5EF4-FFF2-40B4-BE49-F238E27FC236}">
              <a16:creationId xmlns:a16="http://schemas.microsoft.com/office/drawing/2014/main" id="{00000000-0008-0000-0100-000041010000}"/>
            </a:ext>
          </a:extLst>
        </xdr:cNvPr>
        <xdr:cNvCxnSpPr/>
      </xdr:nvCxnSpPr>
      <xdr:spPr>
        <a:xfrm>
          <a:off x="16230600" y="588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40113</xdr:rowOff>
    </xdr:from>
    <xdr:ext cx="405111" cy="259045"/>
    <xdr:sp macro="" textlink="">
      <xdr:nvSpPr>
        <xdr:cNvPr id="322" name="【認定こども園・幼稚園・保育所】&#10;有形固定資産減価償却率平均値テキスト">
          <a:extLst>
            <a:ext uri="{FF2B5EF4-FFF2-40B4-BE49-F238E27FC236}">
              <a16:creationId xmlns:a16="http://schemas.microsoft.com/office/drawing/2014/main" id="{00000000-0008-0000-0100-000042010000}"/>
            </a:ext>
          </a:extLst>
        </xdr:cNvPr>
        <xdr:cNvSpPr txBox="1"/>
      </xdr:nvSpPr>
      <xdr:spPr>
        <a:xfrm>
          <a:off x="16357600" y="63837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323" name="フローチャート: 判断 322">
          <a:extLst>
            <a:ext uri="{FF2B5EF4-FFF2-40B4-BE49-F238E27FC236}">
              <a16:creationId xmlns:a16="http://schemas.microsoft.com/office/drawing/2014/main" id="{00000000-0008-0000-0100-000043010000}"/>
            </a:ext>
          </a:extLst>
        </xdr:cNvPr>
        <xdr:cNvSpPr/>
      </xdr:nvSpPr>
      <xdr:spPr>
        <a:xfrm>
          <a:off x="162687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23767</xdr:rowOff>
    </xdr:from>
    <xdr:to>
      <xdr:col>81</xdr:col>
      <xdr:colOff>101600</xdr:colOff>
      <xdr:row>38</xdr:row>
      <xdr:rowOff>125367</xdr:rowOff>
    </xdr:to>
    <xdr:sp macro="" textlink="">
      <xdr:nvSpPr>
        <xdr:cNvPr id="324" name="フローチャート: 判断 323">
          <a:extLst>
            <a:ext uri="{FF2B5EF4-FFF2-40B4-BE49-F238E27FC236}">
              <a16:creationId xmlns:a16="http://schemas.microsoft.com/office/drawing/2014/main" id="{00000000-0008-0000-0100-000044010000}"/>
            </a:ext>
          </a:extLst>
        </xdr:cNvPr>
        <xdr:cNvSpPr/>
      </xdr:nvSpPr>
      <xdr:spPr>
        <a:xfrm>
          <a:off x="15430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164193</xdr:rowOff>
    </xdr:from>
    <xdr:to>
      <xdr:col>76</xdr:col>
      <xdr:colOff>165100</xdr:colOff>
      <xdr:row>38</xdr:row>
      <xdr:rowOff>94343</xdr:rowOff>
    </xdr:to>
    <xdr:sp macro="" textlink="">
      <xdr:nvSpPr>
        <xdr:cNvPr id="325" name="フローチャート: 判断 324">
          <a:extLst>
            <a:ext uri="{FF2B5EF4-FFF2-40B4-BE49-F238E27FC236}">
              <a16:creationId xmlns:a16="http://schemas.microsoft.com/office/drawing/2014/main" id="{00000000-0008-0000-0100-000045010000}"/>
            </a:ext>
          </a:extLst>
        </xdr:cNvPr>
        <xdr:cNvSpPr/>
      </xdr:nvSpPr>
      <xdr:spPr>
        <a:xfrm>
          <a:off x="14541500" y="650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146231</xdr:rowOff>
    </xdr:from>
    <xdr:to>
      <xdr:col>72</xdr:col>
      <xdr:colOff>38100</xdr:colOff>
      <xdr:row>38</xdr:row>
      <xdr:rowOff>76381</xdr:rowOff>
    </xdr:to>
    <xdr:sp macro="" textlink="">
      <xdr:nvSpPr>
        <xdr:cNvPr id="326" name="フローチャート: 判断 325">
          <a:extLst>
            <a:ext uri="{FF2B5EF4-FFF2-40B4-BE49-F238E27FC236}">
              <a16:creationId xmlns:a16="http://schemas.microsoft.com/office/drawing/2014/main" id="{00000000-0008-0000-0100-000046010000}"/>
            </a:ext>
          </a:extLst>
        </xdr:cNvPr>
        <xdr:cNvSpPr/>
      </xdr:nvSpPr>
      <xdr:spPr>
        <a:xfrm>
          <a:off x="13652500" y="648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141333</xdr:rowOff>
    </xdr:from>
    <xdr:to>
      <xdr:col>67</xdr:col>
      <xdr:colOff>101600</xdr:colOff>
      <xdr:row>38</xdr:row>
      <xdr:rowOff>71482</xdr:rowOff>
    </xdr:to>
    <xdr:sp macro="" textlink="">
      <xdr:nvSpPr>
        <xdr:cNvPr id="327" name="フローチャート: 判断 326">
          <a:extLst>
            <a:ext uri="{FF2B5EF4-FFF2-40B4-BE49-F238E27FC236}">
              <a16:creationId xmlns:a16="http://schemas.microsoft.com/office/drawing/2014/main" id="{00000000-0008-0000-0100-000047010000}"/>
            </a:ext>
          </a:extLst>
        </xdr:cNvPr>
        <xdr:cNvSpPr/>
      </xdr:nvSpPr>
      <xdr:spPr>
        <a:xfrm>
          <a:off x="12763500" y="64849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00000000-0008-0000-0100-000049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0000000-0008-0000-0100-00004B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105410</xdr:rowOff>
    </xdr:from>
    <xdr:to>
      <xdr:col>85</xdr:col>
      <xdr:colOff>177800</xdr:colOff>
      <xdr:row>39</xdr:row>
      <xdr:rowOff>35560</xdr:rowOff>
    </xdr:to>
    <xdr:sp macro="" textlink="">
      <xdr:nvSpPr>
        <xdr:cNvPr id="333" name="楕円 332">
          <a:extLst>
            <a:ext uri="{FF2B5EF4-FFF2-40B4-BE49-F238E27FC236}">
              <a16:creationId xmlns:a16="http://schemas.microsoft.com/office/drawing/2014/main" id="{00000000-0008-0000-0100-00004D010000}"/>
            </a:ext>
          </a:extLst>
        </xdr:cNvPr>
        <xdr:cNvSpPr/>
      </xdr:nvSpPr>
      <xdr:spPr>
        <a:xfrm>
          <a:off x="162687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83837</xdr:rowOff>
    </xdr:from>
    <xdr:ext cx="405111" cy="259045"/>
    <xdr:sp macro="" textlink="">
      <xdr:nvSpPr>
        <xdr:cNvPr id="334" name="【認定こども園・幼稚園・保育所】&#10;有形固定資産減価償却率該当値テキスト">
          <a:extLst>
            <a:ext uri="{FF2B5EF4-FFF2-40B4-BE49-F238E27FC236}">
              <a16:creationId xmlns:a16="http://schemas.microsoft.com/office/drawing/2014/main" id="{00000000-0008-0000-0100-00004E010000}"/>
            </a:ext>
          </a:extLst>
        </xdr:cNvPr>
        <xdr:cNvSpPr txBox="1"/>
      </xdr:nvSpPr>
      <xdr:spPr>
        <a:xfrm>
          <a:off x="16357600"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69487</xdr:rowOff>
    </xdr:from>
    <xdr:to>
      <xdr:col>81</xdr:col>
      <xdr:colOff>101600</xdr:colOff>
      <xdr:row>38</xdr:row>
      <xdr:rowOff>171087</xdr:rowOff>
    </xdr:to>
    <xdr:sp macro="" textlink="">
      <xdr:nvSpPr>
        <xdr:cNvPr id="335" name="楕円 334">
          <a:extLst>
            <a:ext uri="{FF2B5EF4-FFF2-40B4-BE49-F238E27FC236}">
              <a16:creationId xmlns:a16="http://schemas.microsoft.com/office/drawing/2014/main" id="{00000000-0008-0000-0100-00004F010000}"/>
            </a:ext>
          </a:extLst>
        </xdr:cNvPr>
        <xdr:cNvSpPr/>
      </xdr:nvSpPr>
      <xdr:spPr>
        <a:xfrm>
          <a:off x="15430500" y="658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120287</xdr:rowOff>
    </xdr:from>
    <xdr:to>
      <xdr:col>85</xdr:col>
      <xdr:colOff>127000</xdr:colOff>
      <xdr:row>38</xdr:row>
      <xdr:rowOff>156210</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15481300" y="6635387"/>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61323</xdr:rowOff>
    </xdr:from>
    <xdr:to>
      <xdr:col>76</xdr:col>
      <xdr:colOff>165100</xdr:colOff>
      <xdr:row>38</xdr:row>
      <xdr:rowOff>162923</xdr:rowOff>
    </xdr:to>
    <xdr:sp macro="" textlink="">
      <xdr:nvSpPr>
        <xdr:cNvPr id="337" name="楕円 336">
          <a:extLst>
            <a:ext uri="{FF2B5EF4-FFF2-40B4-BE49-F238E27FC236}">
              <a16:creationId xmlns:a16="http://schemas.microsoft.com/office/drawing/2014/main" id="{00000000-0008-0000-0100-000051010000}"/>
            </a:ext>
          </a:extLst>
        </xdr:cNvPr>
        <xdr:cNvSpPr/>
      </xdr:nvSpPr>
      <xdr:spPr>
        <a:xfrm>
          <a:off x="14541500" y="657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112123</xdr:rowOff>
    </xdr:from>
    <xdr:to>
      <xdr:col>81</xdr:col>
      <xdr:colOff>50800</xdr:colOff>
      <xdr:row>38</xdr:row>
      <xdr:rowOff>120287</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14592300" y="6627223"/>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25400</xdr:rowOff>
    </xdr:from>
    <xdr:to>
      <xdr:col>72</xdr:col>
      <xdr:colOff>38100</xdr:colOff>
      <xdr:row>38</xdr:row>
      <xdr:rowOff>127000</xdr:rowOff>
    </xdr:to>
    <xdr:sp macro="" textlink="">
      <xdr:nvSpPr>
        <xdr:cNvPr id="339" name="楕円 338">
          <a:extLst>
            <a:ext uri="{FF2B5EF4-FFF2-40B4-BE49-F238E27FC236}">
              <a16:creationId xmlns:a16="http://schemas.microsoft.com/office/drawing/2014/main" id="{00000000-0008-0000-0100-000053010000}"/>
            </a:ext>
          </a:extLst>
        </xdr:cNvPr>
        <xdr:cNvSpPr/>
      </xdr:nvSpPr>
      <xdr:spPr>
        <a:xfrm>
          <a:off x="13652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76200</xdr:rowOff>
    </xdr:from>
    <xdr:to>
      <xdr:col>76</xdr:col>
      <xdr:colOff>114300</xdr:colOff>
      <xdr:row>38</xdr:row>
      <xdr:rowOff>112123</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13703300" y="659130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160927</xdr:rowOff>
    </xdr:from>
    <xdr:to>
      <xdr:col>67</xdr:col>
      <xdr:colOff>101600</xdr:colOff>
      <xdr:row>38</xdr:row>
      <xdr:rowOff>91077</xdr:rowOff>
    </xdr:to>
    <xdr:sp macro="" textlink="">
      <xdr:nvSpPr>
        <xdr:cNvPr id="341" name="楕円 340">
          <a:extLst>
            <a:ext uri="{FF2B5EF4-FFF2-40B4-BE49-F238E27FC236}">
              <a16:creationId xmlns:a16="http://schemas.microsoft.com/office/drawing/2014/main" id="{00000000-0008-0000-0100-000055010000}"/>
            </a:ext>
          </a:extLst>
        </xdr:cNvPr>
        <xdr:cNvSpPr/>
      </xdr:nvSpPr>
      <xdr:spPr>
        <a:xfrm>
          <a:off x="12763500" y="650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40277</xdr:rowOff>
    </xdr:from>
    <xdr:to>
      <xdr:col>71</xdr:col>
      <xdr:colOff>177800</xdr:colOff>
      <xdr:row>38</xdr:row>
      <xdr:rowOff>76200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12814300" y="655537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141894</xdr:rowOff>
    </xdr:from>
    <xdr:ext cx="405111" cy="259045"/>
    <xdr:sp macro="" textlink="">
      <xdr:nvSpPr>
        <xdr:cNvPr id="343" name="n_1aveValue【認定こども園・幼稚園・保育所】&#10;有形固定資産減価償却率">
          <a:extLst>
            <a:ext uri="{FF2B5EF4-FFF2-40B4-BE49-F238E27FC236}">
              <a16:creationId xmlns:a16="http://schemas.microsoft.com/office/drawing/2014/main" id="{00000000-0008-0000-0100-000057010000}"/>
            </a:ext>
          </a:extLst>
        </xdr:cNvPr>
        <xdr:cNvSpPr txBox="1"/>
      </xdr:nvSpPr>
      <xdr:spPr>
        <a:xfrm>
          <a:off x="152660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110870</xdr:rowOff>
    </xdr:from>
    <xdr:ext cx="405111" cy="259045"/>
    <xdr:sp macro="" textlink="">
      <xdr:nvSpPr>
        <xdr:cNvPr id="344" name="n_2aveValue【認定こども園・幼稚園・保育所】&#10;有形固定資産減価償却率">
          <a:extLst>
            <a:ext uri="{FF2B5EF4-FFF2-40B4-BE49-F238E27FC236}">
              <a16:creationId xmlns:a16="http://schemas.microsoft.com/office/drawing/2014/main" id="{00000000-0008-0000-0100-000058010000}"/>
            </a:ext>
          </a:extLst>
        </xdr:cNvPr>
        <xdr:cNvSpPr txBox="1"/>
      </xdr:nvSpPr>
      <xdr:spPr>
        <a:xfrm>
          <a:off x="14389744" y="628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92908</xdr:rowOff>
    </xdr:from>
    <xdr:ext cx="405111" cy="259045"/>
    <xdr:sp macro="" textlink="">
      <xdr:nvSpPr>
        <xdr:cNvPr id="345" name="n_3aveValue【認定こども園・幼稚園・保育所】&#10;有形固定資産減価償却率">
          <a:extLst>
            <a:ext uri="{FF2B5EF4-FFF2-40B4-BE49-F238E27FC236}">
              <a16:creationId xmlns:a16="http://schemas.microsoft.com/office/drawing/2014/main" id="{00000000-0008-0000-0100-000059010000}"/>
            </a:ext>
          </a:extLst>
        </xdr:cNvPr>
        <xdr:cNvSpPr txBox="1"/>
      </xdr:nvSpPr>
      <xdr:spPr>
        <a:xfrm>
          <a:off x="13500744" y="626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88010</xdr:rowOff>
    </xdr:from>
    <xdr:ext cx="405111" cy="259045"/>
    <xdr:sp macro="" textlink="">
      <xdr:nvSpPr>
        <xdr:cNvPr id="346" name="n_4aveValue【認定こども園・幼稚園・保育所】&#10;有形固定資産減価償却率">
          <a:extLst>
            <a:ext uri="{FF2B5EF4-FFF2-40B4-BE49-F238E27FC236}">
              <a16:creationId xmlns:a16="http://schemas.microsoft.com/office/drawing/2014/main" id="{00000000-0008-0000-0100-00005A010000}"/>
            </a:ext>
          </a:extLst>
        </xdr:cNvPr>
        <xdr:cNvSpPr txBox="1"/>
      </xdr:nvSpPr>
      <xdr:spPr>
        <a:xfrm>
          <a:off x="12611744" y="626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162214</xdr:rowOff>
    </xdr:from>
    <xdr:ext cx="405111" cy="259045"/>
    <xdr:sp macro="" textlink="">
      <xdr:nvSpPr>
        <xdr:cNvPr id="347" name="n_1mainValue【認定こども園・幼稚園・保育所】&#10;有形固定資産減価償却率">
          <a:extLst>
            <a:ext uri="{FF2B5EF4-FFF2-40B4-BE49-F238E27FC236}">
              <a16:creationId xmlns:a16="http://schemas.microsoft.com/office/drawing/2014/main" id="{00000000-0008-0000-0100-00005B010000}"/>
            </a:ext>
          </a:extLst>
        </xdr:cNvPr>
        <xdr:cNvSpPr txBox="1"/>
      </xdr:nvSpPr>
      <xdr:spPr>
        <a:xfrm>
          <a:off x="15266044" y="667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154050</xdr:rowOff>
    </xdr:from>
    <xdr:ext cx="405111" cy="259045"/>
    <xdr:sp macro="" textlink="">
      <xdr:nvSpPr>
        <xdr:cNvPr id="348" name="n_2mainValue【認定こども園・幼稚園・保育所】&#10;有形固定資産減価償却率">
          <a:extLst>
            <a:ext uri="{FF2B5EF4-FFF2-40B4-BE49-F238E27FC236}">
              <a16:creationId xmlns:a16="http://schemas.microsoft.com/office/drawing/2014/main" id="{00000000-0008-0000-0100-00005C010000}"/>
            </a:ext>
          </a:extLst>
        </xdr:cNvPr>
        <xdr:cNvSpPr txBox="1"/>
      </xdr:nvSpPr>
      <xdr:spPr>
        <a:xfrm>
          <a:off x="14389744" y="666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118127</xdr:rowOff>
    </xdr:from>
    <xdr:ext cx="405111" cy="259045"/>
    <xdr:sp macro="" textlink="">
      <xdr:nvSpPr>
        <xdr:cNvPr id="349" name="n_3mainValue【認定こども園・幼稚園・保育所】&#10;有形固定資産減価償却率">
          <a:extLst>
            <a:ext uri="{FF2B5EF4-FFF2-40B4-BE49-F238E27FC236}">
              <a16:creationId xmlns:a16="http://schemas.microsoft.com/office/drawing/2014/main" id="{00000000-0008-0000-0100-00005D010000}"/>
            </a:ext>
          </a:extLst>
        </xdr:cNvPr>
        <xdr:cNvSpPr txBox="1"/>
      </xdr:nvSpPr>
      <xdr:spPr>
        <a:xfrm>
          <a:off x="135007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82204</xdr:rowOff>
    </xdr:from>
    <xdr:ext cx="405111" cy="259045"/>
    <xdr:sp macro="" textlink="">
      <xdr:nvSpPr>
        <xdr:cNvPr id="350" name="n_4mainValue【認定こども園・幼稚園・保育所】&#10;有形固定資産減価償却率">
          <a:extLst>
            <a:ext uri="{FF2B5EF4-FFF2-40B4-BE49-F238E27FC236}">
              <a16:creationId xmlns:a16="http://schemas.microsoft.com/office/drawing/2014/main" id="{00000000-0008-0000-0100-00005E010000}"/>
            </a:ext>
          </a:extLst>
        </xdr:cNvPr>
        <xdr:cNvSpPr txBox="1"/>
      </xdr:nvSpPr>
      <xdr:spPr>
        <a:xfrm>
          <a:off x="12611744" y="659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1" name="正方形/長方形 350">
          <a:extLst>
            <a:ext uri="{FF2B5EF4-FFF2-40B4-BE49-F238E27FC236}">
              <a16:creationId xmlns:a16="http://schemas.microsoft.com/office/drawing/2014/main" id="{00000000-0008-0000-0100-00005F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2" name="正方形/長方形 351">
          <a:extLst>
            <a:ext uri="{FF2B5EF4-FFF2-40B4-BE49-F238E27FC236}">
              <a16:creationId xmlns:a16="http://schemas.microsoft.com/office/drawing/2014/main" id="{00000000-0008-0000-0100-000060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3" name="正方形/長方形 352">
          <a:extLst>
            <a:ext uri="{FF2B5EF4-FFF2-40B4-BE49-F238E27FC236}">
              <a16:creationId xmlns:a16="http://schemas.microsoft.com/office/drawing/2014/main" id="{00000000-0008-0000-0100-000061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4" name="正方形/長方形 353">
          <a:extLst>
            <a:ext uri="{FF2B5EF4-FFF2-40B4-BE49-F238E27FC236}">
              <a16:creationId xmlns:a16="http://schemas.microsoft.com/office/drawing/2014/main" id="{00000000-0008-0000-0100-000062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5" name="正方形/長方形 354">
          <a:extLst>
            <a:ext uri="{FF2B5EF4-FFF2-40B4-BE49-F238E27FC236}">
              <a16:creationId xmlns:a16="http://schemas.microsoft.com/office/drawing/2014/main" id="{00000000-0008-0000-0100-000063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6" name="正方形/長方形 355">
          <a:extLst>
            <a:ext uri="{FF2B5EF4-FFF2-40B4-BE49-F238E27FC236}">
              <a16:creationId xmlns:a16="http://schemas.microsoft.com/office/drawing/2014/main" id="{00000000-0008-0000-0100-000064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7" name="正方形/長方形 356">
          <a:extLst>
            <a:ext uri="{FF2B5EF4-FFF2-40B4-BE49-F238E27FC236}">
              <a16:creationId xmlns:a16="http://schemas.microsoft.com/office/drawing/2014/main" id="{00000000-0008-0000-0100-000065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8" name="正方形/長方形 357">
          <a:extLst>
            <a:ext uri="{FF2B5EF4-FFF2-40B4-BE49-F238E27FC236}">
              <a16:creationId xmlns:a16="http://schemas.microsoft.com/office/drawing/2014/main" id="{00000000-0008-0000-0100-000066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0" name="直線コネクタ 359">
          <a:extLst>
            <a:ext uri="{FF2B5EF4-FFF2-40B4-BE49-F238E27FC236}">
              <a16:creationId xmlns:a16="http://schemas.microsoft.com/office/drawing/2014/main" id="{00000000-0008-0000-0100-000068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1" name="直線コネクタ 360">
          <a:extLst>
            <a:ext uri="{FF2B5EF4-FFF2-40B4-BE49-F238E27FC236}">
              <a16:creationId xmlns:a16="http://schemas.microsoft.com/office/drawing/2014/main" id="{00000000-0008-0000-0100-000069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62" name="テキスト ボックス 361">
          <a:extLst>
            <a:ext uri="{FF2B5EF4-FFF2-40B4-BE49-F238E27FC236}">
              <a16:creationId xmlns:a16="http://schemas.microsoft.com/office/drawing/2014/main" id="{00000000-0008-0000-0100-00006A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3" name="直線コネクタ 362">
          <a:extLst>
            <a:ext uri="{FF2B5EF4-FFF2-40B4-BE49-F238E27FC236}">
              <a16:creationId xmlns:a16="http://schemas.microsoft.com/office/drawing/2014/main" id="{00000000-0008-0000-0100-00006B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4" name="テキスト ボックス 363">
          <a:extLst>
            <a:ext uri="{FF2B5EF4-FFF2-40B4-BE49-F238E27FC236}">
              <a16:creationId xmlns:a16="http://schemas.microsoft.com/office/drawing/2014/main" id="{00000000-0008-0000-0100-00006C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5" name="直線コネクタ 364">
          <a:extLst>
            <a:ext uri="{FF2B5EF4-FFF2-40B4-BE49-F238E27FC236}">
              <a16:creationId xmlns:a16="http://schemas.microsoft.com/office/drawing/2014/main" id="{00000000-0008-0000-0100-00006D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66" name="テキスト ボックス 365">
          <a:extLst>
            <a:ext uri="{FF2B5EF4-FFF2-40B4-BE49-F238E27FC236}">
              <a16:creationId xmlns:a16="http://schemas.microsoft.com/office/drawing/2014/main" id="{00000000-0008-0000-0100-00006E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7" name="直線コネクタ 366">
          <a:extLst>
            <a:ext uri="{FF2B5EF4-FFF2-40B4-BE49-F238E27FC236}">
              <a16:creationId xmlns:a16="http://schemas.microsoft.com/office/drawing/2014/main" id="{00000000-0008-0000-0100-00006F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68" name="テキスト ボックス 367">
          <a:extLst>
            <a:ext uri="{FF2B5EF4-FFF2-40B4-BE49-F238E27FC236}">
              <a16:creationId xmlns:a16="http://schemas.microsoft.com/office/drawing/2014/main" id="{00000000-0008-0000-0100-000070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9" name="直線コネクタ 368">
          <a:extLst>
            <a:ext uri="{FF2B5EF4-FFF2-40B4-BE49-F238E27FC236}">
              <a16:creationId xmlns:a16="http://schemas.microsoft.com/office/drawing/2014/main" id="{00000000-0008-0000-0100-000071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0" name="テキスト ボックス 369">
          <a:extLst>
            <a:ext uri="{FF2B5EF4-FFF2-40B4-BE49-F238E27FC236}">
              <a16:creationId xmlns:a16="http://schemas.microsoft.com/office/drawing/2014/main" id="{00000000-0008-0000-0100-000072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1" name="【認定こども園・幼稚園・保育所】&#10;一人当たり面積グラフ枠">
          <a:extLst>
            <a:ext uri="{FF2B5EF4-FFF2-40B4-BE49-F238E27FC236}">
              <a16:creationId xmlns:a16="http://schemas.microsoft.com/office/drawing/2014/main" id="{00000000-0008-0000-0100-000073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169926</xdr:rowOff>
    </xdr:from>
    <xdr:to>
      <xdr:col>116</xdr:col>
      <xdr:colOff>62864</xdr:colOff>
      <xdr:row>41</xdr:row>
      <xdr:rowOff>115062</xdr:rowOff>
    </xdr:to>
    <xdr:cxnSp macro="">
      <xdr:nvCxnSpPr>
        <xdr:cNvPr id="372" name="直線コネクタ 371">
          <a:extLst>
            <a:ext uri="{FF2B5EF4-FFF2-40B4-BE49-F238E27FC236}">
              <a16:creationId xmlns:a16="http://schemas.microsoft.com/office/drawing/2014/main" id="{00000000-0008-0000-0100-000074010000}"/>
            </a:ext>
          </a:extLst>
        </xdr:cNvPr>
        <xdr:cNvCxnSpPr/>
      </xdr:nvCxnSpPr>
      <xdr:spPr>
        <a:xfrm flipV="1">
          <a:off x="22160864" y="5999226"/>
          <a:ext cx="0" cy="1145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373" name="【認定こども園・幼稚園・保育所】&#10;一人当たり面積最小値テキスト">
          <a:extLst>
            <a:ext uri="{FF2B5EF4-FFF2-40B4-BE49-F238E27FC236}">
              <a16:creationId xmlns:a16="http://schemas.microsoft.com/office/drawing/2014/main" id="{00000000-0008-0000-0100-000075010000}"/>
            </a:ext>
          </a:extLst>
        </xdr:cNvPr>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374" name="直線コネクタ 373">
          <a:extLst>
            <a:ext uri="{FF2B5EF4-FFF2-40B4-BE49-F238E27FC236}">
              <a16:creationId xmlns:a16="http://schemas.microsoft.com/office/drawing/2014/main" id="{00000000-0008-0000-0100-000076010000}"/>
            </a:ext>
          </a:extLst>
        </xdr:cNvPr>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116603</xdr:rowOff>
    </xdr:from>
    <xdr:ext cx="469744" cy="259045"/>
    <xdr:sp macro="" textlink="">
      <xdr:nvSpPr>
        <xdr:cNvPr id="375" name="【認定こども園・幼稚園・保育所】&#10;一人当たり面積最大値テキスト">
          <a:extLst>
            <a:ext uri="{FF2B5EF4-FFF2-40B4-BE49-F238E27FC236}">
              <a16:creationId xmlns:a16="http://schemas.microsoft.com/office/drawing/2014/main" id="{00000000-0008-0000-0100-000077010000}"/>
            </a:ext>
          </a:extLst>
        </xdr:cNvPr>
        <xdr:cNvSpPr txBox="1"/>
      </xdr:nvSpPr>
      <xdr:spPr>
        <a:xfrm>
          <a:off x="22199600" y="5774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169926</xdr:rowOff>
    </xdr:from>
    <xdr:to>
      <xdr:col>116</xdr:col>
      <xdr:colOff>152400</xdr:colOff>
      <xdr:row>34</xdr:row>
      <xdr:rowOff>169926</xdr:rowOff>
    </xdr:to>
    <xdr:cxnSp macro="">
      <xdr:nvCxnSpPr>
        <xdr:cNvPr id="376" name="直線コネクタ 375">
          <a:extLst>
            <a:ext uri="{FF2B5EF4-FFF2-40B4-BE49-F238E27FC236}">
              <a16:creationId xmlns:a16="http://schemas.microsoft.com/office/drawing/2014/main" id="{00000000-0008-0000-0100-000078010000}"/>
            </a:ext>
          </a:extLst>
        </xdr:cNvPr>
        <xdr:cNvCxnSpPr/>
      </xdr:nvCxnSpPr>
      <xdr:spPr>
        <a:xfrm>
          <a:off x="22072600" y="5999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4843</xdr:rowOff>
    </xdr:from>
    <xdr:ext cx="469744" cy="259045"/>
    <xdr:sp macro="" textlink="">
      <xdr:nvSpPr>
        <xdr:cNvPr id="377" name="【認定こども園・幼稚園・保育所】&#10;一人当たり面積平均値テキスト">
          <a:extLst>
            <a:ext uri="{FF2B5EF4-FFF2-40B4-BE49-F238E27FC236}">
              <a16:creationId xmlns:a16="http://schemas.microsoft.com/office/drawing/2014/main" id="{00000000-0008-0000-0100-000079010000}"/>
            </a:ext>
          </a:extLst>
        </xdr:cNvPr>
        <xdr:cNvSpPr txBox="1"/>
      </xdr:nvSpPr>
      <xdr:spPr>
        <a:xfrm>
          <a:off x="22199600" y="66913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153416</xdr:rowOff>
    </xdr:from>
    <xdr:to>
      <xdr:col>116</xdr:col>
      <xdr:colOff>114300</xdr:colOff>
      <xdr:row>40</xdr:row>
      <xdr:rowOff>83566</xdr:rowOff>
    </xdr:to>
    <xdr:sp macro="" textlink="">
      <xdr:nvSpPr>
        <xdr:cNvPr id="378" name="フローチャート: 判断 377">
          <a:extLst>
            <a:ext uri="{FF2B5EF4-FFF2-40B4-BE49-F238E27FC236}">
              <a16:creationId xmlns:a16="http://schemas.microsoft.com/office/drawing/2014/main" id="{00000000-0008-0000-0100-00007A010000}"/>
            </a:ext>
          </a:extLst>
        </xdr:cNvPr>
        <xdr:cNvSpPr/>
      </xdr:nvSpPr>
      <xdr:spPr>
        <a:xfrm>
          <a:off x="22110700" y="683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148844</xdr:rowOff>
    </xdr:from>
    <xdr:to>
      <xdr:col>112</xdr:col>
      <xdr:colOff>38100</xdr:colOff>
      <xdr:row>40</xdr:row>
      <xdr:rowOff>78994</xdr:rowOff>
    </xdr:to>
    <xdr:sp macro="" textlink="">
      <xdr:nvSpPr>
        <xdr:cNvPr id="379" name="フローチャート: 判断 378">
          <a:extLst>
            <a:ext uri="{FF2B5EF4-FFF2-40B4-BE49-F238E27FC236}">
              <a16:creationId xmlns:a16="http://schemas.microsoft.com/office/drawing/2014/main" id="{00000000-0008-0000-0100-00007B010000}"/>
            </a:ext>
          </a:extLst>
        </xdr:cNvPr>
        <xdr:cNvSpPr/>
      </xdr:nvSpPr>
      <xdr:spPr>
        <a:xfrm>
          <a:off x="21272500" y="683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144272</xdr:rowOff>
    </xdr:from>
    <xdr:to>
      <xdr:col>107</xdr:col>
      <xdr:colOff>101600</xdr:colOff>
      <xdr:row>40</xdr:row>
      <xdr:rowOff>74422</xdr:rowOff>
    </xdr:to>
    <xdr:sp macro="" textlink="">
      <xdr:nvSpPr>
        <xdr:cNvPr id="380" name="フローチャート: 判断 379">
          <a:extLst>
            <a:ext uri="{FF2B5EF4-FFF2-40B4-BE49-F238E27FC236}">
              <a16:creationId xmlns:a16="http://schemas.microsoft.com/office/drawing/2014/main" id="{00000000-0008-0000-0100-00007C010000}"/>
            </a:ext>
          </a:extLst>
        </xdr:cNvPr>
        <xdr:cNvSpPr/>
      </xdr:nvSpPr>
      <xdr:spPr>
        <a:xfrm>
          <a:off x="20383500" y="683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137414</xdr:rowOff>
    </xdr:from>
    <xdr:to>
      <xdr:col>102</xdr:col>
      <xdr:colOff>165100</xdr:colOff>
      <xdr:row>40</xdr:row>
      <xdr:rowOff>67564</xdr:rowOff>
    </xdr:to>
    <xdr:sp macro="" textlink="">
      <xdr:nvSpPr>
        <xdr:cNvPr id="381" name="フローチャート: 判断 380">
          <a:extLst>
            <a:ext uri="{FF2B5EF4-FFF2-40B4-BE49-F238E27FC236}">
              <a16:creationId xmlns:a16="http://schemas.microsoft.com/office/drawing/2014/main" id="{00000000-0008-0000-0100-00007D010000}"/>
            </a:ext>
          </a:extLst>
        </xdr:cNvPr>
        <xdr:cNvSpPr/>
      </xdr:nvSpPr>
      <xdr:spPr>
        <a:xfrm>
          <a:off x="19494500" y="6823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382" name="フローチャート: 判断 381">
          <a:extLst>
            <a:ext uri="{FF2B5EF4-FFF2-40B4-BE49-F238E27FC236}">
              <a16:creationId xmlns:a16="http://schemas.microsoft.com/office/drawing/2014/main" id="{00000000-0008-0000-0100-00007E010000}"/>
            </a:ext>
          </a:extLst>
        </xdr:cNvPr>
        <xdr:cNvSpPr/>
      </xdr:nvSpPr>
      <xdr:spPr>
        <a:xfrm>
          <a:off x="18605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00000000-0008-0000-0100-00007F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00000000-0008-0000-0100-000080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00000000-0008-0000-0100-000081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00000000-0008-0000-0100-000082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00000000-0008-0000-0100-000083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34544</xdr:rowOff>
    </xdr:from>
    <xdr:to>
      <xdr:col>116</xdr:col>
      <xdr:colOff>114300</xdr:colOff>
      <xdr:row>40</xdr:row>
      <xdr:rowOff>136144</xdr:rowOff>
    </xdr:to>
    <xdr:sp macro="" textlink="">
      <xdr:nvSpPr>
        <xdr:cNvPr id="388" name="楕円 387">
          <a:extLst>
            <a:ext uri="{FF2B5EF4-FFF2-40B4-BE49-F238E27FC236}">
              <a16:creationId xmlns:a16="http://schemas.microsoft.com/office/drawing/2014/main" id="{00000000-0008-0000-0100-000084010000}"/>
            </a:ext>
          </a:extLst>
        </xdr:cNvPr>
        <xdr:cNvSpPr/>
      </xdr:nvSpPr>
      <xdr:spPr>
        <a:xfrm>
          <a:off x="221107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12971</xdr:rowOff>
    </xdr:from>
    <xdr:ext cx="469744" cy="259045"/>
    <xdr:sp macro="" textlink="">
      <xdr:nvSpPr>
        <xdr:cNvPr id="389" name="【認定こども園・幼稚園・保育所】&#10;一人当たり面積該当値テキスト">
          <a:extLst>
            <a:ext uri="{FF2B5EF4-FFF2-40B4-BE49-F238E27FC236}">
              <a16:creationId xmlns:a16="http://schemas.microsoft.com/office/drawing/2014/main" id="{00000000-0008-0000-0100-000085010000}"/>
            </a:ext>
          </a:extLst>
        </xdr:cNvPr>
        <xdr:cNvSpPr txBox="1"/>
      </xdr:nvSpPr>
      <xdr:spPr>
        <a:xfrm>
          <a:off x="22199600" y="687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36830</xdr:rowOff>
    </xdr:from>
    <xdr:to>
      <xdr:col>112</xdr:col>
      <xdr:colOff>38100</xdr:colOff>
      <xdr:row>40</xdr:row>
      <xdr:rowOff>138430</xdr:rowOff>
    </xdr:to>
    <xdr:sp macro="" textlink="">
      <xdr:nvSpPr>
        <xdr:cNvPr id="390" name="楕円 389">
          <a:extLst>
            <a:ext uri="{FF2B5EF4-FFF2-40B4-BE49-F238E27FC236}">
              <a16:creationId xmlns:a16="http://schemas.microsoft.com/office/drawing/2014/main" id="{00000000-0008-0000-0100-000086010000}"/>
            </a:ext>
          </a:extLst>
        </xdr:cNvPr>
        <xdr:cNvSpPr/>
      </xdr:nvSpPr>
      <xdr:spPr>
        <a:xfrm>
          <a:off x="21272500" y="689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85344</xdr:rowOff>
    </xdr:from>
    <xdr:to>
      <xdr:col>116</xdr:col>
      <xdr:colOff>63500</xdr:colOff>
      <xdr:row>40</xdr:row>
      <xdr:rowOff>87630</xdr:rowOff>
    </xdr:to>
    <xdr:cxnSp macro="">
      <xdr:nvCxnSpPr>
        <xdr:cNvPr id="391" name="直線コネクタ 390">
          <a:extLst>
            <a:ext uri="{FF2B5EF4-FFF2-40B4-BE49-F238E27FC236}">
              <a16:creationId xmlns:a16="http://schemas.microsoft.com/office/drawing/2014/main" id="{00000000-0008-0000-0100-000087010000}"/>
            </a:ext>
          </a:extLst>
        </xdr:cNvPr>
        <xdr:cNvCxnSpPr/>
      </xdr:nvCxnSpPr>
      <xdr:spPr>
        <a:xfrm flipV="1">
          <a:off x="21323300" y="6943344"/>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36830</xdr:rowOff>
    </xdr:from>
    <xdr:to>
      <xdr:col>107</xdr:col>
      <xdr:colOff>101600</xdr:colOff>
      <xdr:row>40</xdr:row>
      <xdr:rowOff>138430</xdr:rowOff>
    </xdr:to>
    <xdr:sp macro="" textlink="">
      <xdr:nvSpPr>
        <xdr:cNvPr id="392" name="楕円 391">
          <a:extLst>
            <a:ext uri="{FF2B5EF4-FFF2-40B4-BE49-F238E27FC236}">
              <a16:creationId xmlns:a16="http://schemas.microsoft.com/office/drawing/2014/main" id="{00000000-0008-0000-0100-000088010000}"/>
            </a:ext>
          </a:extLst>
        </xdr:cNvPr>
        <xdr:cNvSpPr/>
      </xdr:nvSpPr>
      <xdr:spPr>
        <a:xfrm>
          <a:off x="20383500" y="689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87630</xdr:rowOff>
    </xdr:from>
    <xdr:to>
      <xdr:col>111</xdr:col>
      <xdr:colOff>177800</xdr:colOff>
      <xdr:row>40</xdr:row>
      <xdr:rowOff>87630</xdr:rowOff>
    </xdr:to>
    <xdr:cxnSp macro="">
      <xdr:nvCxnSpPr>
        <xdr:cNvPr id="393" name="直線コネクタ 392">
          <a:extLst>
            <a:ext uri="{FF2B5EF4-FFF2-40B4-BE49-F238E27FC236}">
              <a16:creationId xmlns:a16="http://schemas.microsoft.com/office/drawing/2014/main" id="{00000000-0008-0000-0100-000089010000}"/>
            </a:ext>
          </a:extLst>
        </xdr:cNvPr>
        <xdr:cNvCxnSpPr/>
      </xdr:nvCxnSpPr>
      <xdr:spPr>
        <a:xfrm>
          <a:off x="20434300" y="6945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39116</xdr:rowOff>
    </xdr:from>
    <xdr:to>
      <xdr:col>102</xdr:col>
      <xdr:colOff>165100</xdr:colOff>
      <xdr:row>40</xdr:row>
      <xdr:rowOff>140716</xdr:rowOff>
    </xdr:to>
    <xdr:sp macro="" textlink="">
      <xdr:nvSpPr>
        <xdr:cNvPr id="394" name="楕円 393">
          <a:extLst>
            <a:ext uri="{FF2B5EF4-FFF2-40B4-BE49-F238E27FC236}">
              <a16:creationId xmlns:a16="http://schemas.microsoft.com/office/drawing/2014/main" id="{00000000-0008-0000-0100-00008A010000}"/>
            </a:ext>
          </a:extLst>
        </xdr:cNvPr>
        <xdr:cNvSpPr/>
      </xdr:nvSpPr>
      <xdr:spPr>
        <a:xfrm>
          <a:off x="19494500" y="689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87630</xdr:rowOff>
    </xdr:from>
    <xdr:to>
      <xdr:col>107</xdr:col>
      <xdr:colOff>50800</xdr:colOff>
      <xdr:row>40</xdr:row>
      <xdr:rowOff>89916</xdr:rowOff>
    </xdr:to>
    <xdr:cxnSp macro="">
      <xdr:nvCxnSpPr>
        <xdr:cNvPr id="395" name="直線コネクタ 394">
          <a:extLst>
            <a:ext uri="{FF2B5EF4-FFF2-40B4-BE49-F238E27FC236}">
              <a16:creationId xmlns:a16="http://schemas.microsoft.com/office/drawing/2014/main" id="{00000000-0008-0000-0100-00008B010000}"/>
            </a:ext>
          </a:extLst>
        </xdr:cNvPr>
        <xdr:cNvCxnSpPr/>
      </xdr:nvCxnSpPr>
      <xdr:spPr>
        <a:xfrm flipV="1">
          <a:off x="19545300" y="694563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39116</xdr:rowOff>
    </xdr:from>
    <xdr:to>
      <xdr:col>98</xdr:col>
      <xdr:colOff>38100</xdr:colOff>
      <xdr:row>40</xdr:row>
      <xdr:rowOff>140716</xdr:rowOff>
    </xdr:to>
    <xdr:sp macro="" textlink="">
      <xdr:nvSpPr>
        <xdr:cNvPr id="396" name="楕円 395">
          <a:extLst>
            <a:ext uri="{FF2B5EF4-FFF2-40B4-BE49-F238E27FC236}">
              <a16:creationId xmlns:a16="http://schemas.microsoft.com/office/drawing/2014/main" id="{00000000-0008-0000-0100-00008C010000}"/>
            </a:ext>
          </a:extLst>
        </xdr:cNvPr>
        <xdr:cNvSpPr/>
      </xdr:nvSpPr>
      <xdr:spPr>
        <a:xfrm>
          <a:off x="18605500" y="689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89916</xdr:rowOff>
    </xdr:from>
    <xdr:to>
      <xdr:col>102</xdr:col>
      <xdr:colOff>114300</xdr:colOff>
      <xdr:row>40</xdr:row>
      <xdr:rowOff>89916</xdr:rowOff>
    </xdr:to>
    <xdr:cxnSp macro="">
      <xdr:nvCxnSpPr>
        <xdr:cNvPr id="397" name="直線コネクタ 396">
          <a:extLst>
            <a:ext uri="{FF2B5EF4-FFF2-40B4-BE49-F238E27FC236}">
              <a16:creationId xmlns:a16="http://schemas.microsoft.com/office/drawing/2014/main" id="{00000000-0008-0000-0100-00008D010000}"/>
            </a:ext>
          </a:extLst>
        </xdr:cNvPr>
        <xdr:cNvCxnSpPr/>
      </xdr:nvCxnSpPr>
      <xdr:spPr>
        <a:xfrm>
          <a:off x="18656300" y="69479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95521</xdr:rowOff>
    </xdr:from>
    <xdr:ext cx="469744" cy="259045"/>
    <xdr:sp macro="" textlink="">
      <xdr:nvSpPr>
        <xdr:cNvPr id="398" name="n_1aveValue【認定こども園・幼稚園・保育所】&#10;一人当たり面積">
          <a:extLst>
            <a:ext uri="{FF2B5EF4-FFF2-40B4-BE49-F238E27FC236}">
              <a16:creationId xmlns:a16="http://schemas.microsoft.com/office/drawing/2014/main" id="{00000000-0008-0000-0100-00008E010000}"/>
            </a:ext>
          </a:extLst>
        </xdr:cNvPr>
        <xdr:cNvSpPr txBox="1"/>
      </xdr:nvSpPr>
      <xdr:spPr>
        <a:xfrm>
          <a:off x="21075727" y="6610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90949</xdr:rowOff>
    </xdr:from>
    <xdr:ext cx="469744" cy="259045"/>
    <xdr:sp macro="" textlink="">
      <xdr:nvSpPr>
        <xdr:cNvPr id="399" name="n_2aveValue【認定こども園・幼稚園・保育所】&#10;一人当たり面積">
          <a:extLst>
            <a:ext uri="{FF2B5EF4-FFF2-40B4-BE49-F238E27FC236}">
              <a16:creationId xmlns:a16="http://schemas.microsoft.com/office/drawing/2014/main" id="{00000000-0008-0000-0100-00008F010000}"/>
            </a:ext>
          </a:extLst>
        </xdr:cNvPr>
        <xdr:cNvSpPr txBox="1"/>
      </xdr:nvSpPr>
      <xdr:spPr>
        <a:xfrm>
          <a:off x="20199427" y="660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84091</xdr:rowOff>
    </xdr:from>
    <xdr:ext cx="469744" cy="259045"/>
    <xdr:sp macro="" textlink="">
      <xdr:nvSpPr>
        <xdr:cNvPr id="400" name="n_3aveValue【認定こども園・幼稚園・保育所】&#10;一人当たり面積">
          <a:extLst>
            <a:ext uri="{FF2B5EF4-FFF2-40B4-BE49-F238E27FC236}">
              <a16:creationId xmlns:a16="http://schemas.microsoft.com/office/drawing/2014/main" id="{00000000-0008-0000-0100-000090010000}"/>
            </a:ext>
          </a:extLst>
        </xdr:cNvPr>
        <xdr:cNvSpPr txBox="1"/>
      </xdr:nvSpPr>
      <xdr:spPr>
        <a:xfrm>
          <a:off x="19310427" y="659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65803</xdr:rowOff>
    </xdr:from>
    <xdr:ext cx="469744" cy="259045"/>
    <xdr:sp macro="" textlink="">
      <xdr:nvSpPr>
        <xdr:cNvPr id="401" name="n_4aveValue【認定こども園・幼稚園・保育所】&#10;一人当たり面積">
          <a:extLst>
            <a:ext uri="{FF2B5EF4-FFF2-40B4-BE49-F238E27FC236}">
              <a16:creationId xmlns:a16="http://schemas.microsoft.com/office/drawing/2014/main" id="{00000000-0008-0000-0100-000091010000}"/>
            </a:ext>
          </a:extLst>
        </xdr:cNvPr>
        <xdr:cNvSpPr txBox="1"/>
      </xdr:nvSpPr>
      <xdr:spPr>
        <a:xfrm>
          <a:off x="18421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129557</xdr:rowOff>
    </xdr:from>
    <xdr:ext cx="469744" cy="259045"/>
    <xdr:sp macro="" textlink="">
      <xdr:nvSpPr>
        <xdr:cNvPr id="402" name="n_1mainValue【認定こども園・幼稚園・保育所】&#10;一人当たり面積">
          <a:extLst>
            <a:ext uri="{FF2B5EF4-FFF2-40B4-BE49-F238E27FC236}">
              <a16:creationId xmlns:a16="http://schemas.microsoft.com/office/drawing/2014/main" id="{00000000-0008-0000-0100-000092010000}"/>
            </a:ext>
          </a:extLst>
        </xdr:cNvPr>
        <xdr:cNvSpPr txBox="1"/>
      </xdr:nvSpPr>
      <xdr:spPr>
        <a:xfrm>
          <a:off x="21075727" y="698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129557</xdr:rowOff>
    </xdr:from>
    <xdr:ext cx="469744" cy="259045"/>
    <xdr:sp macro="" textlink="">
      <xdr:nvSpPr>
        <xdr:cNvPr id="403" name="n_2mainValue【認定こども園・幼稚園・保育所】&#10;一人当たり面積">
          <a:extLst>
            <a:ext uri="{FF2B5EF4-FFF2-40B4-BE49-F238E27FC236}">
              <a16:creationId xmlns:a16="http://schemas.microsoft.com/office/drawing/2014/main" id="{00000000-0008-0000-0100-000093010000}"/>
            </a:ext>
          </a:extLst>
        </xdr:cNvPr>
        <xdr:cNvSpPr txBox="1"/>
      </xdr:nvSpPr>
      <xdr:spPr>
        <a:xfrm>
          <a:off x="20199427" y="698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131843</xdr:rowOff>
    </xdr:from>
    <xdr:ext cx="469744" cy="259045"/>
    <xdr:sp macro="" textlink="">
      <xdr:nvSpPr>
        <xdr:cNvPr id="404" name="n_3mainValue【認定こども園・幼稚園・保育所】&#10;一人当たり面積">
          <a:extLst>
            <a:ext uri="{FF2B5EF4-FFF2-40B4-BE49-F238E27FC236}">
              <a16:creationId xmlns:a16="http://schemas.microsoft.com/office/drawing/2014/main" id="{00000000-0008-0000-0100-000094010000}"/>
            </a:ext>
          </a:extLst>
        </xdr:cNvPr>
        <xdr:cNvSpPr txBox="1"/>
      </xdr:nvSpPr>
      <xdr:spPr>
        <a:xfrm>
          <a:off x="19310427" y="698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131843</xdr:rowOff>
    </xdr:from>
    <xdr:ext cx="469744" cy="259045"/>
    <xdr:sp macro="" textlink="">
      <xdr:nvSpPr>
        <xdr:cNvPr id="405" name="n_4mainValue【認定こども園・幼稚園・保育所】&#10;一人当たり面積">
          <a:extLst>
            <a:ext uri="{FF2B5EF4-FFF2-40B4-BE49-F238E27FC236}">
              <a16:creationId xmlns:a16="http://schemas.microsoft.com/office/drawing/2014/main" id="{00000000-0008-0000-0100-000095010000}"/>
            </a:ext>
          </a:extLst>
        </xdr:cNvPr>
        <xdr:cNvSpPr txBox="1"/>
      </xdr:nvSpPr>
      <xdr:spPr>
        <a:xfrm>
          <a:off x="18421427" y="698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6" name="正方形/長方形 405">
          <a:extLst>
            <a:ext uri="{FF2B5EF4-FFF2-40B4-BE49-F238E27FC236}">
              <a16:creationId xmlns:a16="http://schemas.microsoft.com/office/drawing/2014/main" id="{00000000-0008-0000-0100-000096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7" name="正方形/長方形 406">
          <a:extLst>
            <a:ext uri="{FF2B5EF4-FFF2-40B4-BE49-F238E27FC236}">
              <a16:creationId xmlns:a16="http://schemas.microsoft.com/office/drawing/2014/main" id="{00000000-0008-0000-0100-000097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8" name="正方形/長方形 407">
          <a:extLst>
            <a:ext uri="{FF2B5EF4-FFF2-40B4-BE49-F238E27FC236}">
              <a16:creationId xmlns:a16="http://schemas.microsoft.com/office/drawing/2014/main" id="{00000000-0008-0000-0100-000098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9" name="正方形/長方形 408">
          <a:extLst>
            <a:ext uri="{FF2B5EF4-FFF2-40B4-BE49-F238E27FC236}">
              <a16:creationId xmlns:a16="http://schemas.microsoft.com/office/drawing/2014/main" id="{00000000-0008-0000-0100-000099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0" name="正方形/長方形 409">
          <a:extLst>
            <a:ext uri="{FF2B5EF4-FFF2-40B4-BE49-F238E27FC236}">
              <a16:creationId xmlns:a16="http://schemas.microsoft.com/office/drawing/2014/main" id="{00000000-0008-0000-0100-00009A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1" name="正方形/長方形 410">
          <a:extLst>
            <a:ext uri="{FF2B5EF4-FFF2-40B4-BE49-F238E27FC236}">
              <a16:creationId xmlns:a16="http://schemas.microsoft.com/office/drawing/2014/main" id="{00000000-0008-0000-0100-00009B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2" name="正方形/長方形 411">
          <a:extLst>
            <a:ext uri="{FF2B5EF4-FFF2-40B4-BE49-F238E27FC236}">
              <a16:creationId xmlns:a16="http://schemas.microsoft.com/office/drawing/2014/main" id="{00000000-0008-0000-0100-00009C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3" name="正方形/長方形 412">
          <a:extLst>
            <a:ext uri="{FF2B5EF4-FFF2-40B4-BE49-F238E27FC236}">
              <a16:creationId xmlns:a16="http://schemas.microsoft.com/office/drawing/2014/main" id="{00000000-0008-0000-0100-00009D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4" name="テキスト ボックス 413">
          <a:extLst>
            <a:ext uri="{FF2B5EF4-FFF2-40B4-BE49-F238E27FC236}">
              <a16:creationId xmlns:a16="http://schemas.microsoft.com/office/drawing/2014/main" id="{00000000-0008-0000-0100-00009E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5" name="直線コネクタ 414">
          <a:extLst>
            <a:ext uri="{FF2B5EF4-FFF2-40B4-BE49-F238E27FC236}">
              <a16:creationId xmlns:a16="http://schemas.microsoft.com/office/drawing/2014/main" id="{00000000-0008-0000-0100-00009F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6" name="テキスト ボックス 415">
          <a:extLst>
            <a:ext uri="{FF2B5EF4-FFF2-40B4-BE49-F238E27FC236}">
              <a16:creationId xmlns:a16="http://schemas.microsoft.com/office/drawing/2014/main" id="{00000000-0008-0000-0100-0000A0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17" name="直線コネクタ 416">
          <a:extLst>
            <a:ext uri="{FF2B5EF4-FFF2-40B4-BE49-F238E27FC236}">
              <a16:creationId xmlns:a16="http://schemas.microsoft.com/office/drawing/2014/main" id="{00000000-0008-0000-0100-0000A101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418" name="テキスト ボックス 417">
          <a:extLst>
            <a:ext uri="{FF2B5EF4-FFF2-40B4-BE49-F238E27FC236}">
              <a16:creationId xmlns:a16="http://schemas.microsoft.com/office/drawing/2014/main" id="{00000000-0008-0000-0100-0000A2010000}"/>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19" name="直線コネクタ 418">
          <a:extLst>
            <a:ext uri="{FF2B5EF4-FFF2-40B4-BE49-F238E27FC236}">
              <a16:creationId xmlns:a16="http://schemas.microsoft.com/office/drawing/2014/main" id="{00000000-0008-0000-0100-0000A301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20" name="テキスト ボックス 419">
          <a:extLst>
            <a:ext uri="{FF2B5EF4-FFF2-40B4-BE49-F238E27FC236}">
              <a16:creationId xmlns:a16="http://schemas.microsoft.com/office/drawing/2014/main" id="{00000000-0008-0000-0100-0000A401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21" name="直線コネクタ 420">
          <a:extLst>
            <a:ext uri="{FF2B5EF4-FFF2-40B4-BE49-F238E27FC236}">
              <a16:creationId xmlns:a16="http://schemas.microsoft.com/office/drawing/2014/main" id="{00000000-0008-0000-0100-0000A501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22" name="テキスト ボックス 421">
          <a:extLst>
            <a:ext uri="{FF2B5EF4-FFF2-40B4-BE49-F238E27FC236}">
              <a16:creationId xmlns:a16="http://schemas.microsoft.com/office/drawing/2014/main" id="{00000000-0008-0000-0100-0000A601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23" name="直線コネクタ 422">
          <a:extLst>
            <a:ext uri="{FF2B5EF4-FFF2-40B4-BE49-F238E27FC236}">
              <a16:creationId xmlns:a16="http://schemas.microsoft.com/office/drawing/2014/main" id="{00000000-0008-0000-0100-0000A701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24" name="テキスト ボックス 423">
          <a:extLst>
            <a:ext uri="{FF2B5EF4-FFF2-40B4-BE49-F238E27FC236}">
              <a16:creationId xmlns:a16="http://schemas.microsoft.com/office/drawing/2014/main" id="{00000000-0008-0000-0100-0000A801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5" name="直線コネクタ 424">
          <a:extLst>
            <a:ext uri="{FF2B5EF4-FFF2-40B4-BE49-F238E27FC236}">
              <a16:creationId xmlns:a16="http://schemas.microsoft.com/office/drawing/2014/main" id="{00000000-0008-0000-0100-0000A9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26" name="テキスト ボックス 425">
          <a:extLst>
            <a:ext uri="{FF2B5EF4-FFF2-40B4-BE49-F238E27FC236}">
              <a16:creationId xmlns:a16="http://schemas.microsoft.com/office/drawing/2014/main" id="{00000000-0008-0000-0100-0000AA01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7" name="【学校施設】&#10;有形固定資産減価償却率グラフ枠">
          <a:extLst>
            <a:ext uri="{FF2B5EF4-FFF2-40B4-BE49-F238E27FC236}">
              <a16:creationId xmlns:a16="http://schemas.microsoft.com/office/drawing/2014/main" id="{00000000-0008-0000-0100-0000AB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102870</xdr:rowOff>
    </xdr:from>
    <xdr:to>
      <xdr:col>85</xdr:col>
      <xdr:colOff>126364</xdr:colOff>
      <xdr:row>62</xdr:row>
      <xdr:rowOff>137160</xdr:rowOff>
    </xdr:to>
    <xdr:cxnSp macro="">
      <xdr:nvCxnSpPr>
        <xdr:cNvPr id="428" name="直線コネクタ 427">
          <a:extLst>
            <a:ext uri="{FF2B5EF4-FFF2-40B4-BE49-F238E27FC236}">
              <a16:creationId xmlns:a16="http://schemas.microsoft.com/office/drawing/2014/main" id="{00000000-0008-0000-0100-0000AC010000}"/>
            </a:ext>
          </a:extLst>
        </xdr:cNvPr>
        <xdr:cNvCxnSpPr/>
      </xdr:nvCxnSpPr>
      <xdr:spPr>
        <a:xfrm flipV="1">
          <a:off x="16318864" y="95326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140987</xdr:rowOff>
    </xdr:from>
    <xdr:ext cx="405111" cy="259045"/>
    <xdr:sp macro="" textlink="">
      <xdr:nvSpPr>
        <xdr:cNvPr id="429" name="【学校施設】&#10;有形固定資産減価償却率最小値テキスト">
          <a:extLst>
            <a:ext uri="{FF2B5EF4-FFF2-40B4-BE49-F238E27FC236}">
              <a16:creationId xmlns:a16="http://schemas.microsoft.com/office/drawing/2014/main" id="{00000000-0008-0000-0100-0000AD010000}"/>
            </a:ext>
          </a:extLst>
        </xdr:cNvPr>
        <xdr:cNvSpPr txBox="1"/>
      </xdr:nvSpPr>
      <xdr:spPr>
        <a:xfrm>
          <a:off x="16357600" y="1077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137160</xdr:rowOff>
    </xdr:from>
    <xdr:to>
      <xdr:col>86</xdr:col>
      <xdr:colOff>25400</xdr:colOff>
      <xdr:row>62</xdr:row>
      <xdr:rowOff>137160</xdr:rowOff>
    </xdr:to>
    <xdr:cxnSp macro="">
      <xdr:nvCxnSpPr>
        <xdr:cNvPr id="430" name="直線コネクタ 429">
          <a:extLst>
            <a:ext uri="{FF2B5EF4-FFF2-40B4-BE49-F238E27FC236}">
              <a16:creationId xmlns:a16="http://schemas.microsoft.com/office/drawing/2014/main" id="{00000000-0008-0000-0100-0000AE010000}"/>
            </a:ext>
          </a:extLst>
        </xdr:cNvPr>
        <xdr:cNvCxnSpPr/>
      </xdr:nvCxnSpPr>
      <xdr:spPr>
        <a:xfrm>
          <a:off x="16230600" y="1076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49547</xdr:rowOff>
    </xdr:from>
    <xdr:ext cx="405111" cy="259045"/>
    <xdr:sp macro="" textlink="">
      <xdr:nvSpPr>
        <xdr:cNvPr id="431" name="【学校施設】&#10;有形固定資産減価償却率最大値テキスト">
          <a:extLst>
            <a:ext uri="{FF2B5EF4-FFF2-40B4-BE49-F238E27FC236}">
              <a16:creationId xmlns:a16="http://schemas.microsoft.com/office/drawing/2014/main" id="{00000000-0008-0000-0100-0000AF010000}"/>
            </a:ext>
          </a:extLst>
        </xdr:cNvPr>
        <xdr:cNvSpPr txBox="1"/>
      </xdr:nvSpPr>
      <xdr:spPr>
        <a:xfrm>
          <a:off x="16357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102870</xdr:rowOff>
    </xdr:from>
    <xdr:to>
      <xdr:col>86</xdr:col>
      <xdr:colOff>25400</xdr:colOff>
      <xdr:row>55</xdr:row>
      <xdr:rowOff>102870</xdr:rowOff>
    </xdr:to>
    <xdr:cxnSp macro="">
      <xdr:nvCxnSpPr>
        <xdr:cNvPr id="432" name="直線コネクタ 431">
          <a:extLst>
            <a:ext uri="{FF2B5EF4-FFF2-40B4-BE49-F238E27FC236}">
              <a16:creationId xmlns:a16="http://schemas.microsoft.com/office/drawing/2014/main" id="{00000000-0008-0000-0100-0000B0010000}"/>
            </a:ext>
          </a:extLst>
        </xdr:cNvPr>
        <xdr:cNvCxnSpPr/>
      </xdr:nvCxnSpPr>
      <xdr:spPr>
        <a:xfrm>
          <a:off x="16230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65803</xdr:rowOff>
    </xdr:from>
    <xdr:ext cx="405111" cy="259045"/>
    <xdr:sp macro="" textlink="">
      <xdr:nvSpPr>
        <xdr:cNvPr id="433" name="【学校施設】&#10;有形固定資産減価償却率平均値テキスト">
          <a:extLst>
            <a:ext uri="{FF2B5EF4-FFF2-40B4-BE49-F238E27FC236}">
              <a16:creationId xmlns:a16="http://schemas.microsoft.com/office/drawing/2014/main" id="{00000000-0008-0000-0100-0000B1010000}"/>
            </a:ext>
          </a:extLst>
        </xdr:cNvPr>
        <xdr:cNvSpPr txBox="1"/>
      </xdr:nvSpPr>
      <xdr:spPr>
        <a:xfrm>
          <a:off x="16357600" y="10009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42926</xdr:rowOff>
    </xdr:from>
    <xdr:to>
      <xdr:col>85</xdr:col>
      <xdr:colOff>177800</xdr:colOff>
      <xdr:row>59</xdr:row>
      <xdr:rowOff>144526</xdr:rowOff>
    </xdr:to>
    <xdr:sp macro="" textlink="">
      <xdr:nvSpPr>
        <xdr:cNvPr id="434" name="フローチャート: 判断 433">
          <a:extLst>
            <a:ext uri="{FF2B5EF4-FFF2-40B4-BE49-F238E27FC236}">
              <a16:creationId xmlns:a16="http://schemas.microsoft.com/office/drawing/2014/main" id="{00000000-0008-0000-0100-0000B2010000}"/>
            </a:ext>
          </a:extLst>
        </xdr:cNvPr>
        <xdr:cNvSpPr/>
      </xdr:nvSpPr>
      <xdr:spPr>
        <a:xfrm>
          <a:off x="16268700" y="10158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22352</xdr:rowOff>
    </xdr:from>
    <xdr:to>
      <xdr:col>81</xdr:col>
      <xdr:colOff>101600</xdr:colOff>
      <xdr:row>59</xdr:row>
      <xdr:rowOff>123952</xdr:rowOff>
    </xdr:to>
    <xdr:sp macro="" textlink="">
      <xdr:nvSpPr>
        <xdr:cNvPr id="435" name="フローチャート: 判断 434">
          <a:extLst>
            <a:ext uri="{FF2B5EF4-FFF2-40B4-BE49-F238E27FC236}">
              <a16:creationId xmlns:a16="http://schemas.microsoft.com/office/drawing/2014/main" id="{00000000-0008-0000-0100-0000B3010000}"/>
            </a:ext>
          </a:extLst>
        </xdr:cNvPr>
        <xdr:cNvSpPr/>
      </xdr:nvSpPr>
      <xdr:spPr>
        <a:xfrm>
          <a:off x="15430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159512</xdr:rowOff>
    </xdr:from>
    <xdr:to>
      <xdr:col>76</xdr:col>
      <xdr:colOff>165100</xdr:colOff>
      <xdr:row>59</xdr:row>
      <xdr:rowOff>89662</xdr:rowOff>
    </xdr:to>
    <xdr:sp macro="" textlink="">
      <xdr:nvSpPr>
        <xdr:cNvPr id="436" name="フローチャート: 判断 435">
          <a:extLst>
            <a:ext uri="{FF2B5EF4-FFF2-40B4-BE49-F238E27FC236}">
              <a16:creationId xmlns:a16="http://schemas.microsoft.com/office/drawing/2014/main" id="{00000000-0008-0000-0100-0000B4010000}"/>
            </a:ext>
          </a:extLst>
        </xdr:cNvPr>
        <xdr:cNvSpPr/>
      </xdr:nvSpPr>
      <xdr:spPr>
        <a:xfrm>
          <a:off x="14541500" y="1010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141224</xdr:rowOff>
    </xdr:from>
    <xdr:to>
      <xdr:col>72</xdr:col>
      <xdr:colOff>38100</xdr:colOff>
      <xdr:row>59</xdr:row>
      <xdr:rowOff>71374</xdr:rowOff>
    </xdr:to>
    <xdr:sp macro="" textlink="">
      <xdr:nvSpPr>
        <xdr:cNvPr id="437" name="フローチャート: 判断 436">
          <a:extLst>
            <a:ext uri="{FF2B5EF4-FFF2-40B4-BE49-F238E27FC236}">
              <a16:creationId xmlns:a16="http://schemas.microsoft.com/office/drawing/2014/main" id="{00000000-0008-0000-0100-0000B5010000}"/>
            </a:ext>
          </a:extLst>
        </xdr:cNvPr>
        <xdr:cNvSpPr/>
      </xdr:nvSpPr>
      <xdr:spPr>
        <a:xfrm>
          <a:off x="13652500" y="1008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122936</xdr:rowOff>
    </xdr:from>
    <xdr:to>
      <xdr:col>67</xdr:col>
      <xdr:colOff>101600</xdr:colOff>
      <xdr:row>59</xdr:row>
      <xdr:rowOff>53086</xdr:rowOff>
    </xdr:to>
    <xdr:sp macro="" textlink="">
      <xdr:nvSpPr>
        <xdr:cNvPr id="438" name="フローチャート: 判断 437">
          <a:extLst>
            <a:ext uri="{FF2B5EF4-FFF2-40B4-BE49-F238E27FC236}">
              <a16:creationId xmlns:a16="http://schemas.microsoft.com/office/drawing/2014/main" id="{00000000-0008-0000-0100-0000B6010000}"/>
            </a:ext>
          </a:extLst>
        </xdr:cNvPr>
        <xdr:cNvSpPr/>
      </xdr:nvSpPr>
      <xdr:spPr>
        <a:xfrm>
          <a:off x="12763500" y="1006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9" name="テキスト ボックス 438">
          <a:extLst>
            <a:ext uri="{FF2B5EF4-FFF2-40B4-BE49-F238E27FC236}">
              <a16:creationId xmlns:a16="http://schemas.microsoft.com/office/drawing/2014/main" id="{00000000-0008-0000-0100-0000B7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0" name="テキスト ボックス 439">
          <a:extLst>
            <a:ext uri="{FF2B5EF4-FFF2-40B4-BE49-F238E27FC236}">
              <a16:creationId xmlns:a16="http://schemas.microsoft.com/office/drawing/2014/main" id="{00000000-0008-0000-0100-0000B8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00000000-0008-0000-0100-0000B9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00000000-0008-0000-0100-0000BA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00000000-0008-0000-0100-0000BB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10922</xdr:rowOff>
    </xdr:from>
    <xdr:to>
      <xdr:col>85</xdr:col>
      <xdr:colOff>177800</xdr:colOff>
      <xdr:row>60</xdr:row>
      <xdr:rowOff>112522</xdr:rowOff>
    </xdr:to>
    <xdr:sp macro="" textlink="">
      <xdr:nvSpPr>
        <xdr:cNvPr id="444" name="楕円 443">
          <a:extLst>
            <a:ext uri="{FF2B5EF4-FFF2-40B4-BE49-F238E27FC236}">
              <a16:creationId xmlns:a16="http://schemas.microsoft.com/office/drawing/2014/main" id="{00000000-0008-0000-0100-0000BC010000}"/>
            </a:ext>
          </a:extLst>
        </xdr:cNvPr>
        <xdr:cNvSpPr/>
      </xdr:nvSpPr>
      <xdr:spPr>
        <a:xfrm>
          <a:off x="16268700" y="1029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160799</xdr:rowOff>
    </xdr:from>
    <xdr:ext cx="405111" cy="259045"/>
    <xdr:sp macro="" textlink="">
      <xdr:nvSpPr>
        <xdr:cNvPr id="445" name="【学校施設】&#10;有形固定資産減価償却率該当値テキスト">
          <a:extLst>
            <a:ext uri="{FF2B5EF4-FFF2-40B4-BE49-F238E27FC236}">
              <a16:creationId xmlns:a16="http://schemas.microsoft.com/office/drawing/2014/main" id="{00000000-0008-0000-0100-0000BD010000}"/>
            </a:ext>
          </a:extLst>
        </xdr:cNvPr>
        <xdr:cNvSpPr txBox="1"/>
      </xdr:nvSpPr>
      <xdr:spPr>
        <a:xfrm>
          <a:off x="16357600" y="10276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129794</xdr:rowOff>
    </xdr:from>
    <xdr:to>
      <xdr:col>81</xdr:col>
      <xdr:colOff>101600</xdr:colOff>
      <xdr:row>60</xdr:row>
      <xdr:rowOff>59944</xdr:rowOff>
    </xdr:to>
    <xdr:sp macro="" textlink="">
      <xdr:nvSpPr>
        <xdr:cNvPr id="446" name="楕円 445">
          <a:extLst>
            <a:ext uri="{FF2B5EF4-FFF2-40B4-BE49-F238E27FC236}">
              <a16:creationId xmlns:a16="http://schemas.microsoft.com/office/drawing/2014/main" id="{00000000-0008-0000-0100-0000BE010000}"/>
            </a:ext>
          </a:extLst>
        </xdr:cNvPr>
        <xdr:cNvSpPr/>
      </xdr:nvSpPr>
      <xdr:spPr>
        <a:xfrm>
          <a:off x="15430500" y="1024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9144</xdr:rowOff>
    </xdr:from>
    <xdr:to>
      <xdr:col>85</xdr:col>
      <xdr:colOff>127000</xdr:colOff>
      <xdr:row>60</xdr:row>
      <xdr:rowOff>61722</xdr:rowOff>
    </xdr:to>
    <xdr:cxnSp macro="">
      <xdr:nvCxnSpPr>
        <xdr:cNvPr id="447" name="直線コネクタ 446">
          <a:extLst>
            <a:ext uri="{FF2B5EF4-FFF2-40B4-BE49-F238E27FC236}">
              <a16:creationId xmlns:a16="http://schemas.microsoft.com/office/drawing/2014/main" id="{00000000-0008-0000-0100-0000BF010000}"/>
            </a:ext>
          </a:extLst>
        </xdr:cNvPr>
        <xdr:cNvCxnSpPr/>
      </xdr:nvCxnSpPr>
      <xdr:spPr>
        <a:xfrm>
          <a:off x="15481300" y="10296144"/>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22352</xdr:rowOff>
    </xdr:from>
    <xdr:to>
      <xdr:col>76</xdr:col>
      <xdr:colOff>165100</xdr:colOff>
      <xdr:row>60</xdr:row>
      <xdr:rowOff>123952</xdr:rowOff>
    </xdr:to>
    <xdr:sp macro="" textlink="">
      <xdr:nvSpPr>
        <xdr:cNvPr id="448" name="楕円 447">
          <a:extLst>
            <a:ext uri="{FF2B5EF4-FFF2-40B4-BE49-F238E27FC236}">
              <a16:creationId xmlns:a16="http://schemas.microsoft.com/office/drawing/2014/main" id="{00000000-0008-0000-0100-0000C0010000}"/>
            </a:ext>
          </a:extLst>
        </xdr:cNvPr>
        <xdr:cNvSpPr/>
      </xdr:nvSpPr>
      <xdr:spPr>
        <a:xfrm>
          <a:off x="14541500" y="1030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9144</xdr:rowOff>
    </xdr:from>
    <xdr:to>
      <xdr:col>81</xdr:col>
      <xdr:colOff>50800</xdr:colOff>
      <xdr:row>60</xdr:row>
      <xdr:rowOff>73152</xdr:rowOff>
    </xdr:to>
    <xdr:cxnSp macro="">
      <xdr:nvCxnSpPr>
        <xdr:cNvPr id="449" name="直線コネクタ 448">
          <a:extLst>
            <a:ext uri="{FF2B5EF4-FFF2-40B4-BE49-F238E27FC236}">
              <a16:creationId xmlns:a16="http://schemas.microsoft.com/office/drawing/2014/main" id="{00000000-0008-0000-0100-0000C1010000}"/>
            </a:ext>
          </a:extLst>
        </xdr:cNvPr>
        <xdr:cNvCxnSpPr/>
      </xdr:nvCxnSpPr>
      <xdr:spPr>
        <a:xfrm flipV="1">
          <a:off x="14592300" y="1029614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150368</xdr:rowOff>
    </xdr:from>
    <xdr:to>
      <xdr:col>72</xdr:col>
      <xdr:colOff>38100</xdr:colOff>
      <xdr:row>60</xdr:row>
      <xdr:rowOff>80518</xdr:rowOff>
    </xdr:to>
    <xdr:sp macro="" textlink="">
      <xdr:nvSpPr>
        <xdr:cNvPr id="450" name="楕円 449">
          <a:extLst>
            <a:ext uri="{FF2B5EF4-FFF2-40B4-BE49-F238E27FC236}">
              <a16:creationId xmlns:a16="http://schemas.microsoft.com/office/drawing/2014/main" id="{00000000-0008-0000-0100-0000C2010000}"/>
            </a:ext>
          </a:extLst>
        </xdr:cNvPr>
        <xdr:cNvSpPr/>
      </xdr:nvSpPr>
      <xdr:spPr>
        <a:xfrm>
          <a:off x="13652500" y="1026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29718</xdr:rowOff>
    </xdr:from>
    <xdr:to>
      <xdr:col>76</xdr:col>
      <xdr:colOff>114300</xdr:colOff>
      <xdr:row>60</xdr:row>
      <xdr:rowOff>73152</xdr:rowOff>
    </xdr:to>
    <xdr:cxnSp macro="">
      <xdr:nvCxnSpPr>
        <xdr:cNvPr id="451" name="直線コネクタ 450">
          <a:extLst>
            <a:ext uri="{FF2B5EF4-FFF2-40B4-BE49-F238E27FC236}">
              <a16:creationId xmlns:a16="http://schemas.microsoft.com/office/drawing/2014/main" id="{00000000-0008-0000-0100-0000C3010000}"/>
            </a:ext>
          </a:extLst>
        </xdr:cNvPr>
        <xdr:cNvCxnSpPr/>
      </xdr:nvCxnSpPr>
      <xdr:spPr>
        <a:xfrm>
          <a:off x="13703300" y="1031671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106934</xdr:rowOff>
    </xdr:from>
    <xdr:to>
      <xdr:col>67</xdr:col>
      <xdr:colOff>101600</xdr:colOff>
      <xdr:row>60</xdr:row>
      <xdr:rowOff>37084</xdr:rowOff>
    </xdr:to>
    <xdr:sp macro="" textlink="">
      <xdr:nvSpPr>
        <xdr:cNvPr id="452" name="楕円 451">
          <a:extLst>
            <a:ext uri="{FF2B5EF4-FFF2-40B4-BE49-F238E27FC236}">
              <a16:creationId xmlns:a16="http://schemas.microsoft.com/office/drawing/2014/main" id="{00000000-0008-0000-0100-0000C4010000}"/>
            </a:ext>
          </a:extLst>
        </xdr:cNvPr>
        <xdr:cNvSpPr/>
      </xdr:nvSpPr>
      <xdr:spPr>
        <a:xfrm>
          <a:off x="12763500" y="1022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157734</xdr:rowOff>
    </xdr:from>
    <xdr:to>
      <xdr:col>71</xdr:col>
      <xdr:colOff>177800</xdr:colOff>
      <xdr:row>60</xdr:row>
      <xdr:rowOff>29718</xdr:rowOff>
    </xdr:to>
    <xdr:cxnSp macro="">
      <xdr:nvCxnSpPr>
        <xdr:cNvPr id="453" name="直線コネクタ 452">
          <a:extLst>
            <a:ext uri="{FF2B5EF4-FFF2-40B4-BE49-F238E27FC236}">
              <a16:creationId xmlns:a16="http://schemas.microsoft.com/office/drawing/2014/main" id="{00000000-0008-0000-0100-0000C5010000}"/>
            </a:ext>
          </a:extLst>
        </xdr:cNvPr>
        <xdr:cNvCxnSpPr/>
      </xdr:nvCxnSpPr>
      <xdr:spPr>
        <a:xfrm>
          <a:off x="12814300" y="1027328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140479</xdr:rowOff>
    </xdr:from>
    <xdr:ext cx="405111" cy="259045"/>
    <xdr:sp macro="" textlink="">
      <xdr:nvSpPr>
        <xdr:cNvPr id="454" name="n_1aveValue【学校施設】&#10;有形固定資産減価償却率">
          <a:extLst>
            <a:ext uri="{FF2B5EF4-FFF2-40B4-BE49-F238E27FC236}">
              <a16:creationId xmlns:a16="http://schemas.microsoft.com/office/drawing/2014/main" id="{00000000-0008-0000-0100-0000C6010000}"/>
            </a:ext>
          </a:extLst>
        </xdr:cNvPr>
        <xdr:cNvSpPr txBox="1"/>
      </xdr:nvSpPr>
      <xdr:spPr>
        <a:xfrm>
          <a:off x="15266044" y="991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106189</xdr:rowOff>
    </xdr:from>
    <xdr:ext cx="405111" cy="259045"/>
    <xdr:sp macro="" textlink="">
      <xdr:nvSpPr>
        <xdr:cNvPr id="455" name="n_2aveValue【学校施設】&#10;有形固定資産減価償却率">
          <a:extLst>
            <a:ext uri="{FF2B5EF4-FFF2-40B4-BE49-F238E27FC236}">
              <a16:creationId xmlns:a16="http://schemas.microsoft.com/office/drawing/2014/main" id="{00000000-0008-0000-0100-0000C7010000}"/>
            </a:ext>
          </a:extLst>
        </xdr:cNvPr>
        <xdr:cNvSpPr txBox="1"/>
      </xdr:nvSpPr>
      <xdr:spPr>
        <a:xfrm>
          <a:off x="14389744" y="9878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87901</xdr:rowOff>
    </xdr:from>
    <xdr:ext cx="405111" cy="259045"/>
    <xdr:sp macro="" textlink="">
      <xdr:nvSpPr>
        <xdr:cNvPr id="456" name="n_3aveValue【学校施設】&#10;有形固定資産減価償却率">
          <a:extLst>
            <a:ext uri="{FF2B5EF4-FFF2-40B4-BE49-F238E27FC236}">
              <a16:creationId xmlns:a16="http://schemas.microsoft.com/office/drawing/2014/main" id="{00000000-0008-0000-0100-0000C8010000}"/>
            </a:ext>
          </a:extLst>
        </xdr:cNvPr>
        <xdr:cNvSpPr txBox="1"/>
      </xdr:nvSpPr>
      <xdr:spPr>
        <a:xfrm>
          <a:off x="13500744" y="986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69613</xdr:rowOff>
    </xdr:from>
    <xdr:ext cx="405111" cy="259045"/>
    <xdr:sp macro="" textlink="">
      <xdr:nvSpPr>
        <xdr:cNvPr id="457" name="n_4aveValue【学校施設】&#10;有形固定資産減価償却率">
          <a:extLst>
            <a:ext uri="{FF2B5EF4-FFF2-40B4-BE49-F238E27FC236}">
              <a16:creationId xmlns:a16="http://schemas.microsoft.com/office/drawing/2014/main" id="{00000000-0008-0000-0100-0000C9010000}"/>
            </a:ext>
          </a:extLst>
        </xdr:cNvPr>
        <xdr:cNvSpPr txBox="1"/>
      </xdr:nvSpPr>
      <xdr:spPr>
        <a:xfrm>
          <a:off x="12611744" y="984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51071</xdr:rowOff>
    </xdr:from>
    <xdr:ext cx="405111" cy="259045"/>
    <xdr:sp macro="" textlink="">
      <xdr:nvSpPr>
        <xdr:cNvPr id="458" name="n_1mainValue【学校施設】&#10;有形固定資産減価償却率">
          <a:extLst>
            <a:ext uri="{FF2B5EF4-FFF2-40B4-BE49-F238E27FC236}">
              <a16:creationId xmlns:a16="http://schemas.microsoft.com/office/drawing/2014/main" id="{00000000-0008-0000-0100-0000CA010000}"/>
            </a:ext>
          </a:extLst>
        </xdr:cNvPr>
        <xdr:cNvSpPr txBox="1"/>
      </xdr:nvSpPr>
      <xdr:spPr>
        <a:xfrm>
          <a:off x="15266044" y="10338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115079</xdr:rowOff>
    </xdr:from>
    <xdr:ext cx="405111" cy="259045"/>
    <xdr:sp macro="" textlink="">
      <xdr:nvSpPr>
        <xdr:cNvPr id="459" name="n_2mainValue【学校施設】&#10;有形固定資産減価償却率">
          <a:extLst>
            <a:ext uri="{FF2B5EF4-FFF2-40B4-BE49-F238E27FC236}">
              <a16:creationId xmlns:a16="http://schemas.microsoft.com/office/drawing/2014/main" id="{00000000-0008-0000-0100-0000CB010000}"/>
            </a:ext>
          </a:extLst>
        </xdr:cNvPr>
        <xdr:cNvSpPr txBox="1"/>
      </xdr:nvSpPr>
      <xdr:spPr>
        <a:xfrm>
          <a:off x="14389744" y="10402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71645</xdr:rowOff>
    </xdr:from>
    <xdr:ext cx="405111" cy="259045"/>
    <xdr:sp macro="" textlink="">
      <xdr:nvSpPr>
        <xdr:cNvPr id="460" name="n_3mainValue【学校施設】&#10;有形固定資産減価償却率">
          <a:extLst>
            <a:ext uri="{FF2B5EF4-FFF2-40B4-BE49-F238E27FC236}">
              <a16:creationId xmlns:a16="http://schemas.microsoft.com/office/drawing/2014/main" id="{00000000-0008-0000-0100-0000CC010000}"/>
            </a:ext>
          </a:extLst>
        </xdr:cNvPr>
        <xdr:cNvSpPr txBox="1"/>
      </xdr:nvSpPr>
      <xdr:spPr>
        <a:xfrm>
          <a:off x="13500744" y="10358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28211</xdr:rowOff>
    </xdr:from>
    <xdr:ext cx="405111" cy="259045"/>
    <xdr:sp macro="" textlink="">
      <xdr:nvSpPr>
        <xdr:cNvPr id="461" name="n_4mainValue【学校施設】&#10;有形固定資産減価償却率">
          <a:extLst>
            <a:ext uri="{FF2B5EF4-FFF2-40B4-BE49-F238E27FC236}">
              <a16:creationId xmlns:a16="http://schemas.microsoft.com/office/drawing/2014/main" id="{00000000-0008-0000-0100-0000CD010000}"/>
            </a:ext>
          </a:extLst>
        </xdr:cNvPr>
        <xdr:cNvSpPr txBox="1"/>
      </xdr:nvSpPr>
      <xdr:spPr>
        <a:xfrm>
          <a:off x="12611744" y="10315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2" name="正方形/長方形 461">
          <a:extLst>
            <a:ext uri="{FF2B5EF4-FFF2-40B4-BE49-F238E27FC236}">
              <a16:creationId xmlns:a16="http://schemas.microsoft.com/office/drawing/2014/main" id="{00000000-0008-0000-0100-0000CE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3" name="正方形/長方形 462">
          <a:extLst>
            <a:ext uri="{FF2B5EF4-FFF2-40B4-BE49-F238E27FC236}">
              <a16:creationId xmlns:a16="http://schemas.microsoft.com/office/drawing/2014/main" id="{00000000-0008-0000-0100-0000CF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4" name="正方形/長方形 463">
          <a:extLst>
            <a:ext uri="{FF2B5EF4-FFF2-40B4-BE49-F238E27FC236}">
              <a16:creationId xmlns:a16="http://schemas.microsoft.com/office/drawing/2014/main" id="{00000000-0008-0000-0100-0000D0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5" name="正方形/長方形 464">
          <a:extLst>
            <a:ext uri="{FF2B5EF4-FFF2-40B4-BE49-F238E27FC236}">
              <a16:creationId xmlns:a16="http://schemas.microsoft.com/office/drawing/2014/main" id="{00000000-0008-0000-0100-0000D1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6" name="正方形/長方形 465">
          <a:extLst>
            <a:ext uri="{FF2B5EF4-FFF2-40B4-BE49-F238E27FC236}">
              <a16:creationId xmlns:a16="http://schemas.microsoft.com/office/drawing/2014/main" id="{00000000-0008-0000-0100-0000D2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7" name="正方形/長方形 466">
          <a:extLst>
            <a:ext uri="{FF2B5EF4-FFF2-40B4-BE49-F238E27FC236}">
              <a16:creationId xmlns:a16="http://schemas.microsoft.com/office/drawing/2014/main" id="{00000000-0008-0000-0100-0000D3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8" name="正方形/長方形 467">
          <a:extLst>
            <a:ext uri="{FF2B5EF4-FFF2-40B4-BE49-F238E27FC236}">
              <a16:creationId xmlns:a16="http://schemas.microsoft.com/office/drawing/2014/main" id="{00000000-0008-0000-0100-0000D4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69" name="正方形/長方形 468">
          <a:extLst>
            <a:ext uri="{FF2B5EF4-FFF2-40B4-BE49-F238E27FC236}">
              <a16:creationId xmlns:a16="http://schemas.microsoft.com/office/drawing/2014/main" id="{00000000-0008-0000-0100-0000D5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0" name="テキスト ボックス 469">
          <a:extLst>
            <a:ext uri="{FF2B5EF4-FFF2-40B4-BE49-F238E27FC236}">
              <a16:creationId xmlns:a16="http://schemas.microsoft.com/office/drawing/2014/main" id="{00000000-0008-0000-0100-0000D6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1" name="直線コネクタ 470">
          <a:extLst>
            <a:ext uri="{FF2B5EF4-FFF2-40B4-BE49-F238E27FC236}">
              <a16:creationId xmlns:a16="http://schemas.microsoft.com/office/drawing/2014/main" id="{00000000-0008-0000-0100-0000D7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72" name="直線コネクタ 471">
          <a:extLst>
            <a:ext uri="{FF2B5EF4-FFF2-40B4-BE49-F238E27FC236}">
              <a16:creationId xmlns:a16="http://schemas.microsoft.com/office/drawing/2014/main" id="{00000000-0008-0000-0100-0000D801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73" name="テキスト ボックス 472">
          <a:extLst>
            <a:ext uri="{FF2B5EF4-FFF2-40B4-BE49-F238E27FC236}">
              <a16:creationId xmlns:a16="http://schemas.microsoft.com/office/drawing/2014/main" id="{00000000-0008-0000-0100-0000D901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74" name="直線コネクタ 473">
          <a:extLst>
            <a:ext uri="{FF2B5EF4-FFF2-40B4-BE49-F238E27FC236}">
              <a16:creationId xmlns:a16="http://schemas.microsoft.com/office/drawing/2014/main" id="{00000000-0008-0000-0100-0000DA01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75" name="テキスト ボックス 474">
          <a:extLst>
            <a:ext uri="{FF2B5EF4-FFF2-40B4-BE49-F238E27FC236}">
              <a16:creationId xmlns:a16="http://schemas.microsoft.com/office/drawing/2014/main" id="{00000000-0008-0000-0100-0000DB01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76" name="直線コネクタ 475">
          <a:extLst>
            <a:ext uri="{FF2B5EF4-FFF2-40B4-BE49-F238E27FC236}">
              <a16:creationId xmlns:a16="http://schemas.microsoft.com/office/drawing/2014/main" id="{00000000-0008-0000-0100-0000DC01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77" name="テキスト ボックス 476">
          <a:extLst>
            <a:ext uri="{FF2B5EF4-FFF2-40B4-BE49-F238E27FC236}">
              <a16:creationId xmlns:a16="http://schemas.microsoft.com/office/drawing/2014/main" id="{00000000-0008-0000-0100-0000DD01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78" name="直線コネクタ 477">
          <a:extLst>
            <a:ext uri="{FF2B5EF4-FFF2-40B4-BE49-F238E27FC236}">
              <a16:creationId xmlns:a16="http://schemas.microsoft.com/office/drawing/2014/main" id="{00000000-0008-0000-0100-0000DE01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79" name="テキスト ボックス 478">
          <a:extLst>
            <a:ext uri="{FF2B5EF4-FFF2-40B4-BE49-F238E27FC236}">
              <a16:creationId xmlns:a16="http://schemas.microsoft.com/office/drawing/2014/main" id="{00000000-0008-0000-0100-0000DF01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1" name="テキスト ボックス 480">
          <a:extLst>
            <a:ext uri="{FF2B5EF4-FFF2-40B4-BE49-F238E27FC236}">
              <a16:creationId xmlns:a16="http://schemas.microsoft.com/office/drawing/2014/main" id="{00000000-0008-0000-0100-0000E1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2" name="【学校施設】&#10;一人当たり面積グラフ枠">
          <a:extLst>
            <a:ext uri="{FF2B5EF4-FFF2-40B4-BE49-F238E27FC236}">
              <a16:creationId xmlns:a16="http://schemas.microsoft.com/office/drawing/2014/main" id="{00000000-0008-0000-0100-0000E2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42063</xdr:rowOff>
    </xdr:from>
    <xdr:to>
      <xdr:col>116</xdr:col>
      <xdr:colOff>62864</xdr:colOff>
      <xdr:row>63</xdr:row>
      <xdr:rowOff>100584</xdr:rowOff>
    </xdr:to>
    <xdr:cxnSp macro="">
      <xdr:nvCxnSpPr>
        <xdr:cNvPr id="483" name="直線コネクタ 482">
          <a:extLst>
            <a:ext uri="{FF2B5EF4-FFF2-40B4-BE49-F238E27FC236}">
              <a16:creationId xmlns:a16="http://schemas.microsoft.com/office/drawing/2014/main" id="{00000000-0008-0000-0100-0000E3010000}"/>
            </a:ext>
          </a:extLst>
        </xdr:cNvPr>
        <xdr:cNvCxnSpPr/>
      </xdr:nvCxnSpPr>
      <xdr:spPr>
        <a:xfrm flipV="1">
          <a:off x="22160864" y="9643263"/>
          <a:ext cx="0" cy="12586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104411</xdr:rowOff>
    </xdr:from>
    <xdr:ext cx="469744" cy="259045"/>
    <xdr:sp macro="" textlink="">
      <xdr:nvSpPr>
        <xdr:cNvPr id="484" name="【学校施設】&#10;一人当たり面積最小値テキスト">
          <a:extLst>
            <a:ext uri="{FF2B5EF4-FFF2-40B4-BE49-F238E27FC236}">
              <a16:creationId xmlns:a16="http://schemas.microsoft.com/office/drawing/2014/main" id="{00000000-0008-0000-0100-0000E4010000}"/>
            </a:ext>
          </a:extLst>
        </xdr:cNvPr>
        <xdr:cNvSpPr txBox="1"/>
      </xdr:nvSpPr>
      <xdr:spPr>
        <a:xfrm>
          <a:off x="22199600" y="1090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100584</xdr:rowOff>
    </xdr:from>
    <xdr:to>
      <xdr:col>116</xdr:col>
      <xdr:colOff>152400</xdr:colOff>
      <xdr:row>63</xdr:row>
      <xdr:rowOff>100584</xdr:rowOff>
    </xdr:to>
    <xdr:cxnSp macro="">
      <xdr:nvCxnSpPr>
        <xdr:cNvPr id="485" name="直線コネクタ 484">
          <a:extLst>
            <a:ext uri="{FF2B5EF4-FFF2-40B4-BE49-F238E27FC236}">
              <a16:creationId xmlns:a16="http://schemas.microsoft.com/office/drawing/2014/main" id="{00000000-0008-0000-0100-0000E5010000}"/>
            </a:ext>
          </a:extLst>
        </xdr:cNvPr>
        <xdr:cNvCxnSpPr/>
      </xdr:nvCxnSpPr>
      <xdr:spPr>
        <a:xfrm>
          <a:off x="22072600" y="1090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160190</xdr:rowOff>
    </xdr:from>
    <xdr:ext cx="469744" cy="259045"/>
    <xdr:sp macro="" textlink="">
      <xdr:nvSpPr>
        <xdr:cNvPr id="486" name="【学校施設】&#10;一人当たり面積最大値テキスト">
          <a:extLst>
            <a:ext uri="{FF2B5EF4-FFF2-40B4-BE49-F238E27FC236}">
              <a16:creationId xmlns:a16="http://schemas.microsoft.com/office/drawing/2014/main" id="{00000000-0008-0000-0100-0000E6010000}"/>
            </a:ext>
          </a:extLst>
        </xdr:cNvPr>
        <xdr:cNvSpPr txBox="1"/>
      </xdr:nvSpPr>
      <xdr:spPr>
        <a:xfrm>
          <a:off x="22199600" y="9418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42063</xdr:rowOff>
    </xdr:from>
    <xdr:to>
      <xdr:col>116</xdr:col>
      <xdr:colOff>152400</xdr:colOff>
      <xdr:row>56</xdr:row>
      <xdr:rowOff>42063</xdr:rowOff>
    </xdr:to>
    <xdr:cxnSp macro="">
      <xdr:nvCxnSpPr>
        <xdr:cNvPr id="487" name="直線コネクタ 486">
          <a:extLst>
            <a:ext uri="{FF2B5EF4-FFF2-40B4-BE49-F238E27FC236}">
              <a16:creationId xmlns:a16="http://schemas.microsoft.com/office/drawing/2014/main" id="{00000000-0008-0000-0100-0000E7010000}"/>
            </a:ext>
          </a:extLst>
        </xdr:cNvPr>
        <xdr:cNvCxnSpPr/>
      </xdr:nvCxnSpPr>
      <xdr:spPr>
        <a:xfrm>
          <a:off x="22072600" y="9643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139869</xdr:rowOff>
    </xdr:from>
    <xdr:ext cx="469744" cy="259045"/>
    <xdr:sp macro="" textlink="">
      <xdr:nvSpPr>
        <xdr:cNvPr id="488" name="【学校施設】&#10;一人当たり面積平均値テキスト">
          <a:extLst>
            <a:ext uri="{FF2B5EF4-FFF2-40B4-BE49-F238E27FC236}">
              <a16:creationId xmlns:a16="http://schemas.microsoft.com/office/drawing/2014/main" id="{00000000-0008-0000-0100-0000E8010000}"/>
            </a:ext>
          </a:extLst>
        </xdr:cNvPr>
        <xdr:cNvSpPr txBox="1"/>
      </xdr:nvSpPr>
      <xdr:spPr>
        <a:xfrm>
          <a:off x="22199600" y="100839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116992</xdr:rowOff>
    </xdr:from>
    <xdr:to>
      <xdr:col>116</xdr:col>
      <xdr:colOff>114300</xdr:colOff>
      <xdr:row>60</xdr:row>
      <xdr:rowOff>47142</xdr:rowOff>
    </xdr:to>
    <xdr:sp macro="" textlink="">
      <xdr:nvSpPr>
        <xdr:cNvPr id="489" name="フローチャート: 判断 488">
          <a:extLst>
            <a:ext uri="{FF2B5EF4-FFF2-40B4-BE49-F238E27FC236}">
              <a16:creationId xmlns:a16="http://schemas.microsoft.com/office/drawing/2014/main" id="{00000000-0008-0000-0100-0000E9010000}"/>
            </a:ext>
          </a:extLst>
        </xdr:cNvPr>
        <xdr:cNvSpPr/>
      </xdr:nvSpPr>
      <xdr:spPr>
        <a:xfrm>
          <a:off x="22110700" y="1023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123851</xdr:rowOff>
    </xdr:from>
    <xdr:to>
      <xdr:col>112</xdr:col>
      <xdr:colOff>38100</xdr:colOff>
      <xdr:row>60</xdr:row>
      <xdr:rowOff>54001</xdr:rowOff>
    </xdr:to>
    <xdr:sp macro="" textlink="">
      <xdr:nvSpPr>
        <xdr:cNvPr id="490" name="フローチャート: 判断 489">
          <a:extLst>
            <a:ext uri="{FF2B5EF4-FFF2-40B4-BE49-F238E27FC236}">
              <a16:creationId xmlns:a16="http://schemas.microsoft.com/office/drawing/2014/main" id="{00000000-0008-0000-0100-0000EA010000}"/>
            </a:ext>
          </a:extLst>
        </xdr:cNvPr>
        <xdr:cNvSpPr/>
      </xdr:nvSpPr>
      <xdr:spPr>
        <a:xfrm>
          <a:off x="21272500" y="10239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115621</xdr:rowOff>
    </xdr:from>
    <xdr:to>
      <xdr:col>107</xdr:col>
      <xdr:colOff>101600</xdr:colOff>
      <xdr:row>60</xdr:row>
      <xdr:rowOff>45771</xdr:rowOff>
    </xdr:to>
    <xdr:sp macro="" textlink="">
      <xdr:nvSpPr>
        <xdr:cNvPr id="491" name="フローチャート: 判断 490">
          <a:extLst>
            <a:ext uri="{FF2B5EF4-FFF2-40B4-BE49-F238E27FC236}">
              <a16:creationId xmlns:a16="http://schemas.microsoft.com/office/drawing/2014/main" id="{00000000-0008-0000-0100-0000EB010000}"/>
            </a:ext>
          </a:extLst>
        </xdr:cNvPr>
        <xdr:cNvSpPr/>
      </xdr:nvSpPr>
      <xdr:spPr>
        <a:xfrm>
          <a:off x="20383500" y="102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125679</xdr:rowOff>
    </xdr:from>
    <xdr:to>
      <xdr:col>102</xdr:col>
      <xdr:colOff>165100</xdr:colOff>
      <xdr:row>60</xdr:row>
      <xdr:rowOff>55829</xdr:rowOff>
    </xdr:to>
    <xdr:sp macro="" textlink="">
      <xdr:nvSpPr>
        <xdr:cNvPr id="492" name="フローチャート: 判断 491">
          <a:extLst>
            <a:ext uri="{FF2B5EF4-FFF2-40B4-BE49-F238E27FC236}">
              <a16:creationId xmlns:a16="http://schemas.microsoft.com/office/drawing/2014/main" id="{00000000-0008-0000-0100-0000EC010000}"/>
            </a:ext>
          </a:extLst>
        </xdr:cNvPr>
        <xdr:cNvSpPr/>
      </xdr:nvSpPr>
      <xdr:spPr>
        <a:xfrm>
          <a:off x="19494500" y="102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112420</xdr:rowOff>
    </xdr:from>
    <xdr:to>
      <xdr:col>98</xdr:col>
      <xdr:colOff>38100</xdr:colOff>
      <xdr:row>60</xdr:row>
      <xdr:rowOff>42570</xdr:rowOff>
    </xdr:to>
    <xdr:sp macro="" textlink="">
      <xdr:nvSpPr>
        <xdr:cNvPr id="493" name="フローチャート: 判断 492">
          <a:extLst>
            <a:ext uri="{FF2B5EF4-FFF2-40B4-BE49-F238E27FC236}">
              <a16:creationId xmlns:a16="http://schemas.microsoft.com/office/drawing/2014/main" id="{00000000-0008-0000-0100-0000ED010000}"/>
            </a:ext>
          </a:extLst>
        </xdr:cNvPr>
        <xdr:cNvSpPr/>
      </xdr:nvSpPr>
      <xdr:spPr>
        <a:xfrm>
          <a:off x="18605500" y="1022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4" name="テキスト ボックス 493">
          <a:extLst>
            <a:ext uri="{FF2B5EF4-FFF2-40B4-BE49-F238E27FC236}">
              <a16:creationId xmlns:a16="http://schemas.microsoft.com/office/drawing/2014/main" id="{00000000-0008-0000-0100-0000EE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5" name="テキスト ボックス 494">
          <a:extLst>
            <a:ext uri="{FF2B5EF4-FFF2-40B4-BE49-F238E27FC236}">
              <a16:creationId xmlns:a16="http://schemas.microsoft.com/office/drawing/2014/main" id="{00000000-0008-0000-0100-0000EF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6" name="テキスト ボックス 495">
          <a:extLst>
            <a:ext uri="{FF2B5EF4-FFF2-40B4-BE49-F238E27FC236}">
              <a16:creationId xmlns:a16="http://schemas.microsoft.com/office/drawing/2014/main" id="{00000000-0008-0000-0100-0000F0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00000000-0008-0000-0100-0000F1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00000000-0008-0000-0100-0000F2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4064</xdr:rowOff>
    </xdr:from>
    <xdr:to>
      <xdr:col>116</xdr:col>
      <xdr:colOff>114300</xdr:colOff>
      <xdr:row>61</xdr:row>
      <xdr:rowOff>105664</xdr:rowOff>
    </xdr:to>
    <xdr:sp macro="" textlink="">
      <xdr:nvSpPr>
        <xdr:cNvPr id="499" name="楕円 498">
          <a:extLst>
            <a:ext uri="{FF2B5EF4-FFF2-40B4-BE49-F238E27FC236}">
              <a16:creationId xmlns:a16="http://schemas.microsoft.com/office/drawing/2014/main" id="{00000000-0008-0000-0100-0000F3010000}"/>
            </a:ext>
          </a:extLst>
        </xdr:cNvPr>
        <xdr:cNvSpPr/>
      </xdr:nvSpPr>
      <xdr:spPr>
        <a:xfrm>
          <a:off x="22110700" y="1046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153941</xdr:rowOff>
    </xdr:from>
    <xdr:ext cx="469744" cy="259045"/>
    <xdr:sp macro="" textlink="">
      <xdr:nvSpPr>
        <xdr:cNvPr id="500" name="【学校施設】&#10;一人当たり面積該当値テキスト">
          <a:extLst>
            <a:ext uri="{FF2B5EF4-FFF2-40B4-BE49-F238E27FC236}">
              <a16:creationId xmlns:a16="http://schemas.microsoft.com/office/drawing/2014/main" id="{00000000-0008-0000-0100-0000F4010000}"/>
            </a:ext>
          </a:extLst>
        </xdr:cNvPr>
        <xdr:cNvSpPr txBox="1"/>
      </xdr:nvSpPr>
      <xdr:spPr>
        <a:xfrm>
          <a:off x="22199600" y="1044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7265</xdr:rowOff>
    </xdr:from>
    <xdr:to>
      <xdr:col>112</xdr:col>
      <xdr:colOff>38100</xdr:colOff>
      <xdr:row>61</xdr:row>
      <xdr:rowOff>108865</xdr:rowOff>
    </xdr:to>
    <xdr:sp macro="" textlink="">
      <xdr:nvSpPr>
        <xdr:cNvPr id="501" name="楕円 500">
          <a:extLst>
            <a:ext uri="{FF2B5EF4-FFF2-40B4-BE49-F238E27FC236}">
              <a16:creationId xmlns:a16="http://schemas.microsoft.com/office/drawing/2014/main" id="{00000000-0008-0000-0100-0000F5010000}"/>
            </a:ext>
          </a:extLst>
        </xdr:cNvPr>
        <xdr:cNvSpPr/>
      </xdr:nvSpPr>
      <xdr:spPr>
        <a:xfrm>
          <a:off x="21272500" y="1046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54864</xdr:rowOff>
    </xdr:from>
    <xdr:to>
      <xdr:col>116</xdr:col>
      <xdr:colOff>63500</xdr:colOff>
      <xdr:row>61</xdr:row>
      <xdr:rowOff>58065</xdr:rowOff>
    </xdr:to>
    <xdr:cxnSp macro="">
      <xdr:nvCxnSpPr>
        <xdr:cNvPr id="502" name="直線コネクタ 501">
          <a:extLst>
            <a:ext uri="{FF2B5EF4-FFF2-40B4-BE49-F238E27FC236}">
              <a16:creationId xmlns:a16="http://schemas.microsoft.com/office/drawing/2014/main" id="{00000000-0008-0000-0100-0000F6010000}"/>
            </a:ext>
          </a:extLst>
        </xdr:cNvPr>
        <xdr:cNvCxnSpPr/>
      </xdr:nvCxnSpPr>
      <xdr:spPr>
        <a:xfrm flipV="1">
          <a:off x="21323300" y="10513314"/>
          <a:ext cx="8382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10008</xdr:rowOff>
    </xdr:from>
    <xdr:to>
      <xdr:col>107</xdr:col>
      <xdr:colOff>101600</xdr:colOff>
      <xdr:row>61</xdr:row>
      <xdr:rowOff>111608</xdr:rowOff>
    </xdr:to>
    <xdr:sp macro="" textlink="">
      <xdr:nvSpPr>
        <xdr:cNvPr id="503" name="楕円 502">
          <a:extLst>
            <a:ext uri="{FF2B5EF4-FFF2-40B4-BE49-F238E27FC236}">
              <a16:creationId xmlns:a16="http://schemas.microsoft.com/office/drawing/2014/main" id="{00000000-0008-0000-0100-0000F7010000}"/>
            </a:ext>
          </a:extLst>
        </xdr:cNvPr>
        <xdr:cNvSpPr/>
      </xdr:nvSpPr>
      <xdr:spPr>
        <a:xfrm>
          <a:off x="20383500" y="1046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58065</xdr:rowOff>
    </xdr:from>
    <xdr:to>
      <xdr:col>111</xdr:col>
      <xdr:colOff>177800</xdr:colOff>
      <xdr:row>61</xdr:row>
      <xdr:rowOff>60808</xdr:rowOff>
    </xdr:to>
    <xdr:cxnSp macro="">
      <xdr:nvCxnSpPr>
        <xdr:cNvPr id="504" name="直線コネクタ 503">
          <a:extLst>
            <a:ext uri="{FF2B5EF4-FFF2-40B4-BE49-F238E27FC236}">
              <a16:creationId xmlns:a16="http://schemas.microsoft.com/office/drawing/2014/main" id="{00000000-0008-0000-0100-0000F8010000}"/>
            </a:ext>
          </a:extLst>
        </xdr:cNvPr>
        <xdr:cNvCxnSpPr/>
      </xdr:nvCxnSpPr>
      <xdr:spPr>
        <a:xfrm flipV="1">
          <a:off x="20434300" y="10516515"/>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13208</xdr:rowOff>
    </xdr:from>
    <xdr:to>
      <xdr:col>102</xdr:col>
      <xdr:colOff>165100</xdr:colOff>
      <xdr:row>61</xdr:row>
      <xdr:rowOff>114808</xdr:rowOff>
    </xdr:to>
    <xdr:sp macro="" textlink="">
      <xdr:nvSpPr>
        <xdr:cNvPr id="505" name="楕円 504">
          <a:extLst>
            <a:ext uri="{FF2B5EF4-FFF2-40B4-BE49-F238E27FC236}">
              <a16:creationId xmlns:a16="http://schemas.microsoft.com/office/drawing/2014/main" id="{00000000-0008-0000-0100-0000F9010000}"/>
            </a:ext>
          </a:extLst>
        </xdr:cNvPr>
        <xdr:cNvSpPr/>
      </xdr:nvSpPr>
      <xdr:spPr>
        <a:xfrm>
          <a:off x="19494500" y="1047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60808</xdr:rowOff>
    </xdr:from>
    <xdr:to>
      <xdr:col>107</xdr:col>
      <xdr:colOff>50800</xdr:colOff>
      <xdr:row>61</xdr:row>
      <xdr:rowOff>64008</xdr:rowOff>
    </xdr:to>
    <xdr:cxnSp macro="">
      <xdr:nvCxnSpPr>
        <xdr:cNvPr id="506" name="直線コネクタ 505">
          <a:extLst>
            <a:ext uri="{FF2B5EF4-FFF2-40B4-BE49-F238E27FC236}">
              <a16:creationId xmlns:a16="http://schemas.microsoft.com/office/drawing/2014/main" id="{00000000-0008-0000-0100-0000FA010000}"/>
            </a:ext>
          </a:extLst>
        </xdr:cNvPr>
        <xdr:cNvCxnSpPr/>
      </xdr:nvCxnSpPr>
      <xdr:spPr>
        <a:xfrm flipV="1">
          <a:off x="19545300" y="10519258"/>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14122</xdr:rowOff>
    </xdr:from>
    <xdr:to>
      <xdr:col>98</xdr:col>
      <xdr:colOff>38100</xdr:colOff>
      <xdr:row>61</xdr:row>
      <xdr:rowOff>115722</xdr:rowOff>
    </xdr:to>
    <xdr:sp macro="" textlink="">
      <xdr:nvSpPr>
        <xdr:cNvPr id="507" name="楕円 506">
          <a:extLst>
            <a:ext uri="{FF2B5EF4-FFF2-40B4-BE49-F238E27FC236}">
              <a16:creationId xmlns:a16="http://schemas.microsoft.com/office/drawing/2014/main" id="{00000000-0008-0000-0100-0000FB010000}"/>
            </a:ext>
          </a:extLst>
        </xdr:cNvPr>
        <xdr:cNvSpPr/>
      </xdr:nvSpPr>
      <xdr:spPr>
        <a:xfrm>
          <a:off x="18605500" y="1047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64008</xdr:rowOff>
    </xdr:from>
    <xdr:to>
      <xdr:col>102</xdr:col>
      <xdr:colOff>114300</xdr:colOff>
      <xdr:row>61</xdr:row>
      <xdr:rowOff>64922</xdr:rowOff>
    </xdr:to>
    <xdr:cxnSp macro="">
      <xdr:nvCxnSpPr>
        <xdr:cNvPr id="508" name="直線コネクタ 507">
          <a:extLst>
            <a:ext uri="{FF2B5EF4-FFF2-40B4-BE49-F238E27FC236}">
              <a16:creationId xmlns:a16="http://schemas.microsoft.com/office/drawing/2014/main" id="{00000000-0008-0000-0100-0000FC010000}"/>
            </a:ext>
          </a:extLst>
        </xdr:cNvPr>
        <xdr:cNvCxnSpPr/>
      </xdr:nvCxnSpPr>
      <xdr:spPr>
        <a:xfrm flipV="1">
          <a:off x="18656300" y="10522458"/>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70528</xdr:rowOff>
    </xdr:from>
    <xdr:ext cx="469744" cy="259045"/>
    <xdr:sp macro="" textlink="">
      <xdr:nvSpPr>
        <xdr:cNvPr id="509" name="n_1aveValue【学校施設】&#10;一人当たり面積">
          <a:extLst>
            <a:ext uri="{FF2B5EF4-FFF2-40B4-BE49-F238E27FC236}">
              <a16:creationId xmlns:a16="http://schemas.microsoft.com/office/drawing/2014/main" id="{00000000-0008-0000-0100-0000FD010000}"/>
            </a:ext>
          </a:extLst>
        </xdr:cNvPr>
        <xdr:cNvSpPr txBox="1"/>
      </xdr:nvSpPr>
      <xdr:spPr>
        <a:xfrm>
          <a:off x="21075727" y="1001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62298</xdr:rowOff>
    </xdr:from>
    <xdr:ext cx="469744" cy="259045"/>
    <xdr:sp macro="" textlink="">
      <xdr:nvSpPr>
        <xdr:cNvPr id="510" name="n_2aveValue【学校施設】&#10;一人当たり面積">
          <a:extLst>
            <a:ext uri="{FF2B5EF4-FFF2-40B4-BE49-F238E27FC236}">
              <a16:creationId xmlns:a16="http://schemas.microsoft.com/office/drawing/2014/main" id="{00000000-0008-0000-0100-0000FE010000}"/>
            </a:ext>
          </a:extLst>
        </xdr:cNvPr>
        <xdr:cNvSpPr txBox="1"/>
      </xdr:nvSpPr>
      <xdr:spPr>
        <a:xfrm>
          <a:off x="20199427" y="10006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72356</xdr:rowOff>
    </xdr:from>
    <xdr:ext cx="469744" cy="259045"/>
    <xdr:sp macro="" textlink="">
      <xdr:nvSpPr>
        <xdr:cNvPr id="511" name="n_3aveValue【学校施設】&#10;一人当たり面積">
          <a:extLst>
            <a:ext uri="{FF2B5EF4-FFF2-40B4-BE49-F238E27FC236}">
              <a16:creationId xmlns:a16="http://schemas.microsoft.com/office/drawing/2014/main" id="{00000000-0008-0000-0100-0000FF010000}"/>
            </a:ext>
          </a:extLst>
        </xdr:cNvPr>
        <xdr:cNvSpPr txBox="1"/>
      </xdr:nvSpPr>
      <xdr:spPr>
        <a:xfrm>
          <a:off x="19310427" y="10016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59097</xdr:rowOff>
    </xdr:from>
    <xdr:ext cx="469744" cy="259045"/>
    <xdr:sp macro="" textlink="">
      <xdr:nvSpPr>
        <xdr:cNvPr id="512" name="n_4aveValue【学校施設】&#10;一人当たり面積">
          <a:extLst>
            <a:ext uri="{FF2B5EF4-FFF2-40B4-BE49-F238E27FC236}">
              <a16:creationId xmlns:a16="http://schemas.microsoft.com/office/drawing/2014/main" id="{00000000-0008-0000-0100-000000020000}"/>
            </a:ext>
          </a:extLst>
        </xdr:cNvPr>
        <xdr:cNvSpPr txBox="1"/>
      </xdr:nvSpPr>
      <xdr:spPr>
        <a:xfrm>
          <a:off x="18421427" y="1000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99992</xdr:rowOff>
    </xdr:from>
    <xdr:ext cx="469744" cy="259045"/>
    <xdr:sp macro="" textlink="">
      <xdr:nvSpPr>
        <xdr:cNvPr id="513" name="n_1mainValue【学校施設】&#10;一人当たり面積">
          <a:extLst>
            <a:ext uri="{FF2B5EF4-FFF2-40B4-BE49-F238E27FC236}">
              <a16:creationId xmlns:a16="http://schemas.microsoft.com/office/drawing/2014/main" id="{00000000-0008-0000-0100-000001020000}"/>
            </a:ext>
          </a:extLst>
        </xdr:cNvPr>
        <xdr:cNvSpPr txBox="1"/>
      </xdr:nvSpPr>
      <xdr:spPr>
        <a:xfrm>
          <a:off x="21075727" y="1055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102735</xdr:rowOff>
    </xdr:from>
    <xdr:ext cx="469744" cy="259045"/>
    <xdr:sp macro="" textlink="">
      <xdr:nvSpPr>
        <xdr:cNvPr id="514" name="n_2mainValue【学校施設】&#10;一人当たり面積">
          <a:extLst>
            <a:ext uri="{FF2B5EF4-FFF2-40B4-BE49-F238E27FC236}">
              <a16:creationId xmlns:a16="http://schemas.microsoft.com/office/drawing/2014/main" id="{00000000-0008-0000-0100-000002020000}"/>
            </a:ext>
          </a:extLst>
        </xdr:cNvPr>
        <xdr:cNvSpPr txBox="1"/>
      </xdr:nvSpPr>
      <xdr:spPr>
        <a:xfrm>
          <a:off x="20199427" y="1056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105935</xdr:rowOff>
    </xdr:from>
    <xdr:ext cx="469744" cy="259045"/>
    <xdr:sp macro="" textlink="">
      <xdr:nvSpPr>
        <xdr:cNvPr id="515" name="n_3mainValue【学校施設】&#10;一人当たり面積">
          <a:extLst>
            <a:ext uri="{FF2B5EF4-FFF2-40B4-BE49-F238E27FC236}">
              <a16:creationId xmlns:a16="http://schemas.microsoft.com/office/drawing/2014/main" id="{00000000-0008-0000-0100-000003020000}"/>
            </a:ext>
          </a:extLst>
        </xdr:cNvPr>
        <xdr:cNvSpPr txBox="1"/>
      </xdr:nvSpPr>
      <xdr:spPr>
        <a:xfrm>
          <a:off x="19310427" y="10564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106849</xdr:rowOff>
    </xdr:from>
    <xdr:ext cx="469744" cy="259045"/>
    <xdr:sp macro="" textlink="">
      <xdr:nvSpPr>
        <xdr:cNvPr id="516" name="n_4mainValue【学校施設】&#10;一人当たり面積">
          <a:extLst>
            <a:ext uri="{FF2B5EF4-FFF2-40B4-BE49-F238E27FC236}">
              <a16:creationId xmlns:a16="http://schemas.microsoft.com/office/drawing/2014/main" id="{00000000-0008-0000-0100-000004020000}"/>
            </a:ext>
          </a:extLst>
        </xdr:cNvPr>
        <xdr:cNvSpPr txBox="1"/>
      </xdr:nvSpPr>
      <xdr:spPr>
        <a:xfrm>
          <a:off x="18421427" y="10565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17" name="正方形/長方形 516">
          <a:extLst>
            <a:ext uri="{FF2B5EF4-FFF2-40B4-BE49-F238E27FC236}">
              <a16:creationId xmlns:a16="http://schemas.microsoft.com/office/drawing/2014/main" id="{00000000-0008-0000-0100-000005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18" name="正方形/長方形 517">
          <a:extLst>
            <a:ext uri="{FF2B5EF4-FFF2-40B4-BE49-F238E27FC236}">
              <a16:creationId xmlns:a16="http://schemas.microsoft.com/office/drawing/2014/main" id="{00000000-0008-0000-0100-000006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19" name="正方形/長方形 518">
          <a:extLst>
            <a:ext uri="{FF2B5EF4-FFF2-40B4-BE49-F238E27FC236}">
              <a16:creationId xmlns:a16="http://schemas.microsoft.com/office/drawing/2014/main" id="{00000000-0008-0000-0100-000007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0" name="正方形/長方形 519">
          <a:extLst>
            <a:ext uri="{FF2B5EF4-FFF2-40B4-BE49-F238E27FC236}">
              <a16:creationId xmlns:a16="http://schemas.microsoft.com/office/drawing/2014/main" id="{00000000-0008-0000-0100-000008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1" name="正方形/長方形 520">
          <a:extLst>
            <a:ext uri="{FF2B5EF4-FFF2-40B4-BE49-F238E27FC236}">
              <a16:creationId xmlns:a16="http://schemas.microsoft.com/office/drawing/2014/main" id="{00000000-0008-0000-0100-000009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2" name="正方形/長方形 521">
          <a:extLst>
            <a:ext uri="{FF2B5EF4-FFF2-40B4-BE49-F238E27FC236}">
              <a16:creationId xmlns:a16="http://schemas.microsoft.com/office/drawing/2014/main" id="{00000000-0008-0000-0100-00000A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3" name="正方形/長方形 522">
          <a:extLst>
            <a:ext uri="{FF2B5EF4-FFF2-40B4-BE49-F238E27FC236}">
              <a16:creationId xmlns:a16="http://schemas.microsoft.com/office/drawing/2014/main" id="{00000000-0008-0000-0100-00000B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4" name="正方形/長方形 523">
          <a:extLst>
            <a:ext uri="{FF2B5EF4-FFF2-40B4-BE49-F238E27FC236}">
              <a16:creationId xmlns:a16="http://schemas.microsoft.com/office/drawing/2014/main" id="{00000000-0008-0000-0100-00000C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25" name="正方形/長方形 524">
          <a:extLst>
            <a:ext uri="{FF2B5EF4-FFF2-40B4-BE49-F238E27FC236}">
              <a16:creationId xmlns:a16="http://schemas.microsoft.com/office/drawing/2014/main" id="{00000000-0008-0000-0100-00000D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26" name="正方形/長方形 525">
          <a:extLst>
            <a:ext uri="{FF2B5EF4-FFF2-40B4-BE49-F238E27FC236}">
              <a16:creationId xmlns:a16="http://schemas.microsoft.com/office/drawing/2014/main" id="{00000000-0008-0000-0100-00000E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27" name="正方形/長方形 526">
          <a:extLst>
            <a:ext uri="{FF2B5EF4-FFF2-40B4-BE49-F238E27FC236}">
              <a16:creationId xmlns:a16="http://schemas.microsoft.com/office/drawing/2014/main" id="{00000000-0008-0000-0100-00000F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28" name="正方形/長方形 527">
          <a:extLst>
            <a:ext uri="{FF2B5EF4-FFF2-40B4-BE49-F238E27FC236}">
              <a16:creationId xmlns:a16="http://schemas.microsoft.com/office/drawing/2014/main" id="{00000000-0008-0000-0100-000010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29" name="正方形/長方形 528">
          <a:extLst>
            <a:ext uri="{FF2B5EF4-FFF2-40B4-BE49-F238E27FC236}">
              <a16:creationId xmlns:a16="http://schemas.microsoft.com/office/drawing/2014/main" id="{00000000-0008-0000-0100-000011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0" name="正方形/長方形 529">
          <a:extLst>
            <a:ext uri="{FF2B5EF4-FFF2-40B4-BE49-F238E27FC236}">
              <a16:creationId xmlns:a16="http://schemas.microsoft.com/office/drawing/2014/main" id="{00000000-0008-0000-0100-000012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1" name="正方形/長方形 530">
          <a:extLst>
            <a:ext uri="{FF2B5EF4-FFF2-40B4-BE49-F238E27FC236}">
              <a16:creationId xmlns:a16="http://schemas.microsoft.com/office/drawing/2014/main" id="{00000000-0008-0000-0100-000013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2" name="正方形/長方形 531">
          <a:extLst>
            <a:ext uri="{FF2B5EF4-FFF2-40B4-BE49-F238E27FC236}">
              <a16:creationId xmlns:a16="http://schemas.microsoft.com/office/drawing/2014/main" id="{00000000-0008-0000-0100-000014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33" name="正方形/長方形 532">
          <a:extLst>
            <a:ext uri="{FF2B5EF4-FFF2-40B4-BE49-F238E27FC236}">
              <a16:creationId xmlns:a16="http://schemas.microsoft.com/office/drawing/2014/main" id="{00000000-0008-0000-0100-000015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4" name="正方形/長方形 533">
          <a:extLst>
            <a:ext uri="{FF2B5EF4-FFF2-40B4-BE49-F238E27FC236}">
              <a16:creationId xmlns:a16="http://schemas.microsoft.com/office/drawing/2014/main" id="{00000000-0008-0000-0100-000016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35" name="正方形/長方形 534">
          <a:extLst>
            <a:ext uri="{FF2B5EF4-FFF2-40B4-BE49-F238E27FC236}">
              <a16:creationId xmlns:a16="http://schemas.microsoft.com/office/drawing/2014/main" id="{00000000-0008-0000-0100-000017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36" name="正方形/長方形 535">
          <a:extLst>
            <a:ext uri="{FF2B5EF4-FFF2-40B4-BE49-F238E27FC236}">
              <a16:creationId xmlns:a16="http://schemas.microsoft.com/office/drawing/2014/main" id="{00000000-0008-0000-0100-000018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37" name="正方形/長方形 536">
          <a:extLst>
            <a:ext uri="{FF2B5EF4-FFF2-40B4-BE49-F238E27FC236}">
              <a16:creationId xmlns:a16="http://schemas.microsoft.com/office/drawing/2014/main" id="{00000000-0008-0000-0100-000019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38" name="正方形/長方形 537">
          <a:extLst>
            <a:ext uri="{FF2B5EF4-FFF2-40B4-BE49-F238E27FC236}">
              <a16:creationId xmlns:a16="http://schemas.microsoft.com/office/drawing/2014/main" id="{00000000-0008-0000-0100-00001A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39" name="正方形/長方形 538">
          <a:extLst>
            <a:ext uri="{FF2B5EF4-FFF2-40B4-BE49-F238E27FC236}">
              <a16:creationId xmlns:a16="http://schemas.microsoft.com/office/drawing/2014/main" id="{00000000-0008-0000-0100-00001B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0" name="正方形/長方形 539">
          <a:extLst>
            <a:ext uri="{FF2B5EF4-FFF2-40B4-BE49-F238E27FC236}">
              <a16:creationId xmlns:a16="http://schemas.microsoft.com/office/drawing/2014/main" id="{00000000-0008-0000-0100-00001C02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41" name="正方形/長方形 540">
          <a:extLst>
            <a:ext uri="{FF2B5EF4-FFF2-40B4-BE49-F238E27FC236}">
              <a16:creationId xmlns:a16="http://schemas.microsoft.com/office/drawing/2014/main" id="{00000000-0008-0000-0100-00001D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2" name="正方形/長方形 541">
          <a:extLst>
            <a:ext uri="{FF2B5EF4-FFF2-40B4-BE49-F238E27FC236}">
              <a16:creationId xmlns:a16="http://schemas.microsoft.com/office/drawing/2014/main" id="{00000000-0008-0000-0100-00001E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3" name="正方形/長方形 542">
          <a:extLst>
            <a:ext uri="{FF2B5EF4-FFF2-40B4-BE49-F238E27FC236}">
              <a16:creationId xmlns:a16="http://schemas.microsoft.com/office/drawing/2014/main" id="{00000000-0008-0000-0100-00001F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44" name="正方形/長方形 543">
          <a:extLst>
            <a:ext uri="{FF2B5EF4-FFF2-40B4-BE49-F238E27FC236}">
              <a16:creationId xmlns:a16="http://schemas.microsoft.com/office/drawing/2014/main" id="{00000000-0008-0000-0100-000020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45" name="正方形/長方形 544">
          <a:extLst>
            <a:ext uri="{FF2B5EF4-FFF2-40B4-BE49-F238E27FC236}">
              <a16:creationId xmlns:a16="http://schemas.microsoft.com/office/drawing/2014/main" id="{00000000-0008-0000-0100-000021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46" name="正方形/長方形 545">
          <a:extLst>
            <a:ext uri="{FF2B5EF4-FFF2-40B4-BE49-F238E27FC236}">
              <a16:creationId xmlns:a16="http://schemas.microsoft.com/office/drawing/2014/main" id="{00000000-0008-0000-0100-000022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47" name="正方形/長方形 546">
          <a:extLst>
            <a:ext uri="{FF2B5EF4-FFF2-40B4-BE49-F238E27FC236}">
              <a16:creationId xmlns:a16="http://schemas.microsoft.com/office/drawing/2014/main" id="{00000000-0008-0000-0100-000023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48" name="正方形/長方形 547">
          <a:extLst>
            <a:ext uri="{FF2B5EF4-FFF2-40B4-BE49-F238E27FC236}">
              <a16:creationId xmlns:a16="http://schemas.microsoft.com/office/drawing/2014/main" id="{00000000-0008-0000-0100-00002402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49" name="正方形/長方形 548">
          <a:extLst>
            <a:ext uri="{FF2B5EF4-FFF2-40B4-BE49-F238E27FC236}">
              <a16:creationId xmlns:a16="http://schemas.microsoft.com/office/drawing/2014/main" id="{00000000-0008-0000-0100-000025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0" name="正方形/長方形 549">
          <a:extLst>
            <a:ext uri="{FF2B5EF4-FFF2-40B4-BE49-F238E27FC236}">
              <a16:creationId xmlns:a16="http://schemas.microsoft.com/office/drawing/2014/main" id="{00000000-0008-0000-0100-000026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1" name="テキスト ボックス 550">
          <a:extLst>
            <a:ext uri="{FF2B5EF4-FFF2-40B4-BE49-F238E27FC236}">
              <a16:creationId xmlns:a16="http://schemas.microsoft.com/office/drawing/2014/main" id="{00000000-0008-0000-0100-000027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を除く有形固定資産減価償却率については、各施設とも既に耐用年数の半分以上が経過しており、老朽化が進んでいると考えられる。また、</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学校施設</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に関しては、有形固定資産減価償却率が類似団体内平均値よりも特に高い水準となっている。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年度に集合住宅型の公営住宅を建設したことにより、有形固定資産減価償却率が類似団体内平均値と比較して低くなっている。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32,054
31,837
17.18
12,542,637
11,751,951
727,363
7,513,838
7,519,363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4354</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634865" y="5833654"/>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122481</xdr:rowOff>
    </xdr:from>
    <xdr:ext cx="405111"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673600" y="560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4354</xdr:rowOff>
    </xdr:from>
    <xdr:to>
      <xdr:col>24</xdr:col>
      <xdr:colOff>152400</xdr:colOff>
      <xdr:row>34</xdr:row>
      <xdr:rowOff>4354</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546600" y="583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924</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673600" y="63445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149497</xdr:rowOff>
    </xdr:from>
    <xdr:to>
      <xdr:col>24</xdr:col>
      <xdr:colOff>114300</xdr:colOff>
      <xdr:row>38</xdr:row>
      <xdr:rowOff>79647</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584700" y="649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115207</xdr:rowOff>
    </xdr:from>
    <xdr:to>
      <xdr:col>20</xdr:col>
      <xdr:colOff>38100</xdr:colOff>
      <xdr:row>38</xdr:row>
      <xdr:rowOff>45357</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746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84183</xdr:rowOff>
    </xdr:from>
    <xdr:to>
      <xdr:col>15</xdr:col>
      <xdr:colOff>101600</xdr:colOff>
      <xdr:row>38</xdr:row>
      <xdr:rowOff>14332</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2857500" y="642783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44994</xdr:rowOff>
    </xdr:from>
    <xdr:to>
      <xdr:col>10</xdr:col>
      <xdr:colOff>165100</xdr:colOff>
      <xdr:row>37</xdr:row>
      <xdr:rowOff>146594</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968500" y="638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18869</xdr:rowOff>
    </xdr:from>
    <xdr:to>
      <xdr:col>6</xdr:col>
      <xdr:colOff>38100</xdr:colOff>
      <xdr:row>37</xdr:row>
      <xdr:rowOff>120469</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1079500" y="636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36830</xdr:rowOff>
    </xdr:from>
    <xdr:to>
      <xdr:col>24</xdr:col>
      <xdr:colOff>114300</xdr:colOff>
      <xdr:row>40</xdr:row>
      <xdr:rowOff>138430</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4584700" y="689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15257</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200-00004B000000}"/>
            </a:ext>
          </a:extLst>
        </xdr:cNvPr>
        <xdr:cNvSpPr txBox="1"/>
      </xdr:nvSpPr>
      <xdr:spPr>
        <a:xfrm>
          <a:off x="4673600" y="687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165826</xdr:rowOff>
    </xdr:from>
    <xdr:to>
      <xdr:col>20</xdr:col>
      <xdr:colOff>38100</xdr:colOff>
      <xdr:row>40</xdr:row>
      <xdr:rowOff>95976</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3746500" y="685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45176</xdr:rowOff>
    </xdr:from>
    <xdr:to>
      <xdr:col>24</xdr:col>
      <xdr:colOff>63500</xdr:colOff>
      <xdr:row>40</xdr:row>
      <xdr:rowOff>87630</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3797300" y="6903176"/>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123372</xdr:rowOff>
    </xdr:from>
    <xdr:to>
      <xdr:col>15</xdr:col>
      <xdr:colOff>101600</xdr:colOff>
      <xdr:row>40</xdr:row>
      <xdr:rowOff>53522</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2857500" y="680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2722</xdr:rowOff>
    </xdr:from>
    <xdr:to>
      <xdr:col>19</xdr:col>
      <xdr:colOff>177800</xdr:colOff>
      <xdr:row>40</xdr:row>
      <xdr:rowOff>45176</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908300" y="6860722"/>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84183</xdr:rowOff>
    </xdr:from>
    <xdr:to>
      <xdr:col>10</xdr:col>
      <xdr:colOff>165100</xdr:colOff>
      <xdr:row>40</xdr:row>
      <xdr:rowOff>14333</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968500" y="677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134983</xdr:rowOff>
    </xdr:from>
    <xdr:to>
      <xdr:col>15</xdr:col>
      <xdr:colOff>50800</xdr:colOff>
      <xdr:row>40</xdr:row>
      <xdr:rowOff>2722</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2019300" y="6821533"/>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136434</xdr:rowOff>
    </xdr:from>
    <xdr:to>
      <xdr:col>6</xdr:col>
      <xdr:colOff>38100</xdr:colOff>
      <xdr:row>39</xdr:row>
      <xdr:rowOff>66584</xdr:rowOff>
    </xdr:to>
    <xdr:sp macro="" textlink="">
      <xdr:nvSpPr>
        <xdr:cNvPr id="82" name="楕円 81">
          <a:extLst>
            <a:ext uri="{FF2B5EF4-FFF2-40B4-BE49-F238E27FC236}">
              <a16:creationId xmlns:a16="http://schemas.microsoft.com/office/drawing/2014/main" id="{00000000-0008-0000-0200-000052000000}"/>
            </a:ext>
          </a:extLst>
        </xdr:cNvPr>
        <xdr:cNvSpPr/>
      </xdr:nvSpPr>
      <xdr:spPr>
        <a:xfrm>
          <a:off x="1079500" y="665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15784</xdr:rowOff>
    </xdr:from>
    <xdr:to>
      <xdr:col>10</xdr:col>
      <xdr:colOff>114300</xdr:colOff>
      <xdr:row>39</xdr:row>
      <xdr:rowOff>134983</xdr:rowOff>
    </xdr:to>
    <xdr:cxnSp macro="">
      <xdr:nvCxnSpPr>
        <xdr:cNvPr id="83" name="直線コネクタ 82">
          <a:extLst>
            <a:ext uri="{FF2B5EF4-FFF2-40B4-BE49-F238E27FC236}">
              <a16:creationId xmlns:a16="http://schemas.microsoft.com/office/drawing/2014/main" id="{00000000-0008-0000-0200-000053000000}"/>
            </a:ext>
          </a:extLst>
        </xdr:cNvPr>
        <xdr:cNvCxnSpPr/>
      </xdr:nvCxnSpPr>
      <xdr:spPr>
        <a:xfrm>
          <a:off x="1130300" y="6702334"/>
          <a:ext cx="889000" cy="119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61884</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200-000054000000}"/>
            </a:ext>
          </a:extLst>
        </xdr:cNvPr>
        <xdr:cNvSpPr txBox="1"/>
      </xdr:nvSpPr>
      <xdr:spPr>
        <a:xfrm>
          <a:off x="35820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30860</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200-000055000000}"/>
            </a:ext>
          </a:extLst>
        </xdr:cNvPr>
        <xdr:cNvSpPr txBox="1"/>
      </xdr:nvSpPr>
      <xdr:spPr>
        <a:xfrm>
          <a:off x="2705744" y="620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163121</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200-000056000000}"/>
            </a:ext>
          </a:extLst>
        </xdr:cNvPr>
        <xdr:cNvSpPr txBox="1"/>
      </xdr:nvSpPr>
      <xdr:spPr>
        <a:xfrm>
          <a:off x="1816744" y="616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136996</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200-000057000000}"/>
            </a:ext>
          </a:extLst>
        </xdr:cNvPr>
        <xdr:cNvSpPr txBox="1"/>
      </xdr:nvSpPr>
      <xdr:spPr>
        <a:xfrm>
          <a:off x="927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87103</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200-000058000000}"/>
            </a:ext>
          </a:extLst>
        </xdr:cNvPr>
        <xdr:cNvSpPr txBox="1"/>
      </xdr:nvSpPr>
      <xdr:spPr>
        <a:xfrm>
          <a:off x="3582044" y="694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44649</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200-000059000000}"/>
            </a:ext>
          </a:extLst>
        </xdr:cNvPr>
        <xdr:cNvSpPr txBox="1"/>
      </xdr:nvSpPr>
      <xdr:spPr>
        <a:xfrm>
          <a:off x="2705744" y="6902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5460</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200-00005A000000}"/>
            </a:ext>
          </a:extLst>
        </xdr:cNvPr>
        <xdr:cNvSpPr txBox="1"/>
      </xdr:nvSpPr>
      <xdr:spPr>
        <a:xfrm>
          <a:off x="1816744" y="6863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57711</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200-00005B000000}"/>
            </a:ext>
          </a:extLst>
        </xdr:cNvPr>
        <xdr:cNvSpPr txBox="1"/>
      </xdr:nvSpPr>
      <xdr:spPr>
        <a:xfrm>
          <a:off x="927744" y="674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2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118110</xdr:rowOff>
    </xdr:from>
    <xdr:to>
      <xdr:col>54</xdr:col>
      <xdr:colOff>189865</xdr:colOff>
      <xdr:row>42</xdr:row>
      <xdr:rowOff>7620</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flipV="1">
          <a:off x="10476865" y="594741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200-000074000000}"/>
            </a:ext>
          </a:extLst>
        </xdr:cNvPr>
        <xdr:cNvSpPr txBox="1"/>
      </xdr:nvSpPr>
      <xdr:spPr>
        <a:xfrm>
          <a:off x="105156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64787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200-000076000000}"/>
            </a:ext>
          </a:extLst>
        </xdr:cNvPr>
        <xdr:cNvSpPr txBox="1"/>
      </xdr:nvSpPr>
      <xdr:spPr>
        <a:xfrm>
          <a:off x="10515600" y="572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118110</xdr:rowOff>
    </xdr:from>
    <xdr:to>
      <xdr:col>55</xdr:col>
      <xdr:colOff>88900</xdr:colOff>
      <xdr:row>34</xdr:row>
      <xdr:rowOff>118110</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a:off x="10388600" y="594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101617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200-000078000000}"/>
            </a:ext>
          </a:extLst>
        </xdr:cNvPr>
        <xdr:cNvSpPr txBox="1"/>
      </xdr:nvSpPr>
      <xdr:spPr>
        <a:xfrm>
          <a:off x="10515600" y="6788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78740</xdr:rowOff>
    </xdr:from>
    <xdr:to>
      <xdr:col>55</xdr:col>
      <xdr:colOff>50800</xdr:colOff>
      <xdr:row>41</xdr:row>
      <xdr:rowOff>8890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104267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82550</xdr:rowOff>
    </xdr:from>
    <xdr:to>
      <xdr:col>50</xdr:col>
      <xdr:colOff>165100</xdr:colOff>
      <xdr:row>41</xdr:row>
      <xdr:rowOff>12700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9588500" y="694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86360</xdr:rowOff>
    </xdr:from>
    <xdr:to>
      <xdr:col>46</xdr:col>
      <xdr:colOff>38100</xdr:colOff>
      <xdr:row>41</xdr:row>
      <xdr:rowOff>16510</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8699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90170</xdr:rowOff>
    </xdr:from>
    <xdr:to>
      <xdr:col>41</xdr:col>
      <xdr:colOff>101600</xdr:colOff>
      <xdr:row>41</xdr:row>
      <xdr:rowOff>20320</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7810500" y="69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25" name="フローチャート: 判断 124">
          <a:extLst>
            <a:ext uri="{FF2B5EF4-FFF2-40B4-BE49-F238E27FC236}">
              <a16:creationId xmlns:a16="http://schemas.microsoft.com/office/drawing/2014/main" id="{00000000-0008-0000-0200-00007D000000}"/>
            </a:ext>
          </a:extLst>
        </xdr:cNvPr>
        <xdr:cNvSpPr/>
      </xdr:nvSpPr>
      <xdr:spPr>
        <a:xfrm>
          <a:off x="6921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90170</xdr:rowOff>
    </xdr:from>
    <xdr:to>
      <xdr:col>55</xdr:col>
      <xdr:colOff>50800</xdr:colOff>
      <xdr:row>41</xdr:row>
      <xdr:rowOff>20320</xdr:rowOff>
    </xdr:to>
    <xdr:sp macro="" textlink="">
      <xdr:nvSpPr>
        <xdr:cNvPr id="131" name="楕円 130">
          <a:extLst>
            <a:ext uri="{FF2B5EF4-FFF2-40B4-BE49-F238E27FC236}">
              <a16:creationId xmlns:a16="http://schemas.microsoft.com/office/drawing/2014/main" id="{00000000-0008-0000-0200-000083000000}"/>
            </a:ext>
          </a:extLst>
        </xdr:cNvPr>
        <xdr:cNvSpPr/>
      </xdr:nvSpPr>
      <xdr:spPr>
        <a:xfrm>
          <a:off x="10426700" y="694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68597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200-000084000000}"/>
            </a:ext>
          </a:extLst>
        </xdr:cNvPr>
        <xdr:cNvSpPr txBox="1"/>
      </xdr:nvSpPr>
      <xdr:spPr>
        <a:xfrm>
          <a:off x="10515600" y="692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93980</xdr:rowOff>
    </xdr:from>
    <xdr:to>
      <xdr:col>50</xdr:col>
      <xdr:colOff>165100</xdr:colOff>
      <xdr:row>41</xdr:row>
      <xdr:rowOff>24130</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9588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140970</xdr:rowOff>
    </xdr:from>
    <xdr:to>
      <xdr:col>55</xdr:col>
      <xdr:colOff>0</xdr:colOff>
      <xdr:row>40</xdr:row>
      <xdr:rowOff>144780</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flipV="1">
          <a:off x="9639300" y="69989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93980</xdr:rowOff>
    </xdr:from>
    <xdr:to>
      <xdr:col>46</xdr:col>
      <xdr:colOff>38100</xdr:colOff>
      <xdr:row>41</xdr:row>
      <xdr:rowOff>24130</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8699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144780</xdr:rowOff>
    </xdr:from>
    <xdr:to>
      <xdr:col>50</xdr:col>
      <xdr:colOff>114300</xdr:colOff>
      <xdr:row>40</xdr:row>
      <xdr:rowOff>144780</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a:off x="8750300" y="700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86360</xdr:rowOff>
    </xdr:from>
    <xdr:to>
      <xdr:col>41</xdr:col>
      <xdr:colOff>101600</xdr:colOff>
      <xdr:row>41</xdr:row>
      <xdr:rowOff>16510</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7810500" y="694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137160</xdr:rowOff>
    </xdr:from>
    <xdr:to>
      <xdr:col>45</xdr:col>
      <xdr:colOff>177800</xdr:colOff>
      <xdr:row>40</xdr:row>
      <xdr:rowOff>144780</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a:off x="7861300" y="69951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86360</xdr:rowOff>
    </xdr:from>
    <xdr:to>
      <xdr:col>36</xdr:col>
      <xdr:colOff>165100</xdr:colOff>
      <xdr:row>41</xdr:row>
      <xdr:rowOff>16510</xdr:rowOff>
    </xdr:to>
    <xdr:sp macro="" textlink="">
      <xdr:nvSpPr>
        <xdr:cNvPr id="139" name="楕円 138">
          <a:extLst>
            <a:ext uri="{FF2B5EF4-FFF2-40B4-BE49-F238E27FC236}">
              <a16:creationId xmlns:a16="http://schemas.microsoft.com/office/drawing/2014/main" id="{00000000-0008-0000-0200-00008B000000}"/>
            </a:ext>
          </a:extLst>
        </xdr:cNvPr>
        <xdr:cNvSpPr/>
      </xdr:nvSpPr>
      <xdr:spPr>
        <a:xfrm>
          <a:off x="6921500" y="694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137160</xdr:rowOff>
    </xdr:from>
    <xdr:to>
      <xdr:col>41</xdr:col>
      <xdr:colOff>50800</xdr:colOff>
      <xdr:row>40</xdr:row>
      <xdr:rowOff>137160</xdr:rowOff>
    </xdr:to>
    <xdr:cxnSp macro="">
      <xdr:nvCxnSpPr>
        <xdr:cNvPr id="140" name="直線コネクタ 139">
          <a:extLst>
            <a:ext uri="{FF2B5EF4-FFF2-40B4-BE49-F238E27FC236}">
              <a16:creationId xmlns:a16="http://schemas.microsoft.com/office/drawing/2014/main" id="{00000000-0008-0000-0200-00008C000000}"/>
            </a:ext>
          </a:extLst>
        </xdr:cNvPr>
        <xdr:cNvCxnSpPr/>
      </xdr:nvCxnSpPr>
      <xdr:spPr>
        <a:xfrm>
          <a:off x="6972300" y="69951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29227</xdr:rowOff>
    </xdr:from>
    <xdr:ext cx="469744" cy="259045"/>
    <xdr:sp macro="" textlink="">
      <xdr:nvSpPr>
        <xdr:cNvPr id="141" name="n_1aveValue【図書館】&#10;一人当たり面積">
          <a:extLst>
            <a:ext uri="{FF2B5EF4-FFF2-40B4-BE49-F238E27FC236}">
              <a16:creationId xmlns:a16="http://schemas.microsoft.com/office/drawing/2014/main" id="{00000000-0008-0000-0200-00008D000000}"/>
            </a:ext>
          </a:extLst>
        </xdr:cNvPr>
        <xdr:cNvSpPr txBox="1"/>
      </xdr:nvSpPr>
      <xdr:spPr>
        <a:xfrm>
          <a:off x="9391727" y="671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33037</xdr:rowOff>
    </xdr:from>
    <xdr:ext cx="469744" cy="259045"/>
    <xdr:sp macro="" textlink="">
      <xdr:nvSpPr>
        <xdr:cNvPr id="142" name="n_2aveValue【図書館】&#10;一人当たり面積">
          <a:extLst>
            <a:ext uri="{FF2B5EF4-FFF2-40B4-BE49-F238E27FC236}">
              <a16:creationId xmlns:a16="http://schemas.microsoft.com/office/drawing/2014/main" id="{00000000-0008-0000-0200-00008E000000}"/>
            </a:ext>
          </a:extLst>
        </xdr:cNvPr>
        <xdr:cNvSpPr txBox="1"/>
      </xdr:nvSpPr>
      <xdr:spPr>
        <a:xfrm>
          <a:off x="85154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11447</xdr:rowOff>
    </xdr:from>
    <xdr:ext cx="469744" cy="259045"/>
    <xdr:sp macro="" textlink="">
      <xdr:nvSpPr>
        <xdr:cNvPr id="143" name="n_3aveValue【図書館】&#10;一人当たり面積">
          <a:extLst>
            <a:ext uri="{FF2B5EF4-FFF2-40B4-BE49-F238E27FC236}">
              <a16:creationId xmlns:a16="http://schemas.microsoft.com/office/drawing/2014/main" id="{00000000-0008-0000-0200-00008F000000}"/>
            </a:ext>
          </a:extLst>
        </xdr:cNvPr>
        <xdr:cNvSpPr txBox="1"/>
      </xdr:nvSpPr>
      <xdr:spPr>
        <a:xfrm>
          <a:off x="7626427"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4" name="n_4aveValue【図書館】&#10;一人当たり面積">
          <a:extLst>
            <a:ext uri="{FF2B5EF4-FFF2-40B4-BE49-F238E27FC236}">
              <a16:creationId xmlns:a16="http://schemas.microsoft.com/office/drawing/2014/main" id="{00000000-0008-0000-0200-000090000000}"/>
            </a:ext>
          </a:extLst>
        </xdr:cNvPr>
        <xdr:cNvSpPr txBox="1"/>
      </xdr:nvSpPr>
      <xdr:spPr>
        <a:xfrm>
          <a:off x="6737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15257</xdr:rowOff>
    </xdr:from>
    <xdr:ext cx="469744" cy="259045"/>
    <xdr:sp macro="" textlink="">
      <xdr:nvSpPr>
        <xdr:cNvPr id="145" name="n_1mainValue【図書館】&#10;一人当たり面積">
          <a:extLst>
            <a:ext uri="{FF2B5EF4-FFF2-40B4-BE49-F238E27FC236}">
              <a16:creationId xmlns:a16="http://schemas.microsoft.com/office/drawing/2014/main" id="{00000000-0008-0000-0200-000091000000}"/>
            </a:ext>
          </a:extLst>
        </xdr:cNvPr>
        <xdr:cNvSpPr txBox="1"/>
      </xdr:nvSpPr>
      <xdr:spPr>
        <a:xfrm>
          <a:off x="93917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15257</xdr:rowOff>
    </xdr:from>
    <xdr:ext cx="469744" cy="259045"/>
    <xdr:sp macro="" textlink="">
      <xdr:nvSpPr>
        <xdr:cNvPr id="146" name="n_2mainValue【図書館】&#10;一人当たり面積">
          <a:extLst>
            <a:ext uri="{FF2B5EF4-FFF2-40B4-BE49-F238E27FC236}">
              <a16:creationId xmlns:a16="http://schemas.microsoft.com/office/drawing/2014/main" id="{00000000-0008-0000-0200-000092000000}"/>
            </a:ext>
          </a:extLst>
        </xdr:cNvPr>
        <xdr:cNvSpPr txBox="1"/>
      </xdr:nvSpPr>
      <xdr:spPr>
        <a:xfrm>
          <a:off x="8515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33037</xdr:rowOff>
    </xdr:from>
    <xdr:ext cx="469744" cy="259045"/>
    <xdr:sp macro="" textlink="">
      <xdr:nvSpPr>
        <xdr:cNvPr id="147" name="n_3mainValue【図書館】&#10;一人当たり面積">
          <a:extLst>
            <a:ext uri="{FF2B5EF4-FFF2-40B4-BE49-F238E27FC236}">
              <a16:creationId xmlns:a16="http://schemas.microsoft.com/office/drawing/2014/main" id="{00000000-0008-0000-0200-000093000000}"/>
            </a:ext>
          </a:extLst>
        </xdr:cNvPr>
        <xdr:cNvSpPr txBox="1"/>
      </xdr:nvSpPr>
      <xdr:spPr>
        <a:xfrm>
          <a:off x="76264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33037</xdr:rowOff>
    </xdr:from>
    <xdr:ext cx="469744" cy="259045"/>
    <xdr:sp macro="" textlink="">
      <xdr:nvSpPr>
        <xdr:cNvPr id="148" name="n_4mainValue【図書館】&#10;一人当たり面積">
          <a:extLst>
            <a:ext uri="{FF2B5EF4-FFF2-40B4-BE49-F238E27FC236}">
              <a16:creationId xmlns:a16="http://schemas.microsoft.com/office/drawing/2014/main" id="{00000000-0008-0000-0200-000094000000}"/>
            </a:ext>
          </a:extLst>
        </xdr:cNvPr>
        <xdr:cNvSpPr txBox="1"/>
      </xdr:nvSpPr>
      <xdr:spPr>
        <a:xfrm>
          <a:off x="67374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00000000-0008-0000-0200-0000AD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140426</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flipV="1">
          <a:off x="4634865" y="9570176"/>
          <a:ext cx="0" cy="1533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00000000-0008-0000-0200-0000AF00000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87103</xdr:rowOff>
    </xdr:from>
    <xdr:ext cx="340478" cy="259045"/>
    <xdr:sp macro="" textlink="">
      <xdr:nvSpPr>
        <xdr:cNvPr id="177" name="【体育館・プール】&#10;有形固定資産減価償却率最大値テキスト">
          <a:extLst>
            <a:ext uri="{FF2B5EF4-FFF2-40B4-BE49-F238E27FC236}">
              <a16:creationId xmlns:a16="http://schemas.microsoft.com/office/drawing/2014/main" id="{00000000-0008-0000-0200-0000B1000000}"/>
            </a:ext>
          </a:extLst>
        </xdr:cNvPr>
        <xdr:cNvSpPr txBox="1"/>
      </xdr:nvSpPr>
      <xdr:spPr>
        <a:xfrm>
          <a:off x="4673600" y="93454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140426</xdr:rowOff>
    </xdr:from>
    <xdr:to>
      <xdr:col>24</xdr:col>
      <xdr:colOff>152400</xdr:colOff>
      <xdr:row>55</xdr:row>
      <xdr:rowOff>140426</xdr:rowOff>
    </xdr:to>
    <xdr:cxnSp macro="">
      <xdr:nvCxnSpPr>
        <xdr:cNvPr id="178" name="直線コネクタ 177">
          <a:extLst>
            <a:ext uri="{FF2B5EF4-FFF2-40B4-BE49-F238E27FC236}">
              <a16:creationId xmlns:a16="http://schemas.microsoft.com/office/drawing/2014/main" id="{00000000-0008-0000-0200-0000B2000000}"/>
            </a:ext>
          </a:extLst>
        </xdr:cNvPr>
        <xdr:cNvCxnSpPr/>
      </xdr:nvCxnSpPr>
      <xdr:spPr>
        <a:xfrm>
          <a:off x="4546600" y="9570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45555</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00000000-0008-0000-0200-0000B3000000}"/>
            </a:ext>
          </a:extLst>
        </xdr:cNvPr>
        <xdr:cNvSpPr txBox="1"/>
      </xdr:nvSpPr>
      <xdr:spPr>
        <a:xfrm>
          <a:off x="4673600" y="103325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22678</xdr:rowOff>
    </xdr:from>
    <xdr:to>
      <xdr:col>24</xdr:col>
      <xdr:colOff>114300</xdr:colOff>
      <xdr:row>61</xdr:row>
      <xdr:rowOff>124278</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4584700" y="1048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34109</xdr:rowOff>
    </xdr:from>
    <xdr:to>
      <xdr:col>20</xdr:col>
      <xdr:colOff>38100</xdr:colOff>
      <xdr:row>61</xdr:row>
      <xdr:rowOff>135709</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37465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25944</xdr:rowOff>
    </xdr:from>
    <xdr:to>
      <xdr:col>15</xdr:col>
      <xdr:colOff>101600</xdr:colOff>
      <xdr:row>61</xdr:row>
      <xdr:rowOff>127544</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2857500" y="1048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17780</xdr:rowOff>
    </xdr:from>
    <xdr:to>
      <xdr:col>10</xdr:col>
      <xdr:colOff>165100</xdr:colOff>
      <xdr:row>61</xdr:row>
      <xdr:rowOff>119380</xdr:rowOff>
    </xdr:to>
    <xdr:sp macro="" textlink="">
      <xdr:nvSpPr>
        <xdr:cNvPr id="183" name="フローチャート: 判断 182">
          <a:extLst>
            <a:ext uri="{FF2B5EF4-FFF2-40B4-BE49-F238E27FC236}">
              <a16:creationId xmlns:a16="http://schemas.microsoft.com/office/drawing/2014/main" id="{00000000-0008-0000-0200-0000B7000000}"/>
            </a:ext>
          </a:extLst>
        </xdr:cNvPr>
        <xdr:cNvSpPr/>
      </xdr:nvSpPr>
      <xdr:spPr>
        <a:xfrm>
          <a:off x="19685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3084</xdr:rowOff>
    </xdr:from>
    <xdr:to>
      <xdr:col>6</xdr:col>
      <xdr:colOff>38100</xdr:colOff>
      <xdr:row>61</xdr:row>
      <xdr:rowOff>104684</xdr:rowOff>
    </xdr:to>
    <xdr:sp macro="" textlink="">
      <xdr:nvSpPr>
        <xdr:cNvPr id="184" name="フローチャート: 判断 183">
          <a:extLst>
            <a:ext uri="{FF2B5EF4-FFF2-40B4-BE49-F238E27FC236}">
              <a16:creationId xmlns:a16="http://schemas.microsoft.com/office/drawing/2014/main" id="{00000000-0008-0000-0200-0000B8000000}"/>
            </a:ext>
          </a:extLst>
        </xdr:cNvPr>
        <xdr:cNvSpPr/>
      </xdr:nvSpPr>
      <xdr:spPr>
        <a:xfrm>
          <a:off x="1079500" y="1046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200-0000B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79828</xdr:rowOff>
    </xdr:from>
    <xdr:to>
      <xdr:col>24</xdr:col>
      <xdr:colOff>114300</xdr:colOff>
      <xdr:row>65</xdr:row>
      <xdr:rowOff>9978</xdr:rowOff>
    </xdr:to>
    <xdr:sp macro="" textlink="">
      <xdr:nvSpPr>
        <xdr:cNvPr id="190" name="楕円 189">
          <a:extLst>
            <a:ext uri="{FF2B5EF4-FFF2-40B4-BE49-F238E27FC236}">
              <a16:creationId xmlns:a16="http://schemas.microsoft.com/office/drawing/2014/main" id="{00000000-0008-0000-0200-0000BE000000}"/>
            </a:ext>
          </a:extLst>
        </xdr:cNvPr>
        <xdr:cNvSpPr/>
      </xdr:nvSpPr>
      <xdr:spPr>
        <a:xfrm>
          <a:off x="45847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166205</xdr:rowOff>
    </xdr:from>
    <xdr:ext cx="469744" cy="259045"/>
    <xdr:sp macro="" textlink="">
      <xdr:nvSpPr>
        <xdr:cNvPr id="191" name="【体育館・プール】&#10;有形固定資産減価償却率該当値テキスト">
          <a:extLst>
            <a:ext uri="{FF2B5EF4-FFF2-40B4-BE49-F238E27FC236}">
              <a16:creationId xmlns:a16="http://schemas.microsoft.com/office/drawing/2014/main" id="{00000000-0008-0000-0200-0000BF000000}"/>
            </a:ext>
          </a:extLst>
        </xdr:cNvPr>
        <xdr:cNvSpPr txBox="1"/>
      </xdr:nvSpPr>
      <xdr:spPr>
        <a:xfrm>
          <a:off x="4673600" y="1096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79828</xdr:rowOff>
    </xdr:from>
    <xdr:to>
      <xdr:col>20</xdr:col>
      <xdr:colOff>38100</xdr:colOff>
      <xdr:row>65</xdr:row>
      <xdr:rowOff>9978</xdr:rowOff>
    </xdr:to>
    <xdr:sp macro="" textlink="">
      <xdr:nvSpPr>
        <xdr:cNvPr id="192" name="楕円 191">
          <a:extLst>
            <a:ext uri="{FF2B5EF4-FFF2-40B4-BE49-F238E27FC236}">
              <a16:creationId xmlns:a16="http://schemas.microsoft.com/office/drawing/2014/main" id="{00000000-0008-0000-0200-0000C0000000}"/>
            </a:ext>
          </a:extLst>
        </xdr:cNvPr>
        <xdr:cNvSpPr/>
      </xdr:nvSpPr>
      <xdr:spPr>
        <a:xfrm>
          <a:off x="37465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130628</xdr:rowOff>
    </xdr:from>
    <xdr:to>
      <xdr:col>24</xdr:col>
      <xdr:colOff>63500</xdr:colOff>
      <xdr:row>64</xdr:row>
      <xdr:rowOff>130628</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3797300" y="11103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64</xdr:row>
      <xdr:rowOff>79828</xdr:rowOff>
    </xdr:from>
    <xdr:to>
      <xdr:col>15</xdr:col>
      <xdr:colOff>101600</xdr:colOff>
      <xdr:row>65</xdr:row>
      <xdr:rowOff>9978</xdr:rowOff>
    </xdr:to>
    <xdr:sp macro="" textlink="">
      <xdr:nvSpPr>
        <xdr:cNvPr id="194" name="楕円 193">
          <a:extLst>
            <a:ext uri="{FF2B5EF4-FFF2-40B4-BE49-F238E27FC236}">
              <a16:creationId xmlns:a16="http://schemas.microsoft.com/office/drawing/2014/main" id="{00000000-0008-0000-0200-0000C2000000}"/>
            </a:ext>
          </a:extLst>
        </xdr:cNvPr>
        <xdr:cNvSpPr/>
      </xdr:nvSpPr>
      <xdr:spPr>
        <a:xfrm>
          <a:off x="28575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130628</xdr:rowOff>
    </xdr:from>
    <xdr:to>
      <xdr:col>19</xdr:col>
      <xdr:colOff>177800</xdr:colOff>
      <xdr:row>64</xdr:row>
      <xdr:rowOff>130628</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2908300" y="11103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64</xdr:row>
      <xdr:rowOff>79828</xdr:rowOff>
    </xdr:from>
    <xdr:to>
      <xdr:col>10</xdr:col>
      <xdr:colOff>165100</xdr:colOff>
      <xdr:row>65</xdr:row>
      <xdr:rowOff>9978</xdr:rowOff>
    </xdr:to>
    <xdr:sp macro="" textlink="">
      <xdr:nvSpPr>
        <xdr:cNvPr id="196" name="楕円 195">
          <a:extLst>
            <a:ext uri="{FF2B5EF4-FFF2-40B4-BE49-F238E27FC236}">
              <a16:creationId xmlns:a16="http://schemas.microsoft.com/office/drawing/2014/main" id="{00000000-0008-0000-0200-0000C4000000}"/>
            </a:ext>
          </a:extLst>
        </xdr:cNvPr>
        <xdr:cNvSpPr/>
      </xdr:nvSpPr>
      <xdr:spPr>
        <a:xfrm>
          <a:off x="19685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130628</xdr:rowOff>
    </xdr:from>
    <xdr:to>
      <xdr:col>15</xdr:col>
      <xdr:colOff>50800</xdr:colOff>
      <xdr:row>64</xdr:row>
      <xdr:rowOff>130628</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2019300" y="11103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64</xdr:row>
      <xdr:rowOff>47172</xdr:rowOff>
    </xdr:from>
    <xdr:to>
      <xdr:col>6</xdr:col>
      <xdr:colOff>38100</xdr:colOff>
      <xdr:row>64</xdr:row>
      <xdr:rowOff>148772</xdr:rowOff>
    </xdr:to>
    <xdr:sp macro="" textlink="">
      <xdr:nvSpPr>
        <xdr:cNvPr id="198" name="楕円 197">
          <a:extLst>
            <a:ext uri="{FF2B5EF4-FFF2-40B4-BE49-F238E27FC236}">
              <a16:creationId xmlns:a16="http://schemas.microsoft.com/office/drawing/2014/main" id="{00000000-0008-0000-0200-0000C6000000}"/>
            </a:ext>
          </a:extLst>
        </xdr:cNvPr>
        <xdr:cNvSpPr/>
      </xdr:nvSpPr>
      <xdr:spPr>
        <a:xfrm>
          <a:off x="1079500" y="1101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64</xdr:row>
      <xdr:rowOff>97972</xdr:rowOff>
    </xdr:from>
    <xdr:to>
      <xdr:col>10</xdr:col>
      <xdr:colOff>114300</xdr:colOff>
      <xdr:row>64</xdr:row>
      <xdr:rowOff>130628</xdr:rowOff>
    </xdr:to>
    <xdr:cxnSp macro="">
      <xdr:nvCxnSpPr>
        <xdr:cNvPr id="199" name="直線コネクタ 198">
          <a:extLst>
            <a:ext uri="{FF2B5EF4-FFF2-40B4-BE49-F238E27FC236}">
              <a16:creationId xmlns:a16="http://schemas.microsoft.com/office/drawing/2014/main" id="{00000000-0008-0000-0200-0000C7000000}"/>
            </a:ext>
          </a:extLst>
        </xdr:cNvPr>
        <xdr:cNvCxnSpPr/>
      </xdr:nvCxnSpPr>
      <xdr:spPr>
        <a:xfrm>
          <a:off x="1130300" y="110707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152236</xdr:rowOff>
    </xdr:from>
    <xdr:ext cx="405111" cy="259045"/>
    <xdr:sp macro="" textlink="">
      <xdr:nvSpPr>
        <xdr:cNvPr id="200" name="n_1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3582044" y="10267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144071</xdr:rowOff>
    </xdr:from>
    <xdr:ext cx="405111" cy="259045"/>
    <xdr:sp macro="" textlink="">
      <xdr:nvSpPr>
        <xdr:cNvPr id="201" name="n_2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2705744" y="1025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135907</xdr:rowOff>
    </xdr:from>
    <xdr:ext cx="405111" cy="259045"/>
    <xdr:sp macro="" textlink="">
      <xdr:nvSpPr>
        <xdr:cNvPr id="202" name="n_3ave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1816744" y="1025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121211</xdr:rowOff>
    </xdr:from>
    <xdr:ext cx="405111" cy="259045"/>
    <xdr:sp macro="" textlink="">
      <xdr:nvSpPr>
        <xdr:cNvPr id="203" name="n_4ave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927744" y="10236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65</xdr:row>
      <xdr:rowOff>1105</xdr:rowOff>
    </xdr:from>
    <xdr:ext cx="469744" cy="259045"/>
    <xdr:sp macro="" textlink="">
      <xdr:nvSpPr>
        <xdr:cNvPr id="204" name="n_1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3549727" y="111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65</xdr:row>
      <xdr:rowOff>1105</xdr:rowOff>
    </xdr:from>
    <xdr:ext cx="469744" cy="259045"/>
    <xdr:sp macro="" textlink="">
      <xdr:nvSpPr>
        <xdr:cNvPr id="205" name="n_2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2673427" y="111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65</xdr:row>
      <xdr:rowOff>1105</xdr:rowOff>
    </xdr:from>
    <xdr:ext cx="469744" cy="259045"/>
    <xdr:sp macro="" textlink="">
      <xdr:nvSpPr>
        <xdr:cNvPr id="206" name="n_3mainValue【体育館・プール】&#10;有形固定資産減価償却率">
          <a:extLst>
            <a:ext uri="{FF2B5EF4-FFF2-40B4-BE49-F238E27FC236}">
              <a16:creationId xmlns:a16="http://schemas.microsoft.com/office/drawing/2014/main" id="{00000000-0008-0000-0200-0000CE000000}"/>
            </a:ext>
          </a:extLst>
        </xdr:cNvPr>
        <xdr:cNvSpPr txBox="1"/>
      </xdr:nvSpPr>
      <xdr:spPr>
        <a:xfrm>
          <a:off x="1784427" y="111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139899</xdr:rowOff>
    </xdr:from>
    <xdr:ext cx="405111" cy="259045"/>
    <xdr:sp macro="" textlink="">
      <xdr:nvSpPr>
        <xdr:cNvPr id="207" name="n_4mainValue【体育館・プール】&#10;有形固定資産減価償却率">
          <a:extLst>
            <a:ext uri="{FF2B5EF4-FFF2-40B4-BE49-F238E27FC236}">
              <a16:creationId xmlns:a16="http://schemas.microsoft.com/office/drawing/2014/main" id="{00000000-0008-0000-0200-0000CF000000}"/>
            </a:ext>
          </a:extLst>
        </xdr:cNvPr>
        <xdr:cNvSpPr txBox="1"/>
      </xdr:nvSpPr>
      <xdr:spPr>
        <a:xfrm>
          <a:off x="927744" y="11112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200-0000D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200-0000D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00000000-0008-0000-0200-0000DA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00000000-0008-0000-0200-0000DC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00000000-0008-0000-0200-0000DE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00000000-0008-0000-0200-0000E0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00000000-0008-0000-0200-0000E1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00000000-0008-0000-0200-0000E2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00000000-0008-0000-0200-0000E3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00000000-0008-0000-0200-0000E4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00000000-0008-0000-0200-0000E5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00000000-0008-0000-0200-0000E6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112395</xdr:rowOff>
    </xdr:from>
    <xdr:to>
      <xdr:col>54</xdr:col>
      <xdr:colOff>189865</xdr:colOff>
      <xdr:row>64</xdr:row>
      <xdr:rowOff>62865</xdr:rowOff>
    </xdr:to>
    <xdr:cxnSp macro="">
      <xdr:nvCxnSpPr>
        <xdr:cNvPr id="231" name="直線コネクタ 230">
          <a:extLst>
            <a:ext uri="{FF2B5EF4-FFF2-40B4-BE49-F238E27FC236}">
              <a16:creationId xmlns:a16="http://schemas.microsoft.com/office/drawing/2014/main" id="{00000000-0008-0000-0200-0000E7000000}"/>
            </a:ext>
          </a:extLst>
        </xdr:cNvPr>
        <xdr:cNvCxnSpPr/>
      </xdr:nvCxnSpPr>
      <xdr:spPr>
        <a:xfrm flipV="1">
          <a:off x="10476865" y="9713595"/>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66692</xdr:rowOff>
    </xdr:from>
    <xdr:ext cx="469744" cy="259045"/>
    <xdr:sp macro="" textlink="">
      <xdr:nvSpPr>
        <xdr:cNvPr id="232" name="【体育館・プール】&#10;一人当たり面積最小値テキスト">
          <a:extLst>
            <a:ext uri="{FF2B5EF4-FFF2-40B4-BE49-F238E27FC236}">
              <a16:creationId xmlns:a16="http://schemas.microsoft.com/office/drawing/2014/main" id="{00000000-0008-0000-0200-0000E8000000}"/>
            </a:ext>
          </a:extLst>
        </xdr:cNvPr>
        <xdr:cNvSpPr txBox="1"/>
      </xdr:nvSpPr>
      <xdr:spPr>
        <a:xfrm>
          <a:off x="10515600" y="1103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62865</xdr:rowOff>
    </xdr:from>
    <xdr:to>
      <xdr:col>55</xdr:col>
      <xdr:colOff>88900</xdr:colOff>
      <xdr:row>64</xdr:row>
      <xdr:rowOff>62865</xdr:rowOff>
    </xdr:to>
    <xdr:cxnSp macro="">
      <xdr:nvCxnSpPr>
        <xdr:cNvPr id="233" name="直線コネクタ 232">
          <a:extLst>
            <a:ext uri="{FF2B5EF4-FFF2-40B4-BE49-F238E27FC236}">
              <a16:creationId xmlns:a16="http://schemas.microsoft.com/office/drawing/2014/main" id="{00000000-0008-0000-0200-0000E9000000}"/>
            </a:ext>
          </a:extLst>
        </xdr:cNvPr>
        <xdr:cNvCxnSpPr/>
      </xdr:nvCxnSpPr>
      <xdr:spPr>
        <a:xfrm>
          <a:off x="10388600" y="11035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59072</xdr:rowOff>
    </xdr:from>
    <xdr:ext cx="469744" cy="259045"/>
    <xdr:sp macro="" textlink="">
      <xdr:nvSpPr>
        <xdr:cNvPr id="234" name="【体育館・プール】&#10;一人当たり面積最大値テキスト">
          <a:extLst>
            <a:ext uri="{FF2B5EF4-FFF2-40B4-BE49-F238E27FC236}">
              <a16:creationId xmlns:a16="http://schemas.microsoft.com/office/drawing/2014/main" id="{00000000-0008-0000-0200-0000EA000000}"/>
            </a:ext>
          </a:extLst>
        </xdr:cNvPr>
        <xdr:cNvSpPr txBox="1"/>
      </xdr:nvSpPr>
      <xdr:spPr>
        <a:xfrm>
          <a:off x="10515600" y="9488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112395</xdr:rowOff>
    </xdr:from>
    <xdr:to>
      <xdr:col>55</xdr:col>
      <xdr:colOff>88900</xdr:colOff>
      <xdr:row>56</xdr:row>
      <xdr:rowOff>112395</xdr:rowOff>
    </xdr:to>
    <xdr:cxnSp macro="">
      <xdr:nvCxnSpPr>
        <xdr:cNvPr id="235" name="直線コネクタ 234">
          <a:extLst>
            <a:ext uri="{FF2B5EF4-FFF2-40B4-BE49-F238E27FC236}">
              <a16:creationId xmlns:a16="http://schemas.microsoft.com/office/drawing/2014/main" id="{00000000-0008-0000-0200-0000EB000000}"/>
            </a:ext>
          </a:extLst>
        </xdr:cNvPr>
        <xdr:cNvCxnSpPr/>
      </xdr:nvCxnSpPr>
      <xdr:spPr>
        <a:xfrm>
          <a:off x="10388600" y="9713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65422</xdr:rowOff>
    </xdr:from>
    <xdr:ext cx="469744" cy="259045"/>
    <xdr:sp macro="" textlink="">
      <xdr:nvSpPr>
        <xdr:cNvPr id="236" name="【体育館・プール】&#10;一人当たり面積平均値テキスト">
          <a:extLst>
            <a:ext uri="{FF2B5EF4-FFF2-40B4-BE49-F238E27FC236}">
              <a16:creationId xmlns:a16="http://schemas.microsoft.com/office/drawing/2014/main" id="{00000000-0008-0000-0200-0000EC000000}"/>
            </a:ext>
          </a:extLst>
        </xdr:cNvPr>
        <xdr:cNvSpPr txBox="1"/>
      </xdr:nvSpPr>
      <xdr:spPr>
        <a:xfrm>
          <a:off x="10515600" y="10523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42545</xdr:rowOff>
    </xdr:from>
    <xdr:to>
      <xdr:col>55</xdr:col>
      <xdr:colOff>50800</xdr:colOff>
      <xdr:row>62</xdr:row>
      <xdr:rowOff>144145</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104267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42545</xdr:rowOff>
    </xdr:from>
    <xdr:to>
      <xdr:col>50</xdr:col>
      <xdr:colOff>165100</xdr:colOff>
      <xdr:row>62</xdr:row>
      <xdr:rowOff>144145</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9588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52070</xdr:rowOff>
    </xdr:from>
    <xdr:to>
      <xdr:col>46</xdr:col>
      <xdr:colOff>38100</xdr:colOff>
      <xdr:row>62</xdr:row>
      <xdr:rowOff>153670</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8699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57785</xdr:rowOff>
    </xdr:from>
    <xdr:to>
      <xdr:col>41</xdr:col>
      <xdr:colOff>101600</xdr:colOff>
      <xdr:row>62</xdr:row>
      <xdr:rowOff>159385</xdr:rowOff>
    </xdr:to>
    <xdr:sp macro="" textlink="">
      <xdr:nvSpPr>
        <xdr:cNvPr id="240" name="フローチャート: 判断 239">
          <a:extLst>
            <a:ext uri="{FF2B5EF4-FFF2-40B4-BE49-F238E27FC236}">
              <a16:creationId xmlns:a16="http://schemas.microsoft.com/office/drawing/2014/main" id="{00000000-0008-0000-0200-0000F0000000}"/>
            </a:ext>
          </a:extLst>
        </xdr:cNvPr>
        <xdr:cNvSpPr/>
      </xdr:nvSpPr>
      <xdr:spPr>
        <a:xfrm>
          <a:off x="7810500" y="1068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41" name="フローチャート: 判断 240">
          <a:extLst>
            <a:ext uri="{FF2B5EF4-FFF2-40B4-BE49-F238E27FC236}">
              <a16:creationId xmlns:a16="http://schemas.microsoft.com/office/drawing/2014/main" id="{00000000-0008-0000-0200-0000F1000000}"/>
            </a:ext>
          </a:extLst>
        </xdr:cNvPr>
        <xdr:cNvSpPr/>
      </xdr:nvSpPr>
      <xdr:spPr>
        <a:xfrm>
          <a:off x="6921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200-0000F6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12065</xdr:rowOff>
    </xdr:from>
    <xdr:to>
      <xdr:col>55</xdr:col>
      <xdr:colOff>50800</xdr:colOff>
      <xdr:row>64</xdr:row>
      <xdr:rowOff>113665</xdr:rowOff>
    </xdr:to>
    <xdr:sp macro="" textlink="">
      <xdr:nvSpPr>
        <xdr:cNvPr id="247" name="楕円 246">
          <a:extLst>
            <a:ext uri="{FF2B5EF4-FFF2-40B4-BE49-F238E27FC236}">
              <a16:creationId xmlns:a16="http://schemas.microsoft.com/office/drawing/2014/main" id="{00000000-0008-0000-0200-0000F7000000}"/>
            </a:ext>
          </a:extLst>
        </xdr:cNvPr>
        <xdr:cNvSpPr/>
      </xdr:nvSpPr>
      <xdr:spPr>
        <a:xfrm>
          <a:off x="10426700" y="1098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98442</xdr:rowOff>
    </xdr:from>
    <xdr:ext cx="469744" cy="259045"/>
    <xdr:sp macro="" textlink="">
      <xdr:nvSpPr>
        <xdr:cNvPr id="248" name="【体育館・プール】&#10;一人当たり面積該当値テキスト">
          <a:extLst>
            <a:ext uri="{FF2B5EF4-FFF2-40B4-BE49-F238E27FC236}">
              <a16:creationId xmlns:a16="http://schemas.microsoft.com/office/drawing/2014/main" id="{00000000-0008-0000-0200-0000F8000000}"/>
            </a:ext>
          </a:extLst>
        </xdr:cNvPr>
        <xdr:cNvSpPr txBox="1"/>
      </xdr:nvSpPr>
      <xdr:spPr>
        <a:xfrm>
          <a:off x="10515600" y="10899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12065</xdr:rowOff>
    </xdr:from>
    <xdr:to>
      <xdr:col>50</xdr:col>
      <xdr:colOff>165100</xdr:colOff>
      <xdr:row>64</xdr:row>
      <xdr:rowOff>113665</xdr:rowOff>
    </xdr:to>
    <xdr:sp macro="" textlink="">
      <xdr:nvSpPr>
        <xdr:cNvPr id="249" name="楕円 248">
          <a:extLst>
            <a:ext uri="{FF2B5EF4-FFF2-40B4-BE49-F238E27FC236}">
              <a16:creationId xmlns:a16="http://schemas.microsoft.com/office/drawing/2014/main" id="{00000000-0008-0000-0200-0000F9000000}"/>
            </a:ext>
          </a:extLst>
        </xdr:cNvPr>
        <xdr:cNvSpPr/>
      </xdr:nvSpPr>
      <xdr:spPr>
        <a:xfrm>
          <a:off x="9588500" y="1098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62865</xdr:rowOff>
    </xdr:from>
    <xdr:to>
      <xdr:col>55</xdr:col>
      <xdr:colOff>0</xdr:colOff>
      <xdr:row>64</xdr:row>
      <xdr:rowOff>62865</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a:off x="9639300" y="110356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12065</xdr:rowOff>
    </xdr:from>
    <xdr:to>
      <xdr:col>46</xdr:col>
      <xdr:colOff>38100</xdr:colOff>
      <xdr:row>64</xdr:row>
      <xdr:rowOff>113665</xdr:rowOff>
    </xdr:to>
    <xdr:sp macro="" textlink="">
      <xdr:nvSpPr>
        <xdr:cNvPr id="251" name="楕円 250">
          <a:extLst>
            <a:ext uri="{FF2B5EF4-FFF2-40B4-BE49-F238E27FC236}">
              <a16:creationId xmlns:a16="http://schemas.microsoft.com/office/drawing/2014/main" id="{00000000-0008-0000-0200-0000FB000000}"/>
            </a:ext>
          </a:extLst>
        </xdr:cNvPr>
        <xdr:cNvSpPr/>
      </xdr:nvSpPr>
      <xdr:spPr>
        <a:xfrm>
          <a:off x="8699500" y="1098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62865</xdr:rowOff>
    </xdr:from>
    <xdr:to>
      <xdr:col>50</xdr:col>
      <xdr:colOff>114300</xdr:colOff>
      <xdr:row>64</xdr:row>
      <xdr:rowOff>62865</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a:off x="8750300" y="110356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12065</xdr:rowOff>
    </xdr:from>
    <xdr:to>
      <xdr:col>41</xdr:col>
      <xdr:colOff>101600</xdr:colOff>
      <xdr:row>64</xdr:row>
      <xdr:rowOff>113665</xdr:rowOff>
    </xdr:to>
    <xdr:sp macro="" textlink="">
      <xdr:nvSpPr>
        <xdr:cNvPr id="253" name="楕円 252">
          <a:extLst>
            <a:ext uri="{FF2B5EF4-FFF2-40B4-BE49-F238E27FC236}">
              <a16:creationId xmlns:a16="http://schemas.microsoft.com/office/drawing/2014/main" id="{00000000-0008-0000-0200-0000FD000000}"/>
            </a:ext>
          </a:extLst>
        </xdr:cNvPr>
        <xdr:cNvSpPr/>
      </xdr:nvSpPr>
      <xdr:spPr>
        <a:xfrm>
          <a:off x="7810500" y="1098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62865</xdr:rowOff>
    </xdr:from>
    <xdr:to>
      <xdr:col>45</xdr:col>
      <xdr:colOff>177800</xdr:colOff>
      <xdr:row>64</xdr:row>
      <xdr:rowOff>62865</xdr:rowOff>
    </xdr:to>
    <xdr:cxnSp macro="">
      <xdr:nvCxnSpPr>
        <xdr:cNvPr id="254" name="直線コネクタ 253">
          <a:extLst>
            <a:ext uri="{FF2B5EF4-FFF2-40B4-BE49-F238E27FC236}">
              <a16:creationId xmlns:a16="http://schemas.microsoft.com/office/drawing/2014/main" id="{00000000-0008-0000-0200-0000FE000000}"/>
            </a:ext>
          </a:extLst>
        </xdr:cNvPr>
        <xdr:cNvCxnSpPr/>
      </xdr:nvCxnSpPr>
      <xdr:spPr>
        <a:xfrm>
          <a:off x="7861300" y="110356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12065</xdr:rowOff>
    </xdr:from>
    <xdr:to>
      <xdr:col>36</xdr:col>
      <xdr:colOff>165100</xdr:colOff>
      <xdr:row>64</xdr:row>
      <xdr:rowOff>113665</xdr:rowOff>
    </xdr:to>
    <xdr:sp macro="" textlink="">
      <xdr:nvSpPr>
        <xdr:cNvPr id="255" name="楕円 254">
          <a:extLst>
            <a:ext uri="{FF2B5EF4-FFF2-40B4-BE49-F238E27FC236}">
              <a16:creationId xmlns:a16="http://schemas.microsoft.com/office/drawing/2014/main" id="{00000000-0008-0000-0200-0000FF000000}"/>
            </a:ext>
          </a:extLst>
        </xdr:cNvPr>
        <xdr:cNvSpPr/>
      </xdr:nvSpPr>
      <xdr:spPr>
        <a:xfrm>
          <a:off x="6921500" y="1098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62865</xdr:rowOff>
    </xdr:from>
    <xdr:to>
      <xdr:col>41</xdr:col>
      <xdr:colOff>50800</xdr:colOff>
      <xdr:row>64</xdr:row>
      <xdr:rowOff>62865</xdr:rowOff>
    </xdr:to>
    <xdr:cxnSp macro="">
      <xdr:nvCxnSpPr>
        <xdr:cNvPr id="256" name="直線コネクタ 255">
          <a:extLst>
            <a:ext uri="{FF2B5EF4-FFF2-40B4-BE49-F238E27FC236}">
              <a16:creationId xmlns:a16="http://schemas.microsoft.com/office/drawing/2014/main" id="{00000000-0008-0000-0200-000000010000}"/>
            </a:ext>
          </a:extLst>
        </xdr:cNvPr>
        <xdr:cNvCxnSpPr/>
      </xdr:nvCxnSpPr>
      <xdr:spPr>
        <a:xfrm>
          <a:off x="6972300" y="110356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160672</xdr:rowOff>
    </xdr:from>
    <xdr:ext cx="469744" cy="259045"/>
    <xdr:sp macro="" textlink="">
      <xdr:nvSpPr>
        <xdr:cNvPr id="257" name="n_1aveValue【体育館・プール】&#10;一人当たり面積">
          <a:extLst>
            <a:ext uri="{FF2B5EF4-FFF2-40B4-BE49-F238E27FC236}">
              <a16:creationId xmlns:a16="http://schemas.microsoft.com/office/drawing/2014/main" id="{00000000-0008-0000-0200-000001010000}"/>
            </a:ext>
          </a:extLst>
        </xdr:cNvPr>
        <xdr:cNvSpPr txBox="1"/>
      </xdr:nvSpPr>
      <xdr:spPr>
        <a:xfrm>
          <a:off x="9391727" y="1044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170197</xdr:rowOff>
    </xdr:from>
    <xdr:ext cx="469744" cy="259045"/>
    <xdr:sp macro="" textlink="">
      <xdr:nvSpPr>
        <xdr:cNvPr id="258" name="n_2aveValue【体育館・プール】&#10;一人当たり面積">
          <a:extLst>
            <a:ext uri="{FF2B5EF4-FFF2-40B4-BE49-F238E27FC236}">
              <a16:creationId xmlns:a16="http://schemas.microsoft.com/office/drawing/2014/main" id="{00000000-0008-0000-0200-000002010000}"/>
            </a:ext>
          </a:extLst>
        </xdr:cNvPr>
        <xdr:cNvSpPr txBox="1"/>
      </xdr:nvSpPr>
      <xdr:spPr>
        <a:xfrm>
          <a:off x="8515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4462</xdr:rowOff>
    </xdr:from>
    <xdr:ext cx="469744" cy="259045"/>
    <xdr:sp macro="" textlink="">
      <xdr:nvSpPr>
        <xdr:cNvPr id="259" name="n_3aveValue【体育館・プール】&#10;一人当たり面積">
          <a:extLst>
            <a:ext uri="{FF2B5EF4-FFF2-40B4-BE49-F238E27FC236}">
              <a16:creationId xmlns:a16="http://schemas.microsoft.com/office/drawing/2014/main" id="{00000000-0008-0000-0200-000003010000}"/>
            </a:ext>
          </a:extLst>
        </xdr:cNvPr>
        <xdr:cNvSpPr txBox="1"/>
      </xdr:nvSpPr>
      <xdr:spPr>
        <a:xfrm>
          <a:off x="7626427" y="1046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170197</xdr:rowOff>
    </xdr:from>
    <xdr:ext cx="469744" cy="259045"/>
    <xdr:sp macro="" textlink="">
      <xdr:nvSpPr>
        <xdr:cNvPr id="260" name="n_4aveValue【体育館・プール】&#10;一人当たり面積">
          <a:extLst>
            <a:ext uri="{FF2B5EF4-FFF2-40B4-BE49-F238E27FC236}">
              <a16:creationId xmlns:a16="http://schemas.microsoft.com/office/drawing/2014/main" id="{00000000-0008-0000-0200-000004010000}"/>
            </a:ext>
          </a:extLst>
        </xdr:cNvPr>
        <xdr:cNvSpPr txBox="1"/>
      </xdr:nvSpPr>
      <xdr:spPr>
        <a:xfrm>
          <a:off x="6737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104792</xdr:rowOff>
    </xdr:from>
    <xdr:ext cx="469744" cy="259045"/>
    <xdr:sp macro="" textlink="">
      <xdr:nvSpPr>
        <xdr:cNvPr id="261" name="n_1mainValue【体育館・プール】&#10;一人当たり面積">
          <a:extLst>
            <a:ext uri="{FF2B5EF4-FFF2-40B4-BE49-F238E27FC236}">
              <a16:creationId xmlns:a16="http://schemas.microsoft.com/office/drawing/2014/main" id="{00000000-0008-0000-0200-000005010000}"/>
            </a:ext>
          </a:extLst>
        </xdr:cNvPr>
        <xdr:cNvSpPr txBox="1"/>
      </xdr:nvSpPr>
      <xdr:spPr>
        <a:xfrm>
          <a:off x="9391727" y="11077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104792</xdr:rowOff>
    </xdr:from>
    <xdr:ext cx="469744" cy="259045"/>
    <xdr:sp macro="" textlink="">
      <xdr:nvSpPr>
        <xdr:cNvPr id="262" name="n_2mainValue【体育館・プール】&#10;一人当たり面積">
          <a:extLst>
            <a:ext uri="{FF2B5EF4-FFF2-40B4-BE49-F238E27FC236}">
              <a16:creationId xmlns:a16="http://schemas.microsoft.com/office/drawing/2014/main" id="{00000000-0008-0000-0200-000006010000}"/>
            </a:ext>
          </a:extLst>
        </xdr:cNvPr>
        <xdr:cNvSpPr txBox="1"/>
      </xdr:nvSpPr>
      <xdr:spPr>
        <a:xfrm>
          <a:off x="8515427" y="11077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104792</xdr:rowOff>
    </xdr:from>
    <xdr:ext cx="469744" cy="259045"/>
    <xdr:sp macro="" textlink="">
      <xdr:nvSpPr>
        <xdr:cNvPr id="263" name="n_3mainValue【体育館・プール】&#10;一人当たり面積">
          <a:extLst>
            <a:ext uri="{FF2B5EF4-FFF2-40B4-BE49-F238E27FC236}">
              <a16:creationId xmlns:a16="http://schemas.microsoft.com/office/drawing/2014/main" id="{00000000-0008-0000-0200-000007010000}"/>
            </a:ext>
          </a:extLst>
        </xdr:cNvPr>
        <xdr:cNvSpPr txBox="1"/>
      </xdr:nvSpPr>
      <xdr:spPr>
        <a:xfrm>
          <a:off x="7626427" y="11077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104792</xdr:rowOff>
    </xdr:from>
    <xdr:ext cx="469744" cy="259045"/>
    <xdr:sp macro="" textlink="">
      <xdr:nvSpPr>
        <xdr:cNvPr id="264" name="n_4mainValue【体育館・プール】&#10;一人当たり面積">
          <a:extLst>
            <a:ext uri="{FF2B5EF4-FFF2-40B4-BE49-F238E27FC236}">
              <a16:creationId xmlns:a16="http://schemas.microsoft.com/office/drawing/2014/main" id="{00000000-0008-0000-0200-000008010000}"/>
            </a:ext>
          </a:extLst>
        </xdr:cNvPr>
        <xdr:cNvSpPr txBox="1"/>
      </xdr:nvSpPr>
      <xdr:spPr>
        <a:xfrm>
          <a:off x="6737427" y="11077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0000000-0008-0000-0200-000010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00000000-0008-0000-0200-000011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00000000-0008-0000-0200-000012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00000000-0008-0000-0200-000013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a:extLst>
            <a:ext uri="{FF2B5EF4-FFF2-40B4-BE49-F238E27FC236}">
              <a16:creationId xmlns:a16="http://schemas.microsoft.com/office/drawing/2014/main" id="{00000000-0008-0000-0200-000014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a:extLst>
            <a:ext uri="{FF2B5EF4-FFF2-40B4-BE49-F238E27FC236}">
              <a16:creationId xmlns:a16="http://schemas.microsoft.com/office/drawing/2014/main" id="{00000000-0008-0000-0200-000015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a:extLst>
            <a:ext uri="{FF2B5EF4-FFF2-40B4-BE49-F238E27FC236}">
              <a16:creationId xmlns:a16="http://schemas.microsoft.com/office/drawing/2014/main" id="{00000000-0008-0000-0200-000016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a:extLst>
            <a:ext uri="{FF2B5EF4-FFF2-40B4-BE49-F238E27FC236}">
              <a16:creationId xmlns:a16="http://schemas.microsoft.com/office/drawing/2014/main" id="{00000000-0008-0000-0200-000018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a:extLst>
            <a:ext uri="{FF2B5EF4-FFF2-40B4-BE49-F238E27FC236}">
              <a16:creationId xmlns:a16="http://schemas.microsoft.com/office/drawing/2014/main" id="{00000000-0008-0000-0200-000019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a:extLst>
            <a:ext uri="{FF2B5EF4-FFF2-40B4-BE49-F238E27FC236}">
              <a16:creationId xmlns:a16="http://schemas.microsoft.com/office/drawing/2014/main" id="{00000000-0008-0000-0200-00001A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a:extLst>
            <a:ext uri="{FF2B5EF4-FFF2-40B4-BE49-F238E27FC236}">
              <a16:creationId xmlns:a16="http://schemas.microsoft.com/office/drawing/2014/main" id="{00000000-0008-0000-0200-00001B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a:extLst>
            <a:ext uri="{FF2B5EF4-FFF2-40B4-BE49-F238E27FC236}">
              <a16:creationId xmlns:a16="http://schemas.microsoft.com/office/drawing/2014/main" id="{00000000-0008-0000-0200-00001C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a:extLst>
            <a:ext uri="{FF2B5EF4-FFF2-40B4-BE49-F238E27FC236}">
              <a16:creationId xmlns:a16="http://schemas.microsoft.com/office/drawing/2014/main" id="{00000000-0008-0000-0200-00001D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0000000-0008-0000-0200-00001E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a:extLst>
            <a:ext uri="{FF2B5EF4-FFF2-40B4-BE49-F238E27FC236}">
              <a16:creationId xmlns:a16="http://schemas.microsoft.com/office/drawing/2014/main" id="{00000000-0008-0000-0200-00001F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00000000-0008-0000-0200-000020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137161</xdr:rowOff>
    </xdr:from>
    <xdr:to>
      <xdr:col>24</xdr:col>
      <xdr:colOff>62865</xdr:colOff>
      <xdr:row>86</xdr:row>
      <xdr:rowOff>114300</xdr:rowOff>
    </xdr:to>
    <xdr:cxnSp macro="">
      <xdr:nvCxnSpPr>
        <xdr:cNvPr id="289" name="直線コネクタ 288">
          <a:extLst>
            <a:ext uri="{FF2B5EF4-FFF2-40B4-BE49-F238E27FC236}">
              <a16:creationId xmlns:a16="http://schemas.microsoft.com/office/drawing/2014/main" id="{00000000-0008-0000-0200-000021010000}"/>
            </a:ext>
          </a:extLst>
        </xdr:cNvPr>
        <xdr:cNvCxnSpPr/>
      </xdr:nvCxnSpPr>
      <xdr:spPr>
        <a:xfrm flipV="1">
          <a:off x="4634865" y="13338811"/>
          <a:ext cx="0" cy="1520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0" name="【福祉施設】&#10;有形固定資産減価償却率最小値テキスト">
          <a:extLst>
            <a:ext uri="{FF2B5EF4-FFF2-40B4-BE49-F238E27FC236}">
              <a16:creationId xmlns:a16="http://schemas.microsoft.com/office/drawing/2014/main" id="{00000000-0008-0000-0200-000022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1" name="直線コネクタ 290">
          <a:extLst>
            <a:ext uri="{FF2B5EF4-FFF2-40B4-BE49-F238E27FC236}">
              <a16:creationId xmlns:a16="http://schemas.microsoft.com/office/drawing/2014/main" id="{00000000-0008-0000-0200-000023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83838</xdr:rowOff>
    </xdr:from>
    <xdr:ext cx="405111" cy="259045"/>
    <xdr:sp macro="" textlink="">
      <xdr:nvSpPr>
        <xdr:cNvPr id="292" name="【福祉施設】&#10;有形固定資産減価償却率最大値テキスト">
          <a:extLst>
            <a:ext uri="{FF2B5EF4-FFF2-40B4-BE49-F238E27FC236}">
              <a16:creationId xmlns:a16="http://schemas.microsoft.com/office/drawing/2014/main" id="{00000000-0008-0000-0200-000024010000}"/>
            </a:ext>
          </a:extLst>
        </xdr:cNvPr>
        <xdr:cNvSpPr txBox="1"/>
      </xdr:nvSpPr>
      <xdr:spPr>
        <a:xfrm>
          <a:off x="4673600" y="1311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137161</xdr:rowOff>
    </xdr:from>
    <xdr:to>
      <xdr:col>24</xdr:col>
      <xdr:colOff>152400</xdr:colOff>
      <xdr:row>77</xdr:row>
      <xdr:rowOff>137161</xdr:rowOff>
    </xdr:to>
    <xdr:cxnSp macro="">
      <xdr:nvCxnSpPr>
        <xdr:cNvPr id="293" name="直線コネクタ 292">
          <a:extLst>
            <a:ext uri="{FF2B5EF4-FFF2-40B4-BE49-F238E27FC236}">
              <a16:creationId xmlns:a16="http://schemas.microsoft.com/office/drawing/2014/main" id="{00000000-0008-0000-0200-000025010000}"/>
            </a:ext>
          </a:extLst>
        </xdr:cNvPr>
        <xdr:cNvCxnSpPr/>
      </xdr:nvCxnSpPr>
      <xdr:spPr>
        <a:xfrm>
          <a:off x="4546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34941</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00000000-0008-0000-0200-000026010000}"/>
            </a:ext>
          </a:extLst>
        </xdr:cNvPr>
        <xdr:cNvSpPr txBox="1"/>
      </xdr:nvSpPr>
      <xdr:spPr>
        <a:xfrm>
          <a:off x="4673600" y="139223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12064</xdr:rowOff>
    </xdr:from>
    <xdr:to>
      <xdr:col>24</xdr:col>
      <xdr:colOff>114300</xdr:colOff>
      <xdr:row>82</xdr:row>
      <xdr:rowOff>113664</xdr:rowOff>
    </xdr:to>
    <xdr:sp macro="" textlink="">
      <xdr:nvSpPr>
        <xdr:cNvPr id="295" name="フローチャート: 判断 294">
          <a:extLst>
            <a:ext uri="{FF2B5EF4-FFF2-40B4-BE49-F238E27FC236}">
              <a16:creationId xmlns:a16="http://schemas.microsoft.com/office/drawing/2014/main" id="{00000000-0008-0000-0200-000027010000}"/>
            </a:ext>
          </a:extLst>
        </xdr:cNvPr>
        <xdr:cNvSpPr/>
      </xdr:nvSpPr>
      <xdr:spPr>
        <a:xfrm>
          <a:off x="4584700" y="1407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164464</xdr:rowOff>
    </xdr:from>
    <xdr:to>
      <xdr:col>20</xdr:col>
      <xdr:colOff>38100</xdr:colOff>
      <xdr:row>82</xdr:row>
      <xdr:rowOff>94614</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3746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145414</xdr:rowOff>
    </xdr:from>
    <xdr:to>
      <xdr:col>15</xdr:col>
      <xdr:colOff>101600</xdr:colOff>
      <xdr:row>82</xdr:row>
      <xdr:rowOff>75564</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2857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124461</xdr:rowOff>
    </xdr:from>
    <xdr:to>
      <xdr:col>10</xdr:col>
      <xdr:colOff>165100</xdr:colOff>
      <xdr:row>82</xdr:row>
      <xdr:rowOff>54611</xdr:rowOff>
    </xdr:to>
    <xdr:sp macro="" textlink="">
      <xdr:nvSpPr>
        <xdr:cNvPr id="298" name="フローチャート: 判断 297">
          <a:extLst>
            <a:ext uri="{FF2B5EF4-FFF2-40B4-BE49-F238E27FC236}">
              <a16:creationId xmlns:a16="http://schemas.microsoft.com/office/drawing/2014/main" id="{00000000-0008-0000-0200-00002A010000}"/>
            </a:ext>
          </a:extLst>
        </xdr:cNvPr>
        <xdr:cNvSpPr/>
      </xdr:nvSpPr>
      <xdr:spPr>
        <a:xfrm>
          <a:off x="1968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107314</xdr:rowOff>
    </xdr:from>
    <xdr:to>
      <xdr:col>6</xdr:col>
      <xdr:colOff>38100</xdr:colOff>
      <xdr:row>82</xdr:row>
      <xdr:rowOff>37464</xdr:rowOff>
    </xdr:to>
    <xdr:sp macro="" textlink="">
      <xdr:nvSpPr>
        <xdr:cNvPr id="299" name="フローチャート: 判断 298">
          <a:extLst>
            <a:ext uri="{FF2B5EF4-FFF2-40B4-BE49-F238E27FC236}">
              <a16:creationId xmlns:a16="http://schemas.microsoft.com/office/drawing/2014/main" id="{00000000-0008-0000-0200-00002B010000}"/>
            </a:ext>
          </a:extLst>
        </xdr:cNvPr>
        <xdr:cNvSpPr/>
      </xdr:nvSpPr>
      <xdr:spPr>
        <a:xfrm>
          <a:off x="1079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200-000030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76836</xdr:rowOff>
    </xdr:from>
    <xdr:to>
      <xdr:col>24</xdr:col>
      <xdr:colOff>114300</xdr:colOff>
      <xdr:row>86</xdr:row>
      <xdr:rowOff>6986</xdr:rowOff>
    </xdr:to>
    <xdr:sp macro="" textlink="">
      <xdr:nvSpPr>
        <xdr:cNvPr id="305" name="楕円 304">
          <a:extLst>
            <a:ext uri="{FF2B5EF4-FFF2-40B4-BE49-F238E27FC236}">
              <a16:creationId xmlns:a16="http://schemas.microsoft.com/office/drawing/2014/main" id="{00000000-0008-0000-0200-000031010000}"/>
            </a:ext>
          </a:extLst>
        </xdr:cNvPr>
        <xdr:cNvSpPr/>
      </xdr:nvSpPr>
      <xdr:spPr>
        <a:xfrm>
          <a:off x="4584700" y="1465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55263</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00000000-0008-0000-0200-000032010000}"/>
            </a:ext>
          </a:extLst>
        </xdr:cNvPr>
        <xdr:cNvSpPr txBox="1"/>
      </xdr:nvSpPr>
      <xdr:spPr>
        <a:xfrm>
          <a:off x="4673600" y="1462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34925</xdr:rowOff>
    </xdr:from>
    <xdr:to>
      <xdr:col>20</xdr:col>
      <xdr:colOff>38100</xdr:colOff>
      <xdr:row>85</xdr:row>
      <xdr:rowOff>136525</xdr:rowOff>
    </xdr:to>
    <xdr:sp macro="" textlink="">
      <xdr:nvSpPr>
        <xdr:cNvPr id="307" name="楕円 306">
          <a:extLst>
            <a:ext uri="{FF2B5EF4-FFF2-40B4-BE49-F238E27FC236}">
              <a16:creationId xmlns:a16="http://schemas.microsoft.com/office/drawing/2014/main" id="{00000000-0008-0000-0200-000033010000}"/>
            </a:ext>
          </a:extLst>
        </xdr:cNvPr>
        <xdr:cNvSpPr/>
      </xdr:nvSpPr>
      <xdr:spPr>
        <a:xfrm>
          <a:off x="3746500" y="1460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85725</xdr:rowOff>
    </xdr:from>
    <xdr:to>
      <xdr:col>24</xdr:col>
      <xdr:colOff>63500</xdr:colOff>
      <xdr:row>85</xdr:row>
      <xdr:rowOff>127636</xdr:rowOff>
    </xdr:to>
    <xdr:cxnSp macro="">
      <xdr:nvCxnSpPr>
        <xdr:cNvPr id="308" name="直線コネクタ 307">
          <a:extLst>
            <a:ext uri="{FF2B5EF4-FFF2-40B4-BE49-F238E27FC236}">
              <a16:creationId xmlns:a16="http://schemas.microsoft.com/office/drawing/2014/main" id="{00000000-0008-0000-0200-000034010000}"/>
            </a:ext>
          </a:extLst>
        </xdr:cNvPr>
        <xdr:cNvCxnSpPr/>
      </xdr:nvCxnSpPr>
      <xdr:spPr>
        <a:xfrm>
          <a:off x="3797300" y="14658975"/>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164464</xdr:rowOff>
    </xdr:from>
    <xdr:to>
      <xdr:col>15</xdr:col>
      <xdr:colOff>101600</xdr:colOff>
      <xdr:row>85</xdr:row>
      <xdr:rowOff>94614</xdr:rowOff>
    </xdr:to>
    <xdr:sp macro="" textlink="">
      <xdr:nvSpPr>
        <xdr:cNvPr id="309" name="楕円 308">
          <a:extLst>
            <a:ext uri="{FF2B5EF4-FFF2-40B4-BE49-F238E27FC236}">
              <a16:creationId xmlns:a16="http://schemas.microsoft.com/office/drawing/2014/main" id="{00000000-0008-0000-0200-000035010000}"/>
            </a:ext>
          </a:extLst>
        </xdr:cNvPr>
        <xdr:cNvSpPr/>
      </xdr:nvSpPr>
      <xdr:spPr>
        <a:xfrm>
          <a:off x="2857500" y="1456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43814</xdr:rowOff>
    </xdr:from>
    <xdr:to>
      <xdr:col>19</xdr:col>
      <xdr:colOff>177800</xdr:colOff>
      <xdr:row>85</xdr:row>
      <xdr:rowOff>85725</xdr:rowOff>
    </xdr:to>
    <xdr:cxnSp macro="">
      <xdr:nvCxnSpPr>
        <xdr:cNvPr id="310" name="直線コネクタ 309">
          <a:extLst>
            <a:ext uri="{FF2B5EF4-FFF2-40B4-BE49-F238E27FC236}">
              <a16:creationId xmlns:a16="http://schemas.microsoft.com/office/drawing/2014/main" id="{00000000-0008-0000-0200-000036010000}"/>
            </a:ext>
          </a:extLst>
        </xdr:cNvPr>
        <xdr:cNvCxnSpPr/>
      </xdr:nvCxnSpPr>
      <xdr:spPr>
        <a:xfrm>
          <a:off x="2908300" y="1461706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122555</xdr:rowOff>
    </xdr:from>
    <xdr:to>
      <xdr:col>10</xdr:col>
      <xdr:colOff>165100</xdr:colOff>
      <xdr:row>85</xdr:row>
      <xdr:rowOff>52705</xdr:rowOff>
    </xdr:to>
    <xdr:sp macro="" textlink="">
      <xdr:nvSpPr>
        <xdr:cNvPr id="311" name="楕円 310">
          <a:extLst>
            <a:ext uri="{FF2B5EF4-FFF2-40B4-BE49-F238E27FC236}">
              <a16:creationId xmlns:a16="http://schemas.microsoft.com/office/drawing/2014/main" id="{00000000-0008-0000-0200-000037010000}"/>
            </a:ext>
          </a:extLst>
        </xdr:cNvPr>
        <xdr:cNvSpPr/>
      </xdr:nvSpPr>
      <xdr:spPr>
        <a:xfrm>
          <a:off x="1968500" y="1452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1905</xdr:rowOff>
    </xdr:from>
    <xdr:to>
      <xdr:col>15</xdr:col>
      <xdr:colOff>50800</xdr:colOff>
      <xdr:row>85</xdr:row>
      <xdr:rowOff>43814</xdr:rowOff>
    </xdr:to>
    <xdr:cxnSp macro="">
      <xdr:nvCxnSpPr>
        <xdr:cNvPr id="312" name="直線コネクタ 311">
          <a:extLst>
            <a:ext uri="{FF2B5EF4-FFF2-40B4-BE49-F238E27FC236}">
              <a16:creationId xmlns:a16="http://schemas.microsoft.com/office/drawing/2014/main" id="{00000000-0008-0000-0200-000038010000}"/>
            </a:ext>
          </a:extLst>
        </xdr:cNvPr>
        <xdr:cNvCxnSpPr/>
      </xdr:nvCxnSpPr>
      <xdr:spPr>
        <a:xfrm>
          <a:off x="2019300" y="1457515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80645</xdr:rowOff>
    </xdr:from>
    <xdr:to>
      <xdr:col>6</xdr:col>
      <xdr:colOff>38100</xdr:colOff>
      <xdr:row>85</xdr:row>
      <xdr:rowOff>10795</xdr:rowOff>
    </xdr:to>
    <xdr:sp macro="" textlink="">
      <xdr:nvSpPr>
        <xdr:cNvPr id="313" name="楕円 312">
          <a:extLst>
            <a:ext uri="{FF2B5EF4-FFF2-40B4-BE49-F238E27FC236}">
              <a16:creationId xmlns:a16="http://schemas.microsoft.com/office/drawing/2014/main" id="{00000000-0008-0000-0200-000039010000}"/>
            </a:ext>
          </a:extLst>
        </xdr:cNvPr>
        <xdr:cNvSpPr/>
      </xdr:nvSpPr>
      <xdr:spPr>
        <a:xfrm>
          <a:off x="1079500" y="1448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131445</xdr:rowOff>
    </xdr:from>
    <xdr:to>
      <xdr:col>10</xdr:col>
      <xdr:colOff>114300</xdr:colOff>
      <xdr:row>85</xdr:row>
      <xdr:rowOff>1905</xdr:rowOff>
    </xdr:to>
    <xdr:cxnSp macro="">
      <xdr:nvCxnSpPr>
        <xdr:cNvPr id="314" name="直線コネクタ 313">
          <a:extLst>
            <a:ext uri="{FF2B5EF4-FFF2-40B4-BE49-F238E27FC236}">
              <a16:creationId xmlns:a16="http://schemas.microsoft.com/office/drawing/2014/main" id="{00000000-0008-0000-0200-00003A010000}"/>
            </a:ext>
          </a:extLst>
        </xdr:cNvPr>
        <xdr:cNvCxnSpPr/>
      </xdr:nvCxnSpPr>
      <xdr:spPr>
        <a:xfrm>
          <a:off x="1130300" y="145332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111141</xdr:rowOff>
    </xdr:from>
    <xdr:ext cx="405111" cy="259045"/>
    <xdr:sp macro="" textlink="">
      <xdr:nvSpPr>
        <xdr:cNvPr id="315" name="n_1aveValue【福祉施設】&#10;有形固定資産減価償却率">
          <a:extLst>
            <a:ext uri="{FF2B5EF4-FFF2-40B4-BE49-F238E27FC236}">
              <a16:creationId xmlns:a16="http://schemas.microsoft.com/office/drawing/2014/main" id="{00000000-0008-0000-0200-00003B010000}"/>
            </a:ext>
          </a:extLst>
        </xdr:cNvPr>
        <xdr:cNvSpPr txBox="1"/>
      </xdr:nvSpPr>
      <xdr:spPr>
        <a:xfrm>
          <a:off x="3582044" y="1382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92091</xdr:rowOff>
    </xdr:from>
    <xdr:ext cx="405111" cy="259045"/>
    <xdr:sp macro="" textlink="">
      <xdr:nvSpPr>
        <xdr:cNvPr id="316" name="n_2aveValue【福祉施設】&#10;有形固定資産減価償却率">
          <a:extLst>
            <a:ext uri="{FF2B5EF4-FFF2-40B4-BE49-F238E27FC236}">
              <a16:creationId xmlns:a16="http://schemas.microsoft.com/office/drawing/2014/main" id="{00000000-0008-0000-0200-00003C010000}"/>
            </a:ext>
          </a:extLst>
        </xdr:cNvPr>
        <xdr:cNvSpPr txBox="1"/>
      </xdr:nvSpPr>
      <xdr:spPr>
        <a:xfrm>
          <a:off x="2705744"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71138</xdr:rowOff>
    </xdr:from>
    <xdr:ext cx="405111" cy="259045"/>
    <xdr:sp macro="" textlink="">
      <xdr:nvSpPr>
        <xdr:cNvPr id="317" name="n_3aveValue【福祉施設】&#10;有形固定資産減価償却率">
          <a:extLst>
            <a:ext uri="{FF2B5EF4-FFF2-40B4-BE49-F238E27FC236}">
              <a16:creationId xmlns:a16="http://schemas.microsoft.com/office/drawing/2014/main" id="{00000000-0008-0000-0200-00003D010000}"/>
            </a:ext>
          </a:extLst>
        </xdr:cNvPr>
        <xdr:cNvSpPr txBox="1"/>
      </xdr:nvSpPr>
      <xdr:spPr>
        <a:xfrm>
          <a:off x="1816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53991</xdr:rowOff>
    </xdr:from>
    <xdr:ext cx="405111" cy="259045"/>
    <xdr:sp macro="" textlink="">
      <xdr:nvSpPr>
        <xdr:cNvPr id="318" name="n_4aveValue【福祉施設】&#10;有形固定資産減価償却率">
          <a:extLst>
            <a:ext uri="{FF2B5EF4-FFF2-40B4-BE49-F238E27FC236}">
              <a16:creationId xmlns:a16="http://schemas.microsoft.com/office/drawing/2014/main" id="{00000000-0008-0000-0200-00003E010000}"/>
            </a:ext>
          </a:extLst>
        </xdr:cNvPr>
        <xdr:cNvSpPr txBox="1"/>
      </xdr:nvSpPr>
      <xdr:spPr>
        <a:xfrm>
          <a:off x="927744" y="1376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127652</xdr:rowOff>
    </xdr:from>
    <xdr:ext cx="405111" cy="259045"/>
    <xdr:sp macro="" textlink="">
      <xdr:nvSpPr>
        <xdr:cNvPr id="319" name="n_1mainValue【福祉施設】&#10;有形固定資産減価償却率">
          <a:extLst>
            <a:ext uri="{FF2B5EF4-FFF2-40B4-BE49-F238E27FC236}">
              <a16:creationId xmlns:a16="http://schemas.microsoft.com/office/drawing/2014/main" id="{00000000-0008-0000-0200-00003F010000}"/>
            </a:ext>
          </a:extLst>
        </xdr:cNvPr>
        <xdr:cNvSpPr txBox="1"/>
      </xdr:nvSpPr>
      <xdr:spPr>
        <a:xfrm>
          <a:off x="3582044" y="1470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85741</xdr:rowOff>
    </xdr:from>
    <xdr:ext cx="405111" cy="259045"/>
    <xdr:sp macro="" textlink="">
      <xdr:nvSpPr>
        <xdr:cNvPr id="320" name="n_2mainValue【福祉施設】&#10;有形固定資産減価償却率">
          <a:extLst>
            <a:ext uri="{FF2B5EF4-FFF2-40B4-BE49-F238E27FC236}">
              <a16:creationId xmlns:a16="http://schemas.microsoft.com/office/drawing/2014/main" id="{00000000-0008-0000-0200-000040010000}"/>
            </a:ext>
          </a:extLst>
        </xdr:cNvPr>
        <xdr:cNvSpPr txBox="1"/>
      </xdr:nvSpPr>
      <xdr:spPr>
        <a:xfrm>
          <a:off x="2705744" y="1465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43832</xdr:rowOff>
    </xdr:from>
    <xdr:ext cx="405111" cy="259045"/>
    <xdr:sp macro="" textlink="">
      <xdr:nvSpPr>
        <xdr:cNvPr id="321" name="n_3mainValue【福祉施設】&#10;有形固定資産減価償却率">
          <a:extLst>
            <a:ext uri="{FF2B5EF4-FFF2-40B4-BE49-F238E27FC236}">
              <a16:creationId xmlns:a16="http://schemas.microsoft.com/office/drawing/2014/main" id="{00000000-0008-0000-0200-000041010000}"/>
            </a:ext>
          </a:extLst>
        </xdr:cNvPr>
        <xdr:cNvSpPr txBox="1"/>
      </xdr:nvSpPr>
      <xdr:spPr>
        <a:xfrm>
          <a:off x="1816744" y="1461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1922</xdr:rowOff>
    </xdr:from>
    <xdr:ext cx="405111" cy="259045"/>
    <xdr:sp macro="" textlink="">
      <xdr:nvSpPr>
        <xdr:cNvPr id="322" name="n_4mainValue【福祉施設】&#10;有形固定資産減価償却率">
          <a:extLst>
            <a:ext uri="{FF2B5EF4-FFF2-40B4-BE49-F238E27FC236}">
              <a16:creationId xmlns:a16="http://schemas.microsoft.com/office/drawing/2014/main" id="{00000000-0008-0000-0200-000042010000}"/>
            </a:ext>
          </a:extLst>
        </xdr:cNvPr>
        <xdr:cNvSpPr txBox="1"/>
      </xdr:nvSpPr>
      <xdr:spPr>
        <a:xfrm>
          <a:off x="927744" y="1457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00000000-0008-0000-0200-000048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00000000-0008-0000-0200-000049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00000000-0008-0000-0200-00004A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00000000-0008-0000-0200-00004B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00000000-0008-0000-0200-00004C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a:extLst>
            <a:ext uri="{FF2B5EF4-FFF2-40B4-BE49-F238E27FC236}">
              <a16:creationId xmlns:a16="http://schemas.microsoft.com/office/drawing/2014/main" id="{00000000-0008-0000-0200-00004D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a:extLst>
            <a:ext uri="{FF2B5EF4-FFF2-40B4-BE49-F238E27FC236}">
              <a16:creationId xmlns:a16="http://schemas.microsoft.com/office/drawing/2014/main" id="{00000000-0008-0000-0200-00004F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a:extLst>
            <a:ext uri="{FF2B5EF4-FFF2-40B4-BE49-F238E27FC236}">
              <a16:creationId xmlns:a16="http://schemas.microsoft.com/office/drawing/2014/main" id="{00000000-0008-0000-0200-000050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a:extLst>
            <a:ext uri="{FF2B5EF4-FFF2-40B4-BE49-F238E27FC236}">
              <a16:creationId xmlns:a16="http://schemas.microsoft.com/office/drawing/2014/main" id="{00000000-0008-0000-0200-000051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a:extLst>
            <a:ext uri="{FF2B5EF4-FFF2-40B4-BE49-F238E27FC236}">
              <a16:creationId xmlns:a16="http://schemas.microsoft.com/office/drawing/2014/main" id="{00000000-0008-0000-0200-000052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a:extLst>
            <a:ext uri="{FF2B5EF4-FFF2-40B4-BE49-F238E27FC236}">
              <a16:creationId xmlns:a16="http://schemas.microsoft.com/office/drawing/2014/main" id="{00000000-0008-0000-0200-000053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a:extLst>
            <a:ext uri="{FF2B5EF4-FFF2-40B4-BE49-F238E27FC236}">
              <a16:creationId xmlns:a16="http://schemas.microsoft.com/office/drawing/2014/main" id="{00000000-0008-0000-0200-000054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a:extLst>
            <a:ext uri="{FF2B5EF4-FFF2-40B4-BE49-F238E27FC236}">
              <a16:creationId xmlns:a16="http://schemas.microsoft.com/office/drawing/2014/main" id="{00000000-0008-0000-0200-000055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a:extLst>
            <a:ext uri="{FF2B5EF4-FFF2-40B4-BE49-F238E27FC236}">
              <a16:creationId xmlns:a16="http://schemas.microsoft.com/office/drawing/2014/main" id="{00000000-0008-0000-0200-000056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00000000-0008-0000-0200-000057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00000000-0008-0000-0200-000058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00000000-0008-0000-0200-000059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30480</xdr:rowOff>
    </xdr:from>
    <xdr:to>
      <xdr:col>54</xdr:col>
      <xdr:colOff>189865</xdr:colOff>
      <xdr:row>86</xdr:row>
      <xdr:rowOff>110489</xdr:rowOff>
    </xdr:to>
    <xdr:cxnSp macro="">
      <xdr:nvCxnSpPr>
        <xdr:cNvPr id="346" name="直線コネクタ 345">
          <a:extLst>
            <a:ext uri="{FF2B5EF4-FFF2-40B4-BE49-F238E27FC236}">
              <a16:creationId xmlns:a16="http://schemas.microsoft.com/office/drawing/2014/main" id="{00000000-0008-0000-0200-00005A010000}"/>
            </a:ext>
          </a:extLst>
        </xdr:cNvPr>
        <xdr:cNvCxnSpPr/>
      </xdr:nvCxnSpPr>
      <xdr:spPr>
        <a:xfrm flipV="1">
          <a:off x="10476865" y="13575030"/>
          <a:ext cx="0" cy="1280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7" name="【福祉施設】&#10;一人当たり面積最小値テキスト">
          <a:extLst>
            <a:ext uri="{FF2B5EF4-FFF2-40B4-BE49-F238E27FC236}">
              <a16:creationId xmlns:a16="http://schemas.microsoft.com/office/drawing/2014/main" id="{00000000-0008-0000-0200-00005B010000}"/>
            </a:ext>
          </a:extLst>
        </xdr:cNvPr>
        <xdr:cNvSpPr txBox="1"/>
      </xdr:nvSpPr>
      <xdr:spPr>
        <a:xfrm>
          <a:off x="1051560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8" name="直線コネクタ 347">
          <a:extLst>
            <a:ext uri="{FF2B5EF4-FFF2-40B4-BE49-F238E27FC236}">
              <a16:creationId xmlns:a16="http://schemas.microsoft.com/office/drawing/2014/main" id="{00000000-0008-0000-0200-00005C010000}"/>
            </a:ext>
          </a:extLst>
        </xdr:cNvPr>
        <xdr:cNvCxnSpPr/>
      </xdr:nvCxnSpPr>
      <xdr:spPr>
        <a:xfrm>
          <a:off x="10388600" y="1485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148607</xdr:rowOff>
    </xdr:from>
    <xdr:ext cx="469744" cy="259045"/>
    <xdr:sp macro="" textlink="">
      <xdr:nvSpPr>
        <xdr:cNvPr id="349" name="【福祉施設】&#10;一人当たり面積最大値テキスト">
          <a:extLst>
            <a:ext uri="{FF2B5EF4-FFF2-40B4-BE49-F238E27FC236}">
              <a16:creationId xmlns:a16="http://schemas.microsoft.com/office/drawing/2014/main" id="{00000000-0008-0000-0200-00005D010000}"/>
            </a:ext>
          </a:extLst>
        </xdr:cNvPr>
        <xdr:cNvSpPr txBox="1"/>
      </xdr:nvSpPr>
      <xdr:spPr>
        <a:xfrm>
          <a:off x="10515600" y="1335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30480</xdr:rowOff>
    </xdr:from>
    <xdr:to>
      <xdr:col>55</xdr:col>
      <xdr:colOff>88900</xdr:colOff>
      <xdr:row>79</xdr:row>
      <xdr:rowOff>30480</xdr:rowOff>
    </xdr:to>
    <xdr:cxnSp macro="">
      <xdr:nvCxnSpPr>
        <xdr:cNvPr id="350" name="直線コネクタ 349">
          <a:extLst>
            <a:ext uri="{FF2B5EF4-FFF2-40B4-BE49-F238E27FC236}">
              <a16:creationId xmlns:a16="http://schemas.microsoft.com/office/drawing/2014/main" id="{00000000-0008-0000-0200-00005E010000}"/>
            </a:ext>
          </a:extLst>
        </xdr:cNvPr>
        <xdr:cNvCxnSpPr/>
      </xdr:nvCxnSpPr>
      <xdr:spPr>
        <a:xfrm>
          <a:off x="10388600" y="1357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101616</xdr:rowOff>
    </xdr:from>
    <xdr:ext cx="469744" cy="259045"/>
    <xdr:sp macro="" textlink="">
      <xdr:nvSpPr>
        <xdr:cNvPr id="351" name="【福祉施設】&#10;一人当たり面積平均値テキスト">
          <a:extLst>
            <a:ext uri="{FF2B5EF4-FFF2-40B4-BE49-F238E27FC236}">
              <a16:creationId xmlns:a16="http://schemas.microsoft.com/office/drawing/2014/main" id="{00000000-0008-0000-0200-00005F010000}"/>
            </a:ext>
          </a:extLst>
        </xdr:cNvPr>
        <xdr:cNvSpPr txBox="1"/>
      </xdr:nvSpPr>
      <xdr:spPr>
        <a:xfrm>
          <a:off x="10515600" y="143319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78739</xdr:rowOff>
    </xdr:from>
    <xdr:to>
      <xdr:col>55</xdr:col>
      <xdr:colOff>50800</xdr:colOff>
      <xdr:row>85</xdr:row>
      <xdr:rowOff>8889</xdr:rowOff>
    </xdr:to>
    <xdr:sp macro="" textlink="">
      <xdr:nvSpPr>
        <xdr:cNvPr id="352" name="フローチャート: 判断 351">
          <a:extLst>
            <a:ext uri="{FF2B5EF4-FFF2-40B4-BE49-F238E27FC236}">
              <a16:creationId xmlns:a16="http://schemas.microsoft.com/office/drawing/2014/main" id="{00000000-0008-0000-0200-000060010000}"/>
            </a:ext>
          </a:extLst>
        </xdr:cNvPr>
        <xdr:cNvSpPr/>
      </xdr:nvSpPr>
      <xdr:spPr>
        <a:xfrm>
          <a:off x="10426700" y="1448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93980</xdr:rowOff>
    </xdr:from>
    <xdr:to>
      <xdr:col>50</xdr:col>
      <xdr:colOff>165100</xdr:colOff>
      <xdr:row>85</xdr:row>
      <xdr:rowOff>24130</xdr:rowOff>
    </xdr:to>
    <xdr:sp macro="" textlink="">
      <xdr:nvSpPr>
        <xdr:cNvPr id="353" name="フローチャート: 判断 352">
          <a:extLst>
            <a:ext uri="{FF2B5EF4-FFF2-40B4-BE49-F238E27FC236}">
              <a16:creationId xmlns:a16="http://schemas.microsoft.com/office/drawing/2014/main" id="{00000000-0008-0000-0200-000061010000}"/>
            </a:ext>
          </a:extLst>
        </xdr:cNvPr>
        <xdr:cNvSpPr/>
      </xdr:nvSpPr>
      <xdr:spPr>
        <a:xfrm>
          <a:off x="9588500" y="1449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86361</xdr:rowOff>
    </xdr:from>
    <xdr:to>
      <xdr:col>46</xdr:col>
      <xdr:colOff>38100</xdr:colOff>
      <xdr:row>85</xdr:row>
      <xdr:rowOff>16511</xdr:rowOff>
    </xdr:to>
    <xdr:sp macro="" textlink="">
      <xdr:nvSpPr>
        <xdr:cNvPr id="354" name="フローチャート: 判断 353">
          <a:extLst>
            <a:ext uri="{FF2B5EF4-FFF2-40B4-BE49-F238E27FC236}">
              <a16:creationId xmlns:a16="http://schemas.microsoft.com/office/drawing/2014/main" id="{00000000-0008-0000-0200-000062010000}"/>
            </a:ext>
          </a:extLst>
        </xdr:cNvPr>
        <xdr:cNvSpPr/>
      </xdr:nvSpPr>
      <xdr:spPr>
        <a:xfrm>
          <a:off x="8699500" y="1448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74930</xdr:rowOff>
    </xdr:from>
    <xdr:to>
      <xdr:col>41</xdr:col>
      <xdr:colOff>101600</xdr:colOff>
      <xdr:row>85</xdr:row>
      <xdr:rowOff>5080</xdr:rowOff>
    </xdr:to>
    <xdr:sp macro="" textlink="">
      <xdr:nvSpPr>
        <xdr:cNvPr id="355" name="フローチャート: 判断 354">
          <a:extLst>
            <a:ext uri="{FF2B5EF4-FFF2-40B4-BE49-F238E27FC236}">
              <a16:creationId xmlns:a16="http://schemas.microsoft.com/office/drawing/2014/main" id="{00000000-0008-0000-0200-000063010000}"/>
            </a:ext>
          </a:extLst>
        </xdr:cNvPr>
        <xdr:cNvSpPr/>
      </xdr:nvSpPr>
      <xdr:spPr>
        <a:xfrm>
          <a:off x="7810500" y="1447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63500</xdr:rowOff>
    </xdr:from>
    <xdr:to>
      <xdr:col>36</xdr:col>
      <xdr:colOff>165100</xdr:colOff>
      <xdr:row>84</xdr:row>
      <xdr:rowOff>165100</xdr:rowOff>
    </xdr:to>
    <xdr:sp macro="" textlink="">
      <xdr:nvSpPr>
        <xdr:cNvPr id="356" name="フローチャート: 判断 355">
          <a:extLst>
            <a:ext uri="{FF2B5EF4-FFF2-40B4-BE49-F238E27FC236}">
              <a16:creationId xmlns:a16="http://schemas.microsoft.com/office/drawing/2014/main" id="{00000000-0008-0000-0200-000064010000}"/>
            </a:ext>
          </a:extLst>
        </xdr:cNvPr>
        <xdr:cNvSpPr/>
      </xdr:nvSpPr>
      <xdr:spPr>
        <a:xfrm>
          <a:off x="69215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200-000066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200-000068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200-000069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90170</xdr:rowOff>
    </xdr:from>
    <xdr:to>
      <xdr:col>55</xdr:col>
      <xdr:colOff>50800</xdr:colOff>
      <xdr:row>86</xdr:row>
      <xdr:rowOff>20320</xdr:rowOff>
    </xdr:to>
    <xdr:sp macro="" textlink="">
      <xdr:nvSpPr>
        <xdr:cNvPr id="362" name="楕円 361">
          <a:extLst>
            <a:ext uri="{FF2B5EF4-FFF2-40B4-BE49-F238E27FC236}">
              <a16:creationId xmlns:a16="http://schemas.microsoft.com/office/drawing/2014/main" id="{00000000-0008-0000-0200-00006A010000}"/>
            </a:ext>
          </a:extLst>
        </xdr:cNvPr>
        <xdr:cNvSpPr/>
      </xdr:nvSpPr>
      <xdr:spPr>
        <a:xfrm>
          <a:off x="104267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68597</xdr:rowOff>
    </xdr:from>
    <xdr:ext cx="469744" cy="259045"/>
    <xdr:sp macro="" textlink="">
      <xdr:nvSpPr>
        <xdr:cNvPr id="363" name="【福祉施設】&#10;一人当たり面積該当値テキスト">
          <a:extLst>
            <a:ext uri="{FF2B5EF4-FFF2-40B4-BE49-F238E27FC236}">
              <a16:creationId xmlns:a16="http://schemas.microsoft.com/office/drawing/2014/main" id="{00000000-0008-0000-0200-00006B010000}"/>
            </a:ext>
          </a:extLst>
        </xdr:cNvPr>
        <xdr:cNvSpPr txBox="1"/>
      </xdr:nvSpPr>
      <xdr:spPr>
        <a:xfrm>
          <a:off x="10515600"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90170</xdr:rowOff>
    </xdr:from>
    <xdr:to>
      <xdr:col>50</xdr:col>
      <xdr:colOff>165100</xdr:colOff>
      <xdr:row>86</xdr:row>
      <xdr:rowOff>20320</xdr:rowOff>
    </xdr:to>
    <xdr:sp macro="" textlink="">
      <xdr:nvSpPr>
        <xdr:cNvPr id="364" name="楕円 363">
          <a:extLst>
            <a:ext uri="{FF2B5EF4-FFF2-40B4-BE49-F238E27FC236}">
              <a16:creationId xmlns:a16="http://schemas.microsoft.com/office/drawing/2014/main" id="{00000000-0008-0000-0200-00006C010000}"/>
            </a:ext>
          </a:extLst>
        </xdr:cNvPr>
        <xdr:cNvSpPr/>
      </xdr:nvSpPr>
      <xdr:spPr>
        <a:xfrm>
          <a:off x="9588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140970</xdr:rowOff>
    </xdr:from>
    <xdr:to>
      <xdr:col>55</xdr:col>
      <xdr:colOff>0</xdr:colOff>
      <xdr:row>85</xdr:row>
      <xdr:rowOff>140970</xdr:rowOff>
    </xdr:to>
    <xdr:cxnSp macro="">
      <xdr:nvCxnSpPr>
        <xdr:cNvPr id="365" name="直線コネクタ 364">
          <a:extLst>
            <a:ext uri="{FF2B5EF4-FFF2-40B4-BE49-F238E27FC236}">
              <a16:creationId xmlns:a16="http://schemas.microsoft.com/office/drawing/2014/main" id="{00000000-0008-0000-0200-00006D010000}"/>
            </a:ext>
          </a:extLst>
        </xdr:cNvPr>
        <xdr:cNvCxnSpPr/>
      </xdr:nvCxnSpPr>
      <xdr:spPr>
        <a:xfrm>
          <a:off x="9639300" y="147142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90170</xdr:rowOff>
    </xdr:from>
    <xdr:to>
      <xdr:col>46</xdr:col>
      <xdr:colOff>38100</xdr:colOff>
      <xdr:row>86</xdr:row>
      <xdr:rowOff>20320</xdr:rowOff>
    </xdr:to>
    <xdr:sp macro="" textlink="">
      <xdr:nvSpPr>
        <xdr:cNvPr id="366" name="楕円 365">
          <a:extLst>
            <a:ext uri="{FF2B5EF4-FFF2-40B4-BE49-F238E27FC236}">
              <a16:creationId xmlns:a16="http://schemas.microsoft.com/office/drawing/2014/main" id="{00000000-0008-0000-0200-00006E010000}"/>
            </a:ext>
          </a:extLst>
        </xdr:cNvPr>
        <xdr:cNvSpPr/>
      </xdr:nvSpPr>
      <xdr:spPr>
        <a:xfrm>
          <a:off x="8699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140970</xdr:rowOff>
    </xdr:from>
    <xdr:to>
      <xdr:col>50</xdr:col>
      <xdr:colOff>114300</xdr:colOff>
      <xdr:row>85</xdr:row>
      <xdr:rowOff>140970</xdr:rowOff>
    </xdr:to>
    <xdr:cxnSp macro="">
      <xdr:nvCxnSpPr>
        <xdr:cNvPr id="367" name="直線コネクタ 366">
          <a:extLst>
            <a:ext uri="{FF2B5EF4-FFF2-40B4-BE49-F238E27FC236}">
              <a16:creationId xmlns:a16="http://schemas.microsoft.com/office/drawing/2014/main" id="{00000000-0008-0000-0200-00006F010000}"/>
            </a:ext>
          </a:extLst>
        </xdr:cNvPr>
        <xdr:cNvCxnSpPr/>
      </xdr:nvCxnSpPr>
      <xdr:spPr>
        <a:xfrm>
          <a:off x="8750300" y="14714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93980</xdr:rowOff>
    </xdr:from>
    <xdr:to>
      <xdr:col>41</xdr:col>
      <xdr:colOff>101600</xdr:colOff>
      <xdr:row>86</xdr:row>
      <xdr:rowOff>24130</xdr:rowOff>
    </xdr:to>
    <xdr:sp macro="" textlink="">
      <xdr:nvSpPr>
        <xdr:cNvPr id="368" name="楕円 367">
          <a:extLst>
            <a:ext uri="{FF2B5EF4-FFF2-40B4-BE49-F238E27FC236}">
              <a16:creationId xmlns:a16="http://schemas.microsoft.com/office/drawing/2014/main" id="{00000000-0008-0000-0200-000070010000}"/>
            </a:ext>
          </a:extLst>
        </xdr:cNvPr>
        <xdr:cNvSpPr/>
      </xdr:nvSpPr>
      <xdr:spPr>
        <a:xfrm>
          <a:off x="78105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140970</xdr:rowOff>
    </xdr:from>
    <xdr:to>
      <xdr:col>45</xdr:col>
      <xdr:colOff>177800</xdr:colOff>
      <xdr:row>85</xdr:row>
      <xdr:rowOff>144780</xdr:rowOff>
    </xdr:to>
    <xdr:cxnSp macro="">
      <xdr:nvCxnSpPr>
        <xdr:cNvPr id="369" name="直線コネクタ 368">
          <a:extLst>
            <a:ext uri="{FF2B5EF4-FFF2-40B4-BE49-F238E27FC236}">
              <a16:creationId xmlns:a16="http://schemas.microsoft.com/office/drawing/2014/main" id="{00000000-0008-0000-0200-000071010000}"/>
            </a:ext>
          </a:extLst>
        </xdr:cNvPr>
        <xdr:cNvCxnSpPr/>
      </xdr:nvCxnSpPr>
      <xdr:spPr>
        <a:xfrm flipV="1">
          <a:off x="7861300" y="147142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93980</xdr:rowOff>
    </xdr:from>
    <xdr:to>
      <xdr:col>36</xdr:col>
      <xdr:colOff>165100</xdr:colOff>
      <xdr:row>86</xdr:row>
      <xdr:rowOff>24130</xdr:rowOff>
    </xdr:to>
    <xdr:sp macro="" textlink="">
      <xdr:nvSpPr>
        <xdr:cNvPr id="370" name="楕円 369">
          <a:extLst>
            <a:ext uri="{FF2B5EF4-FFF2-40B4-BE49-F238E27FC236}">
              <a16:creationId xmlns:a16="http://schemas.microsoft.com/office/drawing/2014/main" id="{00000000-0008-0000-0200-000072010000}"/>
            </a:ext>
          </a:extLst>
        </xdr:cNvPr>
        <xdr:cNvSpPr/>
      </xdr:nvSpPr>
      <xdr:spPr>
        <a:xfrm>
          <a:off x="69215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144780</xdr:rowOff>
    </xdr:from>
    <xdr:to>
      <xdr:col>41</xdr:col>
      <xdr:colOff>50800</xdr:colOff>
      <xdr:row>85</xdr:row>
      <xdr:rowOff>144780</xdr:rowOff>
    </xdr:to>
    <xdr:cxnSp macro="">
      <xdr:nvCxnSpPr>
        <xdr:cNvPr id="371" name="直線コネクタ 370">
          <a:extLst>
            <a:ext uri="{FF2B5EF4-FFF2-40B4-BE49-F238E27FC236}">
              <a16:creationId xmlns:a16="http://schemas.microsoft.com/office/drawing/2014/main" id="{00000000-0008-0000-0200-000073010000}"/>
            </a:ext>
          </a:extLst>
        </xdr:cNvPr>
        <xdr:cNvCxnSpPr/>
      </xdr:nvCxnSpPr>
      <xdr:spPr>
        <a:xfrm>
          <a:off x="6972300" y="147180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40657</xdr:rowOff>
    </xdr:from>
    <xdr:ext cx="469744" cy="259045"/>
    <xdr:sp macro="" textlink="">
      <xdr:nvSpPr>
        <xdr:cNvPr id="372" name="n_1aveValue【福祉施設】&#10;一人当たり面積">
          <a:extLst>
            <a:ext uri="{FF2B5EF4-FFF2-40B4-BE49-F238E27FC236}">
              <a16:creationId xmlns:a16="http://schemas.microsoft.com/office/drawing/2014/main" id="{00000000-0008-0000-0200-000074010000}"/>
            </a:ext>
          </a:extLst>
        </xdr:cNvPr>
        <xdr:cNvSpPr txBox="1"/>
      </xdr:nvSpPr>
      <xdr:spPr>
        <a:xfrm>
          <a:off x="9391727" y="1427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33038</xdr:rowOff>
    </xdr:from>
    <xdr:ext cx="469744" cy="259045"/>
    <xdr:sp macro="" textlink="">
      <xdr:nvSpPr>
        <xdr:cNvPr id="373" name="n_2aveValue【福祉施設】&#10;一人当たり面積">
          <a:extLst>
            <a:ext uri="{FF2B5EF4-FFF2-40B4-BE49-F238E27FC236}">
              <a16:creationId xmlns:a16="http://schemas.microsoft.com/office/drawing/2014/main" id="{00000000-0008-0000-0200-000075010000}"/>
            </a:ext>
          </a:extLst>
        </xdr:cNvPr>
        <xdr:cNvSpPr txBox="1"/>
      </xdr:nvSpPr>
      <xdr:spPr>
        <a:xfrm>
          <a:off x="8515427" y="1426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21607</xdr:rowOff>
    </xdr:from>
    <xdr:ext cx="469744" cy="259045"/>
    <xdr:sp macro="" textlink="">
      <xdr:nvSpPr>
        <xdr:cNvPr id="374" name="n_3aveValue【福祉施設】&#10;一人当たり面積">
          <a:extLst>
            <a:ext uri="{FF2B5EF4-FFF2-40B4-BE49-F238E27FC236}">
              <a16:creationId xmlns:a16="http://schemas.microsoft.com/office/drawing/2014/main" id="{00000000-0008-0000-0200-000076010000}"/>
            </a:ext>
          </a:extLst>
        </xdr:cNvPr>
        <xdr:cNvSpPr txBox="1"/>
      </xdr:nvSpPr>
      <xdr:spPr>
        <a:xfrm>
          <a:off x="7626427" y="1425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10177</xdr:rowOff>
    </xdr:from>
    <xdr:ext cx="469744" cy="259045"/>
    <xdr:sp macro="" textlink="">
      <xdr:nvSpPr>
        <xdr:cNvPr id="375" name="n_4aveValue【福祉施設】&#10;一人当たり面積">
          <a:extLst>
            <a:ext uri="{FF2B5EF4-FFF2-40B4-BE49-F238E27FC236}">
              <a16:creationId xmlns:a16="http://schemas.microsoft.com/office/drawing/2014/main" id="{00000000-0008-0000-0200-000077010000}"/>
            </a:ext>
          </a:extLst>
        </xdr:cNvPr>
        <xdr:cNvSpPr txBox="1"/>
      </xdr:nvSpPr>
      <xdr:spPr>
        <a:xfrm>
          <a:off x="6737427" y="1424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11447</xdr:rowOff>
    </xdr:from>
    <xdr:ext cx="469744" cy="259045"/>
    <xdr:sp macro="" textlink="">
      <xdr:nvSpPr>
        <xdr:cNvPr id="376" name="n_1mainValue【福祉施設】&#10;一人当たり面積">
          <a:extLst>
            <a:ext uri="{FF2B5EF4-FFF2-40B4-BE49-F238E27FC236}">
              <a16:creationId xmlns:a16="http://schemas.microsoft.com/office/drawing/2014/main" id="{00000000-0008-0000-0200-000078010000}"/>
            </a:ext>
          </a:extLst>
        </xdr:cNvPr>
        <xdr:cNvSpPr txBox="1"/>
      </xdr:nvSpPr>
      <xdr:spPr>
        <a:xfrm>
          <a:off x="93917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11447</xdr:rowOff>
    </xdr:from>
    <xdr:ext cx="469744" cy="259045"/>
    <xdr:sp macro="" textlink="">
      <xdr:nvSpPr>
        <xdr:cNvPr id="377" name="n_2mainValue【福祉施設】&#10;一人当たり面積">
          <a:extLst>
            <a:ext uri="{FF2B5EF4-FFF2-40B4-BE49-F238E27FC236}">
              <a16:creationId xmlns:a16="http://schemas.microsoft.com/office/drawing/2014/main" id="{00000000-0008-0000-0200-000079010000}"/>
            </a:ext>
          </a:extLst>
        </xdr:cNvPr>
        <xdr:cNvSpPr txBox="1"/>
      </xdr:nvSpPr>
      <xdr:spPr>
        <a:xfrm>
          <a:off x="8515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15257</xdr:rowOff>
    </xdr:from>
    <xdr:ext cx="469744" cy="259045"/>
    <xdr:sp macro="" textlink="">
      <xdr:nvSpPr>
        <xdr:cNvPr id="378" name="n_3mainValue【福祉施設】&#10;一人当たり面積">
          <a:extLst>
            <a:ext uri="{FF2B5EF4-FFF2-40B4-BE49-F238E27FC236}">
              <a16:creationId xmlns:a16="http://schemas.microsoft.com/office/drawing/2014/main" id="{00000000-0008-0000-0200-00007A010000}"/>
            </a:ext>
          </a:extLst>
        </xdr:cNvPr>
        <xdr:cNvSpPr txBox="1"/>
      </xdr:nvSpPr>
      <xdr:spPr>
        <a:xfrm>
          <a:off x="762642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15257</xdr:rowOff>
    </xdr:from>
    <xdr:ext cx="469744" cy="259045"/>
    <xdr:sp macro="" textlink="">
      <xdr:nvSpPr>
        <xdr:cNvPr id="379" name="n_4mainValue【福祉施設】&#10;一人当たり面積">
          <a:extLst>
            <a:ext uri="{FF2B5EF4-FFF2-40B4-BE49-F238E27FC236}">
              <a16:creationId xmlns:a16="http://schemas.microsoft.com/office/drawing/2014/main" id="{00000000-0008-0000-0200-00007B010000}"/>
            </a:ext>
          </a:extLst>
        </xdr:cNvPr>
        <xdr:cNvSpPr txBox="1"/>
      </xdr:nvSpPr>
      <xdr:spPr>
        <a:xfrm>
          <a:off x="673742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00000000-0008-0000-0200-000081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00000000-0008-0000-0200-000082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00000000-0008-0000-0200-000083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00000000-0008-0000-0200-000084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00000000-0008-0000-0200-000085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00000000-0008-0000-0200-000086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1" name="直線コネクタ 390">
          <a:extLst>
            <a:ext uri="{FF2B5EF4-FFF2-40B4-BE49-F238E27FC236}">
              <a16:creationId xmlns:a16="http://schemas.microsoft.com/office/drawing/2014/main" id="{00000000-0008-0000-0200-000087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2" name="テキスト ボックス 391">
          <a:extLst>
            <a:ext uri="{FF2B5EF4-FFF2-40B4-BE49-F238E27FC236}">
              <a16:creationId xmlns:a16="http://schemas.microsoft.com/office/drawing/2014/main" id="{00000000-0008-0000-0200-000088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3" name="直線コネクタ 392">
          <a:extLst>
            <a:ext uri="{FF2B5EF4-FFF2-40B4-BE49-F238E27FC236}">
              <a16:creationId xmlns:a16="http://schemas.microsoft.com/office/drawing/2014/main" id="{00000000-0008-0000-0200-000089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4" name="テキスト ボックス 393">
          <a:extLst>
            <a:ext uri="{FF2B5EF4-FFF2-40B4-BE49-F238E27FC236}">
              <a16:creationId xmlns:a16="http://schemas.microsoft.com/office/drawing/2014/main" id="{00000000-0008-0000-0200-00008A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5" name="直線コネクタ 394">
          <a:extLst>
            <a:ext uri="{FF2B5EF4-FFF2-40B4-BE49-F238E27FC236}">
              <a16:creationId xmlns:a16="http://schemas.microsoft.com/office/drawing/2014/main" id="{00000000-0008-0000-0200-00008B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6" name="テキスト ボックス 395">
          <a:extLst>
            <a:ext uri="{FF2B5EF4-FFF2-40B4-BE49-F238E27FC236}">
              <a16:creationId xmlns:a16="http://schemas.microsoft.com/office/drawing/2014/main" id="{00000000-0008-0000-0200-00008C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7" name="直線コネクタ 396">
          <a:extLst>
            <a:ext uri="{FF2B5EF4-FFF2-40B4-BE49-F238E27FC236}">
              <a16:creationId xmlns:a16="http://schemas.microsoft.com/office/drawing/2014/main" id="{00000000-0008-0000-0200-00008D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8" name="テキスト ボックス 397">
          <a:extLst>
            <a:ext uri="{FF2B5EF4-FFF2-40B4-BE49-F238E27FC236}">
              <a16:creationId xmlns:a16="http://schemas.microsoft.com/office/drawing/2014/main" id="{00000000-0008-0000-0200-00008E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9" name="直線コネクタ 398">
          <a:extLst>
            <a:ext uri="{FF2B5EF4-FFF2-40B4-BE49-F238E27FC236}">
              <a16:creationId xmlns:a16="http://schemas.microsoft.com/office/drawing/2014/main" id="{00000000-0008-0000-0200-00008F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0" name="テキスト ボックス 399">
          <a:extLst>
            <a:ext uri="{FF2B5EF4-FFF2-40B4-BE49-F238E27FC236}">
              <a16:creationId xmlns:a16="http://schemas.microsoft.com/office/drawing/2014/main" id="{00000000-0008-0000-0200-000090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1" name="直線コネクタ 400">
          <a:extLst>
            <a:ext uri="{FF2B5EF4-FFF2-40B4-BE49-F238E27FC236}">
              <a16:creationId xmlns:a16="http://schemas.microsoft.com/office/drawing/2014/main" id="{00000000-0008-0000-0200-000091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2" name="テキスト ボックス 401">
          <a:extLst>
            <a:ext uri="{FF2B5EF4-FFF2-40B4-BE49-F238E27FC236}">
              <a16:creationId xmlns:a16="http://schemas.microsoft.com/office/drawing/2014/main" id="{00000000-0008-0000-0200-000092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a:extLst>
            <a:ext uri="{FF2B5EF4-FFF2-40B4-BE49-F238E27FC236}">
              <a16:creationId xmlns:a16="http://schemas.microsoft.com/office/drawing/2014/main" id="{00000000-0008-0000-0200-000093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00000000-0008-0000-0200-000094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118655</xdr:rowOff>
    </xdr:from>
    <xdr:to>
      <xdr:col>24</xdr:col>
      <xdr:colOff>62865</xdr:colOff>
      <xdr:row>109</xdr:row>
      <xdr:rowOff>35379</xdr:rowOff>
    </xdr:to>
    <xdr:cxnSp macro="">
      <xdr:nvCxnSpPr>
        <xdr:cNvPr id="405" name="直線コネクタ 404">
          <a:extLst>
            <a:ext uri="{FF2B5EF4-FFF2-40B4-BE49-F238E27FC236}">
              <a16:creationId xmlns:a16="http://schemas.microsoft.com/office/drawing/2014/main" id="{00000000-0008-0000-0200-000095010000}"/>
            </a:ext>
          </a:extLst>
        </xdr:cNvPr>
        <xdr:cNvCxnSpPr/>
      </xdr:nvCxnSpPr>
      <xdr:spPr>
        <a:xfrm flipV="1">
          <a:off x="4634865" y="17263655"/>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6" name="【市民会館】&#10;有形固定資産減価償却率最小値テキスト">
          <a:extLst>
            <a:ext uri="{FF2B5EF4-FFF2-40B4-BE49-F238E27FC236}">
              <a16:creationId xmlns:a16="http://schemas.microsoft.com/office/drawing/2014/main" id="{00000000-0008-0000-0200-000096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7" name="直線コネクタ 406">
          <a:extLst>
            <a:ext uri="{FF2B5EF4-FFF2-40B4-BE49-F238E27FC236}">
              <a16:creationId xmlns:a16="http://schemas.microsoft.com/office/drawing/2014/main" id="{00000000-0008-0000-0200-000097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65332</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00000000-0008-0000-0200-000098010000}"/>
            </a:ext>
          </a:extLst>
        </xdr:cNvPr>
        <xdr:cNvSpPr txBox="1"/>
      </xdr:nvSpPr>
      <xdr:spPr>
        <a:xfrm>
          <a:off x="4673600" y="1703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118655</xdr:rowOff>
    </xdr:from>
    <xdr:to>
      <xdr:col>24</xdr:col>
      <xdr:colOff>152400</xdr:colOff>
      <xdr:row>100</xdr:row>
      <xdr:rowOff>118655</xdr:rowOff>
    </xdr:to>
    <xdr:cxnSp macro="">
      <xdr:nvCxnSpPr>
        <xdr:cNvPr id="409" name="直線コネクタ 408">
          <a:extLst>
            <a:ext uri="{FF2B5EF4-FFF2-40B4-BE49-F238E27FC236}">
              <a16:creationId xmlns:a16="http://schemas.microsoft.com/office/drawing/2014/main" id="{00000000-0008-0000-0200-000099010000}"/>
            </a:ext>
          </a:extLst>
        </xdr:cNvPr>
        <xdr:cNvCxnSpPr/>
      </xdr:nvCxnSpPr>
      <xdr:spPr>
        <a:xfrm>
          <a:off x="4546600" y="1726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157315</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00000000-0008-0000-0200-00009A010000}"/>
            </a:ext>
          </a:extLst>
        </xdr:cNvPr>
        <xdr:cNvSpPr txBox="1"/>
      </xdr:nvSpPr>
      <xdr:spPr>
        <a:xfrm>
          <a:off x="4673600" y="17988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7438</xdr:rowOff>
    </xdr:from>
    <xdr:to>
      <xdr:col>24</xdr:col>
      <xdr:colOff>114300</xdr:colOff>
      <xdr:row>105</xdr:row>
      <xdr:rowOff>109038</xdr:rowOff>
    </xdr:to>
    <xdr:sp macro="" textlink="">
      <xdr:nvSpPr>
        <xdr:cNvPr id="411" name="フローチャート: 判断 410">
          <a:extLst>
            <a:ext uri="{FF2B5EF4-FFF2-40B4-BE49-F238E27FC236}">
              <a16:creationId xmlns:a16="http://schemas.microsoft.com/office/drawing/2014/main" id="{00000000-0008-0000-0200-00009B010000}"/>
            </a:ext>
          </a:extLst>
        </xdr:cNvPr>
        <xdr:cNvSpPr/>
      </xdr:nvSpPr>
      <xdr:spPr>
        <a:xfrm>
          <a:off x="4584700" y="1800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139700</xdr:rowOff>
    </xdr:from>
    <xdr:to>
      <xdr:col>20</xdr:col>
      <xdr:colOff>38100</xdr:colOff>
      <xdr:row>105</xdr:row>
      <xdr:rowOff>69850</xdr:rowOff>
    </xdr:to>
    <xdr:sp macro="" textlink="">
      <xdr:nvSpPr>
        <xdr:cNvPr id="412" name="フローチャート: 判断 411">
          <a:extLst>
            <a:ext uri="{FF2B5EF4-FFF2-40B4-BE49-F238E27FC236}">
              <a16:creationId xmlns:a16="http://schemas.microsoft.com/office/drawing/2014/main" id="{00000000-0008-0000-0200-00009C010000}"/>
            </a:ext>
          </a:extLst>
        </xdr:cNvPr>
        <xdr:cNvSpPr/>
      </xdr:nvSpPr>
      <xdr:spPr>
        <a:xfrm>
          <a:off x="3746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108676</xdr:rowOff>
    </xdr:from>
    <xdr:to>
      <xdr:col>15</xdr:col>
      <xdr:colOff>101600</xdr:colOff>
      <xdr:row>105</xdr:row>
      <xdr:rowOff>38826</xdr:rowOff>
    </xdr:to>
    <xdr:sp macro="" textlink="">
      <xdr:nvSpPr>
        <xdr:cNvPr id="413" name="フローチャート: 判断 412">
          <a:extLst>
            <a:ext uri="{FF2B5EF4-FFF2-40B4-BE49-F238E27FC236}">
              <a16:creationId xmlns:a16="http://schemas.microsoft.com/office/drawing/2014/main" id="{00000000-0008-0000-0200-00009D010000}"/>
            </a:ext>
          </a:extLst>
        </xdr:cNvPr>
        <xdr:cNvSpPr/>
      </xdr:nvSpPr>
      <xdr:spPr>
        <a:xfrm>
          <a:off x="2857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108676</xdr:rowOff>
    </xdr:from>
    <xdr:to>
      <xdr:col>10</xdr:col>
      <xdr:colOff>165100</xdr:colOff>
      <xdr:row>105</xdr:row>
      <xdr:rowOff>38826</xdr:rowOff>
    </xdr:to>
    <xdr:sp macro="" textlink="">
      <xdr:nvSpPr>
        <xdr:cNvPr id="414" name="フローチャート: 判断 413">
          <a:extLst>
            <a:ext uri="{FF2B5EF4-FFF2-40B4-BE49-F238E27FC236}">
              <a16:creationId xmlns:a16="http://schemas.microsoft.com/office/drawing/2014/main" id="{00000000-0008-0000-0200-00009E010000}"/>
            </a:ext>
          </a:extLst>
        </xdr:cNvPr>
        <xdr:cNvSpPr/>
      </xdr:nvSpPr>
      <xdr:spPr>
        <a:xfrm>
          <a:off x="1968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79284</xdr:rowOff>
    </xdr:from>
    <xdr:to>
      <xdr:col>6</xdr:col>
      <xdr:colOff>38100</xdr:colOff>
      <xdr:row>105</xdr:row>
      <xdr:rowOff>9434</xdr:rowOff>
    </xdr:to>
    <xdr:sp macro="" textlink="">
      <xdr:nvSpPr>
        <xdr:cNvPr id="415" name="フローチャート: 判断 414">
          <a:extLst>
            <a:ext uri="{FF2B5EF4-FFF2-40B4-BE49-F238E27FC236}">
              <a16:creationId xmlns:a16="http://schemas.microsoft.com/office/drawing/2014/main" id="{00000000-0008-0000-0200-00009F010000}"/>
            </a:ext>
          </a:extLst>
        </xdr:cNvPr>
        <xdr:cNvSpPr/>
      </xdr:nvSpPr>
      <xdr:spPr>
        <a:xfrm>
          <a:off x="1079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107043</xdr:rowOff>
    </xdr:from>
    <xdr:to>
      <xdr:col>24</xdr:col>
      <xdr:colOff>114300</xdr:colOff>
      <xdr:row>105</xdr:row>
      <xdr:rowOff>37193</xdr:rowOff>
    </xdr:to>
    <xdr:sp macro="" textlink="">
      <xdr:nvSpPr>
        <xdr:cNvPr id="421" name="楕円 420">
          <a:extLst>
            <a:ext uri="{FF2B5EF4-FFF2-40B4-BE49-F238E27FC236}">
              <a16:creationId xmlns:a16="http://schemas.microsoft.com/office/drawing/2014/main" id="{00000000-0008-0000-0200-0000A5010000}"/>
            </a:ext>
          </a:extLst>
        </xdr:cNvPr>
        <xdr:cNvSpPr/>
      </xdr:nvSpPr>
      <xdr:spPr>
        <a:xfrm>
          <a:off x="4584700" y="1793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129920</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00000000-0008-0000-0200-0000A6010000}"/>
            </a:ext>
          </a:extLst>
        </xdr:cNvPr>
        <xdr:cNvSpPr txBox="1"/>
      </xdr:nvSpPr>
      <xdr:spPr>
        <a:xfrm>
          <a:off x="4673600" y="17789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69487</xdr:rowOff>
    </xdr:from>
    <xdr:to>
      <xdr:col>20</xdr:col>
      <xdr:colOff>38100</xdr:colOff>
      <xdr:row>104</xdr:row>
      <xdr:rowOff>171087</xdr:rowOff>
    </xdr:to>
    <xdr:sp macro="" textlink="">
      <xdr:nvSpPr>
        <xdr:cNvPr id="423" name="楕円 422">
          <a:extLst>
            <a:ext uri="{FF2B5EF4-FFF2-40B4-BE49-F238E27FC236}">
              <a16:creationId xmlns:a16="http://schemas.microsoft.com/office/drawing/2014/main" id="{00000000-0008-0000-0200-0000A7010000}"/>
            </a:ext>
          </a:extLst>
        </xdr:cNvPr>
        <xdr:cNvSpPr/>
      </xdr:nvSpPr>
      <xdr:spPr>
        <a:xfrm>
          <a:off x="3746500" y="1790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120287</xdr:rowOff>
    </xdr:from>
    <xdr:to>
      <xdr:col>24</xdr:col>
      <xdr:colOff>63500</xdr:colOff>
      <xdr:row>104</xdr:row>
      <xdr:rowOff>157843</xdr:rowOff>
    </xdr:to>
    <xdr:cxnSp macro="">
      <xdr:nvCxnSpPr>
        <xdr:cNvPr id="424" name="直線コネクタ 423">
          <a:extLst>
            <a:ext uri="{FF2B5EF4-FFF2-40B4-BE49-F238E27FC236}">
              <a16:creationId xmlns:a16="http://schemas.microsoft.com/office/drawing/2014/main" id="{00000000-0008-0000-0200-0000A8010000}"/>
            </a:ext>
          </a:extLst>
        </xdr:cNvPr>
        <xdr:cNvCxnSpPr/>
      </xdr:nvCxnSpPr>
      <xdr:spPr>
        <a:xfrm>
          <a:off x="3797300" y="17951087"/>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33564</xdr:rowOff>
    </xdr:from>
    <xdr:to>
      <xdr:col>15</xdr:col>
      <xdr:colOff>101600</xdr:colOff>
      <xdr:row>104</xdr:row>
      <xdr:rowOff>135164</xdr:rowOff>
    </xdr:to>
    <xdr:sp macro="" textlink="">
      <xdr:nvSpPr>
        <xdr:cNvPr id="425" name="楕円 424">
          <a:extLst>
            <a:ext uri="{FF2B5EF4-FFF2-40B4-BE49-F238E27FC236}">
              <a16:creationId xmlns:a16="http://schemas.microsoft.com/office/drawing/2014/main" id="{00000000-0008-0000-0200-0000A9010000}"/>
            </a:ext>
          </a:extLst>
        </xdr:cNvPr>
        <xdr:cNvSpPr/>
      </xdr:nvSpPr>
      <xdr:spPr>
        <a:xfrm>
          <a:off x="2857500" y="1786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84364</xdr:rowOff>
    </xdr:from>
    <xdr:to>
      <xdr:col>19</xdr:col>
      <xdr:colOff>177800</xdr:colOff>
      <xdr:row>104</xdr:row>
      <xdr:rowOff>120287</xdr:rowOff>
    </xdr:to>
    <xdr:cxnSp macro="">
      <xdr:nvCxnSpPr>
        <xdr:cNvPr id="426" name="直線コネクタ 425">
          <a:extLst>
            <a:ext uri="{FF2B5EF4-FFF2-40B4-BE49-F238E27FC236}">
              <a16:creationId xmlns:a16="http://schemas.microsoft.com/office/drawing/2014/main" id="{00000000-0008-0000-0200-0000AA010000}"/>
            </a:ext>
          </a:extLst>
        </xdr:cNvPr>
        <xdr:cNvCxnSpPr/>
      </xdr:nvCxnSpPr>
      <xdr:spPr>
        <a:xfrm>
          <a:off x="2908300" y="1791516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169092</xdr:rowOff>
    </xdr:from>
    <xdr:to>
      <xdr:col>10</xdr:col>
      <xdr:colOff>165100</xdr:colOff>
      <xdr:row>104</xdr:row>
      <xdr:rowOff>99242</xdr:rowOff>
    </xdr:to>
    <xdr:sp macro="" textlink="">
      <xdr:nvSpPr>
        <xdr:cNvPr id="427" name="楕円 426">
          <a:extLst>
            <a:ext uri="{FF2B5EF4-FFF2-40B4-BE49-F238E27FC236}">
              <a16:creationId xmlns:a16="http://schemas.microsoft.com/office/drawing/2014/main" id="{00000000-0008-0000-0200-0000AB010000}"/>
            </a:ext>
          </a:extLst>
        </xdr:cNvPr>
        <xdr:cNvSpPr/>
      </xdr:nvSpPr>
      <xdr:spPr>
        <a:xfrm>
          <a:off x="1968500" y="1782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48442</xdr:rowOff>
    </xdr:from>
    <xdr:to>
      <xdr:col>15</xdr:col>
      <xdr:colOff>50800</xdr:colOff>
      <xdr:row>104</xdr:row>
      <xdr:rowOff>84364</xdr:rowOff>
    </xdr:to>
    <xdr:cxnSp macro="">
      <xdr:nvCxnSpPr>
        <xdr:cNvPr id="428" name="直線コネクタ 427">
          <a:extLst>
            <a:ext uri="{FF2B5EF4-FFF2-40B4-BE49-F238E27FC236}">
              <a16:creationId xmlns:a16="http://schemas.microsoft.com/office/drawing/2014/main" id="{00000000-0008-0000-0200-0000AC010000}"/>
            </a:ext>
          </a:extLst>
        </xdr:cNvPr>
        <xdr:cNvCxnSpPr/>
      </xdr:nvCxnSpPr>
      <xdr:spPr>
        <a:xfrm>
          <a:off x="2019300" y="1787924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133169</xdr:rowOff>
    </xdr:from>
    <xdr:to>
      <xdr:col>6</xdr:col>
      <xdr:colOff>38100</xdr:colOff>
      <xdr:row>104</xdr:row>
      <xdr:rowOff>63319</xdr:rowOff>
    </xdr:to>
    <xdr:sp macro="" textlink="">
      <xdr:nvSpPr>
        <xdr:cNvPr id="429" name="楕円 428">
          <a:extLst>
            <a:ext uri="{FF2B5EF4-FFF2-40B4-BE49-F238E27FC236}">
              <a16:creationId xmlns:a16="http://schemas.microsoft.com/office/drawing/2014/main" id="{00000000-0008-0000-0200-0000AD010000}"/>
            </a:ext>
          </a:extLst>
        </xdr:cNvPr>
        <xdr:cNvSpPr/>
      </xdr:nvSpPr>
      <xdr:spPr>
        <a:xfrm>
          <a:off x="1079500" y="1779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12519</xdr:rowOff>
    </xdr:from>
    <xdr:to>
      <xdr:col>10</xdr:col>
      <xdr:colOff>114300</xdr:colOff>
      <xdr:row>104</xdr:row>
      <xdr:rowOff>48442</xdr:rowOff>
    </xdr:to>
    <xdr:cxnSp macro="">
      <xdr:nvCxnSpPr>
        <xdr:cNvPr id="430" name="直線コネクタ 429">
          <a:extLst>
            <a:ext uri="{FF2B5EF4-FFF2-40B4-BE49-F238E27FC236}">
              <a16:creationId xmlns:a16="http://schemas.microsoft.com/office/drawing/2014/main" id="{00000000-0008-0000-0200-0000AE010000}"/>
            </a:ext>
          </a:extLst>
        </xdr:cNvPr>
        <xdr:cNvCxnSpPr/>
      </xdr:nvCxnSpPr>
      <xdr:spPr>
        <a:xfrm>
          <a:off x="1130300" y="17843319"/>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60977</xdr:rowOff>
    </xdr:from>
    <xdr:ext cx="405111" cy="259045"/>
    <xdr:sp macro="" textlink="">
      <xdr:nvSpPr>
        <xdr:cNvPr id="431" name="n_1aveValue【市民会館】&#10;有形固定資産減価償却率">
          <a:extLst>
            <a:ext uri="{FF2B5EF4-FFF2-40B4-BE49-F238E27FC236}">
              <a16:creationId xmlns:a16="http://schemas.microsoft.com/office/drawing/2014/main" id="{00000000-0008-0000-0200-0000AF010000}"/>
            </a:ext>
          </a:extLst>
        </xdr:cNvPr>
        <xdr:cNvSpPr txBox="1"/>
      </xdr:nvSpPr>
      <xdr:spPr>
        <a:xfrm>
          <a:off x="3582044" y="1806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29953</xdr:rowOff>
    </xdr:from>
    <xdr:ext cx="405111" cy="259045"/>
    <xdr:sp macro="" textlink="">
      <xdr:nvSpPr>
        <xdr:cNvPr id="432" name="n_2aveValue【市民会館】&#10;有形固定資産減価償却率">
          <a:extLst>
            <a:ext uri="{FF2B5EF4-FFF2-40B4-BE49-F238E27FC236}">
              <a16:creationId xmlns:a16="http://schemas.microsoft.com/office/drawing/2014/main" id="{00000000-0008-0000-0200-0000B0010000}"/>
            </a:ext>
          </a:extLst>
        </xdr:cNvPr>
        <xdr:cNvSpPr txBox="1"/>
      </xdr:nvSpPr>
      <xdr:spPr>
        <a:xfrm>
          <a:off x="2705744" y="1803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29953</xdr:rowOff>
    </xdr:from>
    <xdr:ext cx="405111" cy="259045"/>
    <xdr:sp macro="" textlink="">
      <xdr:nvSpPr>
        <xdr:cNvPr id="433" name="n_3aveValue【市民会館】&#10;有形固定資産減価償却率">
          <a:extLst>
            <a:ext uri="{FF2B5EF4-FFF2-40B4-BE49-F238E27FC236}">
              <a16:creationId xmlns:a16="http://schemas.microsoft.com/office/drawing/2014/main" id="{00000000-0008-0000-0200-0000B1010000}"/>
            </a:ext>
          </a:extLst>
        </xdr:cNvPr>
        <xdr:cNvSpPr txBox="1"/>
      </xdr:nvSpPr>
      <xdr:spPr>
        <a:xfrm>
          <a:off x="1816744" y="1803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561</xdr:rowOff>
    </xdr:from>
    <xdr:ext cx="405111" cy="259045"/>
    <xdr:sp macro="" textlink="">
      <xdr:nvSpPr>
        <xdr:cNvPr id="434" name="n_4aveValue【市民会館】&#10;有形固定資産減価償却率">
          <a:extLst>
            <a:ext uri="{FF2B5EF4-FFF2-40B4-BE49-F238E27FC236}">
              <a16:creationId xmlns:a16="http://schemas.microsoft.com/office/drawing/2014/main" id="{00000000-0008-0000-0200-0000B2010000}"/>
            </a:ext>
          </a:extLst>
        </xdr:cNvPr>
        <xdr:cNvSpPr txBox="1"/>
      </xdr:nvSpPr>
      <xdr:spPr>
        <a:xfrm>
          <a:off x="927744" y="1800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16164</xdr:rowOff>
    </xdr:from>
    <xdr:ext cx="405111" cy="259045"/>
    <xdr:sp macro="" textlink="">
      <xdr:nvSpPr>
        <xdr:cNvPr id="435" name="n_1mainValue【市民会館】&#10;有形固定資産減価償却率">
          <a:extLst>
            <a:ext uri="{FF2B5EF4-FFF2-40B4-BE49-F238E27FC236}">
              <a16:creationId xmlns:a16="http://schemas.microsoft.com/office/drawing/2014/main" id="{00000000-0008-0000-0200-0000B3010000}"/>
            </a:ext>
          </a:extLst>
        </xdr:cNvPr>
        <xdr:cNvSpPr txBox="1"/>
      </xdr:nvSpPr>
      <xdr:spPr>
        <a:xfrm>
          <a:off x="3582044" y="1767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151691</xdr:rowOff>
    </xdr:from>
    <xdr:ext cx="405111" cy="259045"/>
    <xdr:sp macro="" textlink="">
      <xdr:nvSpPr>
        <xdr:cNvPr id="436" name="n_2mainValue【市民会館】&#10;有形固定資産減価償却率">
          <a:extLst>
            <a:ext uri="{FF2B5EF4-FFF2-40B4-BE49-F238E27FC236}">
              <a16:creationId xmlns:a16="http://schemas.microsoft.com/office/drawing/2014/main" id="{00000000-0008-0000-0200-0000B4010000}"/>
            </a:ext>
          </a:extLst>
        </xdr:cNvPr>
        <xdr:cNvSpPr txBox="1"/>
      </xdr:nvSpPr>
      <xdr:spPr>
        <a:xfrm>
          <a:off x="2705744" y="1763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115769</xdr:rowOff>
    </xdr:from>
    <xdr:ext cx="405111" cy="259045"/>
    <xdr:sp macro="" textlink="">
      <xdr:nvSpPr>
        <xdr:cNvPr id="437" name="n_3mainValue【市民会館】&#10;有形固定資産減価償却率">
          <a:extLst>
            <a:ext uri="{FF2B5EF4-FFF2-40B4-BE49-F238E27FC236}">
              <a16:creationId xmlns:a16="http://schemas.microsoft.com/office/drawing/2014/main" id="{00000000-0008-0000-0200-0000B5010000}"/>
            </a:ext>
          </a:extLst>
        </xdr:cNvPr>
        <xdr:cNvSpPr txBox="1"/>
      </xdr:nvSpPr>
      <xdr:spPr>
        <a:xfrm>
          <a:off x="1816744" y="1760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79846</xdr:rowOff>
    </xdr:from>
    <xdr:ext cx="405111" cy="259045"/>
    <xdr:sp macro="" textlink="">
      <xdr:nvSpPr>
        <xdr:cNvPr id="438" name="n_4mainValue【市民会館】&#10;有形固定資産減価償却率">
          <a:extLst>
            <a:ext uri="{FF2B5EF4-FFF2-40B4-BE49-F238E27FC236}">
              <a16:creationId xmlns:a16="http://schemas.microsoft.com/office/drawing/2014/main" id="{00000000-0008-0000-0200-0000B6010000}"/>
            </a:ext>
          </a:extLst>
        </xdr:cNvPr>
        <xdr:cNvSpPr txBox="1"/>
      </xdr:nvSpPr>
      <xdr:spPr>
        <a:xfrm>
          <a:off x="927744" y="1756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00000000-0008-0000-0200-0000B7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00000000-0008-0000-0200-0000B8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00000000-0008-0000-0200-0000B9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00000000-0008-0000-0200-0000BA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00000000-0008-0000-0200-0000BB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00000000-0008-0000-0200-0000BC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00000000-0008-0000-0200-0000BD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00000000-0008-0000-0200-0000BE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00000000-0008-0000-0200-0000C0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9" name="直線コネクタ 448">
          <a:extLst>
            <a:ext uri="{FF2B5EF4-FFF2-40B4-BE49-F238E27FC236}">
              <a16:creationId xmlns:a16="http://schemas.microsoft.com/office/drawing/2014/main" id="{00000000-0008-0000-0200-0000C1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0" name="テキスト ボックス 449">
          <a:extLst>
            <a:ext uri="{FF2B5EF4-FFF2-40B4-BE49-F238E27FC236}">
              <a16:creationId xmlns:a16="http://schemas.microsoft.com/office/drawing/2014/main" id="{00000000-0008-0000-0200-0000C2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1" name="直線コネクタ 450">
          <a:extLst>
            <a:ext uri="{FF2B5EF4-FFF2-40B4-BE49-F238E27FC236}">
              <a16:creationId xmlns:a16="http://schemas.microsoft.com/office/drawing/2014/main" id="{00000000-0008-0000-0200-0000C3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2" name="テキスト ボックス 451">
          <a:extLst>
            <a:ext uri="{FF2B5EF4-FFF2-40B4-BE49-F238E27FC236}">
              <a16:creationId xmlns:a16="http://schemas.microsoft.com/office/drawing/2014/main" id="{00000000-0008-0000-0200-0000C4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3" name="直線コネクタ 452">
          <a:extLst>
            <a:ext uri="{FF2B5EF4-FFF2-40B4-BE49-F238E27FC236}">
              <a16:creationId xmlns:a16="http://schemas.microsoft.com/office/drawing/2014/main" id="{00000000-0008-0000-0200-0000C5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4" name="テキスト ボックス 453">
          <a:extLst>
            <a:ext uri="{FF2B5EF4-FFF2-40B4-BE49-F238E27FC236}">
              <a16:creationId xmlns:a16="http://schemas.microsoft.com/office/drawing/2014/main" id="{00000000-0008-0000-0200-0000C6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5" name="直線コネクタ 454">
          <a:extLst>
            <a:ext uri="{FF2B5EF4-FFF2-40B4-BE49-F238E27FC236}">
              <a16:creationId xmlns:a16="http://schemas.microsoft.com/office/drawing/2014/main" id="{00000000-0008-0000-0200-0000C7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6" name="テキスト ボックス 455">
          <a:extLst>
            <a:ext uri="{FF2B5EF4-FFF2-40B4-BE49-F238E27FC236}">
              <a16:creationId xmlns:a16="http://schemas.microsoft.com/office/drawing/2014/main" id="{00000000-0008-0000-0200-0000C8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7" name="直線コネクタ 456">
          <a:extLst>
            <a:ext uri="{FF2B5EF4-FFF2-40B4-BE49-F238E27FC236}">
              <a16:creationId xmlns:a16="http://schemas.microsoft.com/office/drawing/2014/main" id="{00000000-0008-0000-0200-0000C9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8" name="テキスト ボックス 457">
          <a:extLst>
            <a:ext uri="{FF2B5EF4-FFF2-40B4-BE49-F238E27FC236}">
              <a16:creationId xmlns:a16="http://schemas.microsoft.com/office/drawing/2014/main" id="{00000000-0008-0000-0200-0000CA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a:extLst>
            <a:ext uri="{FF2B5EF4-FFF2-40B4-BE49-F238E27FC236}">
              <a16:creationId xmlns:a16="http://schemas.microsoft.com/office/drawing/2014/main" id="{00000000-0008-0000-0200-0000CB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a:extLst>
            <a:ext uri="{FF2B5EF4-FFF2-40B4-BE49-F238E27FC236}">
              <a16:creationId xmlns:a16="http://schemas.microsoft.com/office/drawing/2014/main" id="{00000000-0008-0000-0200-0000CC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a:extLst>
            <a:ext uri="{FF2B5EF4-FFF2-40B4-BE49-F238E27FC236}">
              <a16:creationId xmlns:a16="http://schemas.microsoft.com/office/drawing/2014/main" id="{00000000-0008-0000-0200-0000CD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76200</xdr:rowOff>
    </xdr:from>
    <xdr:to>
      <xdr:col>54</xdr:col>
      <xdr:colOff>189865</xdr:colOff>
      <xdr:row>108</xdr:row>
      <xdr:rowOff>135255</xdr:rowOff>
    </xdr:to>
    <xdr:cxnSp macro="">
      <xdr:nvCxnSpPr>
        <xdr:cNvPr id="462" name="直線コネクタ 461">
          <a:extLst>
            <a:ext uri="{FF2B5EF4-FFF2-40B4-BE49-F238E27FC236}">
              <a16:creationId xmlns:a16="http://schemas.microsoft.com/office/drawing/2014/main" id="{00000000-0008-0000-0200-0000CE010000}"/>
            </a:ext>
          </a:extLst>
        </xdr:cNvPr>
        <xdr:cNvCxnSpPr/>
      </xdr:nvCxnSpPr>
      <xdr:spPr>
        <a:xfrm flipV="1">
          <a:off x="10476865" y="17392650"/>
          <a:ext cx="0" cy="1259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139082</xdr:rowOff>
    </xdr:from>
    <xdr:ext cx="469744" cy="259045"/>
    <xdr:sp macro="" textlink="">
      <xdr:nvSpPr>
        <xdr:cNvPr id="463" name="【市民会館】&#10;一人当たり面積最小値テキスト">
          <a:extLst>
            <a:ext uri="{FF2B5EF4-FFF2-40B4-BE49-F238E27FC236}">
              <a16:creationId xmlns:a16="http://schemas.microsoft.com/office/drawing/2014/main" id="{00000000-0008-0000-0200-0000CF010000}"/>
            </a:ext>
          </a:extLst>
        </xdr:cNvPr>
        <xdr:cNvSpPr txBox="1"/>
      </xdr:nvSpPr>
      <xdr:spPr>
        <a:xfrm>
          <a:off x="10515600" y="1865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135255</xdr:rowOff>
    </xdr:from>
    <xdr:to>
      <xdr:col>55</xdr:col>
      <xdr:colOff>88900</xdr:colOff>
      <xdr:row>108</xdr:row>
      <xdr:rowOff>135255</xdr:rowOff>
    </xdr:to>
    <xdr:cxnSp macro="">
      <xdr:nvCxnSpPr>
        <xdr:cNvPr id="464" name="直線コネクタ 463">
          <a:extLst>
            <a:ext uri="{FF2B5EF4-FFF2-40B4-BE49-F238E27FC236}">
              <a16:creationId xmlns:a16="http://schemas.microsoft.com/office/drawing/2014/main" id="{00000000-0008-0000-0200-0000D0010000}"/>
            </a:ext>
          </a:extLst>
        </xdr:cNvPr>
        <xdr:cNvCxnSpPr/>
      </xdr:nvCxnSpPr>
      <xdr:spPr>
        <a:xfrm>
          <a:off x="10388600" y="1865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22877</xdr:rowOff>
    </xdr:from>
    <xdr:ext cx="469744" cy="259045"/>
    <xdr:sp macro="" textlink="">
      <xdr:nvSpPr>
        <xdr:cNvPr id="465" name="【市民会館】&#10;一人当たり面積最大値テキスト">
          <a:extLst>
            <a:ext uri="{FF2B5EF4-FFF2-40B4-BE49-F238E27FC236}">
              <a16:creationId xmlns:a16="http://schemas.microsoft.com/office/drawing/2014/main" id="{00000000-0008-0000-0200-0000D1010000}"/>
            </a:ext>
          </a:extLst>
        </xdr:cNvPr>
        <xdr:cNvSpPr txBox="1"/>
      </xdr:nvSpPr>
      <xdr:spPr>
        <a:xfrm>
          <a:off x="10515600" y="1716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76200</xdr:rowOff>
    </xdr:from>
    <xdr:to>
      <xdr:col>55</xdr:col>
      <xdr:colOff>88900</xdr:colOff>
      <xdr:row>101</xdr:row>
      <xdr:rowOff>76200</xdr:rowOff>
    </xdr:to>
    <xdr:cxnSp macro="">
      <xdr:nvCxnSpPr>
        <xdr:cNvPr id="466" name="直線コネクタ 465">
          <a:extLst>
            <a:ext uri="{FF2B5EF4-FFF2-40B4-BE49-F238E27FC236}">
              <a16:creationId xmlns:a16="http://schemas.microsoft.com/office/drawing/2014/main" id="{00000000-0008-0000-0200-0000D2010000}"/>
            </a:ext>
          </a:extLst>
        </xdr:cNvPr>
        <xdr:cNvCxnSpPr/>
      </xdr:nvCxnSpPr>
      <xdr:spPr>
        <a:xfrm>
          <a:off x="10388600" y="173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4463</xdr:rowOff>
    </xdr:from>
    <xdr:ext cx="469744" cy="259045"/>
    <xdr:sp macro="" textlink="">
      <xdr:nvSpPr>
        <xdr:cNvPr id="467" name="【市民会館】&#10;一人当たり面積平均値テキスト">
          <a:extLst>
            <a:ext uri="{FF2B5EF4-FFF2-40B4-BE49-F238E27FC236}">
              <a16:creationId xmlns:a16="http://schemas.microsoft.com/office/drawing/2014/main" id="{00000000-0008-0000-0200-0000D3010000}"/>
            </a:ext>
          </a:extLst>
        </xdr:cNvPr>
        <xdr:cNvSpPr txBox="1"/>
      </xdr:nvSpPr>
      <xdr:spPr>
        <a:xfrm>
          <a:off x="10515600" y="181781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153036</xdr:rowOff>
    </xdr:from>
    <xdr:to>
      <xdr:col>55</xdr:col>
      <xdr:colOff>50800</xdr:colOff>
      <xdr:row>107</xdr:row>
      <xdr:rowOff>83186</xdr:rowOff>
    </xdr:to>
    <xdr:sp macro="" textlink="">
      <xdr:nvSpPr>
        <xdr:cNvPr id="468" name="フローチャート: 判断 467">
          <a:extLst>
            <a:ext uri="{FF2B5EF4-FFF2-40B4-BE49-F238E27FC236}">
              <a16:creationId xmlns:a16="http://schemas.microsoft.com/office/drawing/2014/main" id="{00000000-0008-0000-0200-0000D4010000}"/>
            </a:ext>
          </a:extLst>
        </xdr:cNvPr>
        <xdr:cNvSpPr/>
      </xdr:nvSpPr>
      <xdr:spPr>
        <a:xfrm>
          <a:off x="10426700" y="18326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160655</xdr:rowOff>
    </xdr:from>
    <xdr:to>
      <xdr:col>50</xdr:col>
      <xdr:colOff>165100</xdr:colOff>
      <xdr:row>107</xdr:row>
      <xdr:rowOff>90805</xdr:rowOff>
    </xdr:to>
    <xdr:sp macro="" textlink="">
      <xdr:nvSpPr>
        <xdr:cNvPr id="469" name="フローチャート: 判断 468">
          <a:extLst>
            <a:ext uri="{FF2B5EF4-FFF2-40B4-BE49-F238E27FC236}">
              <a16:creationId xmlns:a16="http://schemas.microsoft.com/office/drawing/2014/main" id="{00000000-0008-0000-0200-0000D5010000}"/>
            </a:ext>
          </a:extLst>
        </xdr:cNvPr>
        <xdr:cNvSpPr/>
      </xdr:nvSpPr>
      <xdr:spPr>
        <a:xfrm>
          <a:off x="9588500" y="1833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164464</xdr:rowOff>
    </xdr:from>
    <xdr:to>
      <xdr:col>46</xdr:col>
      <xdr:colOff>38100</xdr:colOff>
      <xdr:row>107</xdr:row>
      <xdr:rowOff>94614</xdr:rowOff>
    </xdr:to>
    <xdr:sp macro="" textlink="">
      <xdr:nvSpPr>
        <xdr:cNvPr id="470" name="フローチャート: 判断 469">
          <a:extLst>
            <a:ext uri="{FF2B5EF4-FFF2-40B4-BE49-F238E27FC236}">
              <a16:creationId xmlns:a16="http://schemas.microsoft.com/office/drawing/2014/main" id="{00000000-0008-0000-0200-0000D6010000}"/>
            </a:ext>
          </a:extLst>
        </xdr:cNvPr>
        <xdr:cNvSpPr/>
      </xdr:nvSpPr>
      <xdr:spPr>
        <a:xfrm>
          <a:off x="8699500" y="18338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162561</xdr:rowOff>
    </xdr:from>
    <xdr:to>
      <xdr:col>41</xdr:col>
      <xdr:colOff>101600</xdr:colOff>
      <xdr:row>107</xdr:row>
      <xdr:rowOff>92711</xdr:rowOff>
    </xdr:to>
    <xdr:sp macro="" textlink="">
      <xdr:nvSpPr>
        <xdr:cNvPr id="471" name="フローチャート: 判断 470">
          <a:extLst>
            <a:ext uri="{FF2B5EF4-FFF2-40B4-BE49-F238E27FC236}">
              <a16:creationId xmlns:a16="http://schemas.microsoft.com/office/drawing/2014/main" id="{00000000-0008-0000-0200-0000D7010000}"/>
            </a:ext>
          </a:extLst>
        </xdr:cNvPr>
        <xdr:cNvSpPr/>
      </xdr:nvSpPr>
      <xdr:spPr>
        <a:xfrm>
          <a:off x="7810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145414</xdr:rowOff>
    </xdr:from>
    <xdr:to>
      <xdr:col>36</xdr:col>
      <xdr:colOff>165100</xdr:colOff>
      <xdr:row>107</xdr:row>
      <xdr:rowOff>75564</xdr:rowOff>
    </xdr:to>
    <xdr:sp macro="" textlink="">
      <xdr:nvSpPr>
        <xdr:cNvPr id="472" name="フローチャート: 判断 471">
          <a:extLst>
            <a:ext uri="{FF2B5EF4-FFF2-40B4-BE49-F238E27FC236}">
              <a16:creationId xmlns:a16="http://schemas.microsoft.com/office/drawing/2014/main" id="{00000000-0008-0000-0200-0000D8010000}"/>
            </a:ext>
          </a:extLst>
        </xdr:cNvPr>
        <xdr:cNvSpPr/>
      </xdr:nvSpPr>
      <xdr:spPr>
        <a:xfrm>
          <a:off x="6921500" y="18319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200-0000D9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200-0000DB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200-0000DC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00000000-0008-0000-0200-0000DD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69214</xdr:rowOff>
    </xdr:from>
    <xdr:to>
      <xdr:col>55</xdr:col>
      <xdr:colOff>50800</xdr:colOff>
      <xdr:row>108</xdr:row>
      <xdr:rowOff>170814</xdr:rowOff>
    </xdr:to>
    <xdr:sp macro="" textlink="">
      <xdr:nvSpPr>
        <xdr:cNvPr id="478" name="楕円 477">
          <a:extLst>
            <a:ext uri="{FF2B5EF4-FFF2-40B4-BE49-F238E27FC236}">
              <a16:creationId xmlns:a16="http://schemas.microsoft.com/office/drawing/2014/main" id="{00000000-0008-0000-0200-0000DE010000}"/>
            </a:ext>
          </a:extLst>
        </xdr:cNvPr>
        <xdr:cNvSpPr/>
      </xdr:nvSpPr>
      <xdr:spPr>
        <a:xfrm>
          <a:off x="10426700" y="1858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155591</xdr:rowOff>
    </xdr:from>
    <xdr:ext cx="469744" cy="259045"/>
    <xdr:sp macro="" textlink="">
      <xdr:nvSpPr>
        <xdr:cNvPr id="479" name="【市民会館】&#10;一人当たり面積該当値テキスト">
          <a:extLst>
            <a:ext uri="{FF2B5EF4-FFF2-40B4-BE49-F238E27FC236}">
              <a16:creationId xmlns:a16="http://schemas.microsoft.com/office/drawing/2014/main" id="{00000000-0008-0000-0200-0000DF010000}"/>
            </a:ext>
          </a:extLst>
        </xdr:cNvPr>
        <xdr:cNvSpPr txBox="1"/>
      </xdr:nvSpPr>
      <xdr:spPr>
        <a:xfrm>
          <a:off x="10515600" y="1850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69214</xdr:rowOff>
    </xdr:from>
    <xdr:to>
      <xdr:col>50</xdr:col>
      <xdr:colOff>165100</xdr:colOff>
      <xdr:row>108</xdr:row>
      <xdr:rowOff>170814</xdr:rowOff>
    </xdr:to>
    <xdr:sp macro="" textlink="">
      <xdr:nvSpPr>
        <xdr:cNvPr id="480" name="楕円 479">
          <a:extLst>
            <a:ext uri="{FF2B5EF4-FFF2-40B4-BE49-F238E27FC236}">
              <a16:creationId xmlns:a16="http://schemas.microsoft.com/office/drawing/2014/main" id="{00000000-0008-0000-0200-0000E0010000}"/>
            </a:ext>
          </a:extLst>
        </xdr:cNvPr>
        <xdr:cNvSpPr/>
      </xdr:nvSpPr>
      <xdr:spPr>
        <a:xfrm>
          <a:off x="9588500" y="1858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120014</xdr:rowOff>
    </xdr:from>
    <xdr:to>
      <xdr:col>55</xdr:col>
      <xdr:colOff>0</xdr:colOff>
      <xdr:row>108</xdr:row>
      <xdr:rowOff>120014</xdr:rowOff>
    </xdr:to>
    <xdr:cxnSp macro="">
      <xdr:nvCxnSpPr>
        <xdr:cNvPr id="481" name="直線コネクタ 480">
          <a:extLst>
            <a:ext uri="{FF2B5EF4-FFF2-40B4-BE49-F238E27FC236}">
              <a16:creationId xmlns:a16="http://schemas.microsoft.com/office/drawing/2014/main" id="{00000000-0008-0000-0200-0000E1010000}"/>
            </a:ext>
          </a:extLst>
        </xdr:cNvPr>
        <xdr:cNvCxnSpPr/>
      </xdr:nvCxnSpPr>
      <xdr:spPr>
        <a:xfrm>
          <a:off x="9639300" y="186366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69214</xdr:rowOff>
    </xdr:from>
    <xdr:to>
      <xdr:col>46</xdr:col>
      <xdr:colOff>38100</xdr:colOff>
      <xdr:row>108</xdr:row>
      <xdr:rowOff>170814</xdr:rowOff>
    </xdr:to>
    <xdr:sp macro="" textlink="">
      <xdr:nvSpPr>
        <xdr:cNvPr id="482" name="楕円 481">
          <a:extLst>
            <a:ext uri="{FF2B5EF4-FFF2-40B4-BE49-F238E27FC236}">
              <a16:creationId xmlns:a16="http://schemas.microsoft.com/office/drawing/2014/main" id="{00000000-0008-0000-0200-0000E2010000}"/>
            </a:ext>
          </a:extLst>
        </xdr:cNvPr>
        <xdr:cNvSpPr/>
      </xdr:nvSpPr>
      <xdr:spPr>
        <a:xfrm>
          <a:off x="8699500" y="1858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120014</xdr:rowOff>
    </xdr:from>
    <xdr:to>
      <xdr:col>50</xdr:col>
      <xdr:colOff>114300</xdr:colOff>
      <xdr:row>108</xdr:row>
      <xdr:rowOff>120014</xdr:rowOff>
    </xdr:to>
    <xdr:cxnSp macro="">
      <xdr:nvCxnSpPr>
        <xdr:cNvPr id="483" name="直線コネクタ 482">
          <a:extLst>
            <a:ext uri="{FF2B5EF4-FFF2-40B4-BE49-F238E27FC236}">
              <a16:creationId xmlns:a16="http://schemas.microsoft.com/office/drawing/2014/main" id="{00000000-0008-0000-0200-0000E3010000}"/>
            </a:ext>
          </a:extLst>
        </xdr:cNvPr>
        <xdr:cNvCxnSpPr/>
      </xdr:nvCxnSpPr>
      <xdr:spPr>
        <a:xfrm>
          <a:off x="8750300" y="186366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69214</xdr:rowOff>
    </xdr:from>
    <xdr:to>
      <xdr:col>41</xdr:col>
      <xdr:colOff>101600</xdr:colOff>
      <xdr:row>108</xdr:row>
      <xdr:rowOff>170814</xdr:rowOff>
    </xdr:to>
    <xdr:sp macro="" textlink="">
      <xdr:nvSpPr>
        <xdr:cNvPr id="484" name="楕円 483">
          <a:extLst>
            <a:ext uri="{FF2B5EF4-FFF2-40B4-BE49-F238E27FC236}">
              <a16:creationId xmlns:a16="http://schemas.microsoft.com/office/drawing/2014/main" id="{00000000-0008-0000-0200-0000E4010000}"/>
            </a:ext>
          </a:extLst>
        </xdr:cNvPr>
        <xdr:cNvSpPr/>
      </xdr:nvSpPr>
      <xdr:spPr>
        <a:xfrm>
          <a:off x="7810500" y="1858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120014</xdr:rowOff>
    </xdr:from>
    <xdr:to>
      <xdr:col>45</xdr:col>
      <xdr:colOff>177800</xdr:colOff>
      <xdr:row>108</xdr:row>
      <xdr:rowOff>120014</xdr:rowOff>
    </xdr:to>
    <xdr:cxnSp macro="">
      <xdr:nvCxnSpPr>
        <xdr:cNvPr id="485" name="直線コネクタ 484">
          <a:extLst>
            <a:ext uri="{FF2B5EF4-FFF2-40B4-BE49-F238E27FC236}">
              <a16:creationId xmlns:a16="http://schemas.microsoft.com/office/drawing/2014/main" id="{00000000-0008-0000-0200-0000E5010000}"/>
            </a:ext>
          </a:extLst>
        </xdr:cNvPr>
        <xdr:cNvCxnSpPr/>
      </xdr:nvCxnSpPr>
      <xdr:spPr>
        <a:xfrm>
          <a:off x="7861300" y="186366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69214</xdr:rowOff>
    </xdr:from>
    <xdr:to>
      <xdr:col>36</xdr:col>
      <xdr:colOff>165100</xdr:colOff>
      <xdr:row>108</xdr:row>
      <xdr:rowOff>170814</xdr:rowOff>
    </xdr:to>
    <xdr:sp macro="" textlink="">
      <xdr:nvSpPr>
        <xdr:cNvPr id="486" name="楕円 485">
          <a:extLst>
            <a:ext uri="{FF2B5EF4-FFF2-40B4-BE49-F238E27FC236}">
              <a16:creationId xmlns:a16="http://schemas.microsoft.com/office/drawing/2014/main" id="{00000000-0008-0000-0200-0000E6010000}"/>
            </a:ext>
          </a:extLst>
        </xdr:cNvPr>
        <xdr:cNvSpPr/>
      </xdr:nvSpPr>
      <xdr:spPr>
        <a:xfrm>
          <a:off x="6921500" y="1858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120014</xdr:rowOff>
    </xdr:from>
    <xdr:to>
      <xdr:col>41</xdr:col>
      <xdr:colOff>50800</xdr:colOff>
      <xdr:row>108</xdr:row>
      <xdr:rowOff>120014</xdr:rowOff>
    </xdr:to>
    <xdr:cxnSp macro="">
      <xdr:nvCxnSpPr>
        <xdr:cNvPr id="487" name="直線コネクタ 486">
          <a:extLst>
            <a:ext uri="{FF2B5EF4-FFF2-40B4-BE49-F238E27FC236}">
              <a16:creationId xmlns:a16="http://schemas.microsoft.com/office/drawing/2014/main" id="{00000000-0008-0000-0200-0000E7010000}"/>
            </a:ext>
          </a:extLst>
        </xdr:cNvPr>
        <xdr:cNvCxnSpPr/>
      </xdr:nvCxnSpPr>
      <xdr:spPr>
        <a:xfrm>
          <a:off x="6972300" y="186366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107332</xdr:rowOff>
    </xdr:from>
    <xdr:ext cx="469744" cy="259045"/>
    <xdr:sp macro="" textlink="">
      <xdr:nvSpPr>
        <xdr:cNvPr id="488" name="n_1aveValue【市民会館】&#10;一人当たり面積">
          <a:extLst>
            <a:ext uri="{FF2B5EF4-FFF2-40B4-BE49-F238E27FC236}">
              <a16:creationId xmlns:a16="http://schemas.microsoft.com/office/drawing/2014/main" id="{00000000-0008-0000-0200-0000E8010000}"/>
            </a:ext>
          </a:extLst>
        </xdr:cNvPr>
        <xdr:cNvSpPr txBox="1"/>
      </xdr:nvSpPr>
      <xdr:spPr>
        <a:xfrm>
          <a:off x="9391727" y="1810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111141</xdr:rowOff>
    </xdr:from>
    <xdr:ext cx="469744" cy="259045"/>
    <xdr:sp macro="" textlink="">
      <xdr:nvSpPr>
        <xdr:cNvPr id="489" name="n_2aveValue【市民会館】&#10;一人当たり面積">
          <a:extLst>
            <a:ext uri="{FF2B5EF4-FFF2-40B4-BE49-F238E27FC236}">
              <a16:creationId xmlns:a16="http://schemas.microsoft.com/office/drawing/2014/main" id="{00000000-0008-0000-0200-0000E9010000}"/>
            </a:ext>
          </a:extLst>
        </xdr:cNvPr>
        <xdr:cNvSpPr txBox="1"/>
      </xdr:nvSpPr>
      <xdr:spPr>
        <a:xfrm>
          <a:off x="8515427" y="1811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109238</xdr:rowOff>
    </xdr:from>
    <xdr:ext cx="469744" cy="259045"/>
    <xdr:sp macro="" textlink="">
      <xdr:nvSpPr>
        <xdr:cNvPr id="490" name="n_3aveValue【市民会館】&#10;一人当たり面積">
          <a:extLst>
            <a:ext uri="{FF2B5EF4-FFF2-40B4-BE49-F238E27FC236}">
              <a16:creationId xmlns:a16="http://schemas.microsoft.com/office/drawing/2014/main" id="{00000000-0008-0000-0200-0000EA010000}"/>
            </a:ext>
          </a:extLst>
        </xdr:cNvPr>
        <xdr:cNvSpPr txBox="1"/>
      </xdr:nvSpPr>
      <xdr:spPr>
        <a:xfrm>
          <a:off x="7626427" y="1811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92091</xdr:rowOff>
    </xdr:from>
    <xdr:ext cx="469744" cy="259045"/>
    <xdr:sp macro="" textlink="">
      <xdr:nvSpPr>
        <xdr:cNvPr id="491" name="n_4aveValue【市民会館】&#10;一人当たり面積">
          <a:extLst>
            <a:ext uri="{FF2B5EF4-FFF2-40B4-BE49-F238E27FC236}">
              <a16:creationId xmlns:a16="http://schemas.microsoft.com/office/drawing/2014/main" id="{00000000-0008-0000-0200-0000EB010000}"/>
            </a:ext>
          </a:extLst>
        </xdr:cNvPr>
        <xdr:cNvSpPr txBox="1"/>
      </xdr:nvSpPr>
      <xdr:spPr>
        <a:xfrm>
          <a:off x="6737427" y="1809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161941</xdr:rowOff>
    </xdr:from>
    <xdr:ext cx="469744" cy="259045"/>
    <xdr:sp macro="" textlink="">
      <xdr:nvSpPr>
        <xdr:cNvPr id="492" name="n_1mainValue【市民会館】&#10;一人当たり面積">
          <a:extLst>
            <a:ext uri="{FF2B5EF4-FFF2-40B4-BE49-F238E27FC236}">
              <a16:creationId xmlns:a16="http://schemas.microsoft.com/office/drawing/2014/main" id="{00000000-0008-0000-0200-0000EC010000}"/>
            </a:ext>
          </a:extLst>
        </xdr:cNvPr>
        <xdr:cNvSpPr txBox="1"/>
      </xdr:nvSpPr>
      <xdr:spPr>
        <a:xfrm>
          <a:off x="9391727" y="1867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161941</xdr:rowOff>
    </xdr:from>
    <xdr:ext cx="469744" cy="259045"/>
    <xdr:sp macro="" textlink="">
      <xdr:nvSpPr>
        <xdr:cNvPr id="493" name="n_2mainValue【市民会館】&#10;一人当たり面積">
          <a:extLst>
            <a:ext uri="{FF2B5EF4-FFF2-40B4-BE49-F238E27FC236}">
              <a16:creationId xmlns:a16="http://schemas.microsoft.com/office/drawing/2014/main" id="{00000000-0008-0000-0200-0000ED010000}"/>
            </a:ext>
          </a:extLst>
        </xdr:cNvPr>
        <xdr:cNvSpPr txBox="1"/>
      </xdr:nvSpPr>
      <xdr:spPr>
        <a:xfrm>
          <a:off x="8515427" y="1867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161941</xdr:rowOff>
    </xdr:from>
    <xdr:ext cx="469744" cy="259045"/>
    <xdr:sp macro="" textlink="">
      <xdr:nvSpPr>
        <xdr:cNvPr id="494" name="n_3mainValue【市民会館】&#10;一人当たり面積">
          <a:extLst>
            <a:ext uri="{FF2B5EF4-FFF2-40B4-BE49-F238E27FC236}">
              <a16:creationId xmlns:a16="http://schemas.microsoft.com/office/drawing/2014/main" id="{00000000-0008-0000-0200-0000EE010000}"/>
            </a:ext>
          </a:extLst>
        </xdr:cNvPr>
        <xdr:cNvSpPr txBox="1"/>
      </xdr:nvSpPr>
      <xdr:spPr>
        <a:xfrm>
          <a:off x="7626427" y="1867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161941</xdr:rowOff>
    </xdr:from>
    <xdr:ext cx="469744" cy="259045"/>
    <xdr:sp macro="" textlink="">
      <xdr:nvSpPr>
        <xdr:cNvPr id="495" name="n_4mainValue【市民会館】&#10;一人当たり面積">
          <a:extLst>
            <a:ext uri="{FF2B5EF4-FFF2-40B4-BE49-F238E27FC236}">
              <a16:creationId xmlns:a16="http://schemas.microsoft.com/office/drawing/2014/main" id="{00000000-0008-0000-0200-0000EF010000}"/>
            </a:ext>
          </a:extLst>
        </xdr:cNvPr>
        <xdr:cNvSpPr txBox="1"/>
      </xdr:nvSpPr>
      <xdr:spPr>
        <a:xfrm>
          <a:off x="6737427" y="1867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a:extLst>
            <a:ext uri="{FF2B5EF4-FFF2-40B4-BE49-F238E27FC236}">
              <a16:creationId xmlns:a16="http://schemas.microsoft.com/office/drawing/2014/main" id="{00000000-0008-0000-0200-0000F0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a:extLst>
            <a:ext uri="{FF2B5EF4-FFF2-40B4-BE49-F238E27FC236}">
              <a16:creationId xmlns:a16="http://schemas.microsoft.com/office/drawing/2014/main" id="{00000000-0008-0000-0200-0000F1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a:extLst>
            <a:ext uri="{FF2B5EF4-FFF2-40B4-BE49-F238E27FC236}">
              <a16:creationId xmlns:a16="http://schemas.microsoft.com/office/drawing/2014/main" id="{00000000-0008-0000-0200-0000F2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a:extLst>
            <a:ext uri="{FF2B5EF4-FFF2-40B4-BE49-F238E27FC236}">
              <a16:creationId xmlns:a16="http://schemas.microsoft.com/office/drawing/2014/main" id="{00000000-0008-0000-0200-0000F3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a:extLst>
            <a:ext uri="{FF2B5EF4-FFF2-40B4-BE49-F238E27FC236}">
              <a16:creationId xmlns:a16="http://schemas.microsoft.com/office/drawing/2014/main" id="{00000000-0008-0000-0200-0000F4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a:extLst>
            <a:ext uri="{FF2B5EF4-FFF2-40B4-BE49-F238E27FC236}">
              <a16:creationId xmlns:a16="http://schemas.microsoft.com/office/drawing/2014/main" id="{00000000-0008-0000-0200-0000F5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a:extLst>
            <a:ext uri="{FF2B5EF4-FFF2-40B4-BE49-F238E27FC236}">
              <a16:creationId xmlns:a16="http://schemas.microsoft.com/office/drawing/2014/main" id="{00000000-0008-0000-0200-0000F6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a:extLst>
            <a:ext uri="{FF2B5EF4-FFF2-40B4-BE49-F238E27FC236}">
              <a16:creationId xmlns:a16="http://schemas.microsoft.com/office/drawing/2014/main" id="{00000000-0008-0000-0200-0000F7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a:extLst>
            <a:ext uri="{FF2B5EF4-FFF2-40B4-BE49-F238E27FC236}">
              <a16:creationId xmlns:a16="http://schemas.microsoft.com/office/drawing/2014/main" id="{00000000-0008-0000-0200-0000F8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a:extLst>
            <a:ext uri="{FF2B5EF4-FFF2-40B4-BE49-F238E27FC236}">
              <a16:creationId xmlns:a16="http://schemas.microsoft.com/office/drawing/2014/main" id="{00000000-0008-0000-0200-0000F9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a:extLst>
            <a:ext uri="{FF2B5EF4-FFF2-40B4-BE49-F238E27FC236}">
              <a16:creationId xmlns:a16="http://schemas.microsoft.com/office/drawing/2014/main" id="{00000000-0008-0000-0200-0000FA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7" name="直線コネクタ 506">
          <a:extLst>
            <a:ext uri="{FF2B5EF4-FFF2-40B4-BE49-F238E27FC236}">
              <a16:creationId xmlns:a16="http://schemas.microsoft.com/office/drawing/2014/main" id="{00000000-0008-0000-0200-0000FB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8" name="テキスト ボックス 507">
          <a:extLst>
            <a:ext uri="{FF2B5EF4-FFF2-40B4-BE49-F238E27FC236}">
              <a16:creationId xmlns:a16="http://schemas.microsoft.com/office/drawing/2014/main" id="{00000000-0008-0000-0200-0000FC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9" name="直線コネクタ 508">
          <a:extLst>
            <a:ext uri="{FF2B5EF4-FFF2-40B4-BE49-F238E27FC236}">
              <a16:creationId xmlns:a16="http://schemas.microsoft.com/office/drawing/2014/main" id="{00000000-0008-0000-0200-0000FD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0" name="テキスト ボックス 509">
          <a:extLst>
            <a:ext uri="{FF2B5EF4-FFF2-40B4-BE49-F238E27FC236}">
              <a16:creationId xmlns:a16="http://schemas.microsoft.com/office/drawing/2014/main" id="{00000000-0008-0000-0200-0000FE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1" name="直線コネクタ 510">
          <a:extLst>
            <a:ext uri="{FF2B5EF4-FFF2-40B4-BE49-F238E27FC236}">
              <a16:creationId xmlns:a16="http://schemas.microsoft.com/office/drawing/2014/main" id="{00000000-0008-0000-0200-0000FF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2" name="テキスト ボックス 511">
          <a:extLst>
            <a:ext uri="{FF2B5EF4-FFF2-40B4-BE49-F238E27FC236}">
              <a16:creationId xmlns:a16="http://schemas.microsoft.com/office/drawing/2014/main" id="{00000000-0008-0000-0200-00000002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3" name="直線コネクタ 512">
          <a:extLst>
            <a:ext uri="{FF2B5EF4-FFF2-40B4-BE49-F238E27FC236}">
              <a16:creationId xmlns:a16="http://schemas.microsoft.com/office/drawing/2014/main" id="{00000000-0008-0000-0200-00000102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4" name="テキスト ボックス 513">
          <a:extLst>
            <a:ext uri="{FF2B5EF4-FFF2-40B4-BE49-F238E27FC236}">
              <a16:creationId xmlns:a16="http://schemas.microsoft.com/office/drawing/2014/main" id="{00000000-0008-0000-0200-00000202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5" name="直線コネクタ 514">
          <a:extLst>
            <a:ext uri="{FF2B5EF4-FFF2-40B4-BE49-F238E27FC236}">
              <a16:creationId xmlns:a16="http://schemas.microsoft.com/office/drawing/2014/main" id="{00000000-0008-0000-0200-00000302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6" name="テキスト ボックス 515">
          <a:extLst>
            <a:ext uri="{FF2B5EF4-FFF2-40B4-BE49-F238E27FC236}">
              <a16:creationId xmlns:a16="http://schemas.microsoft.com/office/drawing/2014/main" id="{00000000-0008-0000-0200-000004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00000000-0008-0000-0200-000005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8" name="テキスト ボックス 517">
          <a:extLst>
            <a:ext uri="{FF2B5EF4-FFF2-40B4-BE49-F238E27FC236}">
              <a16:creationId xmlns:a16="http://schemas.microsoft.com/office/drawing/2014/main" id="{00000000-0008-0000-0200-000006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9" name="【一般廃棄物処理施設】&#10;有形固定資産減価償却率グラフ枠">
          <a:extLst>
            <a:ext uri="{FF2B5EF4-FFF2-40B4-BE49-F238E27FC236}">
              <a16:creationId xmlns:a16="http://schemas.microsoft.com/office/drawing/2014/main" id="{00000000-0008-0000-0200-000007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42</xdr:row>
      <xdr:rowOff>38100</xdr:rowOff>
    </xdr:to>
    <xdr:cxnSp macro="">
      <xdr:nvCxnSpPr>
        <xdr:cNvPr id="520" name="直線コネクタ 519">
          <a:extLst>
            <a:ext uri="{FF2B5EF4-FFF2-40B4-BE49-F238E27FC236}">
              <a16:creationId xmlns:a16="http://schemas.microsoft.com/office/drawing/2014/main" id="{00000000-0008-0000-0200-000008020000}"/>
            </a:ext>
          </a:extLst>
        </xdr:cNvPr>
        <xdr:cNvCxnSpPr/>
      </xdr:nvCxnSpPr>
      <xdr:spPr>
        <a:xfrm flipV="1">
          <a:off x="16318864" y="563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21" name="【一般廃棄物処理施設】&#10;有形固定資産減価償却率最小値テキスト">
          <a:extLst>
            <a:ext uri="{FF2B5EF4-FFF2-40B4-BE49-F238E27FC236}">
              <a16:creationId xmlns:a16="http://schemas.microsoft.com/office/drawing/2014/main" id="{00000000-0008-0000-0200-00000902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2" name="直線コネクタ 521">
          <a:extLst>
            <a:ext uri="{FF2B5EF4-FFF2-40B4-BE49-F238E27FC236}">
              <a16:creationId xmlns:a16="http://schemas.microsoft.com/office/drawing/2014/main" id="{00000000-0008-0000-0200-00000A02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523" name="【一般廃棄物処理施設】&#10;有形固定資産減価償却率最大値テキスト">
          <a:extLst>
            <a:ext uri="{FF2B5EF4-FFF2-40B4-BE49-F238E27FC236}">
              <a16:creationId xmlns:a16="http://schemas.microsoft.com/office/drawing/2014/main" id="{00000000-0008-0000-0200-00000B020000}"/>
            </a:ext>
          </a:extLst>
        </xdr:cNvPr>
        <xdr:cNvSpPr txBox="1"/>
      </xdr:nvSpPr>
      <xdr:spPr>
        <a:xfrm>
          <a:off x="1635760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524" name="直線コネクタ 523">
          <a:extLst>
            <a:ext uri="{FF2B5EF4-FFF2-40B4-BE49-F238E27FC236}">
              <a16:creationId xmlns:a16="http://schemas.microsoft.com/office/drawing/2014/main" id="{00000000-0008-0000-0200-00000C020000}"/>
            </a:ext>
          </a:extLst>
        </xdr:cNvPr>
        <xdr:cNvCxnSpPr/>
      </xdr:nvCxnSpPr>
      <xdr:spPr>
        <a:xfrm>
          <a:off x="16230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108602</xdr:rowOff>
    </xdr:from>
    <xdr:ext cx="405111" cy="259045"/>
    <xdr:sp macro="" textlink="">
      <xdr:nvSpPr>
        <xdr:cNvPr id="525" name="【一般廃棄物処理施設】&#10;有形固定資産減価償却率平均値テキスト">
          <a:extLst>
            <a:ext uri="{FF2B5EF4-FFF2-40B4-BE49-F238E27FC236}">
              <a16:creationId xmlns:a16="http://schemas.microsoft.com/office/drawing/2014/main" id="{00000000-0008-0000-0200-00000D020000}"/>
            </a:ext>
          </a:extLst>
        </xdr:cNvPr>
        <xdr:cNvSpPr txBox="1"/>
      </xdr:nvSpPr>
      <xdr:spPr>
        <a:xfrm>
          <a:off x="16357600" y="6452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130175</xdr:rowOff>
    </xdr:from>
    <xdr:to>
      <xdr:col>85</xdr:col>
      <xdr:colOff>177800</xdr:colOff>
      <xdr:row>38</xdr:row>
      <xdr:rowOff>60325</xdr:rowOff>
    </xdr:to>
    <xdr:sp macro="" textlink="">
      <xdr:nvSpPr>
        <xdr:cNvPr id="526" name="フローチャート: 判断 525">
          <a:extLst>
            <a:ext uri="{FF2B5EF4-FFF2-40B4-BE49-F238E27FC236}">
              <a16:creationId xmlns:a16="http://schemas.microsoft.com/office/drawing/2014/main" id="{00000000-0008-0000-0200-00000E020000}"/>
            </a:ext>
          </a:extLst>
        </xdr:cNvPr>
        <xdr:cNvSpPr/>
      </xdr:nvSpPr>
      <xdr:spPr>
        <a:xfrm>
          <a:off x="162687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128270</xdr:rowOff>
    </xdr:from>
    <xdr:to>
      <xdr:col>81</xdr:col>
      <xdr:colOff>101600</xdr:colOff>
      <xdr:row>38</xdr:row>
      <xdr:rowOff>58420</xdr:rowOff>
    </xdr:to>
    <xdr:sp macro="" textlink="">
      <xdr:nvSpPr>
        <xdr:cNvPr id="527" name="フローチャート: 判断 526">
          <a:extLst>
            <a:ext uri="{FF2B5EF4-FFF2-40B4-BE49-F238E27FC236}">
              <a16:creationId xmlns:a16="http://schemas.microsoft.com/office/drawing/2014/main" id="{00000000-0008-0000-0200-00000F020000}"/>
            </a:ext>
          </a:extLst>
        </xdr:cNvPr>
        <xdr:cNvSpPr/>
      </xdr:nvSpPr>
      <xdr:spPr>
        <a:xfrm>
          <a:off x="15430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153035</xdr:rowOff>
    </xdr:from>
    <xdr:to>
      <xdr:col>76</xdr:col>
      <xdr:colOff>165100</xdr:colOff>
      <xdr:row>38</xdr:row>
      <xdr:rowOff>83185</xdr:rowOff>
    </xdr:to>
    <xdr:sp macro="" textlink="">
      <xdr:nvSpPr>
        <xdr:cNvPr id="528" name="フローチャート: 判断 527">
          <a:extLst>
            <a:ext uri="{FF2B5EF4-FFF2-40B4-BE49-F238E27FC236}">
              <a16:creationId xmlns:a16="http://schemas.microsoft.com/office/drawing/2014/main" id="{00000000-0008-0000-0200-000010020000}"/>
            </a:ext>
          </a:extLst>
        </xdr:cNvPr>
        <xdr:cNvSpPr/>
      </xdr:nvSpPr>
      <xdr:spPr>
        <a:xfrm>
          <a:off x="14541500" y="64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154940</xdr:rowOff>
    </xdr:from>
    <xdr:to>
      <xdr:col>72</xdr:col>
      <xdr:colOff>38100</xdr:colOff>
      <xdr:row>38</xdr:row>
      <xdr:rowOff>85090</xdr:rowOff>
    </xdr:to>
    <xdr:sp macro="" textlink="">
      <xdr:nvSpPr>
        <xdr:cNvPr id="529" name="フローチャート: 判断 528">
          <a:extLst>
            <a:ext uri="{FF2B5EF4-FFF2-40B4-BE49-F238E27FC236}">
              <a16:creationId xmlns:a16="http://schemas.microsoft.com/office/drawing/2014/main" id="{00000000-0008-0000-0200-000011020000}"/>
            </a:ext>
          </a:extLst>
        </xdr:cNvPr>
        <xdr:cNvSpPr/>
      </xdr:nvSpPr>
      <xdr:spPr>
        <a:xfrm>
          <a:off x="13652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130175</xdr:rowOff>
    </xdr:from>
    <xdr:to>
      <xdr:col>67</xdr:col>
      <xdr:colOff>101600</xdr:colOff>
      <xdr:row>38</xdr:row>
      <xdr:rowOff>60325</xdr:rowOff>
    </xdr:to>
    <xdr:sp macro="" textlink="">
      <xdr:nvSpPr>
        <xdr:cNvPr id="530" name="フローチャート: 判断 529">
          <a:extLst>
            <a:ext uri="{FF2B5EF4-FFF2-40B4-BE49-F238E27FC236}">
              <a16:creationId xmlns:a16="http://schemas.microsoft.com/office/drawing/2014/main" id="{00000000-0008-0000-0200-000012020000}"/>
            </a:ext>
          </a:extLst>
        </xdr:cNvPr>
        <xdr:cNvSpPr/>
      </xdr:nvSpPr>
      <xdr:spPr>
        <a:xfrm>
          <a:off x="12763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200-000013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00000000-0008-0000-0200-000017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145415</xdr:rowOff>
    </xdr:from>
    <xdr:to>
      <xdr:col>85</xdr:col>
      <xdr:colOff>177800</xdr:colOff>
      <xdr:row>35</xdr:row>
      <xdr:rowOff>75565</xdr:rowOff>
    </xdr:to>
    <xdr:sp macro="" textlink="">
      <xdr:nvSpPr>
        <xdr:cNvPr id="536" name="楕円 535">
          <a:extLst>
            <a:ext uri="{FF2B5EF4-FFF2-40B4-BE49-F238E27FC236}">
              <a16:creationId xmlns:a16="http://schemas.microsoft.com/office/drawing/2014/main" id="{00000000-0008-0000-0200-000018020000}"/>
            </a:ext>
          </a:extLst>
        </xdr:cNvPr>
        <xdr:cNvSpPr/>
      </xdr:nvSpPr>
      <xdr:spPr>
        <a:xfrm>
          <a:off x="16268700" y="597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168292</xdr:rowOff>
    </xdr:from>
    <xdr:ext cx="405111" cy="259045"/>
    <xdr:sp macro="" textlink="">
      <xdr:nvSpPr>
        <xdr:cNvPr id="537" name="【一般廃棄物処理施設】&#10;有形固定資産減価償却率該当値テキスト">
          <a:extLst>
            <a:ext uri="{FF2B5EF4-FFF2-40B4-BE49-F238E27FC236}">
              <a16:creationId xmlns:a16="http://schemas.microsoft.com/office/drawing/2014/main" id="{00000000-0008-0000-0200-000019020000}"/>
            </a:ext>
          </a:extLst>
        </xdr:cNvPr>
        <xdr:cNvSpPr txBox="1"/>
      </xdr:nvSpPr>
      <xdr:spPr>
        <a:xfrm>
          <a:off x="16357600" y="582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95885</xdr:rowOff>
    </xdr:from>
    <xdr:to>
      <xdr:col>81</xdr:col>
      <xdr:colOff>101600</xdr:colOff>
      <xdr:row>35</xdr:row>
      <xdr:rowOff>26035</xdr:rowOff>
    </xdr:to>
    <xdr:sp macro="" textlink="">
      <xdr:nvSpPr>
        <xdr:cNvPr id="538" name="楕円 537">
          <a:extLst>
            <a:ext uri="{FF2B5EF4-FFF2-40B4-BE49-F238E27FC236}">
              <a16:creationId xmlns:a16="http://schemas.microsoft.com/office/drawing/2014/main" id="{00000000-0008-0000-0200-00001A020000}"/>
            </a:ext>
          </a:extLst>
        </xdr:cNvPr>
        <xdr:cNvSpPr/>
      </xdr:nvSpPr>
      <xdr:spPr>
        <a:xfrm>
          <a:off x="15430500" y="592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146685</xdr:rowOff>
    </xdr:from>
    <xdr:to>
      <xdr:col>85</xdr:col>
      <xdr:colOff>127000</xdr:colOff>
      <xdr:row>35</xdr:row>
      <xdr:rowOff>24765</xdr:rowOff>
    </xdr:to>
    <xdr:cxnSp macro="">
      <xdr:nvCxnSpPr>
        <xdr:cNvPr id="539" name="直線コネクタ 538">
          <a:extLst>
            <a:ext uri="{FF2B5EF4-FFF2-40B4-BE49-F238E27FC236}">
              <a16:creationId xmlns:a16="http://schemas.microsoft.com/office/drawing/2014/main" id="{00000000-0008-0000-0200-00001B020000}"/>
            </a:ext>
          </a:extLst>
        </xdr:cNvPr>
        <xdr:cNvCxnSpPr/>
      </xdr:nvCxnSpPr>
      <xdr:spPr>
        <a:xfrm>
          <a:off x="15481300" y="597598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48260</xdr:rowOff>
    </xdr:from>
    <xdr:to>
      <xdr:col>76</xdr:col>
      <xdr:colOff>165100</xdr:colOff>
      <xdr:row>34</xdr:row>
      <xdr:rowOff>149860</xdr:rowOff>
    </xdr:to>
    <xdr:sp macro="" textlink="">
      <xdr:nvSpPr>
        <xdr:cNvPr id="540" name="楕円 539">
          <a:extLst>
            <a:ext uri="{FF2B5EF4-FFF2-40B4-BE49-F238E27FC236}">
              <a16:creationId xmlns:a16="http://schemas.microsoft.com/office/drawing/2014/main" id="{00000000-0008-0000-0200-00001C020000}"/>
            </a:ext>
          </a:extLst>
        </xdr:cNvPr>
        <xdr:cNvSpPr/>
      </xdr:nvSpPr>
      <xdr:spPr>
        <a:xfrm>
          <a:off x="14541500" y="587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99060</xdr:rowOff>
    </xdr:from>
    <xdr:to>
      <xdr:col>81</xdr:col>
      <xdr:colOff>50800</xdr:colOff>
      <xdr:row>34</xdr:row>
      <xdr:rowOff>146685</xdr:rowOff>
    </xdr:to>
    <xdr:cxnSp macro="">
      <xdr:nvCxnSpPr>
        <xdr:cNvPr id="541" name="直線コネクタ 540">
          <a:extLst>
            <a:ext uri="{FF2B5EF4-FFF2-40B4-BE49-F238E27FC236}">
              <a16:creationId xmlns:a16="http://schemas.microsoft.com/office/drawing/2014/main" id="{00000000-0008-0000-0200-00001D020000}"/>
            </a:ext>
          </a:extLst>
        </xdr:cNvPr>
        <xdr:cNvCxnSpPr/>
      </xdr:nvCxnSpPr>
      <xdr:spPr>
        <a:xfrm>
          <a:off x="14592300" y="592836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170180</xdr:rowOff>
    </xdr:from>
    <xdr:to>
      <xdr:col>72</xdr:col>
      <xdr:colOff>38100</xdr:colOff>
      <xdr:row>34</xdr:row>
      <xdr:rowOff>100330</xdr:rowOff>
    </xdr:to>
    <xdr:sp macro="" textlink="">
      <xdr:nvSpPr>
        <xdr:cNvPr id="542" name="楕円 541">
          <a:extLst>
            <a:ext uri="{FF2B5EF4-FFF2-40B4-BE49-F238E27FC236}">
              <a16:creationId xmlns:a16="http://schemas.microsoft.com/office/drawing/2014/main" id="{00000000-0008-0000-0200-00001E020000}"/>
            </a:ext>
          </a:extLst>
        </xdr:cNvPr>
        <xdr:cNvSpPr/>
      </xdr:nvSpPr>
      <xdr:spPr>
        <a:xfrm>
          <a:off x="13652500" y="582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49530</xdr:rowOff>
    </xdr:from>
    <xdr:to>
      <xdr:col>76</xdr:col>
      <xdr:colOff>114300</xdr:colOff>
      <xdr:row>34</xdr:row>
      <xdr:rowOff>99060</xdr:rowOff>
    </xdr:to>
    <xdr:cxnSp macro="">
      <xdr:nvCxnSpPr>
        <xdr:cNvPr id="543" name="直線コネクタ 542">
          <a:extLst>
            <a:ext uri="{FF2B5EF4-FFF2-40B4-BE49-F238E27FC236}">
              <a16:creationId xmlns:a16="http://schemas.microsoft.com/office/drawing/2014/main" id="{00000000-0008-0000-0200-00001F020000}"/>
            </a:ext>
          </a:extLst>
        </xdr:cNvPr>
        <xdr:cNvCxnSpPr/>
      </xdr:nvCxnSpPr>
      <xdr:spPr>
        <a:xfrm>
          <a:off x="13703300" y="587883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120650</xdr:rowOff>
    </xdr:from>
    <xdr:to>
      <xdr:col>67</xdr:col>
      <xdr:colOff>101600</xdr:colOff>
      <xdr:row>34</xdr:row>
      <xdr:rowOff>50800</xdr:rowOff>
    </xdr:to>
    <xdr:sp macro="" textlink="">
      <xdr:nvSpPr>
        <xdr:cNvPr id="544" name="楕円 543">
          <a:extLst>
            <a:ext uri="{FF2B5EF4-FFF2-40B4-BE49-F238E27FC236}">
              <a16:creationId xmlns:a16="http://schemas.microsoft.com/office/drawing/2014/main" id="{00000000-0008-0000-0200-000020020000}"/>
            </a:ext>
          </a:extLst>
        </xdr:cNvPr>
        <xdr:cNvSpPr/>
      </xdr:nvSpPr>
      <xdr:spPr>
        <a:xfrm>
          <a:off x="12763500" y="577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0</xdr:rowOff>
    </xdr:from>
    <xdr:to>
      <xdr:col>71</xdr:col>
      <xdr:colOff>177800</xdr:colOff>
      <xdr:row>34</xdr:row>
      <xdr:rowOff>49530</xdr:rowOff>
    </xdr:to>
    <xdr:cxnSp macro="">
      <xdr:nvCxnSpPr>
        <xdr:cNvPr id="545" name="直線コネクタ 544">
          <a:extLst>
            <a:ext uri="{FF2B5EF4-FFF2-40B4-BE49-F238E27FC236}">
              <a16:creationId xmlns:a16="http://schemas.microsoft.com/office/drawing/2014/main" id="{00000000-0008-0000-0200-000021020000}"/>
            </a:ext>
          </a:extLst>
        </xdr:cNvPr>
        <xdr:cNvCxnSpPr/>
      </xdr:nvCxnSpPr>
      <xdr:spPr>
        <a:xfrm>
          <a:off x="12814300" y="582930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49547</xdr:rowOff>
    </xdr:from>
    <xdr:ext cx="405111" cy="259045"/>
    <xdr:sp macro="" textlink="">
      <xdr:nvSpPr>
        <xdr:cNvPr id="546" name="n_1aveValue【一般廃棄物処理施設】&#10;有形固定資産減価償却率">
          <a:extLst>
            <a:ext uri="{FF2B5EF4-FFF2-40B4-BE49-F238E27FC236}">
              <a16:creationId xmlns:a16="http://schemas.microsoft.com/office/drawing/2014/main" id="{00000000-0008-0000-0200-000022020000}"/>
            </a:ext>
          </a:extLst>
        </xdr:cNvPr>
        <xdr:cNvSpPr txBox="1"/>
      </xdr:nvSpPr>
      <xdr:spPr>
        <a:xfrm>
          <a:off x="15266044"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74312</xdr:rowOff>
    </xdr:from>
    <xdr:ext cx="405111" cy="259045"/>
    <xdr:sp macro="" textlink="">
      <xdr:nvSpPr>
        <xdr:cNvPr id="547" name="n_2aveValue【一般廃棄物処理施設】&#10;有形固定資産減価償却率">
          <a:extLst>
            <a:ext uri="{FF2B5EF4-FFF2-40B4-BE49-F238E27FC236}">
              <a16:creationId xmlns:a16="http://schemas.microsoft.com/office/drawing/2014/main" id="{00000000-0008-0000-0200-000023020000}"/>
            </a:ext>
          </a:extLst>
        </xdr:cNvPr>
        <xdr:cNvSpPr txBox="1"/>
      </xdr:nvSpPr>
      <xdr:spPr>
        <a:xfrm>
          <a:off x="14389744" y="658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76217</xdr:rowOff>
    </xdr:from>
    <xdr:ext cx="405111" cy="259045"/>
    <xdr:sp macro="" textlink="">
      <xdr:nvSpPr>
        <xdr:cNvPr id="548" name="n_3aveValue【一般廃棄物処理施設】&#10;有形固定資産減価償却率">
          <a:extLst>
            <a:ext uri="{FF2B5EF4-FFF2-40B4-BE49-F238E27FC236}">
              <a16:creationId xmlns:a16="http://schemas.microsoft.com/office/drawing/2014/main" id="{00000000-0008-0000-0200-000024020000}"/>
            </a:ext>
          </a:extLst>
        </xdr:cNvPr>
        <xdr:cNvSpPr txBox="1"/>
      </xdr:nvSpPr>
      <xdr:spPr>
        <a:xfrm>
          <a:off x="1350074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51452</xdr:rowOff>
    </xdr:from>
    <xdr:ext cx="405111" cy="259045"/>
    <xdr:sp macro="" textlink="">
      <xdr:nvSpPr>
        <xdr:cNvPr id="549" name="n_4aveValue【一般廃棄物処理施設】&#10;有形固定資産減価償却率">
          <a:extLst>
            <a:ext uri="{FF2B5EF4-FFF2-40B4-BE49-F238E27FC236}">
              <a16:creationId xmlns:a16="http://schemas.microsoft.com/office/drawing/2014/main" id="{00000000-0008-0000-0200-000025020000}"/>
            </a:ext>
          </a:extLst>
        </xdr:cNvPr>
        <xdr:cNvSpPr txBox="1"/>
      </xdr:nvSpPr>
      <xdr:spPr>
        <a:xfrm>
          <a:off x="12611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42562</xdr:rowOff>
    </xdr:from>
    <xdr:ext cx="405111" cy="259045"/>
    <xdr:sp macro="" textlink="">
      <xdr:nvSpPr>
        <xdr:cNvPr id="550" name="n_1mainValue【一般廃棄物処理施設】&#10;有形固定資産減価償却率">
          <a:extLst>
            <a:ext uri="{FF2B5EF4-FFF2-40B4-BE49-F238E27FC236}">
              <a16:creationId xmlns:a16="http://schemas.microsoft.com/office/drawing/2014/main" id="{00000000-0008-0000-0200-000026020000}"/>
            </a:ext>
          </a:extLst>
        </xdr:cNvPr>
        <xdr:cNvSpPr txBox="1"/>
      </xdr:nvSpPr>
      <xdr:spPr>
        <a:xfrm>
          <a:off x="15266044" y="570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166387</xdr:rowOff>
    </xdr:from>
    <xdr:ext cx="405111" cy="259045"/>
    <xdr:sp macro="" textlink="">
      <xdr:nvSpPr>
        <xdr:cNvPr id="551" name="n_2mainValue【一般廃棄物処理施設】&#10;有形固定資産減価償却率">
          <a:extLst>
            <a:ext uri="{FF2B5EF4-FFF2-40B4-BE49-F238E27FC236}">
              <a16:creationId xmlns:a16="http://schemas.microsoft.com/office/drawing/2014/main" id="{00000000-0008-0000-0200-000027020000}"/>
            </a:ext>
          </a:extLst>
        </xdr:cNvPr>
        <xdr:cNvSpPr txBox="1"/>
      </xdr:nvSpPr>
      <xdr:spPr>
        <a:xfrm>
          <a:off x="14389744" y="565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116857</xdr:rowOff>
    </xdr:from>
    <xdr:ext cx="405111" cy="259045"/>
    <xdr:sp macro="" textlink="">
      <xdr:nvSpPr>
        <xdr:cNvPr id="552" name="n_3mainValue【一般廃棄物処理施設】&#10;有形固定資産減価償却率">
          <a:extLst>
            <a:ext uri="{FF2B5EF4-FFF2-40B4-BE49-F238E27FC236}">
              <a16:creationId xmlns:a16="http://schemas.microsoft.com/office/drawing/2014/main" id="{00000000-0008-0000-0200-000028020000}"/>
            </a:ext>
          </a:extLst>
        </xdr:cNvPr>
        <xdr:cNvSpPr txBox="1"/>
      </xdr:nvSpPr>
      <xdr:spPr>
        <a:xfrm>
          <a:off x="13500744" y="560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67327</xdr:rowOff>
    </xdr:from>
    <xdr:ext cx="405111" cy="259045"/>
    <xdr:sp macro="" textlink="">
      <xdr:nvSpPr>
        <xdr:cNvPr id="553" name="n_4mainValue【一般廃棄物処理施設】&#10;有形固定資産減価償却率">
          <a:extLst>
            <a:ext uri="{FF2B5EF4-FFF2-40B4-BE49-F238E27FC236}">
              <a16:creationId xmlns:a16="http://schemas.microsoft.com/office/drawing/2014/main" id="{00000000-0008-0000-0200-000029020000}"/>
            </a:ext>
          </a:extLst>
        </xdr:cNvPr>
        <xdr:cNvSpPr txBox="1"/>
      </xdr:nvSpPr>
      <xdr:spPr>
        <a:xfrm>
          <a:off x="12611744" y="555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4" name="正方形/長方形 553">
          <a:extLst>
            <a:ext uri="{FF2B5EF4-FFF2-40B4-BE49-F238E27FC236}">
              <a16:creationId xmlns:a16="http://schemas.microsoft.com/office/drawing/2014/main" id="{00000000-0008-0000-0200-00002A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5" name="正方形/長方形 554">
          <a:extLst>
            <a:ext uri="{FF2B5EF4-FFF2-40B4-BE49-F238E27FC236}">
              <a16:creationId xmlns:a16="http://schemas.microsoft.com/office/drawing/2014/main" id="{00000000-0008-0000-0200-00002B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6" name="正方形/長方形 555">
          <a:extLst>
            <a:ext uri="{FF2B5EF4-FFF2-40B4-BE49-F238E27FC236}">
              <a16:creationId xmlns:a16="http://schemas.microsoft.com/office/drawing/2014/main" id="{00000000-0008-0000-0200-00002C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7" name="正方形/長方形 556">
          <a:extLst>
            <a:ext uri="{FF2B5EF4-FFF2-40B4-BE49-F238E27FC236}">
              <a16:creationId xmlns:a16="http://schemas.microsoft.com/office/drawing/2014/main" id="{00000000-0008-0000-0200-00002D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8" name="正方形/長方形 557">
          <a:extLst>
            <a:ext uri="{FF2B5EF4-FFF2-40B4-BE49-F238E27FC236}">
              <a16:creationId xmlns:a16="http://schemas.microsoft.com/office/drawing/2014/main" id="{00000000-0008-0000-0200-00002E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9" name="正方形/長方形 558">
          <a:extLst>
            <a:ext uri="{FF2B5EF4-FFF2-40B4-BE49-F238E27FC236}">
              <a16:creationId xmlns:a16="http://schemas.microsoft.com/office/drawing/2014/main" id="{00000000-0008-0000-0200-00002F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0" name="正方形/長方形 559">
          <a:extLst>
            <a:ext uri="{FF2B5EF4-FFF2-40B4-BE49-F238E27FC236}">
              <a16:creationId xmlns:a16="http://schemas.microsoft.com/office/drawing/2014/main" id="{00000000-0008-0000-0200-000030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1" name="正方形/長方形 560">
          <a:extLst>
            <a:ext uri="{FF2B5EF4-FFF2-40B4-BE49-F238E27FC236}">
              <a16:creationId xmlns:a16="http://schemas.microsoft.com/office/drawing/2014/main" id="{00000000-0008-0000-0200-000031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2" name="テキスト ボックス 561">
          <a:extLst>
            <a:ext uri="{FF2B5EF4-FFF2-40B4-BE49-F238E27FC236}">
              <a16:creationId xmlns:a16="http://schemas.microsoft.com/office/drawing/2014/main" id="{00000000-0008-0000-0200-000032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3" name="直線コネクタ 562">
          <a:extLst>
            <a:ext uri="{FF2B5EF4-FFF2-40B4-BE49-F238E27FC236}">
              <a16:creationId xmlns:a16="http://schemas.microsoft.com/office/drawing/2014/main" id="{00000000-0008-0000-0200-000033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4" name="直線コネクタ 563">
          <a:extLst>
            <a:ext uri="{FF2B5EF4-FFF2-40B4-BE49-F238E27FC236}">
              <a16:creationId xmlns:a16="http://schemas.microsoft.com/office/drawing/2014/main" id="{00000000-0008-0000-0200-000034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5" name="テキスト ボックス 564">
          <a:extLst>
            <a:ext uri="{FF2B5EF4-FFF2-40B4-BE49-F238E27FC236}">
              <a16:creationId xmlns:a16="http://schemas.microsoft.com/office/drawing/2014/main" id="{00000000-0008-0000-0200-00003502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6" name="直線コネクタ 565">
          <a:extLst>
            <a:ext uri="{FF2B5EF4-FFF2-40B4-BE49-F238E27FC236}">
              <a16:creationId xmlns:a16="http://schemas.microsoft.com/office/drawing/2014/main" id="{00000000-0008-0000-0200-000036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7" name="テキスト ボックス 566">
          <a:extLst>
            <a:ext uri="{FF2B5EF4-FFF2-40B4-BE49-F238E27FC236}">
              <a16:creationId xmlns:a16="http://schemas.microsoft.com/office/drawing/2014/main" id="{00000000-0008-0000-0200-00003702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8" name="直線コネクタ 567">
          <a:extLst>
            <a:ext uri="{FF2B5EF4-FFF2-40B4-BE49-F238E27FC236}">
              <a16:creationId xmlns:a16="http://schemas.microsoft.com/office/drawing/2014/main" id="{00000000-0008-0000-0200-000038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9" name="テキスト ボックス 568">
          <a:extLst>
            <a:ext uri="{FF2B5EF4-FFF2-40B4-BE49-F238E27FC236}">
              <a16:creationId xmlns:a16="http://schemas.microsoft.com/office/drawing/2014/main" id="{00000000-0008-0000-0200-00003902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0" name="直線コネクタ 569">
          <a:extLst>
            <a:ext uri="{FF2B5EF4-FFF2-40B4-BE49-F238E27FC236}">
              <a16:creationId xmlns:a16="http://schemas.microsoft.com/office/drawing/2014/main" id="{00000000-0008-0000-0200-00003A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1" name="テキスト ボックス 570">
          <a:extLst>
            <a:ext uri="{FF2B5EF4-FFF2-40B4-BE49-F238E27FC236}">
              <a16:creationId xmlns:a16="http://schemas.microsoft.com/office/drawing/2014/main" id="{00000000-0008-0000-0200-00003B02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2" name="直線コネクタ 571">
          <a:extLst>
            <a:ext uri="{FF2B5EF4-FFF2-40B4-BE49-F238E27FC236}">
              <a16:creationId xmlns:a16="http://schemas.microsoft.com/office/drawing/2014/main" id="{00000000-0008-0000-0200-00003C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3" name="テキスト ボックス 572">
          <a:extLst>
            <a:ext uri="{FF2B5EF4-FFF2-40B4-BE49-F238E27FC236}">
              <a16:creationId xmlns:a16="http://schemas.microsoft.com/office/drawing/2014/main" id="{00000000-0008-0000-0200-00003D02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00000000-0008-0000-0200-00003E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00000000-0008-0000-0200-00003F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00000000-0008-0000-0200-000040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98881</xdr:rowOff>
    </xdr:from>
    <xdr:to>
      <xdr:col>116</xdr:col>
      <xdr:colOff>62864</xdr:colOff>
      <xdr:row>42</xdr:row>
      <xdr:rowOff>30087</xdr:rowOff>
    </xdr:to>
    <xdr:cxnSp macro="">
      <xdr:nvCxnSpPr>
        <xdr:cNvPr id="577" name="直線コネクタ 576">
          <a:extLst>
            <a:ext uri="{FF2B5EF4-FFF2-40B4-BE49-F238E27FC236}">
              <a16:creationId xmlns:a16="http://schemas.microsoft.com/office/drawing/2014/main" id="{00000000-0008-0000-0200-000041020000}"/>
            </a:ext>
          </a:extLst>
        </xdr:cNvPr>
        <xdr:cNvCxnSpPr/>
      </xdr:nvCxnSpPr>
      <xdr:spPr>
        <a:xfrm flipV="1">
          <a:off x="22160864" y="5928181"/>
          <a:ext cx="0" cy="1302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33914</xdr:rowOff>
    </xdr:from>
    <xdr:ext cx="469744" cy="259045"/>
    <xdr:sp macro="" textlink="">
      <xdr:nvSpPr>
        <xdr:cNvPr id="578" name="【一般廃棄物処理施設】&#10;一人当たり有形固定資産（償却資産）額最小値テキスト">
          <a:extLst>
            <a:ext uri="{FF2B5EF4-FFF2-40B4-BE49-F238E27FC236}">
              <a16:creationId xmlns:a16="http://schemas.microsoft.com/office/drawing/2014/main" id="{00000000-0008-0000-0200-000042020000}"/>
            </a:ext>
          </a:extLst>
        </xdr:cNvPr>
        <xdr:cNvSpPr txBox="1"/>
      </xdr:nvSpPr>
      <xdr:spPr>
        <a:xfrm>
          <a:off x="22199600" y="7234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30087</xdr:rowOff>
    </xdr:from>
    <xdr:to>
      <xdr:col>116</xdr:col>
      <xdr:colOff>152400</xdr:colOff>
      <xdr:row>42</xdr:row>
      <xdr:rowOff>30087</xdr:rowOff>
    </xdr:to>
    <xdr:cxnSp macro="">
      <xdr:nvCxnSpPr>
        <xdr:cNvPr id="579" name="直線コネクタ 578">
          <a:extLst>
            <a:ext uri="{FF2B5EF4-FFF2-40B4-BE49-F238E27FC236}">
              <a16:creationId xmlns:a16="http://schemas.microsoft.com/office/drawing/2014/main" id="{00000000-0008-0000-0200-000043020000}"/>
            </a:ext>
          </a:extLst>
        </xdr:cNvPr>
        <xdr:cNvCxnSpPr/>
      </xdr:nvCxnSpPr>
      <xdr:spPr>
        <a:xfrm>
          <a:off x="22072600" y="7230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45558</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00000000-0008-0000-0200-000044020000}"/>
            </a:ext>
          </a:extLst>
        </xdr:cNvPr>
        <xdr:cNvSpPr txBox="1"/>
      </xdr:nvSpPr>
      <xdr:spPr>
        <a:xfrm>
          <a:off x="22199600" y="570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98881</xdr:rowOff>
    </xdr:from>
    <xdr:to>
      <xdr:col>116</xdr:col>
      <xdr:colOff>152400</xdr:colOff>
      <xdr:row>34</xdr:row>
      <xdr:rowOff>98881</xdr:rowOff>
    </xdr:to>
    <xdr:cxnSp macro="">
      <xdr:nvCxnSpPr>
        <xdr:cNvPr id="581" name="直線コネクタ 580">
          <a:extLst>
            <a:ext uri="{FF2B5EF4-FFF2-40B4-BE49-F238E27FC236}">
              <a16:creationId xmlns:a16="http://schemas.microsoft.com/office/drawing/2014/main" id="{00000000-0008-0000-0200-000045020000}"/>
            </a:ext>
          </a:extLst>
        </xdr:cNvPr>
        <xdr:cNvCxnSpPr/>
      </xdr:nvCxnSpPr>
      <xdr:spPr>
        <a:xfrm>
          <a:off x="22072600" y="5928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4149</xdr:rowOff>
    </xdr:from>
    <xdr:ext cx="534377" cy="259045"/>
    <xdr:sp macro="" textlink="">
      <xdr:nvSpPr>
        <xdr:cNvPr id="582" name="【一般廃棄物処理施設】&#10;一人当たり有形固定資産（償却資産）額平均値テキスト">
          <a:extLst>
            <a:ext uri="{FF2B5EF4-FFF2-40B4-BE49-F238E27FC236}">
              <a16:creationId xmlns:a16="http://schemas.microsoft.com/office/drawing/2014/main" id="{00000000-0008-0000-0200-000046020000}"/>
            </a:ext>
          </a:extLst>
        </xdr:cNvPr>
        <xdr:cNvSpPr txBox="1"/>
      </xdr:nvSpPr>
      <xdr:spPr>
        <a:xfrm>
          <a:off x="22199600" y="6690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152722</xdr:rowOff>
    </xdr:from>
    <xdr:to>
      <xdr:col>116</xdr:col>
      <xdr:colOff>114300</xdr:colOff>
      <xdr:row>40</xdr:row>
      <xdr:rowOff>82872</xdr:rowOff>
    </xdr:to>
    <xdr:sp macro="" textlink="">
      <xdr:nvSpPr>
        <xdr:cNvPr id="583" name="フローチャート: 判断 582">
          <a:extLst>
            <a:ext uri="{FF2B5EF4-FFF2-40B4-BE49-F238E27FC236}">
              <a16:creationId xmlns:a16="http://schemas.microsoft.com/office/drawing/2014/main" id="{00000000-0008-0000-0200-000047020000}"/>
            </a:ext>
          </a:extLst>
        </xdr:cNvPr>
        <xdr:cNvSpPr/>
      </xdr:nvSpPr>
      <xdr:spPr>
        <a:xfrm>
          <a:off x="22110700" y="683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168561</xdr:rowOff>
    </xdr:from>
    <xdr:to>
      <xdr:col>112</xdr:col>
      <xdr:colOff>38100</xdr:colOff>
      <xdr:row>40</xdr:row>
      <xdr:rowOff>98711</xdr:rowOff>
    </xdr:to>
    <xdr:sp macro="" textlink="">
      <xdr:nvSpPr>
        <xdr:cNvPr id="584" name="フローチャート: 判断 583">
          <a:extLst>
            <a:ext uri="{FF2B5EF4-FFF2-40B4-BE49-F238E27FC236}">
              <a16:creationId xmlns:a16="http://schemas.microsoft.com/office/drawing/2014/main" id="{00000000-0008-0000-0200-000048020000}"/>
            </a:ext>
          </a:extLst>
        </xdr:cNvPr>
        <xdr:cNvSpPr/>
      </xdr:nvSpPr>
      <xdr:spPr>
        <a:xfrm>
          <a:off x="21272500" y="6855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30917</xdr:rowOff>
    </xdr:from>
    <xdr:to>
      <xdr:col>107</xdr:col>
      <xdr:colOff>101600</xdr:colOff>
      <xdr:row>40</xdr:row>
      <xdr:rowOff>132517</xdr:rowOff>
    </xdr:to>
    <xdr:sp macro="" textlink="">
      <xdr:nvSpPr>
        <xdr:cNvPr id="585" name="フローチャート: 判断 584">
          <a:extLst>
            <a:ext uri="{FF2B5EF4-FFF2-40B4-BE49-F238E27FC236}">
              <a16:creationId xmlns:a16="http://schemas.microsoft.com/office/drawing/2014/main" id="{00000000-0008-0000-0200-000049020000}"/>
            </a:ext>
          </a:extLst>
        </xdr:cNvPr>
        <xdr:cNvSpPr/>
      </xdr:nvSpPr>
      <xdr:spPr>
        <a:xfrm>
          <a:off x="20383500" y="6888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25217</xdr:rowOff>
    </xdr:from>
    <xdr:to>
      <xdr:col>102</xdr:col>
      <xdr:colOff>165100</xdr:colOff>
      <xdr:row>40</xdr:row>
      <xdr:rowOff>126817</xdr:rowOff>
    </xdr:to>
    <xdr:sp macro="" textlink="">
      <xdr:nvSpPr>
        <xdr:cNvPr id="586" name="フローチャート: 判断 585">
          <a:extLst>
            <a:ext uri="{FF2B5EF4-FFF2-40B4-BE49-F238E27FC236}">
              <a16:creationId xmlns:a16="http://schemas.microsoft.com/office/drawing/2014/main" id="{00000000-0008-0000-0200-00004A020000}"/>
            </a:ext>
          </a:extLst>
        </xdr:cNvPr>
        <xdr:cNvSpPr/>
      </xdr:nvSpPr>
      <xdr:spPr>
        <a:xfrm>
          <a:off x="19494500" y="688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44000</xdr:rowOff>
    </xdr:from>
    <xdr:to>
      <xdr:col>98</xdr:col>
      <xdr:colOff>38100</xdr:colOff>
      <xdr:row>40</xdr:row>
      <xdr:rowOff>145600</xdr:rowOff>
    </xdr:to>
    <xdr:sp macro="" textlink="">
      <xdr:nvSpPr>
        <xdr:cNvPr id="587" name="フローチャート: 判断 586">
          <a:extLst>
            <a:ext uri="{FF2B5EF4-FFF2-40B4-BE49-F238E27FC236}">
              <a16:creationId xmlns:a16="http://schemas.microsoft.com/office/drawing/2014/main" id="{00000000-0008-0000-0200-00004B020000}"/>
            </a:ext>
          </a:extLst>
        </xdr:cNvPr>
        <xdr:cNvSpPr/>
      </xdr:nvSpPr>
      <xdr:spPr>
        <a:xfrm>
          <a:off x="18605500" y="690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200-00004C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200-00004E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200-00004F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200-000050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32963</xdr:rowOff>
    </xdr:from>
    <xdr:to>
      <xdr:col>116</xdr:col>
      <xdr:colOff>114300</xdr:colOff>
      <xdr:row>40</xdr:row>
      <xdr:rowOff>134563</xdr:rowOff>
    </xdr:to>
    <xdr:sp macro="" textlink="">
      <xdr:nvSpPr>
        <xdr:cNvPr id="593" name="楕円 592">
          <a:extLst>
            <a:ext uri="{FF2B5EF4-FFF2-40B4-BE49-F238E27FC236}">
              <a16:creationId xmlns:a16="http://schemas.microsoft.com/office/drawing/2014/main" id="{00000000-0008-0000-0200-000051020000}"/>
            </a:ext>
          </a:extLst>
        </xdr:cNvPr>
        <xdr:cNvSpPr/>
      </xdr:nvSpPr>
      <xdr:spPr>
        <a:xfrm>
          <a:off x="22110700" y="689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11390</xdr:rowOff>
    </xdr:from>
    <xdr:ext cx="534377" cy="259045"/>
    <xdr:sp macro="" textlink="">
      <xdr:nvSpPr>
        <xdr:cNvPr id="594" name="【一般廃棄物処理施設】&#10;一人当たり有形固定資産（償却資産）額該当値テキスト">
          <a:extLst>
            <a:ext uri="{FF2B5EF4-FFF2-40B4-BE49-F238E27FC236}">
              <a16:creationId xmlns:a16="http://schemas.microsoft.com/office/drawing/2014/main" id="{00000000-0008-0000-0200-000052020000}"/>
            </a:ext>
          </a:extLst>
        </xdr:cNvPr>
        <xdr:cNvSpPr txBox="1"/>
      </xdr:nvSpPr>
      <xdr:spPr>
        <a:xfrm>
          <a:off x="22199600" y="686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34906</xdr:rowOff>
    </xdr:from>
    <xdr:to>
      <xdr:col>112</xdr:col>
      <xdr:colOff>38100</xdr:colOff>
      <xdr:row>40</xdr:row>
      <xdr:rowOff>136506</xdr:rowOff>
    </xdr:to>
    <xdr:sp macro="" textlink="">
      <xdr:nvSpPr>
        <xdr:cNvPr id="595" name="楕円 594">
          <a:extLst>
            <a:ext uri="{FF2B5EF4-FFF2-40B4-BE49-F238E27FC236}">
              <a16:creationId xmlns:a16="http://schemas.microsoft.com/office/drawing/2014/main" id="{00000000-0008-0000-0200-000053020000}"/>
            </a:ext>
          </a:extLst>
        </xdr:cNvPr>
        <xdr:cNvSpPr/>
      </xdr:nvSpPr>
      <xdr:spPr>
        <a:xfrm>
          <a:off x="21272500" y="689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83763</xdr:rowOff>
    </xdr:from>
    <xdr:to>
      <xdr:col>116</xdr:col>
      <xdr:colOff>63500</xdr:colOff>
      <xdr:row>40</xdr:row>
      <xdr:rowOff>85706</xdr:rowOff>
    </xdr:to>
    <xdr:cxnSp macro="">
      <xdr:nvCxnSpPr>
        <xdr:cNvPr id="596" name="直線コネクタ 595">
          <a:extLst>
            <a:ext uri="{FF2B5EF4-FFF2-40B4-BE49-F238E27FC236}">
              <a16:creationId xmlns:a16="http://schemas.microsoft.com/office/drawing/2014/main" id="{00000000-0008-0000-0200-000054020000}"/>
            </a:ext>
          </a:extLst>
        </xdr:cNvPr>
        <xdr:cNvCxnSpPr/>
      </xdr:nvCxnSpPr>
      <xdr:spPr>
        <a:xfrm flipV="1">
          <a:off x="21323300" y="6941763"/>
          <a:ext cx="8382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36716</xdr:rowOff>
    </xdr:from>
    <xdr:to>
      <xdr:col>107</xdr:col>
      <xdr:colOff>101600</xdr:colOff>
      <xdr:row>40</xdr:row>
      <xdr:rowOff>138316</xdr:rowOff>
    </xdr:to>
    <xdr:sp macro="" textlink="">
      <xdr:nvSpPr>
        <xdr:cNvPr id="597" name="楕円 596">
          <a:extLst>
            <a:ext uri="{FF2B5EF4-FFF2-40B4-BE49-F238E27FC236}">
              <a16:creationId xmlns:a16="http://schemas.microsoft.com/office/drawing/2014/main" id="{00000000-0008-0000-0200-000055020000}"/>
            </a:ext>
          </a:extLst>
        </xdr:cNvPr>
        <xdr:cNvSpPr/>
      </xdr:nvSpPr>
      <xdr:spPr>
        <a:xfrm>
          <a:off x="20383500" y="689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85706</xdr:rowOff>
    </xdr:from>
    <xdr:to>
      <xdr:col>111</xdr:col>
      <xdr:colOff>177800</xdr:colOff>
      <xdr:row>40</xdr:row>
      <xdr:rowOff>87516</xdr:rowOff>
    </xdr:to>
    <xdr:cxnSp macro="">
      <xdr:nvCxnSpPr>
        <xdr:cNvPr id="598" name="直線コネクタ 597">
          <a:extLst>
            <a:ext uri="{FF2B5EF4-FFF2-40B4-BE49-F238E27FC236}">
              <a16:creationId xmlns:a16="http://schemas.microsoft.com/office/drawing/2014/main" id="{00000000-0008-0000-0200-000056020000}"/>
            </a:ext>
          </a:extLst>
        </xdr:cNvPr>
        <xdr:cNvCxnSpPr/>
      </xdr:nvCxnSpPr>
      <xdr:spPr>
        <a:xfrm flipV="1">
          <a:off x="20434300" y="6943706"/>
          <a:ext cx="889000" cy="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38933</xdr:rowOff>
    </xdr:from>
    <xdr:to>
      <xdr:col>102</xdr:col>
      <xdr:colOff>165100</xdr:colOff>
      <xdr:row>40</xdr:row>
      <xdr:rowOff>140533</xdr:rowOff>
    </xdr:to>
    <xdr:sp macro="" textlink="">
      <xdr:nvSpPr>
        <xdr:cNvPr id="599" name="楕円 598">
          <a:extLst>
            <a:ext uri="{FF2B5EF4-FFF2-40B4-BE49-F238E27FC236}">
              <a16:creationId xmlns:a16="http://schemas.microsoft.com/office/drawing/2014/main" id="{00000000-0008-0000-0200-000057020000}"/>
            </a:ext>
          </a:extLst>
        </xdr:cNvPr>
        <xdr:cNvSpPr/>
      </xdr:nvSpPr>
      <xdr:spPr>
        <a:xfrm>
          <a:off x="19494500" y="689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87516</xdr:rowOff>
    </xdr:from>
    <xdr:to>
      <xdr:col>107</xdr:col>
      <xdr:colOff>50800</xdr:colOff>
      <xdr:row>40</xdr:row>
      <xdr:rowOff>89733</xdr:rowOff>
    </xdr:to>
    <xdr:cxnSp macro="">
      <xdr:nvCxnSpPr>
        <xdr:cNvPr id="600" name="直線コネクタ 599">
          <a:extLst>
            <a:ext uri="{FF2B5EF4-FFF2-40B4-BE49-F238E27FC236}">
              <a16:creationId xmlns:a16="http://schemas.microsoft.com/office/drawing/2014/main" id="{00000000-0008-0000-0200-000058020000}"/>
            </a:ext>
          </a:extLst>
        </xdr:cNvPr>
        <xdr:cNvCxnSpPr/>
      </xdr:nvCxnSpPr>
      <xdr:spPr>
        <a:xfrm flipV="1">
          <a:off x="19545300" y="6945516"/>
          <a:ext cx="889000" cy="2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39485</xdr:rowOff>
    </xdr:from>
    <xdr:to>
      <xdr:col>98</xdr:col>
      <xdr:colOff>38100</xdr:colOff>
      <xdr:row>40</xdr:row>
      <xdr:rowOff>141085</xdr:rowOff>
    </xdr:to>
    <xdr:sp macro="" textlink="">
      <xdr:nvSpPr>
        <xdr:cNvPr id="601" name="楕円 600">
          <a:extLst>
            <a:ext uri="{FF2B5EF4-FFF2-40B4-BE49-F238E27FC236}">
              <a16:creationId xmlns:a16="http://schemas.microsoft.com/office/drawing/2014/main" id="{00000000-0008-0000-0200-000059020000}"/>
            </a:ext>
          </a:extLst>
        </xdr:cNvPr>
        <xdr:cNvSpPr/>
      </xdr:nvSpPr>
      <xdr:spPr>
        <a:xfrm>
          <a:off x="18605500" y="689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89733</xdr:rowOff>
    </xdr:from>
    <xdr:to>
      <xdr:col>102</xdr:col>
      <xdr:colOff>114300</xdr:colOff>
      <xdr:row>40</xdr:row>
      <xdr:rowOff>90285</xdr:rowOff>
    </xdr:to>
    <xdr:cxnSp macro="">
      <xdr:nvCxnSpPr>
        <xdr:cNvPr id="602" name="直線コネクタ 601">
          <a:extLst>
            <a:ext uri="{FF2B5EF4-FFF2-40B4-BE49-F238E27FC236}">
              <a16:creationId xmlns:a16="http://schemas.microsoft.com/office/drawing/2014/main" id="{00000000-0008-0000-0200-00005A020000}"/>
            </a:ext>
          </a:extLst>
        </xdr:cNvPr>
        <xdr:cNvCxnSpPr/>
      </xdr:nvCxnSpPr>
      <xdr:spPr>
        <a:xfrm flipV="1">
          <a:off x="18656300" y="6947733"/>
          <a:ext cx="889000" cy="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115238</xdr:rowOff>
    </xdr:from>
    <xdr:ext cx="534377" cy="259045"/>
    <xdr:sp macro="" textlink="">
      <xdr:nvSpPr>
        <xdr:cNvPr id="603" name="n_1aveValue【一般廃棄物処理施設】&#10;一人当たり有形固定資産（償却資産）額">
          <a:extLst>
            <a:ext uri="{FF2B5EF4-FFF2-40B4-BE49-F238E27FC236}">
              <a16:creationId xmlns:a16="http://schemas.microsoft.com/office/drawing/2014/main" id="{00000000-0008-0000-0200-00005B020000}"/>
            </a:ext>
          </a:extLst>
        </xdr:cNvPr>
        <xdr:cNvSpPr txBox="1"/>
      </xdr:nvSpPr>
      <xdr:spPr>
        <a:xfrm>
          <a:off x="21043411" y="663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149044</xdr:rowOff>
    </xdr:from>
    <xdr:ext cx="534377" cy="259045"/>
    <xdr:sp macro="" textlink="">
      <xdr:nvSpPr>
        <xdr:cNvPr id="604" name="n_2aveValue【一般廃棄物処理施設】&#10;一人当たり有形固定資産（償却資産）額">
          <a:extLst>
            <a:ext uri="{FF2B5EF4-FFF2-40B4-BE49-F238E27FC236}">
              <a16:creationId xmlns:a16="http://schemas.microsoft.com/office/drawing/2014/main" id="{00000000-0008-0000-0200-00005C020000}"/>
            </a:ext>
          </a:extLst>
        </xdr:cNvPr>
        <xdr:cNvSpPr txBox="1"/>
      </xdr:nvSpPr>
      <xdr:spPr>
        <a:xfrm>
          <a:off x="20167111" y="6664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143344</xdr:rowOff>
    </xdr:from>
    <xdr:ext cx="534377" cy="259045"/>
    <xdr:sp macro="" textlink="">
      <xdr:nvSpPr>
        <xdr:cNvPr id="605" name="n_3aveValue【一般廃棄物処理施設】&#10;一人当たり有形固定資産（償却資産）額">
          <a:extLst>
            <a:ext uri="{FF2B5EF4-FFF2-40B4-BE49-F238E27FC236}">
              <a16:creationId xmlns:a16="http://schemas.microsoft.com/office/drawing/2014/main" id="{00000000-0008-0000-0200-00005D020000}"/>
            </a:ext>
          </a:extLst>
        </xdr:cNvPr>
        <xdr:cNvSpPr txBox="1"/>
      </xdr:nvSpPr>
      <xdr:spPr>
        <a:xfrm>
          <a:off x="19278111" y="665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136727</xdr:rowOff>
    </xdr:from>
    <xdr:ext cx="534377" cy="259045"/>
    <xdr:sp macro="" textlink="">
      <xdr:nvSpPr>
        <xdr:cNvPr id="606" name="n_4aveValue【一般廃棄物処理施設】&#10;一人当たり有形固定資産（償却資産）額">
          <a:extLst>
            <a:ext uri="{FF2B5EF4-FFF2-40B4-BE49-F238E27FC236}">
              <a16:creationId xmlns:a16="http://schemas.microsoft.com/office/drawing/2014/main" id="{00000000-0008-0000-0200-00005E020000}"/>
            </a:ext>
          </a:extLst>
        </xdr:cNvPr>
        <xdr:cNvSpPr txBox="1"/>
      </xdr:nvSpPr>
      <xdr:spPr>
        <a:xfrm>
          <a:off x="18389111" y="699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127633</xdr:rowOff>
    </xdr:from>
    <xdr:ext cx="534377" cy="259045"/>
    <xdr:sp macro="" textlink="">
      <xdr:nvSpPr>
        <xdr:cNvPr id="607" name="n_1mainValue【一般廃棄物処理施設】&#10;一人当たり有形固定資産（償却資産）額">
          <a:extLst>
            <a:ext uri="{FF2B5EF4-FFF2-40B4-BE49-F238E27FC236}">
              <a16:creationId xmlns:a16="http://schemas.microsoft.com/office/drawing/2014/main" id="{00000000-0008-0000-0200-00005F020000}"/>
            </a:ext>
          </a:extLst>
        </xdr:cNvPr>
        <xdr:cNvSpPr txBox="1"/>
      </xdr:nvSpPr>
      <xdr:spPr>
        <a:xfrm>
          <a:off x="21043411" y="698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129443</xdr:rowOff>
    </xdr:from>
    <xdr:ext cx="534377" cy="259045"/>
    <xdr:sp macro="" textlink="">
      <xdr:nvSpPr>
        <xdr:cNvPr id="608" name="n_2mainValue【一般廃棄物処理施設】&#10;一人当たり有形固定資産（償却資産）額">
          <a:extLst>
            <a:ext uri="{FF2B5EF4-FFF2-40B4-BE49-F238E27FC236}">
              <a16:creationId xmlns:a16="http://schemas.microsoft.com/office/drawing/2014/main" id="{00000000-0008-0000-0200-000060020000}"/>
            </a:ext>
          </a:extLst>
        </xdr:cNvPr>
        <xdr:cNvSpPr txBox="1"/>
      </xdr:nvSpPr>
      <xdr:spPr>
        <a:xfrm>
          <a:off x="20167111" y="6987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131660</xdr:rowOff>
    </xdr:from>
    <xdr:ext cx="534377" cy="259045"/>
    <xdr:sp macro="" textlink="">
      <xdr:nvSpPr>
        <xdr:cNvPr id="609" name="n_3mainValue【一般廃棄物処理施設】&#10;一人当たり有形固定資産（償却資産）額">
          <a:extLst>
            <a:ext uri="{FF2B5EF4-FFF2-40B4-BE49-F238E27FC236}">
              <a16:creationId xmlns:a16="http://schemas.microsoft.com/office/drawing/2014/main" id="{00000000-0008-0000-0200-000061020000}"/>
            </a:ext>
          </a:extLst>
        </xdr:cNvPr>
        <xdr:cNvSpPr txBox="1"/>
      </xdr:nvSpPr>
      <xdr:spPr>
        <a:xfrm>
          <a:off x="19278111" y="698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157612</xdr:rowOff>
    </xdr:from>
    <xdr:ext cx="534377" cy="259045"/>
    <xdr:sp macro="" textlink="">
      <xdr:nvSpPr>
        <xdr:cNvPr id="610" name="n_4mainValue【一般廃棄物処理施設】&#10;一人当たり有形固定資産（償却資産）額">
          <a:extLst>
            <a:ext uri="{FF2B5EF4-FFF2-40B4-BE49-F238E27FC236}">
              <a16:creationId xmlns:a16="http://schemas.microsoft.com/office/drawing/2014/main" id="{00000000-0008-0000-0200-000062020000}"/>
            </a:ext>
          </a:extLst>
        </xdr:cNvPr>
        <xdr:cNvSpPr txBox="1"/>
      </xdr:nvSpPr>
      <xdr:spPr>
        <a:xfrm>
          <a:off x="18389111" y="667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00000000-0008-0000-0200-000063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00000000-0008-0000-0200-000064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00000000-0008-0000-0200-000065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00000000-0008-0000-0200-000066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00000000-0008-0000-0200-000067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00000000-0008-0000-0200-000068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00000000-0008-0000-0200-000069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00000000-0008-0000-0200-00006A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00000000-0008-0000-0200-00006B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00000000-0008-0000-0200-00006C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00000000-0008-0000-0200-00006D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a:extLst>
            <a:ext uri="{FF2B5EF4-FFF2-40B4-BE49-F238E27FC236}">
              <a16:creationId xmlns:a16="http://schemas.microsoft.com/office/drawing/2014/main" id="{00000000-0008-0000-0200-00006E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3" name="テキスト ボックス 622">
          <a:extLst>
            <a:ext uri="{FF2B5EF4-FFF2-40B4-BE49-F238E27FC236}">
              <a16:creationId xmlns:a16="http://schemas.microsoft.com/office/drawing/2014/main" id="{00000000-0008-0000-0200-00006F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a:extLst>
            <a:ext uri="{FF2B5EF4-FFF2-40B4-BE49-F238E27FC236}">
              <a16:creationId xmlns:a16="http://schemas.microsoft.com/office/drawing/2014/main" id="{00000000-0008-0000-0200-000070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a:extLst>
            <a:ext uri="{FF2B5EF4-FFF2-40B4-BE49-F238E27FC236}">
              <a16:creationId xmlns:a16="http://schemas.microsoft.com/office/drawing/2014/main" id="{00000000-0008-0000-0200-000071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a:extLst>
            <a:ext uri="{FF2B5EF4-FFF2-40B4-BE49-F238E27FC236}">
              <a16:creationId xmlns:a16="http://schemas.microsoft.com/office/drawing/2014/main" id="{00000000-0008-0000-0200-000072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a:extLst>
            <a:ext uri="{FF2B5EF4-FFF2-40B4-BE49-F238E27FC236}">
              <a16:creationId xmlns:a16="http://schemas.microsoft.com/office/drawing/2014/main" id="{00000000-0008-0000-0200-000073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a:extLst>
            <a:ext uri="{FF2B5EF4-FFF2-40B4-BE49-F238E27FC236}">
              <a16:creationId xmlns:a16="http://schemas.microsoft.com/office/drawing/2014/main" id="{00000000-0008-0000-0200-000074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a:extLst>
            <a:ext uri="{FF2B5EF4-FFF2-40B4-BE49-F238E27FC236}">
              <a16:creationId xmlns:a16="http://schemas.microsoft.com/office/drawing/2014/main" id="{00000000-0008-0000-0200-000075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a:extLst>
            <a:ext uri="{FF2B5EF4-FFF2-40B4-BE49-F238E27FC236}">
              <a16:creationId xmlns:a16="http://schemas.microsoft.com/office/drawing/2014/main" id="{00000000-0008-0000-0200-000076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a:extLst>
            <a:ext uri="{FF2B5EF4-FFF2-40B4-BE49-F238E27FC236}">
              <a16:creationId xmlns:a16="http://schemas.microsoft.com/office/drawing/2014/main" id="{00000000-0008-0000-0200-000077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a:extLst>
            <a:ext uri="{FF2B5EF4-FFF2-40B4-BE49-F238E27FC236}">
              <a16:creationId xmlns:a16="http://schemas.microsoft.com/office/drawing/2014/main" id="{00000000-0008-0000-0200-000078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3" name="テキスト ボックス 632">
          <a:extLst>
            <a:ext uri="{FF2B5EF4-FFF2-40B4-BE49-F238E27FC236}">
              <a16:creationId xmlns:a16="http://schemas.microsoft.com/office/drawing/2014/main" id="{00000000-0008-0000-0200-000079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00000000-0008-0000-0200-00007A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00000000-0008-0000-0200-00007B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32657</xdr:rowOff>
    </xdr:from>
    <xdr:to>
      <xdr:col>85</xdr:col>
      <xdr:colOff>126364</xdr:colOff>
      <xdr:row>64</xdr:row>
      <xdr:rowOff>128996</xdr:rowOff>
    </xdr:to>
    <xdr:cxnSp macro="">
      <xdr:nvCxnSpPr>
        <xdr:cNvPr id="636" name="直線コネクタ 635">
          <a:extLst>
            <a:ext uri="{FF2B5EF4-FFF2-40B4-BE49-F238E27FC236}">
              <a16:creationId xmlns:a16="http://schemas.microsoft.com/office/drawing/2014/main" id="{00000000-0008-0000-0200-00007C020000}"/>
            </a:ext>
          </a:extLst>
        </xdr:cNvPr>
        <xdr:cNvCxnSpPr/>
      </xdr:nvCxnSpPr>
      <xdr:spPr>
        <a:xfrm flipV="1">
          <a:off x="16318864" y="9633857"/>
          <a:ext cx="0" cy="1467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132823</xdr:rowOff>
    </xdr:from>
    <xdr:ext cx="405111" cy="259045"/>
    <xdr:sp macro="" textlink="">
      <xdr:nvSpPr>
        <xdr:cNvPr id="637" name="【保健センター・保健所】&#10;有形固定資産減価償却率最小値テキスト">
          <a:extLst>
            <a:ext uri="{FF2B5EF4-FFF2-40B4-BE49-F238E27FC236}">
              <a16:creationId xmlns:a16="http://schemas.microsoft.com/office/drawing/2014/main" id="{00000000-0008-0000-0200-00007D020000}"/>
            </a:ext>
          </a:extLst>
        </xdr:cNvPr>
        <xdr:cNvSpPr txBox="1"/>
      </xdr:nvSpPr>
      <xdr:spPr>
        <a:xfrm>
          <a:off x="16357600" y="1110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128996</xdr:rowOff>
    </xdr:from>
    <xdr:to>
      <xdr:col>86</xdr:col>
      <xdr:colOff>25400</xdr:colOff>
      <xdr:row>64</xdr:row>
      <xdr:rowOff>128996</xdr:rowOff>
    </xdr:to>
    <xdr:cxnSp macro="">
      <xdr:nvCxnSpPr>
        <xdr:cNvPr id="638" name="直線コネクタ 637">
          <a:extLst>
            <a:ext uri="{FF2B5EF4-FFF2-40B4-BE49-F238E27FC236}">
              <a16:creationId xmlns:a16="http://schemas.microsoft.com/office/drawing/2014/main" id="{00000000-0008-0000-0200-00007E020000}"/>
            </a:ext>
          </a:extLst>
        </xdr:cNvPr>
        <xdr:cNvCxnSpPr/>
      </xdr:nvCxnSpPr>
      <xdr:spPr>
        <a:xfrm>
          <a:off x="16230600" y="1110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150784</xdr:rowOff>
    </xdr:from>
    <xdr:ext cx="405111" cy="259045"/>
    <xdr:sp macro="" textlink="">
      <xdr:nvSpPr>
        <xdr:cNvPr id="639" name="【保健センター・保健所】&#10;有形固定資産減価償却率最大値テキスト">
          <a:extLst>
            <a:ext uri="{FF2B5EF4-FFF2-40B4-BE49-F238E27FC236}">
              <a16:creationId xmlns:a16="http://schemas.microsoft.com/office/drawing/2014/main" id="{00000000-0008-0000-0200-00007F020000}"/>
            </a:ext>
          </a:extLst>
        </xdr:cNvPr>
        <xdr:cNvSpPr txBox="1"/>
      </xdr:nvSpPr>
      <xdr:spPr>
        <a:xfrm>
          <a:off x="16357600" y="940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32657</xdr:rowOff>
    </xdr:from>
    <xdr:to>
      <xdr:col>86</xdr:col>
      <xdr:colOff>25400</xdr:colOff>
      <xdr:row>56</xdr:row>
      <xdr:rowOff>32657</xdr:rowOff>
    </xdr:to>
    <xdr:cxnSp macro="">
      <xdr:nvCxnSpPr>
        <xdr:cNvPr id="640" name="直線コネクタ 639">
          <a:extLst>
            <a:ext uri="{FF2B5EF4-FFF2-40B4-BE49-F238E27FC236}">
              <a16:creationId xmlns:a16="http://schemas.microsoft.com/office/drawing/2014/main" id="{00000000-0008-0000-0200-000080020000}"/>
            </a:ext>
          </a:extLst>
        </xdr:cNvPr>
        <xdr:cNvCxnSpPr/>
      </xdr:nvCxnSpPr>
      <xdr:spPr>
        <a:xfrm>
          <a:off x="16230600" y="963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60251</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00000000-0008-0000-0200-000081020000}"/>
            </a:ext>
          </a:extLst>
        </xdr:cNvPr>
        <xdr:cNvSpPr txBox="1"/>
      </xdr:nvSpPr>
      <xdr:spPr>
        <a:xfrm>
          <a:off x="16357600" y="101758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37374</xdr:rowOff>
    </xdr:from>
    <xdr:to>
      <xdr:col>85</xdr:col>
      <xdr:colOff>177800</xdr:colOff>
      <xdr:row>60</xdr:row>
      <xdr:rowOff>138974</xdr:rowOff>
    </xdr:to>
    <xdr:sp macro="" textlink="">
      <xdr:nvSpPr>
        <xdr:cNvPr id="642" name="フローチャート: 判断 641">
          <a:extLst>
            <a:ext uri="{FF2B5EF4-FFF2-40B4-BE49-F238E27FC236}">
              <a16:creationId xmlns:a16="http://schemas.microsoft.com/office/drawing/2014/main" id="{00000000-0008-0000-0200-000082020000}"/>
            </a:ext>
          </a:extLst>
        </xdr:cNvPr>
        <xdr:cNvSpPr/>
      </xdr:nvSpPr>
      <xdr:spPr>
        <a:xfrm>
          <a:off x="16268700" y="1032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16147</xdr:rowOff>
    </xdr:from>
    <xdr:to>
      <xdr:col>81</xdr:col>
      <xdr:colOff>101600</xdr:colOff>
      <xdr:row>60</xdr:row>
      <xdr:rowOff>117747</xdr:rowOff>
    </xdr:to>
    <xdr:sp macro="" textlink="">
      <xdr:nvSpPr>
        <xdr:cNvPr id="643" name="フローチャート: 判断 642">
          <a:extLst>
            <a:ext uri="{FF2B5EF4-FFF2-40B4-BE49-F238E27FC236}">
              <a16:creationId xmlns:a16="http://schemas.microsoft.com/office/drawing/2014/main" id="{00000000-0008-0000-0200-000083020000}"/>
            </a:ext>
          </a:extLst>
        </xdr:cNvPr>
        <xdr:cNvSpPr/>
      </xdr:nvSpPr>
      <xdr:spPr>
        <a:xfrm>
          <a:off x="15430500" y="1030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164737</xdr:rowOff>
    </xdr:from>
    <xdr:to>
      <xdr:col>76</xdr:col>
      <xdr:colOff>165100</xdr:colOff>
      <xdr:row>60</xdr:row>
      <xdr:rowOff>94887</xdr:rowOff>
    </xdr:to>
    <xdr:sp macro="" textlink="">
      <xdr:nvSpPr>
        <xdr:cNvPr id="644" name="フローチャート: 判断 643">
          <a:extLst>
            <a:ext uri="{FF2B5EF4-FFF2-40B4-BE49-F238E27FC236}">
              <a16:creationId xmlns:a16="http://schemas.microsoft.com/office/drawing/2014/main" id="{00000000-0008-0000-0200-000084020000}"/>
            </a:ext>
          </a:extLst>
        </xdr:cNvPr>
        <xdr:cNvSpPr/>
      </xdr:nvSpPr>
      <xdr:spPr>
        <a:xfrm>
          <a:off x="14541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151674</xdr:rowOff>
    </xdr:from>
    <xdr:to>
      <xdr:col>72</xdr:col>
      <xdr:colOff>38100</xdr:colOff>
      <xdr:row>60</xdr:row>
      <xdr:rowOff>81824</xdr:rowOff>
    </xdr:to>
    <xdr:sp macro="" textlink="">
      <xdr:nvSpPr>
        <xdr:cNvPr id="645" name="フローチャート: 判断 644">
          <a:extLst>
            <a:ext uri="{FF2B5EF4-FFF2-40B4-BE49-F238E27FC236}">
              <a16:creationId xmlns:a16="http://schemas.microsoft.com/office/drawing/2014/main" id="{00000000-0008-0000-0200-000085020000}"/>
            </a:ext>
          </a:extLst>
        </xdr:cNvPr>
        <xdr:cNvSpPr/>
      </xdr:nvSpPr>
      <xdr:spPr>
        <a:xfrm>
          <a:off x="136525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112485</xdr:rowOff>
    </xdr:from>
    <xdr:to>
      <xdr:col>67</xdr:col>
      <xdr:colOff>101600</xdr:colOff>
      <xdr:row>60</xdr:row>
      <xdr:rowOff>42635</xdr:rowOff>
    </xdr:to>
    <xdr:sp macro="" textlink="">
      <xdr:nvSpPr>
        <xdr:cNvPr id="646" name="フローチャート: 判断 645">
          <a:extLst>
            <a:ext uri="{FF2B5EF4-FFF2-40B4-BE49-F238E27FC236}">
              <a16:creationId xmlns:a16="http://schemas.microsoft.com/office/drawing/2014/main" id="{00000000-0008-0000-0200-000086020000}"/>
            </a:ext>
          </a:extLst>
        </xdr:cNvPr>
        <xdr:cNvSpPr/>
      </xdr:nvSpPr>
      <xdr:spPr>
        <a:xfrm>
          <a:off x="12763500" y="1022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200-000087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200-000088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200-00008A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0000000-0008-0000-0200-00008B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9616</xdr:rowOff>
    </xdr:from>
    <xdr:to>
      <xdr:col>85</xdr:col>
      <xdr:colOff>177800</xdr:colOff>
      <xdr:row>63</xdr:row>
      <xdr:rowOff>111216</xdr:rowOff>
    </xdr:to>
    <xdr:sp macro="" textlink="">
      <xdr:nvSpPr>
        <xdr:cNvPr id="652" name="楕円 651">
          <a:extLst>
            <a:ext uri="{FF2B5EF4-FFF2-40B4-BE49-F238E27FC236}">
              <a16:creationId xmlns:a16="http://schemas.microsoft.com/office/drawing/2014/main" id="{00000000-0008-0000-0200-00008C020000}"/>
            </a:ext>
          </a:extLst>
        </xdr:cNvPr>
        <xdr:cNvSpPr/>
      </xdr:nvSpPr>
      <xdr:spPr>
        <a:xfrm>
          <a:off x="16268700" y="1081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159493</xdr:rowOff>
    </xdr:from>
    <xdr:ext cx="405111" cy="259045"/>
    <xdr:sp macro="" textlink="">
      <xdr:nvSpPr>
        <xdr:cNvPr id="653" name="【保健センター・保健所】&#10;有形固定資産減価償却率該当値テキスト">
          <a:extLst>
            <a:ext uri="{FF2B5EF4-FFF2-40B4-BE49-F238E27FC236}">
              <a16:creationId xmlns:a16="http://schemas.microsoft.com/office/drawing/2014/main" id="{00000000-0008-0000-0200-00008D020000}"/>
            </a:ext>
          </a:extLst>
        </xdr:cNvPr>
        <xdr:cNvSpPr txBox="1"/>
      </xdr:nvSpPr>
      <xdr:spPr>
        <a:xfrm>
          <a:off x="16357600" y="1078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150041</xdr:rowOff>
    </xdr:from>
    <xdr:to>
      <xdr:col>81</xdr:col>
      <xdr:colOff>101600</xdr:colOff>
      <xdr:row>63</xdr:row>
      <xdr:rowOff>80191</xdr:rowOff>
    </xdr:to>
    <xdr:sp macro="" textlink="">
      <xdr:nvSpPr>
        <xdr:cNvPr id="654" name="楕円 653">
          <a:extLst>
            <a:ext uri="{FF2B5EF4-FFF2-40B4-BE49-F238E27FC236}">
              <a16:creationId xmlns:a16="http://schemas.microsoft.com/office/drawing/2014/main" id="{00000000-0008-0000-0200-00008E020000}"/>
            </a:ext>
          </a:extLst>
        </xdr:cNvPr>
        <xdr:cNvSpPr/>
      </xdr:nvSpPr>
      <xdr:spPr>
        <a:xfrm>
          <a:off x="15430500" y="1077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29391</xdr:rowOff>
    </xdr:from>
    <xdr:to>
      <xdr:col>85</xdr:col>
      <xdr:colOff>127000</xdr:colOff>
      <xdr:row>63</xdr:row>
      <xdr:rowOff>60416</xdr:rowOff>
    </xdr:to>
    <xdr:cxnSp macro="">
      <xdr:nvCxnSpPr>
        <xdr:cNvPr id="655" name="直線コネクタ 654">
          <a:extLst>
            <a:ext uri="{FF2B5EF4-FFF2-40B4-BE49-F238E27FC236}">
              <a16:creationId xmlns:a16="http://schemas.microsoft.com/office/drawing/2014/main" id="{00000000-0008-0000-0200-00008F020000}"/>
            </a:ext>
          </a:extLst>
        </xdr:cNvPr>
        <xdr:cNvCxnSpPr/>
      </xdr:nvCxnSpPr>
      <xdr:spPr>
        <a:xfrm>
          <a:off x="15481300" y="10830741"/>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120650</xdr:rowOff>
    </xdr:from>
    <xdr:to>
      <xdr:col>76</xdr:col>
      <xdr:colOff>165100</xdr:colOff>
      <xdr:row>63</xdr:row>
      <xdr:rowOff>50800</xdr:rowOff>
    </xdr:to>
    <xdr:sp macro="" textlink="">
      <xdr:nvSpPr>
        <xdr:cNvPr id="656" name="楕円 655">
          <a:extLst>
            <a:ext uri="{FF2B5EF4-FFF2-40B4-BE49-F238E27FC236}">
              <a16:creationId xmlns:a16="http://schemas.microsoft.com/office/drawing/2014/main" id="{00000000-0008-0000-0200-000090020000}"/>
            </a:ext>
          </a:extLst>
        </xdr:cNvPr>
        <xdr:cNvSpPr/>
      </xdr:nvSpPr>
      <xdr:spPr>
        <a:xfrm>
          <a:off x="145415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0</xdr:rowOff>
    </xdr:from>
    <xdr:to>
      <xdr:col>81</xdr:col>
      <xdr:colOff>50800</xdr:colOff>
      <xdr:row>63</xdr:row>
      <xdr:rowOff>29391</xdr:rowOff>
    </xdr:to>
    <xdr:cxnSp macro="">
      <xdr:nvCxnSpPr>
        <xdr:cNvPr id="657" name="直線コネクタ 656">
          <a:extLst>
            <a:ext uri="{FF2B5EF4-FFF2-40B4-BE49-F238E27FC236}">
              <a16:creationId xmlns:a16="http://schemas.microsoft.com/office/drawing/2014/main" id="{00000000-0008-0000-0200-000091020000}"/>
            </a:ext>
          </a:extLst>
        </xdr:cNvPr>
        <xdr:cNvCxnSpPr/>
      </xdr:nvCxnSpPr>
      <xdr:spPr>
        <a:xfrm>
          <a:off x="14592300" y="10801350"/>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89626</xdr:rowOff>
    </xdr:from>
    <xdr:to>
      <xdr:col>72</xdr:col>
      <xdr:colOff>38100</xdr:colOff>
      <xdr:row>63</xdr:row>
      <xdr:rowOff>19776</xdr:rowOff>
    </xdr:to>
    <xdr:sp macro="" textlink="">
      <xdr:nvSpPr>
        <xdr:cNvPr id="658" name="楕円 657">
          <a:extLst>
            <a:ext uri="{FF2B5EF4-FFF2-40B4-BE49-F238E27FC236}">
              <a16:creationId xmlns:a16="http://schemas.microsoft.com/office/drawing/2014/main" id="{00000000-0008-0000-0200-000092020000}"/>
            </a:ext>
          </a:extLst>
        </xdr:cNvPr>
        <xdr:cNvSpPr/>
      </xdr:nvSpPr>
      <xdr:spPr>
        <a:xfrm>
          <a:off x="13652500" y="1071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140426</xdr:rowOff>
    </xdr:from>
    <xdr:to>
      <xdr:col>76</xdr:col>
      <xdr:colOff>114300</xdr:colOff>
      <xdr:row>63</xdr:row>
      <xdr:rowOff>0</xdr:rowOff>
    </xdr:to>
    <xdr:cxnSp macro="">
      <xdr:nvCxnSpPr>
        <xdr:cNvPr id="659" name="直線コネクタ 658">
          <a:extLst>
            <a:ext uri="{FF2B5EF4-FFF2-40B4-BE49-F238E27FC236}">
              <a16:creationId xmlns:a16="http://schemas.microsoft.com/office/drawing/2014/main" id="{00000000-0008-0000-0200-000093020000}"/>
            </a:ext>
          </a:extLst>
        </xdr:cNvPr>
        <xdr:cNvCxnSpPr/>
      </xdr:nvCxnSpPr>
      <xdr:spPr>
        <a:xfrm>
          <a:off x="13703300" y="1077032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40640</xdr:rowOff>
    </xdr:from>
    <xdr:to>
      <xdr:col>67</xdr:col>
      <xdr:colOff>101600</xdr:colOff>
      <xdr:row>62</xdr:row>
      <xdr:rowOff>142240</xdr:rowOff>
    </xdr:to>
    <xdr:sp macro="" textlink="">
      <xdr:nvSpPr>
        <xdr:cNvPr id="660" name="楕円 659">
          <a:extLst>
            <a:ext uri="{FF2B5EF4-FFF2-40B4-BE49-F238E27FC236}">
              <a16:creationId xmlns:a16="http://schemas.microsoft.com/office/drawing/2014/main" id="{00000000-0008-0000-0200-000094020000}"/>
            </a:ext>
          </a:extLst>
        </xdr:cNvPr>
        <xdr:cNvSpPr/>
      </xdr:nvSpPr>
      <xdr:spPr>
        <a:xfrm>
          <a:off x="12763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91440</xdr:rowOff>
    </xdr:from>
    <xdr:to>
      <xdr:col>71</xdr:col>
      <xdr:colOff>177800</xdr:colOff>
      <xdr:row>62</xdr:row>
      <xdr:rowOff>140426</xdr:rowOff>
    </xdr:to>
    <xdr:cxnSp macro="">
      <xdr:nvCxnSpPr>
        <xdr:cNvPr id="661" name="直線コネクタ 660">
          <a:extLst>
            <a:ext uri="{FF2B5EF4-FFF2-40B4-BE49-F238E27FC236}">
              <a16:creationId xmlns:a16="http://schemas.microsoft.com/office/drawing/2014/main" id="{00000000-0008-0000-0200-000095020000}"/>
            </a:ext>
          </a:extLst>
        </xdr:cNvPr>
        <xdr:cNvCxnSpPr/>
      </xdr:nvCxnSpPr>
      <xdr:spPr>
        <a:xfrm>
          <a:off x="12814300" y="10721340"/>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134274</xdr:rowOff>
    </xdr:from>
    <xdr:ext cx="405111" cy="259045"/>
    <xdr:sp macro="" textlink="">
      <xdr:nvSpPr>
        <xdr:cNvPr id="662" name="n_1aveValue【保健センター・保健所】&#10;有形固定資産減価償却率">
          <a:extLst>
            <a:ext uri="{FF2B5EF4-FFF2-40B4-BE49-F238E27FC236}">
              <a16:creationId xmlns:a16="http://schemas.microsoft.com/office/drawing/2014/main" id="{00000000-0008-0000-0200-000096020000}"/>
            </a:ext>
          </a:extLst>
        </xdr:cNvPr>
        <xdr:cNvSpPr txBox="1"/>
      </xdr:nvSpPr>
      <xdr:spPr>
        <a:xfrm>
          <a:off x="15266044" y="10078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111414</xdr:rowOff>
    </xdr:from>
    <xdr:ext cx="405111" cy="259045"/>
    <xdr:sp macro="" textlink="">
      <xdr:nvSpPr>
        <xdr:cNvPr id="663" name="n_2aveValue【保健センター・保健所】&#10;有形固定資産減価償却率">
          <a:extLst>
            <a:ext uri="{FF2B5EF4-FFF2-40B4-BE49-F238E27FC236}">
              <a16:creationId xmlns:a16="http://schemas.microsoft.com/office/drawing/2014/main" id="{00000000-0008-0000-0200-000097020000}"/>
            </a:ext>
          </a:extLst>
        </xdr:cNvPr>
        <xdr:cNvSpPr txBox="1"/>
      </xdr:nvSpPr>
      <xdr:spPr>
        <a:xfrm>
          <a:off x="14389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98351</xdr:rowOff>
    </xdr:from>
    <xdr:ext cx="405111" cy="259045"/>
    <xdr:sp macro="" textlink="">
      <xdr:nvSpPr>
        <xdr:cNvPr id="664" name="n_3aveValue【保健センター・保健所】&#10;有形固定資産減価償却率">
          <a:extLst>
            <a:ext uri="{FF2B5EF4-FFF2-40B4-BE49-F238E27FC236}">
              <a16:creationId xmlns:a16="http://schemas.microsoft.com/office/drawing/2014/main" id="{00000000-0008-0000-0200-000098020000}"/>
            </a:ext>
          </a:extLst>
        </xdr:cNvPr>
        <xdr:cNvSpPr txBox="1"/>
      </xdr:nvSpPr>
      <xdr:spPr>
        <a:xfrm>
          <a:off x="13500744" y="1004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59162</xdr:rowOff>
    </xdr:from>
    <xdr:ext cx="405111" cy="259045"/>
    <xdr:sp macro="" textlink="">
      <xdr:nvSpPr>
        <xdr:cNvPr id="665" name="n_4aveValue【保健センター・保健所】&#10;有形固定資産減価償却率">
          <a:extLst>
            <a:ext uri="{FF2B5EF4-FFF2-40B4-BE49-F238E27FC236}">
              <a16:creationId xmlns:a16="http://schemas.microsoft.com/office/drawing/2014/main" id="{00000000-0008-0000-0200-000099020000}"/>
            </a:ext>
          </a:extLst>
        </xdr:cNvPr>
        <xdr:cNvSpPr txBox="1"/>
      </xdr:nvSpPr>
      <xdr:spPr>
        <a:xfrm>
          <a:off x="12611744" y="1000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71318</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00000000-0008-0000-0200-00009A020000}"/>
            </a:ext>
          </a:extLst>
        </xdr:cNvPr>
        <xdr:cNvSpPr txBox="1"/>
      </xdr:nvSpPr>
      <xdr:spPr>
        <a:xfrm>
          <a:off x="15266044" y="10872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41927</xdr:rowOff>
    </xdr:from>
    <xdr:ext cx="405111" cy="259045"/>
    <xdr:sp macro="" textlink="">
      <xdr:nvSpPr>
        <xdr:cNvPr id="667" name="n_2mainValue【保健センター・保健所】&#10;有形固定資産減価償却率">
          <a:extLst>
            <a:ext uri="{FF2B5EF4-FFF2-40B4-BE49-F238E27FC236}">
              <a16:creationId xmlns:a16="http://schemas.microsoft.com/office/drawing/2014/main" id="{00000000-0008-0000-0200-00009B020000}"/>
            </a:ext>
          </a:extLst>
        </xdr:cNvPr>
        <xdr:cNvSpPr txBox="1"/>
      </xdr:nvSpPr>
      <xdr:spPr>
        <a:xfrm>
          <a:off x="14389744" y="1084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10903</xdr:rowOff>
    </xdr:from>
    <xdr:ext cx="405111" cy="259045"/>
    <xdr:sp macro="" textlink="">
      <xdr:nvSpPr>
        <xdr:cNvPr id="668" name="n_3mainValue【保健センター・保健所】&#10;有形固定資産減価償却率">
          <a:extLst>
            <a:ext uri="{FF2B5EF4-FFF2-40B4-BE49-F238E27FC236}">
              <a16:creationId xmlns:a16="http://schemas.microsoft.com/office/drawing/2014/main" id="{00000000-0008-0000-0200-00009C020000}"/>
            </a:ext>
          </a:extLst>
        </xdr:cNvPr>
        <xdr:cNvSpPr txBox="1"/>
      </xdr:nvSpPr>
      <xdr:spPr>
        <a:xfrm>
          <a:off x="13500744" y="1081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133367</xdr:rowOff>
    </xdr:from>
    <xdr:ext cx="405111" cy="259045"/>
    <xdr:sp macro="" textlink="">
      <xdr:nvSpPr>
        <xdr:cNvPr id="669" name="n_4mainValue【保健センター・保健所】&#10;有形固定資産減価償却率">
          <a:extLst>
            <a:ext uri="{FF2B5EF4-FFF2-40B4-BE49-F238E27FC236}">
              <a16:creationId xmlns:a16="http://schemas.microsoft.com/office/drawing/2014/main" id="{00000000-0008-0000-0200-00009D020000}"/>
            </a:ext>
          </a:extLst>
        </xdr:cNvPr>
        <xdr:cNvSpPr txBox="1"/>
      </xdr:nvSpPr>
      <xdr:spPr>
        <a:xfrm>
          <a:off x="12611744" y="1076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00000000-0008-0000-0200-00009E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00000000-0008-0000-0200-00009F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00000000-0008-0000-0200-0000A0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00000000-0008-0000-0200-0000A1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00000000-0008-0000-0200-0000A2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00000000-0008-0000-0200-0000A3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00000000-0008-0000-0200-0000A4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00000000-0008-0000-0200-0000A5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00000000-0008-0000-0200-0000A6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00000000-0008-0000-0200-0000A7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80" name="直線コネクタ 679">
          <a:extLst>
            <a:ext uri="{FF2B5EF4-FFF2-40B4-BE49-F238E27FC236}">
              <a16:creationId xmlns:a16="http://schemas.microsoft.com/office/drawing/2014/main" id="{00000000-0008-0000-0200-0000A8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1" name="テキスト ボックス 680">
          <a:extLst>
            <a:ext uri="{FF2B5EF4-FFF2-40B4-BE49-F238E27FC236}">
              <a16:creationId xmlns:a16="http://schemas.microsoft.com/office/drawing/2014/main" id="{00000000-0008-0000-0200-0000A9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2" name="直線コネクタ 681">
          <a:extLst>
            <a:ext uri="{FF2B5EF4-FFF2-40B4-BE49-F238E27FC236}">
              <a16:creationId xmlns:a16="http://schemas.microsoft.com/office/drawing/2014/main" id="{00000000-0008-0000-0200-0000AA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3" name="テキスト ボックス 682">
          <a:extLst>
            <a:ext uri="{FF2B5EF4-FFF2-40B4-BE49-F238E27FC236}">
              <a16:creationId xmlns:a16="http://schemas.microsoft.com/office/drawing/2014/main" id="{00000000-0008-0000-0200-0000AB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4" name="直線コネクタ 683">
          <a:extLst>
            <a:ext uri="{FF2B5EF4-FFF2-40B4-BE49-F238E27FC236}">
              <a16:creationId xmlns:a16="http://schemas.microsoft.com/office/drawing/2014/main" id="{00000000-0008-0000-0200-0000AC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5" name="テキスト ボックス 684">
          <a:extLst>
            <a:ext uri="{FF2B5EF4-FFF2-40B4-BE49-F238E27FC236}">
              <a16:creationId xmlns:a16="http://schemas.microsoft.com/office/drawing/2014/main" id="{00000000-0008-0000-0200-0000AD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6" name="直線コネクタ 685">
          <a:extLst>
            <a:ext uri="{FF2B5EF4-FFF2-40B4-BE49-F238E27FC236}">
              <a16:creationId xmlns:a16="http://schemas.microsoft.com/office/drawing/2014/main" id="{00000000-0008-0000-0200-0000AE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7" name="テキスト ボックス 686">
          <a:extLst>
            <a:ext uri="{FF2B5EF4-FFF2-40B4-BE49-F238E27FC236}">
              <a16:creationId xmlns:a16="http://schemas.microsoft.com/office/drawing/2014/main" id="{00000000-0008-0000-0200-0000AF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8" name="直線コネクタ 687">
          <a:extLst>
            <a:ext uri="{FF2B5EF4-FFF2-40B4-BE49-F238E27FC236}">
              <a16:creationId xmlns:a16="http://schemas.microsoft.com/office/drawing/2014/main" id="{00000000-0008-0000-0200-0000B0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9" name="テキスト ボックス 688">
          <a:extLst>
            <a:ext uri="{FF2B5EF4-FFF2-40B4-BE49-F238E27FC236}">
              <a16:creationId xmlns:a16="http://schemas.microsoft.com/office/drawing/2014/main" id="{00000000-0008-0000-0200-0000B1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90" name="直線コネクタ 689">
          <a:extLst>
            <a:ext uri="{FF2B5EF4-FFF2-40B4-BE49-F238E27FC236}">
              <a16:creationId xmlns:a16="http://schemas.microsoft.com/office/drawing/2014/main" id="{00000000-0008-0000-0200-0000B2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1" name="テキスト ボックス 690">
          <a:extLst>
            <a:ext uri="{FF2B5EF4-FFF2-40B4-BE49-F238E27FC236}">
              <a16:creationId xmlns:a16="http://schemas.microsoft.com/office/drawing/2014/main" id="{00000000-0008-0000-0200-0000B3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2" name="直線コネクタ 691">
          <a:extLst>
            <a:ext uri="{FF2B5EF4-FFF2-40B4-BE49-F238E27FC236}">
              <a16:creationId xmlns:a16="http://schemas.microsoft.com/office/drawing/2014/main" id="{00000000-0008-0000-0200-0000B4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3" name="テキスト ボックス 692">
          <a:extLst>
            <a:ext uri="{FF2B5EF4-FFF2-40B4-BE49-F238E27FC236}">
              <a16:creationId xmlns:a16="http://schemas.microsoft.com/office/drawing/2014/main" id="{00000000-0008-0000-0200-0000B5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4" name="【保健センター・保健所】&#10;一人当たり面積グラフ枠">
          <a:extLst>
            <a:ext uri="{FF2B5EF4-FFF2-40B4-BE49-F238E27FC236}">
              <a16:creationId xmlns:a16="http://schemas.microsoft.com/office/drawing/2014/main" id="{00000000-0008-0000-0200-0000B6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119199</xdr:rowOff>
    </xdr:from>
    <xdr:to>
      <xdr:col>116</xdr:col>
      <xdr:colOff>62864</xdr:colOff>
      <xdr:row>64</xdr:row>
      <xdr:rowOff>120831</xdr:rowOff>
    </xdr:to>
    <xdr:cxnSp macro="">
      <xdr:nvCxnSpPr>
        <xdr:cNvPr id="695" name="直線コネクタ 694">
          <a:extLst>
            <a:ext uri="{FF2B5EF4-FFF2-40B4-BE49-F238E27FC236}">
              <a16:creationId xmlns:a16="http://schemas.microsoft.com/office/drawing/2014/main" id="{00000000-0008-0000-0200-0000B7020000}"/>
            </a:ext>
          </a:extLst>
        </xdr:cNvPr>
        <xdr:cNvCxnSpPr/>
      </xdr:nvCxnSpPr>
      <xdr:spPr>
        <a:xfrm flipV="1">
          <a:off x="22160864" y="9548949"/>
          <a:ext cx="0" cy="1544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124658</xdr:rowOff>
    </xdr:from>
    <xdr:ext cx="469744" cy="259045"/>
    <xdr:sp macro="" textlink="">
      <xdr:nvSpPr>
        <xdr:cNvPr id="696" name="【保健センター・保健所】&#10;一人当たり面積最小値テキスト">
          <a:extLst>
            <a:ext uri="{FF2B5EF4-FFF2-40B4-BE49-F238E27FC236}">
              <a16:creationId xmlns:a16="http://schemas.microsoft.com/office/drawing/2014/main" id="{00000000-0008-0000-0200-0000B8020000}"/>
            </a:ext>
          </a:extLst>
        </xdr:cNvPr>
        <xdr:cNvSpPr txBox="1"/>
      </xdr:nvSpPr>
      <xdr:spPr>
        <a:xfrm>
          <a:off x="22199600" y="1109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120831</xdr:rowOff>
    </xdr:from>
    <xdr:to>
      <xdr:col>116</xdr:col>
      <xdr:colOff>152400</xdr:colOff>
      <xdr:row>64</xdr:row>
      <xdr:rowOff>120831</xdr:rowOff>
    </xdr:to>
    <xdr:cxnSp macro="">
      <xdr:nvCxnSpPr>
        <xdr:cNvPr id="697" name="直線コネクタ 696">
          <a:extLst>
            <a:ext uri="{FF2B5EF4-FFF2-40B4-BE49-F238E27FC236}">
              <a16:creationId xmlns:a16="http://schemas.microsoft.com/office/drawing/2014/main" id="{00000000-0008-0000-0200-0000B9020000}"/>
            </a:ext>
          </a:extLst>
        </xdr:cNvPr>
        <xdr:cNvCxnSpPr/>
      </xdr:nvCxnSpPr>
      <xdr:spPr>
        <a:xfrm>
          <a:off x="22072600" y="1109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65876</xdr:rowOff>
    </xdr:from>
    <xdr:ext cx="469744" cy="259045"/>
    <xdr:sp macro="" textlink="">
      <xdr:nvSpPr>
        <xdr:cNvPr id="698" name="【保健センター・保健所】&#10;一人当たり面積最大値テキスト">
          <a:extLst>
            <a:ext uri="{FF2B5EF4-FFF2-40B4-BE49-F238E27FC236}">
              <a16:creationId xmlns:a16="http://schemas.microsoft.com/office/drawing/2014/main" id="{00000000-0008-0000-0200-0000BA020000}"/>
            </a:ext>
          </a:extLst>
        </xdr:cNvPr>
        <xdr:cNvSpPr txBox="1"/>
      </xdr:nvSpPr>
      <xdr:spPr>
        <a:xfrm>
          <a:off x="22199600" y="9324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119199</xdr:rowOff>
    </xdr:from>
    <xdr:to>
      <xdr:col>116</xdr:col>
      <xdr:colOff>152400</xdr:colOff>
      <xdr:row>55</xdr:row>
      <xdr:rowOff>119199</xdr:rowOff>
    </xdr:to>
    <xdr:cxnSp macro="">
      <xdr:nvCxnSpPr>
        <xdr:cNvPr id="699" name="直線コネクタ 698">
          <a:extLst>
            <a:ext uri="{FF2B5EF4-FFF2-40B4-BE49-F238E27FC236}">
              <a16:creationId xmlns:a16="http://schemas.microsoft.com/office/drawing/2014/main" id="{00000000-0008-0000-0200-0000BB020000}"/>
            </a:ext>
          </a:extLst>
        </xdr:cNvPr>
        <xdr:cNvCxnSpPr/>
      </xdr:nvCxnSpPr>
      <xdr:spPr>
        <a:xfrm>
          <a:off x="22072600" y="954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65150</xdr:rowOff>
    </xdr:from>
    <xdr:ext cx="469744" cy="259045"/>
    <xdr:sp macro="" textlink="">
      <xdr:nvSpPr>
        <xdr:cNvPr id="700" name="【保健センター・保健所】&#10;一人当たり面積平均値テキスト">
          <a:extLst>
            <a:ext uri="{FF2B5EF4-FFF2-40B4-BE49-F238E27FC236}">
              <a16:creationId xmlns:a16="http://schemas.microsoft.com/office/drawing/2014/main" id="{00000000-0008-0000-0200-0000BC020000}"/>
            </a:ext>
          </a:extLst>
        </xdr:cNvPr>
        <xdr:cNvSpPr txBox="1"/>
      </xdr:nvSpPr>
      <xdr:spPr>
        <a:xfrm>
          <a:off x="22199600" y="106950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42273</xdr:rowOff>
    </xdr:from>
    <xdr:to>
      <xdr:col>116</xdr:col>
      <xdr:colOff>114300</xdr:colOff>
      <xdr:row>63</xdr:row>
      <xdr:rowOff>143873</xdr:rowOff>
    </xdr:to>
    <xdr:sp macro="" textlink="">
      <xdr:nvSpPr>
        <xdr:cNvPr id="701" name="フローチャート: 判断 700">
          <a:extLst>
            <a:ext uri="{FF2B5EF4-FFF2-40B4-BE49-F238E27FC236}">
              <a16:creationId xmlns:a16="http://schemas.microsoft.com/office/drawing/2014/main" id="{00000000-0008-0000-0200-0000BD020000}"/>
            </a:ext>
          </a:extLst>
        </xdr:cNvPr>
        <xdr:cNvSpPr/>
      </xdr:nvSpPr>
      <xdr:spPr>
        <a:xfrm>
          <a:off x="22110700" y="108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48804</xdr:rowOff>
    </xdr:from>
    <xdr:to>
      <xdr:col>112</xdr:col>
      <xdr:colOff>38100</xdr:colOff>
      <xdr:row>63</xdr:row>
      <xdr:rowOff>150404</xdr:rowOff>
    </xdr:to>
    <xdr:sp macro="" textlink="">
      <xdr:nvSpPr>
        <xdr:cNvPr id="702" name="フローチャート: 判断 701">
          <a:extLst>
            <a:ext uri="{FF2B5EF4-FFF2-40B4-BE49-F238E27FC236}">
              <a16:creationId xmlns:a16="http://schemas.microsoft.com/office/drawing/2014/main" id="{00000000-0008-0000-0200-0000BE020000}"/>
            </a:ext>
          </a:extLst>
        </xdr:cNvPr>
        <xdr:cNvSpPr/>
      </xdr:nvSpPr>
      <xdr:spPr>
        <a:xfrm>
          <a:off x="21272500" y="1085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52070</xdr:rowOff>
    </xdr:from>
    <xdr:to>
      <xdr:col>107</xdr:col>
      <xdr:colOff>101600</xdr:colOff>
      <xdr:row>63</xdr:row>
      <xdr:rowOff>153670</xdr:rowOff>
    </xdr:to>
    <xdr:sp macro="" textlink="">
      <xdr:nvSpPr>
        <xdr:cNvPr id="703" name="フローチャート: 判断 702">
          <a:extLst>
            <a:ext uri="{FF2B5EF4-FFF2-40B4-BE49-F238E27FC236}">
              <a16:creationId xmlns:a16="http://schemas.microsoft.com/office/drawing/2014/main" id="{00000000-0008-0000-0200-0000BF020000}"/>
            </a:ext>
          </a:extLst>
        </xdr:cNvPr>
        <xdr:cNvSpPr/>
      </xdr:nvSpPr>
      <xdr:spPr>
        <a:xfrm>
          <a:off x="20383500" y="1085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61867</xdr:rowOff>
    </xdr:from>
    <xdr:to>
      <xdr:col>102</xdr:col>
      <xdr:colOff>165100</xdr:colOff>
      <xdr:row>63</xdr:row>
      <xdr:rowOff>163467</xdr:rowOff>
    </xdr:to>
    <xdr:sp macro="" textlink="">
      <xdr:nvSpPr>
        <xdr:cNvPr id="704" name="フローチャート: 判断 703">
          <a:extLst>
            <a:ext uri="{FF2B5EF4-FFF2-40B4-BE49-F238E27FC236}">
              <a16:creationId xmlns:a16="http://schemas.microsoft.com/office/drawing/2014/main" id="{00000000-0008-0000-0200-0000C0020000}"/>
            </a:ext>
          </a:extLst>
        </xdr:cNvPr>
        <xdr:cNvSpPr/>
      </xdr:nvSpPr>
      <xdr:spPr>
        <a:xfrm>
          <a:off x="19494500" y="1086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45538</xdr:rowOff>
    </xdr:from>
    <xdr:to>
      <xdr:col>98</xdr:col>
      <xdr:colOff>38100</xdr:colOff>
      <xdr:row>63</xdr:row>
      <xdr:rowOff>147138</xdr:rowOff>
    </xdr:to>
    <xdr:sp macro="" textlink="">
      <xdr:nvSpPr>
        <xdr:cNvPr id="705" name="フローチャート: 判断 704">
          <a:extLst>
            <a:ext uri="{FF2B5EF4-FFF2-40B4-BE49-F238E27FC236}">
              <a16:creationId xmlns:a16="http://schemas.microsoft.com/office/drawing/2014/main" id="{00000000-0008-0000-0200-0000C1020000}"/>
            </a:ext>
          </a:extLst>
        </xdr:cNvPr>
        <xdr:cNvSpPr/>
      </xdr:nvSpPr>
      <xdr:spPr>
        <a:xfrm>
          <a:off x="18605500" y="1084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200-0000C2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00000000-0008-0000-0200-0000C4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00000000-0008-0000-0200-0000C5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0" name="テキスト ボックス 709">
          <a:extLst>
            <a:ext uri="{FF2B5EF4-FFF2-40B4-BE49-F238E27FC236}">
              <a16:creationId xmlns:a16="http://schemas.microsoft.com/office/drawing/2014/main" id="{00000000-0008-0000-0200-0000C6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159838</xdr:rowOff>
    </xdr:from>
    <xdr:to>
      <xdr:col>116</xdr:col>
      <xdr:colOff>114300</xdr:colOff>
      <xdr:row>64</xdr:row>
      <xdr:rowOff>89988</xdr:rowOff>
    </xdr:to>
    <xdr:sp macro="" textlink="">
      <xdr:nvSpPr>
        <xdr:cNvPr id="711" name="楕円 710">
          <a:extLst>
            <a:ext uri="{FF2B5EF4-FFF2-40B4-BE49-F238E27FC236}">
              <a16:creationId xmlns:a16="http://schemas.microsoft.com/office/drawing/2014/main" id="{00000000-0008-0000-0200-0000C7020000}"/>
            </a:ext>
          </a:extLst>
        </xdr:cNvPr>
        <xdr:cNvSpPr/>
      </xdr:nvSpPr>
      <xdr:spPr>
        <a:xfrm>
          <a:off x="22110700" y="1096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74765</xdr:rowOff>
    </xdr:from>
    <xdr:ext cx="469744" cy="259045"/>
    <xdr:sp macro="" textlink="">
      <xdr:nvSpPr>
        <xdr:cNvPr id="712" name="【保健センター・保健所】&#10;一人当たり面積該当値テキスト">
          <a:extLst>
            <a:ext uri="{FF2B5EF4-FFF2-40B4-BE49-F238E27FC236}">
              <a16:creationId xmlns:a16="http://schemas.microsoft.com/office/drawing/2014/main" id="{00000000-0008-0000-0200-0000C8020000}"/>
            </a:ext>
          </a:extLst>
        </xdr:cNvPr>
        <xdr:cNvSpPr txBox="1"/>
      </xdr:nvSpPr>
      <xdr:spPr>
        <a:xfrm>
          <a:off x="22199600" y="10876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159838</xdr:rowOff>
    </xdr:from>
    <xdr:to>
      <xdr:col>112</xdr:col>
      <xdr:colOff>38100</xdr:colOff>
      <xdr:row>64</xdr:row>
      <xdr:rowOff>89988</xdr:rowOff>
    </xdr:to>
    <xdr:sp macro="" textlink="">
      <xdr:nvSpPr>
        <xdr:cNvPr id="713" name="楕円 712">
          <a:extLst>
            <a:ext uri="{FF2B5EF4-FFF2-40B4-BE49-F238E27FC236}">
              <a16:creationId xmlns:a16="http://schemas.microsoft.com/office/drawing/2014/main" id="{00000000-0008-0000-0200-0000C9020000}"/>
            </a:ext>
          </a:extLst>
        </xdr:cNvPr>
        <xdr:cNvSpPr/>
      </xdr:nvSpPr>
      <xdr:spPr>
        <a:xfrm>
          <a:off x="21272500" y="1096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39188</xdr:rowOff>
    </xdr:from>
    <xdr:to>
      <xdr:col>116</xdr:col>
      <xdr:colOff>63500</xdr:colOff>
      <xdr:row>64</xdr:row>
      <xdr:rowOff>39188</xdr:rowOff>
    </xdr:to>
    <xdr:cxnSp macro="">
      <xdr:nvCxnSpPr>
        <xdr:cNvPr id="714" name="直線コネクタ 713">
          <a:extLst>
            <a:ext uri="{FF2B5EF4-FFF2-40B4-BE49-F238E27FC236}">
              <a16:creationId xmlns:a16="http://schemas.microsoft.com/office/drawing/2014/main" id="{00000000-0008-0000-0200-0000CA020000}"/>
            </a:ext>
          </a:extLst>
        </xdr:cNvPr>
        <xdr:cNvCxnSpPr/>
      </xdr:nvCxnSpPr>
      <xdr:spPr>
        <a:xfrm>
          <a:off x="21323300" y="110119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159838</xdr:rowOff>
    </xdr:from>
    <xdr:to>
      <xdr:col>107</xdr:col>
      <xdr:colOff>101600</xdr:colOff>
      <xdr:row>64</xdr:row>
      <xdr:rowOff>89988</xdr:rowOff>
    </xdr:to>
    <xdr:sp macro="" textlink="">
      <xdr:nvSpPr>
        <xdr:cNvPr id="715" name="楕円 714">
          <a:extLst>
            <a:ext uri="{FF2B5EF4-FFF2-40B4-BE49-F238E27FC236}">
              <a16:creationId xmlns:a16="http://schemas.microsoft.com/office/drawing/2014/main" id="{00000000-0008-0000-0200-0000CB020000}"/>
            </a:ext>
          </a:extLst>
        </xdr:cNvPr>
        <xdr:cNvSpPr/>
      </xdr:nvSpPr>
      <xdr:spPr>
        <a:xfrm>
          <a:off x="20383500" y="1096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39188</xdr:rowOff>
    </xdr:from>
    <xdr:to>
      <xdr:col>111</xdr:col>
      <xdr:colOff>177800</xdr:colOff>
      <xdr:row>64</xdr:row>
      <xdr:rowOff>39188</xdr:rowOff>
    </xdr:to>
    <xdr:cxnSp macro="">
      <xdr:nvCxnSpPr>
        <xdr:cNvPr id="716" name="直線コネクタ 715">
          <a:extLst>
            <a:ext uri="{FF2B5EF4-FFF2-40B4-BE49-F238E27FC236}">
              <a16:creationId xmlns:a16="http://schemas.microsoft.com/office/drawing/2014/main" id="{00000000-0008-0000-0200-0000CC020000}"/>
            </a:ext>
          </a:extLst>
        </xdr:cNvPr>
        <xdr:cNvCxnSpPr/>
      </xdr:nvCxnSpPr>
      <xdr:spPr>
        <a:xfrm>
          <a:off x="20434300" y="110119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163104</xdr:rowOff>
    </xdr:from>
    <xdr:to>
      <xdr:col>102</xdr:col>
      <xdr:colOff>165100</xdr:colOff>
      <xdr:row>64</xdr:row>
      <xdr:rowOff>93254</xdr:rowOff>
    </xdr:to>
    <xdr:sp macro="" textlink="">
      <xdr:nvSpPr>
        <xdr:cNvPr id="717" name="楕円 716">
          <a:extLst>
            <a:ext uri="{FF2B5EF4-FFF2-40B4-BE49-F238E27FC236}">
              <a16:creationId xmlns:a16="http://schemas.microsoft.com/office/drawing/2014/main" id="{00000000-0008-0000-0200-0000CD020000}"/>
            </a:ext>
          </a:extLst>
        </xdr:cNvPr>
        <xdr:cNvSpPr/>
      </xdr:nvSpPr>
      <xdr:spPr>
        <a:xfrm>
          <a:off x="19494500" y="109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39188</xdr:rowOff>
    </xdr:from>
    <xdr:to>
      <xdr:col>107</xdr:col>
      <xdr:colOff>50800</xdr:colOff>
      <xdr:row>64</xdr:row>
      <xdr:rowOff>42454</xdr:rowOff>
    </xdr:to>
    <xdr:cxnSp macro="">
      <xdr:nvCxnSpPr>
        <xdr:cNvPr id="718" name="直線コネクタ 717">
          <a:extLst>
            <a:ext uri="{FF2B5EF4-FFF2-40B4-BE49-F238E27FC236}">
              <a16:creationId xmlns:a16="http://schemas.microsoft.com/office/drawing/2014/main" id="{00000000-0008-0000-0200-0000CE020000}"/>
            </a:ext>
          </a:extLst>
        </xdr:cNvPr>
        <xdr:cNvCxnSpPr/>
      </xdr:nvCxnSpPr>
      <xdr:spPr>
        <a:xfrm flipV="1">
          <a:off x="19545300" y="11011988"/>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163104</xdr:rowOff>
    </xdr:from>
    <xdr:to>
      <xdr:col>98</xdr:col>
      <xdr:colOff>38100</xdr:colOff>
      <xdr:row>64</xdr:row>
      <xdr:rowOff>93254</xdr:rowOff>
    </xdr:to>
    <xdr:sp macro="" textlink="">
      <xdr:nvSpPr>
        <xdr:cNvPr id="719" name="楕円 718">
          <a:extLst>
            <a:ext uri="{FF2B5EF4-FFF2-40B4-BE49-F238E27FC236}">
              <a16:creationId xmlns:a16="http://schemas.microsoft.com/office/drawing/2014/main" id="{00000000-0008-0000-0200-0000CF020000}"/>
            </a:ext>
          </a:extLst>
        </xdr:cNvPr>
        <xdr:cNvSpPr/>
      </xdr:nvSpPr>
      <xdr:spPr>
        <a:xfrm>
          <a:off x="18605500" y="109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42454</xdr:rowOff>
    </xdr:from>
    <xdr:to>
      <xdr:col>102</xdr:col>
      <xdr:colOff>114300</xdr:colOff>
      <xdr:row>64</xdr:row>
      <xdr:rowOff>42454</xdr:rowOff>
    </xdr:to>
    <xdr:cxnSp macro="">
      <xdr:nvCxnSpPr>
        <xdr:cNvPr id="720" name="直線コネクタ 719">
          <a:extLst>
            <a:ext uri="{FF2B5EF4-FFF2-40B4-BE49-F238E27FC236}">
              <a16:creationId xmlns:a16="http://schemas.microsoft.com/office/drawing/2014/main" id="{00000000-0008-0000-0200-0000D0020000}"/>
            </a:ext>
          </a:extLst>
        </xdr:cNvPr>
        <xdr:cNvCxnSpPr/>
      </xdr:nvCxnSpPr>
      <xdr:spPr>
        <a:xfrm>
          <a:off x="18656300" y="110152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166931</xdr:rowOff>
    </xdr:from>
    <xdr:ext cx="469744" cy="259045"/>
    <xdr:sp macro="" textlink="">
      <xdr:nvSpPr>
        <xdr:cNvPr id="721" name="n_1aveValue【保健センター・保健所】&#10;一人当たり面積">
          <a:extLst>
            <a:ext uri="{FF2B5EF4-FFF2-40B4-BE49-F238E27FC236}">
              <a16:creationId xmlns:a16="http://schemas.microsoft.com/office/drawing/2014/main" id="{00000000-0008-0000-0200-0000D1020000}"/>
            </a:ext>
          </a:extLst>
        </xdr:cNvPr>
        <xdr:cNvSpPr txBox="1"/>
      </xdr:nvSpPr>
      <xdr:spPr>
        <a:xfrm>
          <a:off x="21075727" y="10625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170197</xdr:rowOff>
    </xdr:from>
    <xdr:ext cx="469744" cy="259045"/>
    <xdr:sp macro="" textlink="">
      <xdr:nvSpPr>
        <xdr:cNvPr id="722" name="n_2aveValue【保健センター・保健所】&#10;一人当たり面積">
          <a:extLst>
            <a:ext uri="{FF2B5EF4-FFF2-40B4-BE49-F238E27FC236}">
              <a16:creationId xmlns:a16="http://schemas.microsoft.com/office/drawing/2014/main" id="{00000000-0008-0000-0200-0000D2020000}"/>
            </a:ext>
          </a:extLst>
        </xdr:cNvPr>
        <xdr:cNvSpPr txBox="1"/>
      </xdr:nvSpPr>
      <xdr:spPr>
        <a:xfrm>
          <a:off x="20199427" y="1062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8544</xdr:rowOff>
    </xdr:from>
    <xdr:ext cx="469744" cy="259045"/>
    <xdr:sp macro="" textlink="">
      <xdr:nvSpPr>
        <xdr:cNvPr id="723" name="n_3aveValue【保健センター・保健所】&#10;一人当たり面積">
          <a:extLst>
            <a:ext uri="{FF2B5EF4-FFF2-40B4-BE49-F238E27FC236}">
              <a16:creationId xmlns:a16="http://schemas.microsoft.com/office/drawing/2014/main" id="{00000000-0008-0000-0200-0000D3020000}"/>
            </a:ext>
          </a:extLst>
        </xdr:cNvPr>
        <xdr:cNvSpPr txBox="1"/>
      </xdr:nvSpPr>
      <xdr:spPr>
        <a:xfrm>
          <a:off x="19310427" y="10638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163665</xdr:rowOff>
    </xdr:from>
    <xdr:ext cx="469744" cy="259045"/>
    <xdr:sp macro="" textlink="">
      <xdr:nvSpPr>
        <xdr:cNvPr id="724" name="n_4aveValue【保健センター・保健所】&#10;一人当たり面積">
          <a:extLst>
            <a:ext uri="{FF2B5EF4-FFF2-40B4-BE49-F238E27FC236}">
              <a16:creationId xmlns:a16="http://schemas.microsoft.com/office/drawing/2014/main" id="{00000000-0008-0000-0200-0000D4020000}"/>
            </a:ext>
          </a:extLst>
        </xdr:cNvPr>
        <xdr:cNvSpPr txBox="1"/>
      </xdr:nvSpPr>
      <xdr:spPr>
        <a:xfrm>
          <a:off x="18421427" y="10622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81115</xdr:rowOff>
    </xdr:from>
    <xdr:ext cx="469744" cy="259045"/>
    <xdr:sp macro="" textlink="">
      <xdr:nvSpPr>
        <xdr:cNvPr id="725" name="n_1mainValue【保健センター・保健所】&#10;一人当たり面積">
          <a:extLst>
            <a:ext uri="{FF2B5EF4-FFF2-40B4-BE49-F238E27FC236}">
              <a16:creationId xmlns:a16="http://schemas.microsoft.com/office/drawing/2014/main" id="{00000000-0008-0000-0200-0000D5020000}"/>
            </a:ext>
          </a:extLst>
        </xdr:cNvPr>
        <xdr:cNvSpPr txBox="1"/>
      </xdr:nvSpPr>
      <xdr:spPr>
        <a:xfrm>
          <a:off x="21075727" y="1105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81115</xdr:rowOff>
    </xdr:from>
    <xdr:ext cx="469744" cy="259045"/>
    <xdr:sp macro="" textlink="">
      <xdr:nvSpPr>
        <xdr:cNvPr id="726" name="n_2mainValue【保健センター・保健所】&#10;一人当たり面積">
          <a:extLst>
            <a:ext uri="{FF2B5EF4-FFF2-40B4-BE49-F238E27FC236}">
              <a16:creationId xmlns:a16="http://schemas.microsoft.com/office/drawing/2014/main" id="{00000000-0008-0000-0200-0000D6020000}"/>
            </a:ext>
          </a:extLst>
        </xdr:cNvPr>
        <xdr:cNvSpPr txBox="1"/>
      </xdr:nvSpPr>
      <xdr:spPr>
        <a:xfrm>
          <a:off x="20199427" y="1105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84381</xdr:rowOff>
    </xdr:from>
    <xdr:ext cx="469744" cy="259045"/>
    <xdr:sp macro="" textlink="">
      <xdr:nvSpPr>
        <xdr:cNvPr id="727" name="n_3mainValue【保健センター・保健所】&#10;一人当たり面積">
          <a:extLst>
            <a:ext uri="{FF2B5EF4-FFF2-40B4-BE49-F238E27FC236}">
              <a16:creationId xmlns:a16="http://schemas.microsoft.com/office/drawing/2014/main" id="{00000000-0008-0000-0200-0000D7020000}"/>
            </a:ext>
          </a:extLst>
        </xdr:cNvPr>
        <xdr:cNvSpPr txBox="1"/>
      </xdr:nvSpPr>
      <xdr:spPr>
        <a:xfrm>
          <a:off x="19310427" y="11057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84381</xdr:rowOff>
    </xdr:from>
    <xdr:ext cx="469744" cy="259045"/>
    <xdr:sp macro="" textlink="">
      <xdr:nvSpPr>
        <xdr:cNvPr id="728" name="n_4mainValue【保健センター・保健所】&#10;一人当たり面積">
          <a:extLst>
            <a:ext uri="{FF2B5EF4-FFF2-40B4-BE49-F238E27FC236}">
              <a16:creationId xmlns:a16="http://schemas.microsoft.com/office/drawing/2014/main" id="{00000000-0008-0000-0200-0000D8020000}"/>
            </a:ext>
          </a:extLst>
        </xdr:cNvPr>
        <xdr:cNvSpPr txBox="1"/>
      </xdr:nvSpPr>
      <xdr:spPr>
        <a:xfrm>
          <a:off x="18421427" y="11057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9" name="正方形/長方形 728">
          <a:extLst>
            <a:ext uri="{FF2B5EF4-FFF2-40B4-BE49-F238E27FC236}">
              <a16:creationId xmlns:a16="http://schemas.microsoft.com/office/drawing/2014/main" id="{00000000-0008-0000-0200-0000D9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0" name="正方形/長方形 729">
          <a:extLst>
            <a:ext uri="{FF2B5EF4-FFF2-40B4-BE49-F238E27FC236}">
              <a16:creationId xmlns:a16="http://schemas.microsoft.com/office/drawing/2014/main" id="{00000000-0008-0000-0200-0000DA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1" name="正方形/長方形 730">
          <a:extLst>
            <a:ext uri="{FF2B5EF4-FFF2-40B4-BE49-F238E27FC236}">
              <a16:creationId xmlns:a16="http://schemas.microsoft.com/office/drawing/2014/main" id="{00000000-0008-0000-0200-0000DB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2" name="正方形/長方形 731">
          <a:extLst>
            <a:ext uri="{FF2B5EF4-FFF2-40B4-BE49-F238E27FC236}">
              <a16:creationId xmlns:a16="http://schemas.microsoft.com/office/drawing/2014/main" id="{00000000-0008-0000-0200-0000DC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3" name="正方形/長方形 732">
          <a:extLst>
            <a:ext uri="{FF2B5EF4-FFF2-40B4-BE49-F238E27FC236}">
              <a16:creationId xmlns:a16="http://schemas.microsoft.com/office/drawing/2014/main" id="{00000000-0008-0000-0200-0000DD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4" name="正方形/長方形 733">
          <a:extLst>
            <a:ext uri="{FF2B5EF4-FFF2-40B4-BE49-F238E27FC236}">
              <a16:creationId xmlns:a16="http://schemas.microsoft.com/office/drawing/2014/main" id="{00000000-0008-0000-0200-0000DE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5" name="正方形/長方形 734">
          <a:extLst>
            <a:ext uri="{FF2B5EF4-FFF2-40B4-BE49-F238E27FC236}">
              <a16:creationId xmlns:a16="http://schemas.microsoft.com/office/drawing/2014/main" id="{00000000-0008-0000-0200-0000DF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6" name="正方形/長方形 735">
          <a:extLst>
            <a:ext uri="{FF2B5EF4-FFF2-40B4-BE49-F238E27FC236}">
              <a16:creationId xmlns:a16="http://schemas.microsoft.com/office/drawing/2014/main" id="{00000000-0008-0000-0200-0000E0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7" name="テキスト ボックス 736">
          <a:extLst>
            <a:ext uri="{FF2B5EF4-FFF2-40B4-BE49-F238E27FC236}">
              <a16:creationId xmlns:a16="http://schemas.microsoft.com/office/drawing/2014/main" id="{00000000-0008-0000-0200-0000E1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8" name="直線コネクタ 737">
          <a:extLst>
            <a:ext uri="{FF2B5EF4-FFF2-40B4-BE49-F238E27FC236}">
              <a16:creationId xmlns:a16="http://schemas.microsoft.com/office/drawing/2014/main" id="{00000000-0008-0000-0200-0000E2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9" name="テキスト ボックス 738">
          <a:extLst>
            <a:ext uri="{FF2B5EF4-FFF2-40B4-BE49-F238E27FC236}">
              <a16:creationId xmlns:a16="http://schemas.microsoft.com/office/drawing/2014/main" id="{00000000-0008-0000-0200-0000E3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40" name="直線コネクタ 739">
          <a:extLst>
            <a:ext uri="{FF2B5EF4-FFF2-40B4-BE49-F238E27FC236}">
              <a16:creationId xmlns:a16="http://schemas.microsoft.com/office/drawing/2014/main" id="{00000000-0008-0000-0200-0000E4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1" name="テキスト ボックス 740">
          <a:extLst>
            <a:ext uri="{FF2B5EF4-FFF2-40B4-BE49-F238E27FC236}">
              <a16:creationId xmlns:a16="http://schemas.microsoft.com/office/drawing/2014/main" id="{00000000-0008-0000-0200-0000E5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2" name="直線コネクタ 741">
          <a:extLst>
            <a:ext uri="{FF2B5EF4-FFF2-40B4-BE49-F238E27FC236}">
              <a16:creationId xmlns:a16="http://schemas.microsoft.com/office/drawing/2014/main" id="{00000000-0008-0000-0200-0000E6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3" name="テキスト ボックス 742">
          <a:extLst>
            <a:ext uri="{FF2B5EF4-FFF2-40B4-BE49-F238E27FC236}">
              <a16:creationId xmlns:a16="http://schemas.microsoft.com/office/drawing/2014/main" id="{00000000-0008-0000-0200-0000E7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4" name="直線コネクタ 743">
          <a:extLst>
            <a:ext uri="{FF2B5EF4-FFF2-40B4-BE49-F238E27FC236}">
              <a16:creationId xmlns:a16="http://schemas.microsoft.com/office/drawing/2014/main" id="{00000000-0008-0000-0200-0000E8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5" name="テキスト ボックス 744">
          <a:extLst>
            <a:ext uri="{FF2B5EF4-FFF2-40B4-BE49-F238E27FC236}">
              <a16:creationId xmlns:a16="http://schemas.microsoft.com/office/drawing/2014/main" id="{00000000-0008-0000-0200-0000E9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6" name="直線コネクタ 745">
          <a:extLst>
            <a:ext uri="{FF2B5EF4-FFF2-40B4-BE49-F238E27FC236}">
              <a16:creationId xmlns:a16="http://schemas.microsoft.com/office/drawing/2014/main" id="{00000000-0008-0000-0200-0000EA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7" name="テキスト ボックス 746">
          <a:extLst>
            <a:ext uri="{FF2B5EF4-FFF2-40B4-BE49-F238E27FC236}">
              <a16:creationId xmlns:a16="http://schemas.microsoft.com/office/drawing/2014/main" id="{00000000-0008-0000-0200-0000EB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8" name="直線コネクタ 747">
          <a:extLst>
            <a:ext uri="{FF2B5EF4-FFF2-40B4-BE49-F238E27FC236}">
              <a16:creationId xmlns:a16="http://schemas.microsoft.com/office/drawing/2014/main" id="{00000000-0008-0000-0200-0000EC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9" name="テキスト ボックス 748">
          <a:extLst>
            <a:ext uri="{FF2B5EF4-FFF2-40B4-BE49-F238E27FC236}">
              <a16:creationId xmlns:a16="http://schemas.microsoft.com/office/drawing/2014/main" id="{00000000-0008-0000-0200-0000ED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0" name="直線コネクタ 749">
          <a:extLst>
            <a:ext uri="{FF2B5EF4-FFF2-40B4-BE49-F238E27FC236}">
              <a16:creationId xmlns:a16="http://schemas.microsoft.com/office/drawing/2014/main" id="{00000000-0008-0000-0200-0000EE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1" name="テキスト ボックス 750">
          <a:extLst>
            <a:ext uri="{FF2B5EF4-FFF2-40B4-BE49-F238E27FC236}">
              <a16:creationId xmlns:a16="http://schemas.microsoft.com/office/drawing/2014/main" id="{00000000-0008-0000-0200-0000EF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2" name="【消防施設】&#10;有形固定資産減価償却率グラフ枠">
          <a:extLst>
            <a:ext uri="{FF2B5EF4-FFF2-40B4-BE49-F238E27FC236}">
              <a16:creationId xmlns:a16="http://schemas.microsoft.com/office/drawing/2014/main" id="{00000000-0008-0000-0200-0000F0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36195</xdr:rowOff>
    </xdr:from>
    <xdr:to>
      <xdr:col>85</xdr:col>
      <xdr:colOff>126364</xdr:colOff>
      <xdr:row>86</xdr:row>
      <xdr:rowOff>114300</xdr:rowOff>
    </xdr:to>
    <xdr:cxnSp macro="">
      <xdr:nvCxnSpPr>
        <xdr:cNvPr id="753" name="直線コネクタ 752">
          <a:extLst>
            <a:ext uri="{FF2B5EF4-FFF2-40B4-BE49-F238E27FC236}">
              <a16:creationId xmlns:a16="http://schemas.microsoft.com/office/drawing/2014/main" id="{00000000-0008-0000-0200-0000F1020000}"/>
            </a:ext>
          </a:extLst>
        </xdr:cNvPr>
        <xdr:cNvCxnSpPr/>
      </xdr:nvCxnSpPr>
      <xdr:spPr>
        <a:xfrm flipV="1">
          <a:off x="16318864" y="13237845"/>
          <a:ext cx="0" cy="162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54" name="【消防施設】&#10;有形固定資産減価償却率最小値テキスト">
          <a:extLst>
            <a:ext uri="{FF2B5EF4-FFF2-40B4-BE49-F238E27FC236}">
              <a16:creationId xmlns:a16="http://schemas.microsoft.com/office/drawing/2014/main" id="{00000000-0008-0000-0200-0000F2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55" name="直線コネクタ 754">
          <a:extLst>
            <a:ext uri="{FF2B5EF4-FFF2-40B4-BE49-F238E27FC236}">
              <a16:creationId xmlns:a16="http://schemas.microsoft.com/office/drawing/2014/main" id="{00000000-0008-0000-0200-0000F3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154322</xdr:rowOff>
    </xdr:from>
    <xdr:ext cx="405111" cy="259045"/>
    <xdr:sp macro="" textlink="">
      <xdr:nvSpPr>
        <xdr:cNvPr id="756" name="【消防施設】&#10;有形固定資産減価償却率最大値テキスト">
          <a:extLst>
            <a:ext uri="{FF2B5EF4-FFF2-40B4-BE49-F238E27FC236}">
              <a16:creationId xmlns:a16="http://schemas.microsoft.com/office/drawing/2014/main" id="{00000000-0008-0000-0200-0000F4020000}"/>
            </a:ext>
          </a:extLst>
        </xdr:cNvPr>
        <xdr:cNvSpPr txBox="1"/>
      </xdr:nvSpPr>
      <xdr:spPr>
        <a:xfrm>
          <a:off x="16357600" y="13013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36195</xdr:rowOff>
    </xdr:from>
    <xdr:to>
      <xdr:col>86</xdr:col>
      <xdr:colOff>25400</xdr:colOff>
      <xdr:row>77</xdr:row>
      <xdr:rowOff>36195</xdr:rowOff>
    </xdr:to>
    <xdr:cxnSp macro="">
      <xdr:nvCxnSpPr>
        <xdr:cNvPr id="757" name="直線コネクタ 756">
          <a:extLst>
            <a:ext uri="{FF2B5EF4-FFF2-40B4-BE49-F238E27FC236}">
              <a16:creationId xmlns:a16="http://schemas.microsoft.com/office/drawing/2014/main" id="{00000000-0008-0000-0200-0000F5020000}"/>
            </a:ext>
          </a:extLst>
        </xdr:cNvPr>
        <xdr:cNvCxnSpPr/>
      </xdr:nvCxnSpPr>
      <xdr:spPr>
        <a:xfrm>
          <a:off x="16230600" y="13237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33038</xdr:rowOff>
    </xdr:from>
    <xdr:ext cx="405111" cy="259045"/>
    <xdr:sp macro="" textlink="">
      <xdr:nvSpPr>
        <xdr:cNvPr id="758" name="【消防施設】&#10;有形固定資産減価償却率平均値テキスト">
          <a:extLst>
            <a:ext uri="{FF2B5EF4-FFF2-40B4-BE49-F238E27FC236}">
              <a16:creationId xmlns:a16="http://schemas.microsoft.com/office/drawing/2014/main" id="{00000000-0008-0000-0200-0000F6020000}"/>
            </a:ext>
          </a:extLst>
        </xdr:cNvPr>
        <xdr:cNvSpPr txBox="1"/>
      </xdr:nvSpPr>
      <xdr:spPr>
        <a:xfrm>
          <a:off x="16357600" y="13920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10161</xdr:rowOff>
    </xdr:from>
    <xdr:to>
      <xdr:col>85</xdr:col>
      <xdr:colOff>177800</xdr:colOff>
      <xdr:row>82</xdr:row>
      <xdr:rowOff>111761</xdr:rowOff>
    </xdr:to>
    <xdr:sp macro="" textlink="">
      <xdr:nvSpPr>
        <xdr:cNvPr id="759" name="フローチャート: 判断 758">
          <a:extLst>
            <a:ext uri="{FF2B5EF4-FFF2-40B4-BE49-F238E27FC236}">
              <a16:creationId xmlns:a16="http://schemas.microsoft.com/office/drawing/2014/main" id="{00000000-0008-0000-0200-0000F7020000}"/>
            </a:ext>
          </a:extLst>
        </xdr:cNvPr>
        <xdr:cNvSpPr/>
      </xdr:nvSpPr>
      <xdr:spPr>
        <a:xfrm>
          <a:off x="162687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164464</xdr:rowOff>
    </xdr:from>
    <xdr:to>
      <xdr:col>81</xdr:col>
      <xdr:colOff>101600</xdr:colOff>
      <xdr:row>82</xdr:row>
      <xdr:rowOff>94614</xdr:rowOff>
    </xdr:to>
    <xdr:sp macro="" textlink="">
      <xdr:nvSpPr>
        <xdr:cNvPr id="760" name="フローチャート: 判断 759">
          <a:extLst>
            <a:ext uri="{FF2B5EF4-FFF2-40B4-BE49-F238E27FC236}">
              <a16:creationId xmlns:a16="http://schemas.microsoft.com/office/drawing/2014/main" id="{00000000-0008-0000-0200-0000F8020000}"/>
            </a:ext>
          </a:extLst>
        </xdr:cNvPr>
        <xdr:cNvSpPr/>
      </xdr:nvSpPr>
      <xdr:spPr>
        <a:xfrm>
          <a:off x="15430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147320</xdr:rowOff>
    </xdr:from>
    <xdr:to>
      <xdr:col>76</xdr:col>
      <xdr:colOff>165100</xdr:colOff>
      <xdr:row>82</xdr:row>
      <xdr:rowOff>77470</xdr:rowOff>
    </xdr:to>
    <xdr:sp macro="" textlink="">
      <xdr:nvSpPr>
        <xdr:cNvPr id="761" name="フローチャート: 判断 760">
          <a:extLst>
            <a:ext uri="{FF2B5EF4-FFF2-40B4-BE49-F238E27FC236}">
              <a16:creationId xmlns:a16="http://schemas.microsoft.com/office/drawing/2014/main" id="{00000000-0008-0000-0200-0000F9020000}"/>
            </a:ext>
          </a:extLst>
        </xdr:cNvPr>
        <xdr:cNvSpPr/>
      </xdr:nvSpPr>
      <xdr:spPr>
        <a:xfrm>
          <a:off x="145415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133986</xdr:rowOff>
    </xdr:from>
    <xdr:to>
      <xdr:col>72</xdr:col>
      <xdr:colOff>38100</xdr:colOff>
      <xdr:row>82</xdr:row>
      <xdr:rowOff>64136</xdr:rowOff>
    </xdr:to>
    <xdr:sp macro="" textlink="">
      <xdr:nvSpPr>
        <xdr:cNvPr id="762" name="フローチャート: 判断 761">
          <a:extLst>
            <a:ext uri="{FF2B5EF4-FFF2-40B4-BE49-F238E27FC236}">
              <a16:creationId xmlns:a16="http://schemas.microsoft.com/office/drawing/2014/main" id="{00000000-0008-0000-0200-0000FA020000}"/>
            </a:ext>
          </a:extLst>
        </xdr:cNvPr>
        <xdr:cNvSpPr/>
      </xdr:nvSpPr>
      <xdr:spPr>
        <a:xfrm>
          <a:off x="13652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116839</xdr:rowOff>
    </xdr:from>
    <xdr:to>
      <xdr:col>67</xdr:col>
      <xdr:colOff>101600</xdr:colOff>
      <xdr:row>82</xdr:row>
      <xdr:rowOff>46989</xdr:rowOff>
    </xdr:to>
    <xdr:sp macro="" textlink="">
      <xdr:nvSpPr>
        <xdr:cNvPr id="763" name="フローチャート: 判断 762">
          <a:extLst>
            <a:ext uri="{FF2B5EF4-FFF2-40B4-BE49-F238E27FC236}">
              <a16:creationId xmlns:a16="http://schemas.microsoft.com/office/drawing/2014/main" id="{00000000-0008-0000-0200-0000FB020000}"/>
            </a:ext>
          </a:extLst>
        </xdr:cNvPr>
        <xdr:cNvSpPr/>
      </xdr:nvSpPr>
      <xdr:spPr>
        <a:xfrm>
          <a:off x="12763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200-0000FC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200-0000FD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00000000-0008-0000-0200-0000FE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00000000-0008-0000-0200-0000FF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8" name="テキスト ボックス 767">
          <a:extLst>
            <a:ext uri="{FF2B5EF4-FFF2-40B4-BE49-F238E27FC236}">
              <a16:creationId xmlns:a16="http://schemas.microsoft.com/office/drawing/2014/main" id="{00000000-0008-0000-0200-00000003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113030</xdr:rowOff>
    </xdr:from>
    <xdr:to>
      <xdr:col>85</xdr:col>
      <xdr:colOff>177800</xdr:colOff>
      <xdr:row>85</xdr:row>
      <xdr:rowOff>43180</xdr:rowOff>
    </xdr:to>
    <xdr:sp macro="" textlink="">
      <xdr:nvSpPr>
        <xdr:cNvPr id="769" name="楕円 768">
          <a:extLst>
            <a:ext uri="{FF2B5EF4-FFF2-40B4-BE49-F238E27FC236}">
              <a16:creationId xmlns:a16="http://schemas.microsoft.com/office/drawing/2014/main" id="{00000000-0008-0000-0200-000001030000}"/>
            </a:ext>
          </a:extLst>
        </xdr:cNvPr>
        <xdr:cNvSpPr/>
      </xdr:nvSpPr>
      <xdr:spPr>
        <a:xfrm>
          <a:off x="16268700" y="1451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91457</xdr:rowOff>
    </xdr:from>
    <xdr:ext cx="405111" cy="259045"/>
    <xdr:sp macro="" textlink="">
      <xdr:nvSpPr>
        <xdr:cNvPr id="770" name="【消防施設】&#10;有形固定資産減価償却率該当値テキスト">
          <a:extLst>
            <a:ext uri="{FF2B5EF4-FFF2-40B4-BE49-F238E27FC236}">
              <a16:creationId xmlns:a16="http://schemas.microsoft.com/office/drawing/2014/main" id="{00000000-0008-0000-0200-000002030000}"/>
            </a:ext>
          </a:extLst>
        </xdr:cNvPr>
        <xdr:cNvSpPr txBox="1"/>
      </xdr:nvSpPr>
      <xdr:spPr>
        <a:xfrm>
          <a:off x="16357600" y="1449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73025</xdr:rowOff>
    </xdr:from>
    <xdr:to>
      <xdr:col>81</xdr:col>
      <xdr:colOff>101600</xdr:colOff>
      <xdr:row>85</xdr:row>
      <xdr:rowOff>3175</xdr:rowOff>
    </xdr:to>
    <xdr:sp macro="" textlink="">
      <xdr:nvSpPr>
        <xdr:cNvPr id="771" name="楕円 770">
          <a:extLst>
            <a:ext uri="{FF2B5EF4-FFF2-40B4-BE49-F238E27FC236}">
              <a16:creationId xmlns:a16="http://schemas.microsoft.com/office/drawing/2014/main" id="{00000000-0008-0000-0200-000003030000}"/>
            </a:ext>
          </a:extLst>
        </xdr:cNvPr>
        <xdr:cNvSpPr/>
      </xdr:nvSpPr>
      <xdr:spPr>
        <a:xfrm>
          <a:off x="15430500" y="1447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123825</xdr:rowOff>
    </xdr:from>
    <xdr:to>
      <xdr:col>85</xdr:col>
      <xdr:colOff>127000</xdr:colOff>
      <xdr:row>84</xdr:row>
      <xdr:rowOff>163830</xdr:rowOff>
    </xdr:to>
    <xdr:cxnSp macro="">
      <xdr:nvCxnSpPr>
        <xdr:cNvPr id="772" name="直線コネクタ 771">
          <a:extLst>
            <a:ext uri="{FF2B5EF4-FFF2-40B4-BE49-F238E27FC236}">
              <a16:creationId xmlns:a16="http://schemas.microsoft.com/office/drawing/2014/main" id="{00000000-0008-0000-0200-000004030000}"/>
            </a:ext>
          </a:extLst>
        </xdr:cNvPr>
        <xdr:cNvCxnSpPr/>
      </xdr:nvCxnSpPr>
      <xdr:spPr>
        <a:xfrm>
          <a:off x="15481300" y="1452562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33020</xdr:rowOff>
    </xdr:from>
    <xdr:to>
      <xdr:col>76</xdr:col>
      <xdr:colOff>165100</xdr:colOff>
      <xdr:row>84</xdr:row>
      <xdr:rowOff>134620</xdr:rowOff>
    </xdr:to>
    <xdr:sp macro="" textlink="">
      <xdr:nvSpPr>
        <xdr:cNvPr id="773" name="楕円 772">
          <a:extLst>
            <a:ext uri="{FF2B5EF4-FFF2-40B4-BE49-F238E27FC236}">
              <a16:creationId xmlns:a16="http://schemas.microsoft.com/office/drawing/2014/main" id="{00000000-0008-0000-0200-000005030000}"/>
            </a:ext>
          </a:extLst>
        </xdr:cNvPr>
        <xdr:cNvSpPr/>
      </xdr:nvSpPr>
      <xdr:spPr>
        <a:xfrm>
          <a:off x="14541500" y="1443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83820</xdr:rowOff>
    </xdr:from>
    <xdr:to>
      <xdr:col>81</xdr:col>
      <xdr:colOff>50800</xdr:colOff>
      <xdr:row>84</xdr:row>
      <xdr:rowOff>123825</xdr:rowOff>
    </xdr:to>
    <xdr:cxnSp macro="">
      <xdr:nvCxnSpPr>
        <xdr:cNvPr id="774" name="直線コネクタ 773">
          <a:extLst>
            <a:ext uri="{FF2B5EF4-FFF2-40B4-BE49-F238E27FC236}">
              <a16:creationId xmlns:a16="http://schemas.microsoft.com/office/drawing/2014/main" id="{00000000-0008-0000-0200-000006030000}"/>
            </a:ext>
          </a:extLst>
        </xdr:cNvPr>
        <xdr:cNvCxnSpPr/>
      </xdr:nvCxnSpPr>
      <xdr:spPr>
        <a:xfrm>
          <a:off x="14592300" y="1448562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135889</xdr:rowOff>
    </xdr:from>
    <xdr:to>
      <xdr:col>72</xdr:col>
      <xdr:colOff>38100</xdr:colOff>
      <xdr:row>84</xdr:row>
      <xdr:rowOff>66039</xdr:rowOff>
    </xdr:to>
    <xdr:sp macro="" textlink="">
      <xdr:nvSpPr>
        <xdr:cNvPr id="775" name="楕円 774">
          <a:extLst>
            <a:ext uri="{FF2B5EF4-FFF2-40B4-BE49-F238E27FC236}">
              <a16:creationId xmlns:a16="http://schemas.microsoft.com/office/drawing/2014/main" id="{00000000-0008-0000-0200-000007030000}"/>
            </a:ext>
          </a:extLst>
        </xdr:cNvPr>
        <xdr:cNvSpPr/>
      </xdr:nvSpPr>
      <xdr:spPr>
        <a:xfrm>
          <a:off x="13652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15239</xdr:rowOff>
    </xdr:from>
    <xdr:to>
      <xdr:col>76</xdr:col>
      <xdr:colOff>114300</xdr:colOff>
      <xdr:row>84</xdr:row>
      <xdr:rowOff>83820</xdr:rowOff>
    </xdr:to>
    <xdr:cxnSp macro="">
      <xdr:nvCxnSpPr>
        <xdr:cNvPr id="776" name="直線コネクタ 775">
          <a:extLst>
            <a:ext uri="{FF2B5EF4-FFF2-40B4-BE49-F238E27FC236}">
              <a16:creationId xmlns:a16="http://schemas.microsoft.com/office/drawing/2014/main" id="{00000000-0008-0000-0200-000008030000}"/>
            </a:ext>
          </a:extLst>
        </xdr:cNvPr>
        <xdr:cNvCxnSpPr/>
      </xdr:nvCxnSpPr>
      <xdr:spPr>
        <a:xfrm>
          <a:off x="13703300" y="144170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92075</xdr:rowOff>
    </xdr:from>
    <xdr:to>
      <xdr:col>67</xdr:col>
      <xdr:colOff>101600</xdr:colOff>
      <xdr:row>84</xdr:row>
      <xdr:rowOff>22225</xdr:rowOff>
    </xdr:to>
    <xdr:sp macro="" textlink="">
      <xdr:nvSpPr>
        <xdr:cNvPr id="777" name="楕円 776">
          <a:extLst>
            <a:ext uri="{FF2B5EF4-FFF2-40B4-BE49-F238E27FC236}">
              <a16:creationId xmlns:a16="http://schemas.microsoft.com/office/drawing/2014/main" id="{00000000-0008-0000-0200-000009030000}"/>
            </a:ext>
          </a:extLst>
        </xdr:cNvPr>
        <xdr:cNvSpPr/>
      </xdr:nvSpPr>
      <xdr:spPr>
        <a:xfrm>
          <a:off x="12763500" y="1432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142875</xdr:rowOff>
    </xdr:from>
    <xdr:to>
      <xdr:col>71</xdr:col>
      <xdr:colOff>177800</xdr:colOff>
      <xdr:row>84</xdr:row>
      <xdr:rowOff>15239</xdr:rowOff>
    </xdr:to>
    <xdr:cxnSp macro="">
      <xdr:nvCxnSpPr>
        <xdr:cNvPr id="778" name="直線コネクタ 777">
          <a:extLst>
            <a:ext uri="{FF2B5EF4-FFF2-40B4-BE49-F238E27FC236}">
              <a16:creationId xmlns:a16="http://schemas.microsoft.com/office/drawing/2014/main" id="{00000000-0008-0000-0200-00000A030000}"/>
            </a:ext>
          </a:extLst>
        </xdr:cNvPr>
        <xdr:cNvCxnSpPr/>
      </xdr:nvCxnSpPr>
      <xdr:spPr>
        <a:xfrm>
          <a:off x="12814300" y="1437322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111141</xdr:rowOff>
    </xdr:from>
    <xdr:ext cx="405111" cy="259045"/>
    <xdr:sp macro="" textlink="">
      <xdr:nvSpPr>
        <xdr:cNvPr id="779" name="n_1aveValue【消防施設】&#10;有形固定資産減価償却率">
          <a:extLst>
            <a:ext uri="{FF2B5EF4-FFF2-40B4-BE49-F238E27FC236}">
              <a16:creationId xmlns:a16="http://schemas.microsoft.com/office/drawing/2014/main" id="{00000000-0008-0000-0200-00000B030000}"/>
            </a:ext>
          </a:extLst>
        </xdr:cNvPr>
        <xdr:cNvSpPr txBox="1"/>
      </xdr:nvSpPr>
      <xdr:spPr>
        <a:xfrm>
          <a:off x="15266044" y="1382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93997</xdr:rowOff>
    </xdr:from>
    <xdr:ext cx="405111" cy="259045"/>
    <xdr:sp macro="" textlink="">
      <xdr:nvSpPr>
        <xdr:cNvPr id="780" name="n_2aveValue【消防施設】&#10;有形固定資産減価償却率">
          <a:extLst>
            <a:ext uri="{FF2B5EF4-FFF2-40B4-BE49-F238E27FC236}">
              <a16:creationId xmlns:a16="http://schemas.microsoft.com/office/drawing/2014/main" id="{00000000-0008-0000-0200-00000C030000}"/>
            </a:ext>
          </a:extLst>
        </xdr:cNvPr>
        <xdr:cNvSpPr txBox="1"/>
      </xdr:nvSpPr>
      <xdr:spPr>
        <a:xfrm>
          <a:off x="14389744"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80663</xdr:rowOff>
    </xdr:from>
    <xdr:ext cx="405111" cy="259045"/>
    <xdr:sp macro="" textlink="">
      <xdr:nvSpPr>
        <xdr:cNvPr id="781" name="n_3aveValue【消防施設】&#10;有形固定資産減価償却率">
          <a:extLst>
            <a:ext uri="{FF2B5EF4-FFF2-40B4-BE49-F238E27FC236}">
              <a16:creationId xmlns:a16="http://schemas.microsoft.com/office/drawing/2014/main" id="{00000000-0008-0000-0200-00000D030000}"/>
            </a:ext>
          </a:extLst>
        </xdr:cNvPr>
        <xdr:cNvSpPr txBox="1"/>
      </xdr:nvSpPr>
      <xdr:spPr>
        <a:xfrm>
          <a:off x="135007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63516</xdr:rowOff>
    </xdr:from>
    <xdr:ext cx="405111" cy="259045"/>
    <xdr:sp macro="" textlink="">
      <xdr:nvSpPr>
        <xdr:cNvPr id="782" name="n_4aveValue【消防施設】&#10;有形固定資産減価償却率">
          <a:extLst>
            <a:ext uri="{FF2B5EF4-FFF2-40B4-BE49-F238E27FC236}">
              <a16:creationId xmlns:a16="http://schemas.microsoft.com/office/drawing/2014/main" id="{00000000-0008-0000-0200-00000E030000}"/>
            </a:ext>
          </a:extLst>
        </xdr:cNvPr>
        <xdr:cNvSpPr txBox="1"/>
      </xdr:nvSpPr>
      <xdr:spPr>
        <a:xfrm>
          <a:off x="12611744" y="1377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165752</xdr:rowOff>
    </xdr:from>
    <xdr:ext cx="405111" cy="259045"/>
    <xdr:sp macro="" textlink="">
      <xdr:nvSpPr>
        <xdr:cNvPr id="783" name="n_1mainValue【消防施設】&#10;有形固定資産減価償却率">
          <a:extLst>
            <a:ext uri="{FF2B5EF4-FFF2-40B4-BE49-F238E27FC236}">
              <a16:creationId xmlns:a16="http://schemas.microsoft.com/office/drawing/2014/main" id="{00000000-0008-0000-0200-00000F030000}"/>
            </a:ext>
          </a:extLst>
        </xdr:cNvPr>
        <xdr:cNvSpPr txBox="1"/>
      </xdr:nvSpPr>
      <xdr:spPr>
        <a:xfrm>
          <a:off x="15266044" y="1456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125747</xdr:rowOff>
    </xdr:from>
    <xdr:ext cx="405111" cy="259045"/>
    <xdr:sp macro="" textlink="">
      <xdr:nvSpPr>
        <xdr:cNvPr id="784" name="n_2mainValue【消防施設】&#10;有形固定資産減価償却率">
          <a:extLst>
            <a:ext uri="{FF2B5EF4-FFF2-40B4-BE49-F238E27FC236}">
              <a16:creationId xmlns:a16="http://schemas.microsoft.com/office/drawing/2014/main" id="{00000000-0008-0000-0200-000010030000}"/>
            </a:ext>
          </a:extLst>
        </xdr:cNvPr>
        <xdr:cNvSpPr txBox="1"/>
      </xdr:nvSpPr>
      <xdr:spPr>
        <a:xfrm>
          <a:off x="14389744" y="1452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57166</xdr:rowOff>
    </xdr:from>
    <xdr:ext cx="405111" cy="259045"/>
    <xdr:sp macro="" textlink="">
      <xdr:nvSpPr>
        <xdr:cNvPr id="785" name="n_3mainValue【消防施設】&#10;有形固定資産減価償却率">
          <a:extLst>
            <a:ext uri="{FF2B5EF4-FFF2-40B4-BE49-F238E27FC236}">
              <a16:creationId xmlns:a16="http://schemas.microsoft.com/office/drawing/2014/main" id="{00000000-0008-0000-0200-000011030000}"/>
            </a:ext>
          </a:extLst>
        </xdr:cNvPr>
        <xdr:cNvSpPr txBox="1"/>
      </xdr:nvSpPr>
      <xdr:spPr>
        <a:xfrm>
          <a:off x="13500744" y="1445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13352</xdr:rowOff>
    </xdr:from>
    <xdr:ext cx="405111" cy="259045"/>
    <xdr:sp macro="" textlink="">
      <xdr:nvSpPr>
        <xdr:cNvPr id="786" name="n_4mainValue【消防施設】&#10;有形固定資産減価償却率">
          <a:extLst>
            <a:ext uri="{FF2B5EF4-FFF2-40B4-BE49-F238E27FC236}">
              <a16:creationId xmlns:a16="http://schemas.microsoft.com/office/drawing/2014/main" id="{00000000-0008-0000-0200-000012030000}"/>
            </a:ext>
          </a:extLst>
        </xdr:cNvPr>
        <xdr:cNvSpPr txBox="1"/>
      </xdr:nvSpPr>
      <xdr:spPr>
        <a:xfrm>
          <a:off x="12611744" y="1441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7" name="正方形/長方形 786">
          <a:extLst>
            <a:ext uri="{FF2B5EF4-FFF2-40B4-BE49-F238E27FC236}">
              <a16:creationId xmlns:a16="http://schemas.microsoft.com/office/drawing/2014/main" id="{00000000-0008-0000-0200-000013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8" name="正方形/長方形 787">
          <a:extLst>
            <a:ext uri="{FF2B5EF4-FFF2-40B4-BE49-F238E27FC236}">
              <a16:creationId xmlns:a16="http://schemas.microsoft.com/office/drawing/2014/main" id="{00000000-0008-0000-0200-000014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9" name="正方形/長方形 788">
          <a:extLst>
            <a:ext uri="{FF2B5EF4-FFF2-40B4-BE49-F238E27FC236}">
              <a16:creationId xmlns:a16="http://schemas.microsoft.com/office/drawing/2014/main" id="{00000000-0008-0000-0200-000015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0" name="正方形/長方形 789">
          <a:extLst>
            <a:ext uri="{FF2B5EF4-FFF2-40B4-BE49-F238E27FC236}">
              <a16:creationId xmlns:a16="http://schemas.microsoft.com/office/drawing/2014/main" id="{00000000-0008-0000-0200-000016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1" name="正方形/長方形 790">
          <a:extLst>
            <a:ext uri="{FF2B5EF4-FFF2-40B4-BE49-F238E27FC236}">
              <a16:creationId xmlns:a16="http://schemas.microsoft.com/office/drawing/2014/main" id="{00000000-0008-0000-0200-000017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2" name="正方形/長方形 791">
          <a:extLst>
            <a:ext uri="{FF2B5EF4-FFF2-40B4-BE49-F238E27FC236}">
              <a16:creationId xmlns:a16="http://schemas.microsoft.com/office/drawing/2014/main" id="{00000000-0008-0000-0200-000018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3" name="正方形/長方形 792">
          <a:extLst>
            <a:ext uri="{FF2B5EF4-FFF2-40B4-BE49-F238E27FC236}">
              <a16:creationId xmlns:a16="http://schemas.microsoft.com/office/drawing/2014/main" id="{00000000-0008-0000-0200-000019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4" name="正方形/長方形 793">
          <a:extLst>
            <a:ext uri="{FF2B5EF4-FFF2-40B4-BE49-F238E27FC236}">
              <a16:creationId xmlns:a16="http://schemas.microsoft.com/office/drawing/2014/main" id="{00000000-0008-0000-0200-00001A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5" name="テキスト ボックス 794">
          <a:extLst>
            <a:ext uri="{FF2B5EF4-FFF2-40B4-BE49-F238E27FC236}">
              <a16:creationId xmlns:a16="http://schemas.microsoft.com/office/drawing/2014/main" id="{00000000-0008-0000-0200-00001B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6" name="直線コネクタ 795">
          <a:extLst>
            <a:ext uri="{FF2B5EF4-FFF2-40B4-BE49-F238E27FC236}">
              <a16:creationId xmlns:a16="http://schemas.microsoft.com/office/drawing/2014/main" id="{00000000-0008-0000-0200-00001C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7" name="直線コネクタ 796">
          <a:extLst>
            <a:ext uri="{FF2B5EF4-FFF2-40B4-BE49-F238E27FC236}">
              <a16:creationId xmlns:a16="http://schemas.microsoft.com/office/drawing/2014/main" id="{00000000-0008-0000-0200-00001D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8" name="テキスト ボックス 797">
          <a:extLst>
            <a:ext uri="{FF2B5EF4-FFF2-40B4-BE49-F238E27FC236}">
              <a16:creationId xmlns:a16="http://schemas.microsoft.com/office/drawing/2014/main" id="{00000000-0008-0000-0200-00001E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9" name="直線コネクタ 798">
          <a:extLst>
            <a:ext uri="{FF2B5EF4-FFF2-40B4-BE49-F238E27FC236}">
              <a16:creationId xmlns:a16="http://schemas.microsoft.com/office/drawing/2014/main" id="{00000000-0008-0000-0200-00001F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800" name="テキスト ボックス 799">
          <a:extLst>
            <a:ext uri="{FF2B5EF4-FFF2-40B4-BE49-F238E27FC236}">
              <a16:creationId xmlns:a16="http://schemas.microsoft.com/office/drawing/2014/main" id="{00000000-0008-0000-0200-000020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1" name="直線コネクタ 800">
          <a:extLst>
            <a:ext uri="{FF2B5EF4-FFF2-40B4-BE49-F238E27FC236}">
              <a16:creationId xmlns:a16="http://schemas.microsoft.com/office/drawing/2014/main" id="{00000000-0008-0000-0200-000021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2" name="テキスト ボックス 801">
          <a:extLst>
            <a:ext uri="{FF2B5EF4-FFF2-40B4-BE49-F238E27FC236}">
              <a16:creationId xmlns:a16="http://schemas.microsoft.com/office/drawing/2014/main" id="{00000000-0008-0000-0200-000022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3" name="直線コネクタ 802">
          <a:extLst>
            <a:ext uri="{FF2B5EF4-FFF2-40B4-BE49-F238E27FC236}">
              <a16:creationId xmlns:a16="http://schemas.microsoft.com/office/drawing/2014/main" id="{00000000-0008-0000-0200-000023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4" name="テキスト ボックス 803">
          <a:extLst>
            <a:ext uri="{FF2B5EF4-FFF2-40B4-BE49-F238E27FC236}">
              <a16:creationId xmlns:a16="http://schemas.microsoft.com/office/drawing/2014/main" id="{00000000-0008-0000-0200-000024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5" name="直線コネクタ 804">
          <a:extLst>
            <a:ext uri="{FF2B5EF4-FFF2-40B4-BE49-F238E27FC236}">
              <a16:creationId xmlns:a16="http://schemas.microsoft.com/office/drawing/2014/main" id="{00000000-0008-0000-0200-000025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6" name="テキスト ボックス 805">
          <a:extLst>
            <a:ext uri="{FF2B5EF4-FFF2-40B4-BE49-F238E27FC236}">
              <a16:creationId xmlns:a16="http://schemas.microsoft.com/office/drawing/2014/main" id="{00000000-0008-0000-0200-000026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7" name="【消防施設】&#10;一人当たり面積グラフ枠">
          <a:extLst>
            <a:ext uri="{FF2B5EF4-FFF2-40B4-BE49-F238E27FC236}">
              <a16:creationId xmlns:a16="http://schemas.microsoft.com/office/drawing/2014/main" id="{00000000-0008-0000-0200-000027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86</xdr:row>
      <xdr:rowOff>10668</xdr:rowOff>
    </xdr:to>
    <xdr:cxnSp macro="">
      <xdr:nvCxnSpPr>
        <xdr:cNvPr id="808" name="直線コネクタ 807">
          <a:extLst>
            <a:ext uri="{FF2B5EF4-FFF2-40B4-BE49-F238E27FC236}">
              <a16:creationId xmlns:a16="http://schemas.microsoft.com/office/drawing/2014/main" id="{00000000-0008-0000-0200-000028030000}"/>
            </a:ext>
          </a:extLst>
        </xdr:cNvPr>
        <xdr:cNvCxnSpPr/>
      </xdr:nvCxnSpPr>
      <xdr:spPr>
        <a:xfrm flipV="1">
          <a:off x="22160864" y="13589508"/>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809" name="【消防施設】&#10;一人当たり面積最小値テキスト">
          <a:extLst>
            <a:ext uri="{FF2B5EF4-FFF2-40B4-BE49-F238E27FC236}">
              <a16:creationId xmlns:a16="http://schemas.microsoft.com/office/drawing/2014/main" id="{00000000-0008-0000-0200-000029030000}"/>
            </a:ext>
          </a:extLst>
        </xdr:cNvPr>
        <xdr:cNvSpPr txBox="1"/>
      </xdr:nvSpPr>
      <xdr:spPr>
        <a:xfrm>
          <a:off x="22199600"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810" name="直線コネクタ 809">
          <a:extLst>
            <a:ext uri="{FF2B5EF4-FFF2-40B4-BE49-F238E27FC236}">
              <a16:creationId xmlns:a16="http://schemas.microsoft.com/office/drawing/2014/main" id="{00000000-0008-0000-0200-00002A030000}"/>
            </a:ext>
          </a:extLst>
        </xdr:cNvPr>
        <xdr:cNvCxnSpPr/>
      </xdr:nvCxnSpPr>
      <xdr:spPr>
        <a:xfrm>
          <a:off x="22072600" y="1475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811" name="【消防施設】&#10;一人当たり面積最大値テキスト">
          <a:extLst>
            <a:ext uri="{FF2B5EF4-FFF2-40B4-BE49-F238E27FC236}">
              <a16:creationId xmlns:a16="http://schemas.microsoft.com/office/drawing/2014/main" id="{00000000-0008-0000-0200-00002B030000}"/>
            </a:ext>
          </a:extLst>
        </xdr:cNvPr>
        <xdr:cNvSpPr txBox="1"/>
      </xdr:nvSpPr>
      <xdr:spPr>
        <a:xfrm>
          <a:off x="22199600" y="1336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812" name="直線コネクタ 811">
          <a:extLst>
            <a:ext uri="{FF2B5EF4-FFF2-40B4-BE49-F238E27FC236}">
              <a16:creationId xmlns:a16="http://schemas.microsoft.com/office/drawing/2014/main" id="{00000000-0008-0000-0200-00002C030000}"/>
            </a:ext>
          </a:extLst>
        </xdr:cNvPr>
        <xdr:cNvCxnSpPr/>
      </xdr:nvCxnSpPr>
      <xdr:spPr>
        <a:xfrm>
          <a:off x="22072600" y="1358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28464</xdr:rowOff>
    </xdr:from>
    <xdr:ext cx="469744" cy="259045"/>
    <xdr:sp macro="" textlink="">
      <xdr:nvSpPr>
        <xdr:cNvPr id="813" name="【消防施設】&#10;一人当たり面積平均値テキスト">
          <a:extLst>
            <a:ext uri="{FF2B5EF4-FFF2-40B4-BE49-F238E27FC236}">
              <a16:creationId xmlns:a16="http://schemas.microsoft.com/office/drawing/2014/main" id="{00000000-0008-0000-0200-00002D030000}"/>
            </a:ext>
          </a:extLst>
        </xdr:cNvPr>
        <xdr:cNvSpPr txBox="1"/>
      </xdr:nvSpPr>
      <xdr:spPr>
        <a:xfrm>
          <a:off x="22199600" y="142588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5587</xdr:rowOff>
    </xdr:from>
    <xdr:to>
      <xdr:col>116</xdr:col>
      <xdr:colOff>114300</xdr:colOff>
      <xdr:row>84</xdr:row>
      <xdr:rowOff>107187</xdr:rowOff>
    </xdr:to>
    <xdr:sp macro="" textlink="">
      <xdr:nvSpPr>
        <xdr:cNvPr id="814" name="フローチャート: 判断 813">
          <a:extLst>
            <a:ext uri="{FF2B5EF4-FFF2-40B4-BE49-F238E27FC236}">
              <a16:creationId xmlns:a16="http://schemas.microsoft.com/office/drawing/2014/main" id="{00000000-0008-0000-0200-00002E030000}"/>
            </a:ext>
          </a:extLst>
        </xdr:cNvPr>
        <xdr:cNvSpPr/>
      </xdr:nvSpPr>
      <xdr:spPr>
        <a:xfrm>
          <a:off x="221107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815" name="フローチャート: 判断 814">
          <a:extLst>
            <a:ext uri="{FF2B5EF4-FFF2-40B4-BE49-F238E27FC236}">
              <a16:creationId xmlns:a16="http://schemas.microsoft.com/office/drawing/2014/main" id="{00000000-0008-0000-0200-00002F030000}"/>
            </a:ext>
          </a:extLst>
        </xdr:cNvPr>
        <xdr:cNvSpPr/>
      </xdr:nvSpPr>
      <xdr:spPr>
        <a:xfrm>
          <a:off x="21272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14732</xdr:rowOff>
    </xdr:from>
    <xdr:to>
      <xdr:col>107</xdr:col>
      <xdr:colOff>101600</xdr:colOff>
      <xdr:row>84</xdr:row>
      <xdr:rowOff>116332</xdr:rowOff>
    </xdr:to>
    <xdr:sp macro="" textlink="">
      <xdr:nvSpPr>
        <xdr:cNvPr id="816" name="フローチャート: 判断 815">
          <a:extLst>
            <a:ext uri="{FF2B5EF4-FFF2-40B4-BE49-F238E27FC236}">
              <a16:creationId xmlns:a16="http://schemas.microsoft.com/office/drawing/2014/main" id="{00000000-0008-0000-0200-000030030000}"/>
            </a:ext>
          </a:extLst>
        </xdr:cNvPr>
        <xdr:cNvSpPr/>
      </xdr:nvSpPr>
      <xdr:spPr>
        <a:xfrm>
          <a:off x="20383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23876</xdr:rowOff>
    </xdr:from>
    <xdr:to>
      <xdr:col>102</xdr:col>
      <xdr:colOff>165100</xdr:colOff>
      <xdr:row>84</xdr:row>
      <xdr:rowOff>125476</xdr:rowOff>
    </xdr:to>
    <xdr:sp macro="" textlink="">
      <xdr:nvSpPr>
        <xdr:cNvPr id="817" name="フローチャート: 判断 816">
          <a:extLst>
            <a:ext uri="{FF2B5EF4-FFF2-40B4-BE49-F238E27FC236}">
              <a16:creationId xmlns:a16="http://schemas.microsoft.com/office/drawing/2014/main" id="{00000000-0008-0000-0200-000031030000}"/>
            </a:ext>
          </a:extLst>
        </xdr:cNvPr>
        <xdr:cNvSpPr/>
      </xdr:nvSpPr>
      <xdr:spPr>
        <a:xfrm>
          <a:off x="19494500" y="1442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23876</xdr:rowOff>
    </xdr:from>
    <xdr:to>
      <xdr:col>98</xdr:col>
      <xdr:colOff>38100</xdr:colOff>
      <xdr:row>84</xdr:row>
      <xdr:rowOff>125476</xdr:rowOff>
    </xdr:to>
    <xdr:sp macro="" textlink="">
      <xdr:nvSpPr>
        <xdr:cNvPr id="818" name="フローチャート: 判断 817">
          <a:extLst>
            <a:ext uri="{FF2B5EF4-FFF2-40B4-BE49-F238E27FC236}">
              <a16:creationId xmlns:a16="http://schemas.microsoft.com/office/drawing/2014/main" id="{00000000-0008-0000-0200-000032030000}"/>
            </a:ext>
          </a:extLst>
        </xdr:cNvPr>
        <xdr:cNvSpPr/>
      </xdr:nvSpPr>
      <xdr:spPr>
        <a:xfrm>
          <a:off x="18605500" y="1442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200-000033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200-000034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200-000035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00000000-0008-0000-0200-000036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00000000-0008-0000-0200-000037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65024</xdr:rowOff>
    </xdr:from>
    <xdr:to>
      <xdr:col>116</xdr:col>
      <xdr:colOff>114300</xdr:colOff>
      <xdr:row>84</xdr:row>
      <xdr:rowOff>166624</xdr:rowOff>
    </xdr:to>
    <xdr:sp macro="" textlink="">
      <xdr:nvSpPr>
        <xdr:cNvPr id="824" name="楕円 823">
          <a:extLst>
            <a:ext uri="{FF2B5EF4-FFF2-40B4-BE49-F238E27FC236}">
              <a16:creationId xmlns:a16="http://schemas.microsoft.com/office/drawing/2014/main" id="{00000000-0008-0000-0200-000038030000}"/>
            </a:ext>
          </a:extLst>
        </xdr:cNvPr>
        <xdr:cNvSpPr/>
      </xdr:nvSpPr>
      <xdr:spPr>
        <a:xfrm>
          <a:off x="22110700" y="1446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43451</xdr:rowOff>
    </xdr:from>
    <xdr:ext cx="469744" cy="259045"/>
    <xdr:sp macro="" textlink="">
      <xdr:nvSpPr>
        <xdr:cNvPr id="825" name="【消防施設】&#10;一人当たり面積該当値テキスト">
          <a:extLst>
            <a:ext uri="{FF2B5EF4-FFF2-40B4-BE49-F238E27FC236}">
              <a16:creationId xmlns:a16="http://schemas.microsoft.com/office/drawing/2014/main" id="{00000000-0008-0000-0200-000039030000}"/>
            </a:ext>
          </a:extLst>
        </xdr:cNvPr>
        <xdr:cNvSpPr txBox="1"/>
      </xdr:nvSpPr>
      <xdr:spPr>
        <a:xfrm>
          <a:off x="22199600" y="1444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65024</xdr:rowOff>
    </xdr:from>
    <xdr:to>
      <xdr:col>112</xdr:col>
      <xdr:colOff>38100</xdr:colOff>
      <xdr:row>84</xdr:row>
      <xdr:rowOff>166624</xdr:rowOff>
    </xdr:to>
    <xdr:sp macro="" textlink="">
      <xdr:nvSpPr>
        <xdr:cNvPr id="826" name="楕円 825">
          <a:extLst>
            <a:ext uri="{FF2B5EF4-FFF2-40B4-BE49-F238E27FC236}">
              <a16:creationId xmlns:a16="http://schemas.microsoft.com/office/drawing/2014/main" id="{00000000-0008-0000-0200-00003A030000}"/>
            </a:ext>
          </a:extLst>
        </xdr:cNvPr>
        <xdr:cNvSpPr/>
      </xdr:nvSpPr>
      <xdr:spPr>
        <a:xfrm>
          <a:off x="21272500" y="1446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115824</xdr:rowOff>
    </xdr:from>
    <xdr:to>
      <xdr:col>116</xdr:col>
      <xdr:colOff>63500</xdr:colOff>
      <xdr:row>84</xdr:row>
      <xdr:rowOff>115824</xdr:rowOff>
    </xdr:to>
    <xdr:cxnSp macro="">
      <xdr:nvCxnSpPr>
        <xdr:cNvPr id="827" name="直線コネクタ 826">
          <a:extLst>
            <a:ext uri="{FF2B5EF4-FFF2-40B4-BE49-F238E27FC236}">
              <a16:creationId xmlns:a16="http://schemas.microsoft.com/office/drawing/2014/main" id="{00000000-0008-0000-0200-00003B030000}"/>
            </a:ext>
          </a:extLst>
        </xdr:cNvPr>
        <xdr:cNvCxnSpPr/>
      </xdr:nvCxnSpPr>
      <xdr:spPr>
        <a:xfrm>
          <a:off x="21323300" y="145176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65024</xdr:rowOff>
    </xdr:from>
    <xdr:to>
      <xdr:col>107</xdr:col>
      <xdr:colOff>101600</xdr:colOff>
      <xdr:row>84</xdr:row>
      <xdr:rowOff>166624</xdr:rowOff>
    </xdr:to>
    <xdr:sp macro="" textlink="">
      <xdr:nvSpPr>
        <xdr:cNvPr id="828" name="楕円 827">
          <a:extLst>
            <a:ext uri="{FF2B5EF4-FFF2-40B4-BE49-F238E27FC236}">
              <a16:creationId xmlns:a16="http://schemas.microsoft.com/office/drawing/2014/main" id="{00000000-0008-0000-0200-00003C030000}"/>
            </a:ext>
          </a:extLst>
        </xdr:cNvPr>
        <xdr:cNvSpPr/>
      </xdr:nvSpPr>
      <xdr:spPr>
        <a:xfrm>
          <a:off x="20383500" y="1446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115824</xdr:rowOff>
    </xdr:from>
    <xdr:to>
      <xdr:col>111</xdr:col>
      <xdr:colOff>177800</xdr:colOff>
      <xdr:row>84</xdr:row>
      <xdr:rowOff>115824</xdr:rowOff>
    </xdr:to>
    <xdr:cxnSp macro="">
      <xdr:nvCxnSpPr>
        <xdr:cNvPr id="829" name="直線コネクタ 828">
          <a:extLst>
            <a:ext uri="{FF2B5EF4-FFF2-40B4-BE49-F238E27FC236}">
              <a16:creationId xmlns:a16="http://schemas.microsoft.com/office/drawing/2014/main" id="{00000000-0008-0000-0200-00003D030000}"/>
            </a:ext>
          </a:extLst>
        </xdr:cNvPr>
        <xdr:cNvCxnSpPr/>
      </xdr:nvCxnSpPr>
      <xdr:spPr>
        <a:xfrm>
          <a:off x="20434300" y="145176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830" name="楕円 829">
          <a:extLst>
            <a:ext uri="{FF2B5EF4-FFF2-40B4-BE49-F238E27FC236}">
              <a16:creationId xmlns:a16="http://schemas.microsoft.com/office/drawing/2014/main" id="{00000000-0008-0000-0200-00003E030000}"/>
            </a:ext>
          </a:extLst>
        </xdr:cNvPr>
        <xdr:cNvSpPr/>
      </xdr:nvSpPr>
      <xdr:spPr>
        <a:xfrm>
          <a:off x="19494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106680</xdr:rowOff>
    </xdr:from>
    <xdr:to>
      <xdr:col>107</xdr:col>
      <xdr:colOff>50800</xdr:colOff>
      <xdr:row>84</xdr:row>
      <xdr:rowOff>115824</xdr:rowOff>
    </xdr:to>
    <xdr:cxnSp macro="">
      <xdr:nvCxnSpPr>
        <xdr:cNvPr id="831" name="直線コネクタ 830">
          <a:extLst>
            <a:ext uri="{FF2B5EF4-FFF2-40B4-BE49-F238E27FC236}">
              <a16:creationId xmlns:a16="http://schemas.microsoft.com/office/drawing/2014/main" id="{00000000-0008-0000-0200-00003F030000}"/>
            </a:ext>
          </a:extLst>
        </xdr:cNvPr>
        <xdr:cNvCxnSpPr/>
      </xdr:nvCxnSpPr>
      <xdr:spPr>
        <a:xfrm>
          <a:off x="19545300" y="145084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32" name="楕円 831">
          <a:extLst>
            <a:ext uri="{FF2B5EF4-FFF2-40B4-BE49-F238E27FC236}">
              <a16:creationId xmlns:a16="http://schemas.microsoft.com/office/drawing/2014/main" id="{00000000-0008-0000-0200-000040030000}"/>
            </a:ext>
          </a:extLst>
        </xdr:cNvPr>
        <xdr:cNvSpPr/>
      </xdr:nvSpPr>
      <xdr:spPr>
        <a:xfrm>
          <a:off x="18605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106680</xdr:rowOff>
    </xdr:from>
    <xdr:to>
      <xdr:col>102</xdr:col>
      <xdr:colOff>114300</xdr:colOff>
      <xdr:row>84</xdr:row>
      <xdr:rowOff>106680</xdr:rowOff>
    </xdr:to>
    <xdr:cxnSp macro="">
      <xdr:nvCxnSpPr>
        <xdr:cNvPr id="833" name="直線コネクタ 832">
          <a:extLst>
            <a:ext uri="{FF2B5EF4-FFF2-40B4-BE49-F238E27FC236}">
              <a16:creationId xmlns:a16="http://schemas.microsoft.com/office/drawing/2014/main" id="{00000000-0008-0000-0200-000041030000}"/>
            </a:ext>
          </a:extLst>
        </xdr:cNvPr>
        <xdr:cNvCxnSpPr/>
      </xdr:nvCxnSpPr>
      <xdr:spPr>
        <a:xfrm>
          <a:off x="18656300" y="1450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128288</xdr:rowOff>
    </xdr:from>
    <xdr:ext cx="469744" cy="259045"/>
    <xdr:sp macro="" textlink="">
      <xdr:nvSpPr>
        <xdr:cNvPr id="834" name="n_1aveValue【消防施設】&#10;一人当たり面積">
          <a:extLst>
            <a:ext uri="{FF2B5EF4-FFF2-40B4-BE49-F238E27FC236}">
              <a16:creationId xmlns:a16="http://schemas.microsoft.com/office/drawing/2014/main" id="{00000000-0008-0000-0200-000042030000}"/>
            </a:ext>
          </a:extLst>
        </xdr:cNvPr>
        <xdr:cNvSpPr txBox="1"/>
      </xdr:nvSpPr>
      <xdr:spPr>
        <a:xfrm>
          <a:off x="21075727" y="1418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132859</xdr:rowOff>
    </xdr:from>
    <xdr:ext cx="469744" cy="259045"/>
    <xdr:sp macro="" textlink="">
      <xdr:nvSpPr>
        <xdr:cNvPr id="835" name="n_2aveValue【消防施設】&#10;一人当たり面積">
          <a:extLst>
            <a:ext uri="{FF2B5EF4-FFF2-40B4-BE49-F238E27FC236}">
              <a16:creationId xmlns:a16="http://schemas.microsoft.com/office/drawing/2014/main" id="{00000000-0008-0000-0200-000043030000}"/>
            </a:ext>
          </a:extLst>
        </xdr:cNvPr>
        <xdr:cNvSpPr txBox="1"/>
      </xdr:nvSpPr>
      <xdr:spPr>
        <a:xfrm>
          <a:off x="20199427" y="1419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142003</xdr:rowOff>
    </xdr:from>
    <xdr:ext cx="469744" cy="259045"/>
    <xdr:sp macro="" textlink="">
      <xdr:nvSpPr>
        <xdr:cNvPr id="836" name="n_3aveValue【消防施設】&#10;一人当たり面積">
          <a:extLst>
            <a:ext uri="{FF2B5EF4-FFF2-40B4-BE49-F238E27FC236}">
              <a16:creationId xmlns:a16="http://schemas.microsoft.com/office/drawing/2014/main" id="{00000000-0008-0000-0200-000044030000}"/>
            </a:ext>
          </a:extLst>
        </xdr:cNvPr>
        <xdr:cNvSpPr txBox="1"/>
      </xdr:nvSpPr>
      <xdr:spPr>
        <a:xfrm>
          <a:off x="19310427" y="1420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142003</xdr:rowOff>
    </xdr:from>
    <xdr:ext cx="469744" cy="259045"/>
    <xdr:sp macro="" textlink="">
      <xdr:nvSpPr>
        <xdr:cNvPr id="837" name="n_4aveValue【消防施設】&#10;一人当たり面積">
          <a:extLst>
            <a:ext uri="{FF2B5EF4-FFF2-40B4-BE49-F238E27FC236}">
              <a16:creationId xmlns:a16="http://schemas.microsoft.com/office/drawing/2014/main" id="{00000000-0008-0000-0200-000045030000}"/>
            </a:ext>
          </a:extLst>
        </xdr:cNvPr>
        <xdr:cNvSpPr txBox="1"/>
      </xdr:nvSpPr>
      <xdr:spPr>
        <a:xfrm>
          <a:off x="18421427" y="1420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157751</xdr:rowOff>
    </xdr:from>
    <xdr:ext cx="469744" cy="259045"/>
    <xdr:sp macro="" textlink="">
      <xdr:nvSpPr>
        <xdr:cNvPr id="838" name="n_1mainValue【消防施設】&#10;一人当たり面積">
          <a:extLst>
            <a:ext uri="{FF2B5EF4-FFF2-40B4-BE49-F238E27FC236}">
              <a16:creationId xmlns:a16="http://schemas.microsoft.com/office/drawing/2014/main" id="{00000000-0008-0000-0200-000046030000}"/>
            </a:ext>
          </a:extLst>
        </xdr:cNvPr>
        <xdr:cNvSpPr txBox="1"/>
      </xdr:nvSpPr>
      <xdr:spPr>
        <a:xfrm>
          <a:off x="21075727" y="1455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157751</xdr:rowOff>
    </xdr:from>
    <xdr:ext cx="469744" cy="259045"/>
    <xdr:sp macro="" textlink="">
      <xdr:nvSpPr>
        <xdr:cNvPr id="839" name="n_2mainValue【消防施設】&#10;一人当たり面積">
          <a:extLst>
            <a:ext uri="{FF2B5EF4-FFF2-40B4-BE49-F238E27FC236}">
              <a16:creationId xmlns:a16="http://schemas.microsoft.com/office/drawing/2014/main" id="{00000000-0008-0000-0200-000047030000}"/>
            </a:ext>
          </a:extLst>
        </xdr:cNvPr>
        <xdr:cNvSpPr txBox="1"/>
      </xdr:nvSpPr>
      <xdr:spPr>
        <a:xfrm>
          <a:off x="20199427" y="1455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148607</xdr:rowOff>
    </xdr:from>
    <xdr:ext cx="469744" cy="259045"/>
    <xdr:sp macro="" textlink="">
      <xdr:nvSpPr>
        <xdr:cNvPr id="840" name="n_3mainValue【消防施設】&#10;一人当たり面積">
          <a:extLst>
            <a:ext uri="{FF2B5EF4-FFF2-40B4-BE49-F238E27FC236}">
              <a16:creationId xmlns:a16="http://schemas.microsoft.com/office/drawing/2014/main" id="{00000000-0008-0000-0200-000048030000}"/>
            </a:ext>
          </a:extLst>
        </xdr:cNvPr>
        <xdr:cNvSpPr txBox="1"/>
      </xdr:nvSpPr>
      <xdr:spPr>
        <a:xfrm>
          <a:off x="19310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148607</xdr:rowOff>
    </xdr:from>
    <xdr:ext cx="469744" cy="259045"/>
    <xdr:sp macro="" textlink="">
      <xdr:nvSpPr>
        <xdr:cNvPr id="841" name="n_4mainValue【消防施設】&#10;一人当たり面積">
          <a:extLst>
            <a:ext uri="{FF2B5EF4-FFF2-40B4-BE49-F238E27FC236}">
              <a16:creationId xmlns:a16="http://schemas.microsoft.com/office/drawing/2014/main" id="{00000000-0008-0000-0200-000049030000}"/>
            </a:ext>
          </a:extLst>
        </xdr:cNvPr>
        <xdr:cNvSpPr txBox="1"/>
      </xdr:nvSpPr>
      <xdr:spPr>
        <a:xfrm>
          <a:off x="18421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2" name="正方形/長方形 841">
          <a:extLst>
            <a:ext uri="{FF2B5EF4-FFF2-40B4-BE49-F238E27FC236}">
              <a16:creationId xmlns:a16="http://schemas.microsoft.com/office/drawing/2014/main" id="{00000000-0008-0000-0200-00004A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3" name="正方形/長方形 842">
          <a:extLst>
            <a:ext uri="{FF2B5EF4-FFF2-40B4-BE49-F238E27FC236}">
              <a16:creationId xmlns:a16="http://schemas.microsoft.com/office/drawing/2014/main" id="{00000000-0008-0000-0200-00004B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4" name="正方形/長方形 843">
          <a:extLst>
            <a:ext uri="{FF2B5EF4-FFF2-40B4-BE49-F238E27FC236}">
              <a16:creationId xmlns:a16="http://schemas.microsoft.com/office/drawing/2014/main" id="{00000000-0008-0000-0200-00004C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5" name="正方形/長方形 844">
          <a:extLst>
            <a:ext uri="{FF2B5EF4-FFF2-40B4-BE49-F238E27FC236}">
              <a16:creationId xmlns:a16="http://schemas.microsoft.com/office/drawing/2014/main" id="{00000000-0008-0000-0200-00004D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6" name="正方形/長方形 845">
          <a:extLst>
            <a:ext uri="{FF2B5EF4-FFF2-40B4-BE49-F238E27FC236}">
              <a16:creationId xmlns:a16="http://schemas.microsoft.com/office/drawing/2014/main" id="{00000000-0008-0000-0200-00004E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7" name="正方形/長方形 846">
          <a:extLst>
            <a:ext uri="{FF2B5EF4-FFF2-40B4-BE49-F238E27FC236}">
              <a16:creationId xmlns:a16="http://schemas.microsoft.com/office/drawing/2014/main" id="{00000000-0008-0000-0200-00004F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8" name="正方形/長方形 847">
          <a:extLst>
            <a:ext uri="{FF2B5EF4-FFF2-40B4-BE49-F238E27FC236}">
              <a16:creationId xmlns:a16="http://schemas.microsoft.com/office/drawing/2014/main" id="{00000000-0008-0000-0200-000050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9" name="正方形/長方形 848">
          <a:extLst>
            <a:ext uri="{FF2B5EF4-FFF2-40B4-BE49-F238E27FC236}">
              <a16:creationId xmlns:a16="http://schemas.microsoft.com/office/drawing/2014/main" id="{00000000-0008-0000-0200-000051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0" name="テキスト ボックス 849">
          <a:extLst>
            <a:ext uri="{FF2B5EF4-FFF2-40B4-BE49-F238E27FC236}">
              <a16:creationId xmlns:a16="http://schemas.microsoft.com/office/drawing/2014/main" id="{00000000-0008-0000-0200-000052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1" name="直線コネクタ 850">
          <a:extLst>
            <a:ext uri="{FF2B5EF4-FFF2-40B4-BE49-F238E27FC236}">
              <a16:creationId xmlns:a16="http://schemas.microsoft.com/office/drawing/2014/main" id="{00000000-0008-0000-0200-000053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2" name="テキスト ボックス 851">
          <a:extLst>
            <a:ext uri="{FF2B5EF4-FFF2-40B4-BE49-F238E27FC236}">
              <a16:creationId xmlns:a16="http://schemas.microsoft.com/office/drawing/2014/main" id="{00000000-0008-0000-0200-000054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3" name="直線コネクタ 852">
          <a:extLst>
            <a:ext uri="{FF2B5EF4-FFF2-40B4-BE49-F238E27FC236}">
              <a16:creationId xmlns:a16="http://schemas.microsoft.com/office/drawing/2014/main" id="{00000000-0008-0000-0200-000055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4" name="テキスト ボックス 853">
          <a:extLst>
            <a:ext uri="{FF2B5EF4-FFF2-40B4-BE49-F238E27FC236}">
              <a16:creationId xmlns:a16="http://schemas.microsoft.com/office/drawing/2014/main" id="{00000000-0008-0000-0200-000056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5" name="直線コネクタ 854">
          <a:extLst>
            <a:ext uri="{FF2B5EF4-FFF2-40B4-BE49-F238E27FC236}">
              <a16:creationId xmlns:a16="http://schemas.microsoft.com/office/drawing/2014/main" id="{00000000-0008-0000-0200-000057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6" name="テキスト ボックス 855">
          <a:extLst>
            <a:ext uri="{FF2B5EF4-FFF2-40B4-BE49-F238E27FC236}">
              <a16:creationId xmlns:a16="http://schemas.microsoft.com/office/drawing/2014/main" id="{00000000-0008-0000-0200-000058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7" name="直線コネクタ 856">
          <a:extLst>
            <a:ext uri="{FF2B5EF4-FFF2-40B4-BE49-F238E27FC236}">
              <a16:creationId xmlns:a16="http://schemas.microsoft.com/office/drawing/2014/main" id="{00000000-0008-0000-0200-000059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8" name="テキスト ボックス 857">
          <a:extLst>
            <a:ext uri="{FF2B5EF4-FFF2-40B4-BE49-F238E27FC236}">
              <a16:creationId xmlns:a16="http://schemas.microsoft.com/office/drawing/2014/main" id="{00000000-0008-0000-0200-00005A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9" name="直線コネクタ 858">
          <a:extLst>
            <a:ext uri="{FF2B5EF4-FFF2-40B4-BE49-F238E27FC236}">
              <a16:creationId xmlns:a16="http://schemas.microsoft.com/office/drawing/2014/main" id="{00000000-0008-0000-0200-00005B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0" name="テキスト ボックス 859">
          <a:extLst>
            <a:ext uri="{FF2B5EF4-FFF2-40B4-BE49-F238E27FC236}">
              <a16:creationId xmlns:a16="http://schemas.microsoft.com/office/drawing/2014/main" id="{00000000-0008-0000-0200-00005C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1" name="直線コネクタ 860">
          <a:extLst>
            <a:ext uri="{FF2B5EF4-FFF2-40B4-BE49-F238E27FC236}">
              <a16:creationId xmlns:a16="http://schemas.microsoft.com/office/drawing/2014/main" id="{00000000-0008-0000-0200-00005D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2" name="テキスト ボックス 861">
          <a:extLst>
            <a:ext uri="{FF2B5EF4-FFF2-40B4-BE49-F238E27FC236}">
              <a16:creationId xmlns:a16="http://schemas.microsoft.com/office/drawing/2014/main" id="{00000000-0008-0000-0200-00005E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3" name="直線コネクタ 862">
          <a:extLst>
            <a:ext uri="{FF2B5EF4-FFF2-40B4-BE49-F238E27FC236}">
              <a16:creationId xmlns:a16="http://schemas.microsoft.com/office/drawing/2014/main" id="{00000000-0008-0000-0200-00005F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4" name="テキスト ボックス 863">
          <a:extLst>
            <a:ext uri="{FF2B5EF4-FFF2-40B4-BE49-F238E27FC236}">
              <a16:creationId xmlns:a16="http://schemas.microsoft.com/office/drawing/2014/main" id="{00000000-0008-0000-0200-000060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5" name="直線コネクタ 864">
          <a:extLst>
            <a:ext uri="{FF2B5EF4-FFF2-40B4-BE49-F238E27FC236}">
              <a16:creationId xmlns:a16="http://schemas.microsoft.com/office/drawing/2014/main" id="{00000000-0008-0000-0200-000061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6" name="【庁舎】&#10;有形固定資産減価償却率グラフ枠">
          <a:extLst>
            <a:ext uri="{FF2B5EF4-FFF2-40B4-BE49-F238E27FC236}">
              <a16:creationId xmlns:a16="http://schemas.microsoft.com/office/drawing/2014/main" id="{00000000-0008-0000-0200-000062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169273</xdr:rowOff>
    </xdr:from>
    <xdr:to>
      <xdr:col>85</xdr:col>
      <xdr:colOff>126364</xdr:colOff>
      <xdr:row>109</xdr:row>
      <xdr:rowOff>35379</xdr:rowOff>
    </xdr:to>
    <xdr:cxnSp macro="">
      <xdr:nvCxnSpPr>
        <xdr:cNvPr id="867" name="直線コネクタ 866">
          <a:extLst>
            <a:ext uri="{FF2B5EF4-FFF2-40B4-BE49-F238E27FC236}">
              <a16:creationId xmlns:a16="http://schemas.microsoft.com/office/drawing/2014/main" id="{00000000-0008-0000-0200-000063030000}"/>
            </a:ext>
          </a:extLst>
        </xdr:cNvPr>
        <xdr:cNvCxnSpPr/>
      </xdr:nvCxnSpPr>
      <xdr:spPr>
        <a:xfrm flipV="1">
          <a:off x="16318864" y="17142823"/>
          <a:ext cx="0" cy="1580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8" name="【庁舎】&#10;有形固定資産減価償却率最小値テキスト">
          <a:extLst>
            <a:ext uri="{FF2B5EF4-FFF2-40B4-BE49-F238E27FC236}">
              <a16:creationId xmlns:a16="http://schemas.microsoft.com/office/drawing/2014/main" id="{00000000-0008-0000-0200-00006403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9" name="直線コネクタ 868">
          <a:extLst>
            <a:ext uri="{FF2B5EF4-FFF2-40B4-BE49-F238E27FC236}">
              <a16:creationId xmlns:a16="http://schemas.microsoft.com/office/drawing/2014/main" id="{00000000-0008-0000-0200-00006503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115950</xdr:rowOff>
    </xdr:from>
    <xdr:ext cx="340478" cy="259045"/>
    <xdr:sp macro="" textlink="">
      <xdr:nvSpPr>
        <xdr:cNvPr id="870" name="【庁舎】&#10;有形固定資産減価償却率最大値テキスト">
          <a:extLst>
            <a:ext uri="{FF2B5EF4-FFF2-40B4-BE49-F238E27FC236}">
              <a16:creationId xmlns:a16="http://schemas.microsoft.com/office/drawing/2014/main" id="{00000000-0008-0000-0200-000066030000}"/>
            </a:ext>
          </a:extLst>
        </xdr:cNvPr>
        <xdr:cNvSpPr txBox="1"/>
      </xdr:nvSpPr>
      <xdr:spPr>
        <a:xfrm>
          <a:off x="16357600" y="169180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169273</xdr:rowOff>
    </xdr:from>
    <xdr:to>
      <xdr:col>86</xdr:col>
      <xdr:colOff>25400</xdr:colOff>
      <xdr:row>99</xdr:row>
      <xdr:rowOff>169273</xdr:rowOff>
    </xdr:to>
    <xdr:cxnSp macro="">
      <xdr:nvCxnSpPr>
        <xdr:cNvPr id="871" name="直線コネクタ 870">
          <a:extLst>
            <a:ext uri="{FF2B5EF4-FFF2-40B4-BE49-F238E27FC236}">
              <a16:creationId xmlns:a16="http://schemas.microsoft.com/office/drawing/2014/main" id="{00000000-0008-0000-0200-000067030000}"/>
            </a:ext>
          </a:extLst>
        </xdr:cNvPr>
        <xdr:cNvCxnSpPr/>
      </xdr:nvCxnSpPr>
      <xdr:spPr>
        <a:xfrm>
          <a:off x="16230600" y="1714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89098</xdr:rowOff>
    </xdr:from>
    <xdr:ext cx="405111" cy="259045"/>
    <xdr:sp macro="" textlink="">
      <xdr:nvSpPr>
        <xdr:cNvPr id="872" name="【庁舎】&#10;有形固定資産減価償却率平均値テキスト">
          <a:extLst>
            <a:ext uri="{FF2B5EF4-FFF2-40B4-BE49-F238E27FC236}">
              <a16:creationId xmlns:a16="http://schemas.microsoft.com/office/drawing/2014/main" id="{00000000-0008-0000-0200-000068030000}"/>
            </a:ext>
          </a:extLst>
        </xdr:cNvPr>
        <xdr:cNvSpPr txBox="1"/>
      </xdr:nvSpPr>
      <xdr:spPr>
        <a:xfrm>
          <a:off x="16357600" y="177484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66221</xdr:rowOff>
    </xdr:from>
    <xdr:to>
      <xdr:col>85</xdr:col>
      <xdr:colOff>177800</xdr:colOff>
      <xdr:row>104</xdr:row>
      <xdr:rowOff>167821</xdr:rowOff>
    </xdr:to>
    <xdr:sp macro="" textlink="">
      <xdr:nvSpPr>
        <xdr:cNvPr id="873" name="フローチャート: 判断 872">
          <a:extLst>
            <a:ext uri="{FF2B5EF4-FFF2-40B4-BE49-F238E27FC236}">
              <a16:creationId xmlns:a16="http://schemas.microsoft.com/office/drawing/2014/main" id="{00000000-0008-0000-0200-000069030000}"/>
            </a:ext>
          </a:extLst>
        </xdr:cNvPr>
        <xdr:cNvSpPr/>
      </xdr:nvSpPr>
      <xdr:spPr>
        <a:xfrm>
          <a:off x="162687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51526</xdr:rowOff>
    </xdr:from>
    <xdr:to>
      <xdr:col>81</xdr:col>
      <xdr:colOff>101600</xdr:colOff>
      <xdr:row>104</xdr:row>
      <xdr:rowOff>153126</xdr:rowOff>
    </xdr:to>
    <xdr:sp macro="" textlink="">
      <xdr:nvSpPr>
        <xdr:cNvPr id="874" name="フローチャート: 判断 873">
          <a:extLst>
            <a:ext uri="{FF2B5EF4-FFF2-40B4-BE49-F238E27FC236}">
              <a16:creationId xmlns:a16="http://schemas.microsoft.com/office/drawing/2014/main" id="{00000000-0008-0000-0200-00006A030000}"/>
            </a:ext>
          </a:extLst>
        </xdr:cNvPr>
        <xdr:cNvSpPr/>
      </xdr:nvSpPr>
      <xdr:spPr>
        <a:xfrm>
          <a:off x="15430500" y="1788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46627</xdr:rowOff>
    </xdr:from>
    <xdr:to>
      <xdr:col>76</xdr:col>
      <xdr:colOff>165100</xdr:colOff>
      <xdr:row>104</xdr:row>
      <xdr:rowOff>148227</xdr:rowOff>
    </xdr:to>
    <xdr:sp macro="" textlink="">
      <xdr:nvSpPr>
        <xdr:cNvPr id="875" name="フローチャート: 判断 874">
          <a:extLst>
            <a:ext uri="{FF2B5EF4-FFF2-40B4-BE49-F238E27FC236}">
              <a16:creationId xmlns:a16="http://schemas.microsoft.com/office/drawing/2014/main" id="{00000000-0008-0000-0200-00006B030000}"/>
            </a:ext>
          </a:extLst>
        </xdr:cNvPr>
        <xdr:cNvSpPr/>
      </xdr:nvSpPr>
      <xdr:spPr>
        <a:xfrm>
          <a:off x="14541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79284</xdr:rowOff>
    </xdr:from>
    <xdr:to>
      <xdr:col>72</xdr:col>
      <xdr:colOff>38100</xdr:colOff>
      <xdr:row>105</xdr:row>
      <xdr:rowOff>9434</xdr:rowOff>
    </xdr:to>
    <xdr:sp macro="" textlink="">
      <xdr:nvSpPr>
        <xdr:cNvPr id="876" name="フローチャート: 判断 875">
          <a:extLst>
            <a:ext uri="{FF2B5EF4-FFF2-40B4-BE49-F238E27FC236}">
              <a16:creationId xmlns:a16="http://schemas.microsoft.com/office/drawing/2014/main" id="{00000000-0008-0000-0200-00006C030000}"/>
            </a:ext>
          </a:extLst>
        </xdr:cNvPr>
        <xdr:cNvSpPr/>
      </xdr:nvSpPr>
      <xdr:spPr>
        <a:xfrm>
          <a:off x="13652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121738</xdr:rowOff>
    </xdr:from>
    <xdr:to>
      <xdr:col>67</xdr:col>
      <xdr:colOff>101600</xdr:colOff>
      <xdr:row>105</xdr:row>
      <xdr:rowOff>51888</xdr:rowOff>
    </xdr:to>
    <xdr:sp macro="" textlink="">
      <xdr:nvSpPr>
        <xdr:cNvPr id="877" name="フローチャート: 判断 876">
          <a:extLst>
            <a:ext uri="{FF2B5EF4-FFF2-40B4-BE49-F238E27FC236}">
              <a16:creationId xmlns:a16="http://schemas.microsoft.com/office/drawing/2014/main" id="{00000000-0008-0000-0200-00006D030000}"/>
            </a:ext>
          </a:extLst>
        </xdr:cNvPr>
        <xdr:cNvSpPr/>
      </xdr:nvSpPr>
      <xdr:spPr>
        <a:xfrm>
          <a:off x="12763500" y="1795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200-00006E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200-00006F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00000000-0008-0000-0200-000070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00000000-0008-0000-0200-000071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2" name="テキスト ボックス 881">
          <a:extLst>
            <a:ext uri="{FF2B5EF4-FFF2-40B4-BE49-F238E27FC236}">
              <a16:creationId xmlns:a16="http://schemas.microsoft.com/office/drawing/2014/main" id="{00000000-0008-0000-0200-000072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59689</xdr:rowOff>
    </xdr:from>
    <xdr:to>
      <xdr:col>85</xdr:col>
      <xdr:colOff>177800</xdr:colOff>
      <xdr:row>108</xdr:row>
      <xdr:rowOff>161289</xdr:rowOff>
    </xdr:to>
    <xdr:sp macro="" textlink="">
      <xdr:nvSpPr>
        <xdr:cNvPr id="883" name="楕円 882">
          <a:extLst>
            <a:ext uri="{FF2B5EF4-FFF2-40B4-BE49-F238E27FC236}">
              <a16:creationId xmlns:a16="http://schemas.microsoft.com/office/drawing/2014/main" id="{00000000-0008-0000-0200-000073030000}"/>
            </a:ext>
          </a:extLst>
        </xdr:cNvPr>
        <xdr:cNvSpPr/>
      </xdr:nvSpPr>
      <xdr:spPr>
        <a:xfrm>
          <a:off x="16268700" y="1857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146066</xdr:rowOff>
    </xdr:from>
    <xdr:ext cx="405111" cy="259045"/>
    <xdr:sp macro="" textlink="">
      <xdr:nvSpPr>
        <xdr:cNvPr id="884" name="【庁舎】&#10;有形固定資産減価償却率該当値テキスト">
          <a:extLst>
            <a:ext uri="{FF2B5EF4-FFF2-40B4-BE49-F238E27FC236}">
              <a16:creationId xmlns:a16="http://schemas.microsoft.com/office/drawing/2014/main" id="{00000000-0008-0000-0200-000074030000}"/>
            </a:ext>
          </a:extLst>
        </xdr:cNvPr>
        <xdr:cNvSpPr txBox="1"/>
      </xdr:nvSpPr>
      <xdr:spPr>
        <a:xfrm>
          <a:off x="16357600" y="18491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56424</xdr:rowOff>
    </xdr:from>
    <xdr:to>
      <xdr:col>81</xdr:col>
      <xdr:colOff>101600</xdr:colOff>
      <xdr:row>108</xdr:row>
      <xdr:rowOff>158024</xdr:rowOff>
    </xdr:to>
    <xdr:sp macro="" textlink="">
      <xdr:nvSpPr>
        <xdr:cNvPr id="885" name="楕円 884">
          <a:extLst>
            <a:ext uri="{FF2B5EF4-FFF2-40B4-BE49-F238E27FC236}">
              <a16:creationId xmlns:a16="http://schemas.microsoft.com/office/drawing/2014/main" id="{00000000-0008-0000-0200-000075030000}"/>
            </a:ext>
          </a:extLst>
        </xdr:cNvPr>
        <xdr:cNvSpPr/>
      </xdr:nvSpPr>
      <xdr:spPr>
        <a:xfrm>
          <a:off x="15430500" y="1857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107224</xdr:rowOff>
    </xdr:from>
    <xdr:to>
      <xdr:col>85</xdr:col>
      <xdr:colOff>127000</xdr:colOff>
      <xdr:row>108</xdr:row>
      <xdr:rowOff>110489</xdr:rowOff>
    </xdr:to>
    <xdr:cxnSp macro="">
      <xdr:nvCxnSpPr>
        <xdr:cNvPr id="886" name="直線コネクタ 885">
          <a:extLst>
            <a:ext uri="{FF2B5EF4-FFF2-40B4-BE49-F238E27FC236}">
              <a16:creationId xmlns:a16="http://schemas.microsoft.com/office/drawing/2014/main" id="{00000000-0008-0000-0200-000076030000}"/>
            </a:ext>
          </a:extLst>
        </xdr:cNvPr>
        <xdr:cNvCxnSpPr/>
      </xdr:nvCxnSpPr>
      <xdr:spPr>
        <a:xfrm>
          <a:off x="15481300" y="18623824"/>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48261</xdr:rowOff>
    </xdr:from>
    <xdr:to>
      <xdr:col>76</xdr:col>
      <xdr:colOff>165100</xdr:colOff>
      <xdr:row>108</xdr:row>
      <xdr:rowOff>149861</xdr:rowOff>
    </xdr:to>
    <xdr:sp macro="" textlink="">
      <xdr:nvSpPr>
        <xdr:cNvPr id="887" name="楕円 886">
          <a:extLst>
            <a:ext uri="{FF2B5EF4-FFF2-40B4-BE49-F238E27FC236}">
              <a16:creationId xmlns:a16="http://schemas.microsoft.com/office/drawing/2014/main" id="{00000000-0008-0000-0200-000077030000}"/>
            </a:ext>
          </a:extLst>
        </xdr:cNvPr>
        <xdr:cNvSpPr/>
      </xdr:nvSpPr>
      <xdr:spPr>
        <a:xfrm>
          <a:off x="14541500" y="1856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99061</xdr:rowOff>
    </xdr:from>
    <xdr:to>
      <xdr:col>81</xdr:col>
      <xdr:colOff>50800</xdr:colOff>
      <xdr:row>108</xdr:row>
      <xdr:rowOff>107224</xdr:rowOff>
    </xdr:to>
    <xdr:cxnSp macro="">
      <xdr:nvCxnSpPr>
        <xdr:cNvPr id="888" name="直線コネクタ 887">
          <a:extLst>
            <a:ext uri="{FF2B5EF4-FFF2-40B4-BE49-F238E27FC236}">
              <a16:creationId xmlns:a16="http://schemas.microsoft.com/office/drawing/2014/main" id="{00000000-0008-0000-0200-000078030000}"/>
            </a:ext>
          </a:extLst>
        </xdr:cNvPr>
        <xdr:cNvCxnSpPr/>
      </xdr:nvCxnSpPr>
      <xdr:spPr>
        <a:xfrm>
          <a:off x="14592300" y="18615661"/>
          <a:ext cx="889000" cy="8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87449</xdr:rowOff>
    </xdr:from>
    <xdr:to>
      <xdr:col>72</xdr:col>
      <xdr:colOff>38100</xdr:colOff>
      <xdr:row>109</xdr:row>
      <xdr:rowOff>17599</xdr:rowOff>
    </xdr:to>
    <xdr:sp macro="" textlink="">
      <xdr:nvSpPr>
        <xdr:cNvPr id="889" name="楕円 888">
          <a:extLst>
            <a:ext uri="{FF2B5EF4-FFF2-40B4-BE49-F238E27FC236}">
              <a16:creationId xmlns:a16="http://schemas.microsoft.com/office/drawing/2014/main" id="{00000000-0008-0000-0200-000079030000}"/>
            </a:ext>
          </a:extLst>
        </xdr:cNvPr>
        <xdr:cNvSpPr/>
      </xdr:nvSpPr>
      <xdr:spPr>
        <a:xfrm>
          <a:off x="13652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99061</xdr:rowOff>
    </xdr:from>
    <xdr:to>
      <xdr:col>76</xdr:col>
      <xdr:colOff>114300</xdr:colOff>
      <xdr:row>108</xdr:row>
      <xdr:rowOff>138249</xdr:rowOff>
    </xdr:to>
    <xdr:cxnSp macro="">
      <xdr:nvCxnSpPr>
        <xdr:cNvPr id="890" name="直線コネクタ 889">
          <a:extLst>
            <a:ext uri="{FF2B5EF4-FFF2-40B4-BE49-F238E27FC236}">
              <a16:creationId xmlns:a16="http://schemas.microsoft.com/office/drawing/2014/main" id="{00000000-0008-0000-0200-00007A030000}"/>
            </a:ext>
          </a:extLst>
        </xdr:cNvPr>
        <xdr:cNvCxnSpPr/>
      </xdr:nvCxnSpPr>
      <xdr:spPr>
        <a:xfrm flipV="1">
          <a:off x="13703300" y="18615661"/>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49893</xdr:rowOff>
    </xdr:from>
    <xdr:to>
      <xdr:col>67</xdr:col>
      <xdr:colOff>101600</xdr:colOff>
      <xdr:row>108</xdr:row>
      <xdr:rowOff>151493</xdr:rowOff>
    </xdr:to>
    <xdr:sp macro="" textlink="">
      <xdr:nvSpPr>
        <xdr:cNvPr id="891" name="楕円 890">
          <a:extLst>
            <a:ext uri="{FF2B5EF4-FFF2-40B4-BE49-F238E27FC236}">
              <a16:creationId xmlns:a16="http://schemas.microsoft.com/office/drawing/2014/main" id="{00000000-0008-0000-0200-00007B030000}"/>
            </a:ext>
          </a:extLst>
        </xdr:cNvPr>
        <xdr:cNvSpPr/>
      </xdr:nvSpPr>
      <xdr:spPr>
        <a:xfrm>
          <a:off x="12763500" y="1856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100693</xdr:rowOff>
    </xdr:from>
    <xdr:to>
      <xdr:col>71</xdr:col>
      <xdr:colOff>177800</xdr:colOff>
      <xdr:row>108</xdr:row>
      <xdr:rowOff>138249</xdr:rowOff>
    </xdr:to>
    <xdr:cxnSp macro="">
      <xdr:nvCxnSpPr>
        <xdr:cNvPr id="892" name="直線コネクタ 891">
          <a:extLst>
            <a:ext uri="{FF2B5EF4-FFF2-40B4-BE49-F238E27FC236}">
              <a16:creationId xmlns:a16="http://schemas.microsoft.com/office/drawing/2014/main" id="{00000000-0008-0000-0200-00007C030000}"/>
            </a:ext>
          </a:extLst>
        </xdr:cNvPr>
        <xdr:cNvCxnSpPr/>
      </xdr:nvCxnSpPr>
      <xdr:spPr>
        <a:xfrm>
          <a:off x="12814300" y="1861729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169653</xdr:rowOff>
    </xdr:from>
    <xdr:ext cx="405111" cy="259045"/>
    <xdr:sp macro="" textlink="">
      <xdr:nvSpPr>
        <xdr:cNvPr id="893" name="n_1aveValue【庁舎】&#10;有形固定資産減価償却率">
          <a:extLst>
            <a:ext uri="{FF2B5EF4-FFF2-40B4-BE49-F238E27FC236}">
              <a16:creationId xmlns:a16="http://schemas.microsoft.com/office/drawing/2014/main" id="{00000000-0008-0000-0200-00007D030000}"/>
            </a:ext>
          </a:extLst>
        </xdr:cNvPr>
        <xdr:cNvSpPr txBox="1"/>
      </xdr:nvSpPr>
      <xdr:spPr>
        <a:xfrm>
          <a:off x="15266044" y="1765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164754</xdr:rowOff>
    </xdr:from>
    <xdr:ext cx="405111" cy="259045"/>
    <xdr:sp macro="" textlink="">
      <xdr:nvSpPr>
        <xdr:cNvPr id="894" name="n_2aveValue【庁舎】&#10;有形固定資産減価償却率">
          <a:extLst>
            <a:ext uri="{FF2B5EF4-FFF2-40B4-BE49-F238E27FC236}">
              <a16:creationId xmlns:a16="http://schemas.microsoft.com/office/drawing/2014/main" id="{00000000-0008-0000-0200-00007E030000}"/>
            </a:ext>
          </a:extLst>
        </xdr:cNvPr>
        <xdr:cNvSpPr txBox="1"/>
      </xdr:nvSpPr>
      <xdr:spPr>
        <a:xfrm>
          <a:off x="143897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25961</xdr:rowOff>
    </xdr:from>
    <xdr:ext cx="405111" cy="259045"/>
    <xdr:sp macro="" textlink="">
      <xdr:nvSpPr>
        <xdr:cNvPr id="895" name="n_3aveValue【庁舎】&#10;有形固定資産減価償却率">
          <a:extLst>
            <a:ext uri="{FF2B5EF4-FFF2-40B4-BE49-F238E27FC236}">
              <a16:creationId xmlns:a16="http://schemas.microsoft.com/office/drawing/2014/main" id="{00000000-0008-0000-0200-00007F030000}"/>
            </a:ext>
          </a:extLst>
        </xdr:cNvPr>
        <xdr:cNvSpPr txBox="1"/>
      </xdr:nvSpPr>
      <xdr:spPr>
        <a:xfrm>
          <a:off x="13500744" y="1768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68415</xdr:rowOff>
    </xdr:from>
    <xdr:ext cx="405111" cy="259045"/>
    <xdr:sp macro="" textlink="">
      <xdr:nvSpPr>
        <xdr:cNvPr id="896" name="n_4aveValue【庁舎】&#10;有形固定資産減価償却率">
          <a:extLst>
            <a:ext uri="{FF2B5EF4-FFF2-40B4-BE49-F238E27FC236}">
              <a16:creationId xmlns:a16="http://schemas.microsoft.com/office/drawing/2014/main" id="{00000000-0008-0000-0200-000080030000}"/>
            </a:ext>
          </a:extLst>
        </xdr:cNvPr>
        <xdr:cNvSpPr txBox="1"/>
      </xdr:nvSpPr>
      <xdr:spPr>
        <a:xfrm>
          <a:off x="12611744" y="1772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149151</xdr:rowOff>
    </xdr:from>
    <xdr:ext cx="405111" cy="259045"/>
    <xdr:sp macro="" textlink="">
      <xdr:nvSpPr>
        <xdr:cNvPr id="897" name="n_1mainValue【庁舎】&#10;有形固定資産減価償却率">
          <a:extLst>
            <a:ext uri="{FF2B5EF4-FFF2-40B4-BE49-F238E27FC236}">
              <a16:creationId xmlns:a16="http://schemas.microsoft.com/office/drawing/2014/main" id="{00000000-0008-0000-0200-000081030000}"/>
            </a:ext>
          </a:extLst>
        </xdr:cNvPr>
        <xdr:cNvSpPr txBox="1"/>
      </xdr:nvSpPr>
      <xdr:spPr>
        <a:xfrm>
          <a:off x="15266044" y="18665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140988</xdr:rowOff>
    </xdr:from>
    <xdr:ext cx="405111" cy="259045"/>
    <xdr:sp macro="" textlink="">
      <xdr:nvSpPr>
        <xdr:cNvPr id="898" name="n_2mainValue【庁舎】&#10;有形固定資産減価償却率">
          <a:extLst>
            <a:ext uri="{FF2B5EF4-FFF2-40B4-BE49-F238E27FC236}">
              <a16:creationId xmlns:a16="http://schemas.microsoft.com/office/drawing/2014/main" id="{00000000-0008-0000-0200-000082030000}"/>
            </a:ext>
          </a:extLst>
        </xdr:cNvPr>
        <xdr:cNvSpPr txBox="1"/>
      </xdr:nvSpPr>
      <xdr:spPr>
        <a:xfrm>
          <a:off x="14389744" y="1865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8726</xdr:rowOff>
    </xdr:from>
    <xdr:ext cx="405111" cy="259045"/>
    <xdr:sp macro="" textlink="">
      <xdr:nvSpPr>
        <xdr:cNvPr id="899" name="n_3mainValue【庁舎】&#10;有形固定資産減価償却率">
          <a:extLst>
            <a:ext uri="{FF2B5EF4-FFF2-40B4-BE49-F238E27FC236}">
              <a16:creationId xmlns:a16="http://schemas.microsoft.com/office/drawing/2014/main" id="{00000000-0008-0000-0200-000083030000}"/>
            </a:ext>
          </a:extLst>
        </xdr:cNvPr>
        <xdr:cNvSpPr txBox="1"/>
      </xdr:nvSpPr>
      <xdr:spPr>
        <a:xfrm>
          <a:off x="13500744" y="18696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142620</xdr:rowOff>
    </xdr:from>
    <xdr:ext cx="405111" cy="259045"/>
    <xdr:sp macro="" textlink="">
      <xdr:nvSpPr>
        <xdr:cNvPr id="900" name="n_4mainValue【庁舎】&#10;有形固定資産減価償却率">
          <a:extLst>
            <a:ext uri="{FF2B5EF4-FFF2-40B4-BE49-F238E27FC236}">
              <a16:creationId xmlns:a16="http://schemas.microsoft.com/office/drawing/2014/main" id="{00000000-0008-0000-0200-000084030000}"/>
            </a:ext>
          </a:extLst>
        </xdr:cNvPr>
        <xdr:cNvSpPr txBox="1"/>
      </xdr:nvSpPr>
      <xdr:spPr>
        <a:xfrm>
          <a:off x="12611744" y="18659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1" name="正方形/長方形 900">
          <a:extLst>
            <a:ext uri="{FF2B5EF4-FFF2-40B4-BE49-F238E27FC236}">
              <a16:creationId xmlns:a16="http://schemas.microsoft.com/office/drawing/2014/main" id="{00000000-0008-0000-0200-000085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2" name="正方形/長方形 901">
          <a:extLst>
            <a:ext uri="{FF2B5EF4-FFF2-40B4-BE49-F238E27FC236}">
              <a16:creationId xmlns:a16="http://schemas.microsoft.com/office/drawing/2014/main" id="{00000000-0008-0000-0200-000086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3" name="正方形/長方形 902">
          <a:extLst>
            <a:ext uri="{FF2B5EF4-FFF2-40B4-BE49-F238E27FC236}">
              <a16:creationId xmlns:a16="http://schemas.microsoft.com/office/drawing/2014/main" id="{00000000-0008-0000-0200-000087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4" name="正方形/長方形 903">
          <a:extLst>
            <a:ext uri="{FF2B5EF4-FFF2-40B4-BE49-F238E27FC236}">
              <a16:creationId xmlns:a16="http://schemas.microsoft.com/office/drawing/2014/main" id="{00000000-0008-0000-0200-000088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5" name="正方形/長方形 904">
          <a:extLst>
            <a:ext uri="{FF2B5EF4-FFF2-40B4-BE49-F238E27FC236}">
              <a16:creationId xmlns:a16="http://schemas.microsoft.com/office/drawing/2014/main" id="{00000000-0008-0000-0200-000089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6" name="正方形/長方形 905">
          <a:extLst>
            <a:ext uri="{FF2B5EF4-FFF2-40B4-BE49-F238E27FC236}">
              <a16:creationId xmlns:a16="http://schemas.microsoft.com/office/drawing/2014/main" id="{00000000-0008-0000-0200-00008A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7" name="正方形/長方形 906">
          <a:extLst>
            <a:ext uri="{FF2B5EF4-FFF2-40B4-BE49-F238E27FC236}">
              <a16:creationId xmlns:a16="http://schemas.microsoft.com/office/drawing/2014/main" id="{00000000-0008-0000-0200-00008B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8" name="正方形/長方形 907">
          <a:extLst>
            <a:ext uri="{FF2B5EF4-FFF2-40B4-BE49-F238E27FC236}">
              <a16:creationId xmlns:a16="http://schemas.microsoft.com/office/drawing/2014/main" id="{00000000-0008-0000-0200-00008C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9" name="テキスト ボックス 908">
          <a:extLst>
            <a:ext uri="{FF2B5EF4-FFF2-40B4-BE49-F238E27FC236}">
              <a16:creationId xmlns:a16="http://schemas.microsoft.com/office/drawing/2014/main" id="{00000000-0008-0000-0200-00008D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0" name="直線コネクタ 909">
          <a:extLst>
            <a:ext uri="{FF2B5EF4-FFF2-40B4-BE49-F238E27FC236}">
              <a16:creationId xmlns:a16="http://schemas.microsoft.com/office/drawing/2014/main" id="{00000000-0008-0000-0200-00008E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11" name="テキスト ボックス 910">
          <a:extLst>
            <a:ext uri="{FF2B5EF4-FFF2-40B4-BE49-F238E27FC236}">
              <a16:creationId xmlns:a16="http://schemas.microsoft.com/office/drawing/2014/main" id="{00000000-0008-0000-0200-00008F030000}"/>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12" name="直線コネクタ 911">
          <a:extLst>
            <a:ext uri="{FF2B5EF4-FFF2-40B4-BE49-F238E27FC236}">
              <a16:creationId xmlns:a16="http://schemas.microsoft.com/office/drawing/2014/main" id="{00000000-0008-0000-0200-000090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3" name="テキスト ボックス 912">
          <a:extLst>
            <a:ext uri="{FF2B5EF4-FFF2-40B4-BE49-F238E27FC236}">
              <a16:creationId xmlns:a16="http://schemas.microsoft.com/office/drawing/2014/main" id="{00000000-0008-0000-0200-000091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4" name="直線コネクタ 913">
          <a:extLst>
            <a:ext uri="{FF2B5EF4-FFF2-40B4-BE49-F238E27FC236}">
              <a16:creationId xmlns:a16="http://schemas.microsoft.com/office/drawing/2014/main" id="{00000000-0008-0000-0200-000092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5" name="テキスト ボックス 914">
          <a:extLst>
            <a:ext uri="{FF2B5EF4-FFF2-40B4-BE49-F238E27FC236}">
              <a16:creationId xmlns:a16="http://schemas.microsoft.com/office/drawing/2014/main" id="{00000000-0008-0000-0200-000093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6" name="直線コネクタ 915">
          <a:extLst>
            <a:ext uri="{FF2B5EF4-FFF2-40B4-BE49-F238E27FC236}">
              <a16:creationId xmlns:a16="http://schemas.microsoft.com/office/drawing/2014/main" id="{00000000-0008-0000-0200-000094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7" name="テキスト ボックス 916">
          <a:extLst>
            <a:ext uri="{FF2B5EF4-FFF2-40B4-BE49-F238E27FC236}">
              <a16:creationId xmlns:a16="http://schemas.microsoft.com/office/drawing/2014/main" id="{00000000-0008-0000-0200-000095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8" name="直線コネクタ 917">
          <a:extLst>
            <a:ext uri="{FF2B5EF4-FFF2-40B4-BE49-F238E27FC236}">
              <a16:creationId xmlns:a16="http://schemas.microsoft.com/office/drawing/2014/main" id="{00000000-0008-0000-0200-000096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9" name="テキスト ボックス 918">
          <a:extLst>
            <a:ext uri="{FF2B5EF4-FFF2-40B4-BE49-F238E27FC236}">
              <a16:creationId xmlns:a16="http://schemas.microsoft.com/office/drawing/2014/main" id="{00000000-0008-0000-0200-000097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20" name="直線コネクタ 919">
          <a:extLst>
            <a:ext uri="{FF2B5EF4-FFF2-40B4-BE49-F238E27FC236}">
              <a16:creationId xmlns:a16="http://schemas.microsoft.com/office/drawing/2014/main" id="{00000000-0008-0000-0200-000098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21" name="テキスト ボックス 920">
          <a:extLst>
            <a:ext uri="{FF2B5EF4-FFF2-40B4-BE49-F238E27FC236}">
              <a16:creationId xmlns:a16="http://schemas.microsoft.com/office/drawing/2014/main" id="{00000000-0008-0000-0200-000099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22" name="直線コネクタ 921">
          <a:extLst>
            <a:ext uri="{FF2B5EF4-FFF2-40B4-BE49-F238E27FC236}">
              <a16:creationId xmlns:a16="http://schemas.microsoft.com/office/drawing/2014/main" id="{00000000-0008-0000-0200-00009A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3" name="テキスト ボックス 922">
          <a:extLst>
            <a:ext uri="{FF2B5EF4-FFF2-40B4-BE49-F238E27FC236}">
              <a16:creationId xmlns:a16="http://schemas.microsoft.com/office/drawing/2014/main" id="{00000000-0008-0000-0200-00009B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4" name="直線コネクタ 923">
          <a:extLst>
            <a:ext uri="{FF2B5EF4-FFF2-40B4-BE49-F238E27FC236}">
              <a16:creationId xmlns:a16="http://schemas.microsoft.com/office/drawing/2014/main" id="{00000000-0008-0000-0200-00009C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5" name="テキスト ボックス 924">
          <a:extLst>
            <a:ext uri="{FF2B5EF4-FFF2-40B4-BE49-F238E27FC236}">
              <a16:creationId xmlns:a16="http://schemas.microsoft.com/office/drawing/2014/main" id="{00000000-0008-0000-0200-00009D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6" name="【庁舎】&#10;一人当たり面積グラフ枠">
          <a:extLst>
            <a:ext uri="{FF2B5EF4-FFF2-40B4-BE49-F238E27FC236}">
              <a16:creationId xmlns:a16="http://schemas.microsoft.com/office/drawing/2014/main" id="{00000000-0008-0000-0200-00009E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162742</xdr:rowOff>
    </xdr:from>
    <xdr:to>
      <xdr:col>116</xdr:col>
      <xdr:colOff>62864</xdr:colOff>
      <xdr:row>108</xdr:row>
      <xdr:rowOff>164374</xdr:rowOff>
    </xdr:to>
    <xdr:cxnSp macro="">
      <xdr:nvCxnSpPr>
        <xdr:cNvPr id="927" name="直線コネクタ 926">
          <a:extLst>
            <a:ext uri="{FF2B5EF4-FFF2-40B4-BE49-F238E27FC236}">
              <a16:creationId xmlns:a16="http://schemas.microsoft.com/office/drawing/2014/main" id="{00000000-0008-0000-0200-00009F030000}"/>
            </a:ext>
          </a:extLst>
        </xdr:cNvPr>
        <xdr:cNvCxnSpPr/>
      </xdr:nvCxnSpPr>
      <xdr:spPr>
        <a:xfrm flipV="1">
          <a:off x="22160864" y="17136292"/>
          <a:ext cx="0" cy="1544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168201</xdr:rowOff>
    </xdr:from>
    <xdr:ext cx="469744" cy="259045"/>
    <xdr:sp macro="" textlink="">
      <xdr:nvSpPr>
        <xdr:cNvPr id="928" name="【庁舎】&#10;一人当たり面積最小値テキスト">
          <a:extLst>
            <a:ext uri="{FF2B5EF4-FFF2-40B4-BE49-F238E27FC236}">
              <a16:creationId xmlns:a16="http://schemas.microsoft.com/office/drawing/2014/main" id="{00000000-0008-0000-0200-0000A0030000}"/>
            </a:ext>
          </a:extLst>
        </xdr:cNvPr>
        <xdr:cNvSpPr txBox="1"/>
      </xdr:nvSpPr>
      <xdr:spPr>
        <a:xfrm>
          <a:off x="22199600" y="1868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164374</xdr:rowOff>
    </xdr:from>
    <xdr:to>
      <xdr:col>116</xdr:col>
      <xdr:colOff>152400</xdr:colOff>
      <xdr:row>108</xdr:row>
      <xdr:rowOff>164374</xdr:rowOff>
    </xdr:to>
    <xdr:cxnSp macro="">
      <xdr:nvCxnSpPr>
        <xdr:cNvPr id="929" name="直線コネクタ 928">
          <a:extLst>
            <a:ext uri="{FF2B5EF4-FFF2-40B4-BE49-F238E27FC236}">
              <a16:creationId xmlns:a16="http://schemas.microsoft.com/office/drawing/2014/main" id="{00000000-0008-0000-0200-0000A1030000}"/>
            </a:ext>
          </a:extLst>
        </xdr:cNvPr>
        <xdr:cNvCxnSpPr/>
      </xdr:nvCxnSpPr>
      <xdr:spPr>
        <a:xfrm>
          <a:off x="22072600" y="1868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109419</xdr:rowOff>
    </xdr:from>
    <xdr:ext cx="469744" cy="259045"/>
    <xdr:sp macro="" textlink="">
      <xdr:nvSpPr>
        <xdr:cNvPr id="930" name="【庁舎】&#10;一人当たり面積最大値テキスト">
          <a:extLst>
            <a:ext uri="{FF2B5EF4-FFF2-40B4-BE49-F238E27FC236}">
              <a16:creationId xmlns:a16="http://schemas.microsoft.com/office/drawing/2014/main" id="{00000000-0008-0000-0200-0000A2030000}"/>
            </a:ext>
          </a:extLst>
        </xdr:cNvPr>
        <xdr:cNvSpPr txBox="1"/>
      </xdr:nvSpPr>
      <xdr:spPr>
        <a:xfrm>
          <a:off x="22199600" y="16911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162742</xdr:rowOff>
    </xdr:from>
    <xdr:to>
      <xdr:col>116</xdr:col>
      <xdr:colOff>152400</xdr:colOff>
      <xdr:row>99</xdr:row>
      <xdr:rowOff>162742</xdr:rowOff>
    </xdr:to>
    <xdr:cxnSp macro="">
      <xdr:nvCxnSpPr>
        <xdr:cNvPr id="931" name="直線コネクタ 930">
          <a:extLst>
            <a:ext uri="{FF2B5EF4-FFF2-40B4-BE49-F238E27FC236}">
              <a16:creationId xmlns:a16="http://schemas.microsoft.com/office/drawing/2014/main" id="{00000000-0008-0000-0200-0000A3030000}"/>
            </a:ext>
          </a:extLst>
        </xdr:cNvPr>
        <xdr:cNvCxnSpPr/>
      </xdr:nvCxnSpPr>
      <xdr:spPr>
        <a:xfrm>
          <a:off x="22072600" y="1713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136451</xdr:rowOff>
    </xdr:from>
    <xdr:ext cx="469744" cy="259045"/>
    <xdr:sp macro="" textlink="">
      <xdr:nvSpPr>
        <xdr:cNvPr id="932" name="【庁舎】&#10;一人当たり面積平均値テキスト">
          <a:extLst>
            <a:ext uri="{FF2B5EF4-FFF2-40B4-BE49-F238E27FC236}">
              <a16:creationId xmlns:a16="http://schemas.microsoft.com/office/drawing/2014/main" id="{00000000-0008-0000-0200-0000A4030000}"/>
            </a:ext>
          </a:extLst>
        </xdr:cNvPr>
        <xdr:cNvSpPr txBox="1"/>
      </xdr:nvSpPr>
      <xdr:spPr>
        <a:xfrm>
          <a:off x="22199600" y="18138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113574</xdr:rowOff>
    </xdr:from>
    <xdr:to>
      <xdr:col>116</xdr:col>
      <xdr:colOff>114300</xdr:colOff>
      <xdr:row>107</xdr:row>
      <xdr:rowOff>43724</xdr:rowOff>
    </xdr:to>
    <xdr:sp macro="" textlink="">
      <xdr:nvSpPr>
        <xdr:cNvPr id="933" name="フローチャート: 判断 932">
          <a:extLst>
            <a:ext uri="{FF2B5EF4-FFF2-40B4-BE49-F238E27FC236}">
              <a16:creationId xmlns:a16="http://schemas.microsoft.com/office/drawing/2014/main" id="{00000000-0008-0000-0200-0000A5030000}"/>
            </a:ext>
          </a:extLst>
        </xdr:cNvPr>
        <xdr:cNvSpPr/>
      </xdr:nvSpPr>
      <xdr:spPr>
        <a:xfrm>
          <a:off x="22110700" y="1828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126637</xdr:rowOff>
    </xdr:from>
    <xdr:to>
      <xdr:col>112</xdr:col>
      <xdr:colOff>38100</xdr:colOff>
      <xdr:row>107</xdr:row>
      <xdr:rowOff>56787</xdr:rowOff>
    </xdr:to>
    <xdr:sp macro="" textlink="">
      <xdr:nvSpPr>
        <xdr:cNvPr id="934" name="フローチャート: 判断 933">
          <a:extLst>
            <a:ext uri="{FF2B5EF4-FFF2-40B4-BE49-F238E27FC236}">
              <a16:creationId xmlns:a16="http://schemas.microsoft.com/office/drawing/2014/main" id="{00000000-0008-0000-0200-0000A6030000}"/>
            </a:ext>
          </a:extLst>
        </xdr:cNvPr>
        <xdr:cNvSpPr/>
      </xdr:nvSpPr>
      <xdr:spPr>
        <a:xfrm>
          <a:off x="21272500" y="1830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120106</xdr:rowOff>
    </xdr:from>
    <xdr:to>
      <xdr:col>107</xdr:col>
      <xdr:colOff>101600</xdr:colOff>
      <xdr:row>107</xdr:row>
      <xdr:rowOff>50256</xdr:rowOff>
    </xdr:to>
    <xdr:sp macro="" textlink="">
      <xdr:nvSpPr>
        <xdr:cNvPr id="935" name="フローチャート: 判断 934">
          <a:extLst>
            <a:ext uri="{FF2B5EF4-FFF2-40B4-BE49-F238E27FC236}">
              <a16:creationId xmlns:a16="http://schemas.microsoft.com/office/drawing/2014/main" id="{00000000-0008-0000-0200-0000A7030000}"/>
            </a:ext>
          </a:extLst>
        </xdr:cNvPr>
        <xdr:cNvSpPr/>
      </xdr:nvSpPr>
      <xdr:spPr>
        <a:xfrm>
          <a:off x="20383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146231</xdr:rowOff>
    </xdr:from>
    <xdr:to>
      <xdr:col>102</xdr:col>
      <xdr:colOff>165100</xdr:colOff>
      <xdr:row>107</xdr:row>
      <xdr:rowOff>76381</xdr:rowOff>
    </xdr:to>
    <xdr:sp macro="" textlink="">
      <xdr:nvSpPr>
        <xdr:cNvPr id="936" name="フローチャート: 判断 935">
          <a:extLst>
            <a:ext uri="{FF2B5EF4-FFF2-40B4-BE49-F238E27FC236}">
              <a16:creationId xmlns:a16="http://schemas.microsoft.com/office/drawing/2014/main" id="{00000000-0008-0000-0200-0000A8030000}"/>
            </a:ext>
          </a:extLst>
        </xdr:cNvPr>
        <xdr:cNvSpPr/>
      </xdr:nvSpPr>
      <xdr:spPr>
        <a:xfrm>
          <a:off x="19494500" y="1831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146231</xdr:rowOff>
    </xdr:from>
    <xdr:to>
      <xdr:col>98</xdr:col>
      <xdr:colOff>38100</xdr:colOff>
      <xdr:row>107</xdr:row>
      <xdr:rowOff>76381</xdr:rowOff>
    </xdr:to>
    <xdr:sp macro="" textlink="">
      <xdr:nvSpPr>
        <xdr:cNvPr id="937" name="フローチャート: 判断 936">
          <a:extLst>
            <a:ext uri="{FF2B5EF4-FFF2-40B4-BE49-F238E27FC236}">
              <a16:creationId xmlns:a16="http://schemas.microsoft.com/office/drawing/2014/main" id="{00000000-0008-0000-0200-0000A9030000}"/>
            </a:ext>
          </a:extLst>
        </xdr:cNvPr>
        <xdr:cNvSpPr/>
      </xdr:nvSpPr>
      <xdr:spPr>
        <a:xfrm>
          <a:off x="18605500" y="1831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00000000-0008-0000-0200-0000AA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00000000-0008-0000-0200-0000AB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00000000-0008-0000-0200-0000AC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1" name="テキスト ボックス 940">
          <a:extLst>
            <a:ext uri="{FF2B5EF4-FFF2-40B4-BE49-F238E27FC236}">
              <a16:creationId xmlns:a16="http://schemas.microsoft.com/office/drawing/2014/main" id="{00000000-0008-0000-0200-0000AD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2" name="テキスト ボックス 941">
          <a:extLst>
            <a:ext uri="{FF2B5EF4-FFF2-40B4-BE49-F238E27FC236}">
              <a16:creationId xmlns:a16="http://schemas.microsoft.com/office/drawing/2014/main" id="{00000000-0008-0000-0200-0000AE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2539</xdr:rowOff>
    </xdr:from>
    <xdr:to>
      <xdr:col>116</xdr:col>
      <xdr:colOff>114300</xdr:colOff>
      <xdr:row>108</xdr:row>
      <xdr:rowOff>104139</xdr:rowOff>
    </xdr:to>
    <xdr:sp macro="" textlink="">
      <xdr:nvSpPr>
        <xdr:cNvPr id="943" name="楕円 942">
          <a:extLst>
            <a:ext uri="{FF2B5EF4-FFF2-40B4-BE49-F238E27FC236}">
              <a16:creationId xmlns:a16="http://schemas.microsoft.com/office/drawing/2014/main" id="{00000000-0008-0000-0200-0000AF030000}"/>
            </a:ext>
          </a:extLst>
        </xdr:cNvPr>
        <xdr:cNvSpPr/>
      </xdr:nvSpPr>
      <xdr:spPr>
        <a:xfrm>
          <a:off x="221107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88916</xdr:rowOff>
    </xdr:from>
    <xdr:ext cx="469744" cy="259045"/>
    <xdr:sp macro="" textlink="">
      <xdr:nvSpPr>
        <xdr:cNvPr id="944" name="【庁舎】&#10;一人当たり面積該当値テキスト">
          <a:extLst>
            <a:ext uri="{FF2B5EF4-FFF2-40B4-BE49-F238E27FC236}">
              <a16:creationId xmlns:a16="http://schemas.microsoft.com/office/drawing/2014/main" id="{00000000-0008-0000-0200-0000B0030000}"/>
            </a:ext>
          </a:extLst>
        </xdr:cNvPr>
        <xdr:cNvSpPr txBox="1"/>
      </xdr:nvSpPr>
      <xdr:spPr>
        <a:xfrm>
          <a:off x="22199600" y="1843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5806</xdr:rowOff>
    </xdr:from>
    <xdr:to>
      <xdr:col>112</xdr:col>
      <xdr:colOff>38100</xdr:colOff>
      <xdr:row>108</xdr:row>
      <xdr:rowOff>107406</xdr:rowOff>
    </xdr:to>
    <xdr:sp macro="" textlink="">
      <xdr:nvSpPr>
        <xdr:cNvPr id="945" name="楕円 944">
          <a:extLst>
            <a:ext uri="{FF2B5EF4-FFF2-40B4-BE49-F238E27FC236}">
              <a16:creationId xmlns:a16="http://schemas.microsoft.com/office/drawing/2014/main" id="{00000000-0008-0000-0200-0000B1030000}"/>
            </a:ext>
          </a:extLst>
        </xdr:cNvPr>
        <xdr:cNvSpPr/>
      </xdr:nvSpPr>
      <xdr:spPr>
        <a:xfrm>
          <a:off x="21272500" y="1852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53339</xdr:rowOff>
    </xdr:from>
    <xdr:to>
      <xdr:col>116</xdr:col>
      <xdr:colOff>63500</xdr:colOff>
      <xdr:row>108</xdr:row>
      <xdr:rowOff>56606</xdr:rowOff>
    </xdr:to>
    <xdr:cxnSp macro="">
      <xdr:nvCxnSpPr>
        <xdr:cNvPr id="946" name="直線コネクタ 945">
          <a:extLst>
            <a:ext uri="{FF2B5EF4-FFF2-40B4-BE49-F238E27FC236}">
              <a16:creationId xmlns:a16="http://schemas.microsoft.com/office/drawing/2014/main" id="{00000000-0008-0000-0200-0000B2030000}"/>
            </a:ext>
          </a:extLst>
        </xdr:cNvPr>
        <xdr:cNvCxnSpPr/>
      </xdr:nvCxnSpPr>
      <xdr:spPr>
        <a:xfrm flipV="1">
          <a:off x="21323300" y="18569939"/>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9071</xdr:rowOff>
    </xdr:from>
    <xdr:to>
      <xdr:col>107</xdr:col>
      <xdr:colOff>101600</xdr:colOff>
      <xdr:row>108</xdr:row>
      <xdr:rowOff>110671</xdr:rowOff>
    </xdr:to>
    <xdr:sp macro="" textlink="">
      <xdr:nvSpPr>
        <xdr:cNvPr id="947" name="楕円 946">
          <a:extLst>
            <a:ext uri="{FF2B5EF4-FFF2-40B4-BE49-F238E27FC236}">
              <a16:creationId xmlns:a16="http://schemas.microsoft.com/office/drawing/2014/main" id="{00000000-0008-0000-0200-0000B3030000}"/>
            </a:ext>
          </a:extLst>
        </xdr:cNvPr>
        <xdr:cNvSpPr/>
      </xdr:nvSpPr>
      <xdr:spPr>
        <a:xfrm>
          <a:off x="20383500" y="1852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56606</xdr:rowOff>
    </xdr:from>
    <xdr:to>
      <xdr:col>111</xdr:col>
      <xdr:colOff>177800</xdr:colOff>
      <xdr:row>108</xdr:row>
      <xdr:rowOff>59871</xdr:rowOff>
    </xdr:to>
    <xdr:cxnSp macro="">
      <xdr:nvCxnSpPr>
        <xdr:cNvPr id="948" name="直線コネクタ 947">
          <a:extLst>
            <a:ext uri="{FF2B5EF4-FFF2-40B4-BE49-F238E27FC236}">
              <a16:creationId xmlns:a16="http://schemas.microsoft.com/office/drawing/2014/main" id="{00000000-0008-0000-0200-0000B4030000}"/>
            </a:ext>
          </a:extLst>
        </xdr:cNvPr>
        <xdr:cNvCxnSpPr/>
      </xdr:nvCxnSpPr>
      <xdr:spPr>
        <a:xfrm flipV="1">
          <a:off x="20434300" y="1857320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28666</xdr:rowOff>
    </xdr:from>
    <xdr:to>
      <xdr:col>102</xdr:col>
      <xdr:colOff>165100</xdr:colOff>
      <xdr:row>108</xdr:row>
      <xdr:rowOff>130266</xdr:rowOff>
    </xdr:to>
    <xdr:sp macro="" textlink="">
      <xdr:nvSpPr>
        <xdr:cNvPr id="949" name="楕円 948">
          <a:extLst>
            <a:ext uri="{FF2B5EF4-FFF2-40B4-BE49-F238E27FC236}">
              <a16:creationId xmlns:a16="http://schemas.microsoft.com/office/drawing/2014/main" id="{00000000-0008-0000-0200-0000B5030000}"/>
            </a:ext>
          </a:extLst>
        </xdr:cNvPr>
        <xdr:cNvSpPr/>
      </xdr:nvSpPr>
      <xdr:spPr>
        <a:xfrm>
          <a:off x="19494500" y="185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59871</xdr:rowOff>
    </xdr:from>
    <xdr:to>
      <xdr:col>107</xdr:col>
      <xdr:colOff>50800</xdr:colOff>
      <xdr:row>108</xdr:row>
      <xdr:rowOff>79466</xdr:rowOff>
    </xdr:to>
    <xdr:cxnSp macro="">
      <xdr:nvCxnSpPr>
        <xdr:cNvPr id="950" name="直線コネクタ 949">
          <a:extLst>
            <a:ext uri="{FF2B5EF4-FFF2-40B4-BE49-F238E27FC236}">
              <a16:creationId xmlns:a16="http://schemas.microsoft.com/office/drawing/2014/main" id="{00000000-0008-0000-0200-0000B6030000}"/>
            </a:ext>
          </a:extLst>
        </xdr:cNvPr>
        <xdr:cNvCxnSpPr/>
      </xdr:nvCxnSpPr>
      <xdr:spPr>
        <a:xfrm flipV="1">
          <a:off x="19545300" y="1857647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31931</xdr:rowOff>
    </xdr:from>
    <xdr:to>
      <xdr:col>98</xdr:col>
      <xdr:colOff>38100</xdr:colOff>
      <xdr:row>108</xdr:row>
      <xdr:rowOff>133531</xdr:rowOff>
    </xdr:to>
    <xdr:sp macro="" textlink="">
      <xdr:nvSpPr>
        <xdr:cNvPr id="951" name="楕円 950">
          <a:extLst>
            <a:ext uri="{FF2B5EF4-FFF2-40B4-BE49-F238E27FC236}">
              <a16:creationId xmlns:a16="http://schemas.microsoft.com/office/drawing/2014/main" id="{00000000-0008-0000-0200-0000B7030000}"/>
            </a:ext>
          </a:extLst>
        </xdr:cNvPr>
        <xdr:cNvSpPr/>
      </xdr:nvSpPr>
      <xdr:spPr>
        <a:xfrm>
          <a:off x="18605500" y="185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79466</xdr:rowOff>
    </xdr:from>
    <xdr:to>
      <xdr:col>102</xdr:col>
      <xdr:colOff>114300</xdr:colOff>
      <xdr:row>108</xdr:row>
      <xdr:rowOff>82731</xdr:rowOff>
    </xdr:to>
    <xdr:cxnSp macro="">
      <xdr:nvCxnSpPr>
        <xdr:cNvPr id="952" name="直線コネクタ 951">
          <a:extLst>
            <a:ext uri="{FF2B5EF4-FFF2-40B4-BE49-F238E27FC236}">
              <a16:creationId xmlns:a16="http://schemas.microsoft.com/office/drawing/2014/main" id="{00000000-0008-0000-0200-0000B8030000}"/>
            </a:ext>
          </a:extLst>
        </xdr:cNvPr>
        <xdr:cNvCxnSpPr/>
      </xdr:nvCxnSpPr>
      <xdr:spPr>
        <a:xfrm flipV="1">
          <a:off x="18656300" y="1859606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73314</xdr:rowOff>
    </xdr:from>
    <xdr:ext cx="469744" cy="259045"/>
    <xdr:sp macro="" textlink="">
      <xdr:nvSpPr>
        <xdr:cNvPr id="953" name="n_1aveValue【庁舎】&#10;一人当たり面積">
          <a:extLst>
            <a:ext uri="{FF2B5EF4-FFF2-40B4-BE49-F238E27FC236}">
              <a16:creationId xmlns:a16="http://schemas.microsoft.com/office/drawing/2014/main" id="{00000000-0008-0000-0200-0000B9030000}"/>
            </a:ext>
          </a:extLst>
        </xdr:cNvPr>
        <xdr:cNvSpPr txBox="1"/>
      </xdr:nvSpPr>
      <xdr:spPr>
        <a:xfrm>
          <a:off x="21075727" y="1807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66783</xdr:rowOff>
    </xdr:from>
    <xdr:ext cx="469744" cy="259045"/>
    <xdr:sp macro="" textlink="">
      <xdr:nvSpPr>
        <xdr:cNvPr id="954" name="n_2aveValue【庁舎】&#10;一人当たり面積">
          <a:extLst>
            <a:ext uri="{FF2B5EF4-FFF2-40B4-BE49-F238E27FC236}">
              <a16:creationId xmlns:a16="http://schemas.microsoft.com/office/drawing/2014/main" id="{00000000-0008-0000-0200-0000BA030000}"/>
            </a:ext>
          </a:extLst>
        </xdr:cNvPr>
        <xdr:cNvSpPr txBox="1"/>
      </xdr:nvSpPr>
      <xdr:spPr>
        <a:xfrm>
          <a:off x="20199427" y="18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92908</xdr:rowOff>
    </xdr:from>
    <xdr:ext cx="469744" cy="259045"/>
    <xdr:sp macro="" textlink="">
      <xdr:nvSpPr>
        <xdr:cNvPr id="955" name="n_3aveValue【庁舎】&#10;一人当たり面積">
          <a:extLst>
            <a:ext uri="{FF2B5EF4-FFF2-40B4-BE49-F238E27FC236}">
              <a16:creationId xmlns:a16="http://schemas.microsoft.com/office/drawing/2014/main" id="{00000000-0008-0000-0200-0000BB030000}"/>
            </a:ext>
          </a:extLst>
        </xdr:cNvPr>
        <xdr:cNvSpPr txBox="1"/>
      </xdr:nvSpPr>
      <xdr:spPr>
        <a:xfrm>
          <a:off x="19310427" y="18095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92908</xdr:rowOff>
    </xdr:from>
    <xdr:ext cx="469744" cy="259045"/>
    <xdr:sp macro="" textlink="">
      <xdr:nvSpPr>
        <xdr:cNvPr id="956" name="n_4aveValue【庁舎】&#10;一人当たり面積">
          <a:extLst>
            <a:ext uri="{FF2B5EF4-FFF2-40B4-BE49-F238E27FC236}">
              <a16:creationId xmlns:a16="http://schemas.microsoft.com/office/drawing/2014/main" id="{00000000-0008-0000-0200-0000BC030000}"/>
            </a:ext>
          </a:extLst>
        </xdr:cNvPr>
        <xdr:cNvSpPr txBox="1"/>
      </xdr:nvSpPr>
      <xdr:spPr>
        <a:xfrm>
          <a:off x="18421427" y="18095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98533</xdr:rowOff>
    </xdr:from>
    <xdr:ext cx="469744" cy="259045"/>
    <xdr:sp macro="" textlink="">
      <xdr:nvSpPr>
        <xdr:cNvPr id="957" name="n_1mainValue【庁舎】&#10;一人当たり面積">
          <a:extLst>
            <a:ext uri="{FF2B5EF4-FFF2-40B4-BE49-F238E27FC236}">
              <a16:creationId xmlns:a16="http://schemas.microsoft.com/office/drawing/2014/main" id="{00000000-0008-0000-0200-0000BD030000}"/>
            </a:ext>
          </a:extLst>
        </xdr:cNvPr>
        <xdr:cNvSpPr txBox="1"/>
      </xdr:nvSpPr>
      <xdr:spPr>
        <a:xfrm>
          <a:off x="21075727" y="1861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101798</xdr:rowOff>
    </xdr:from>
    <xdr:ext cx="469744" cy="259045"/>
    <xdr:sp macro="" textlink="">
      <xdr:nvSpPr>
        <xdr:cNvPr id="958" name="n_2mainValue【庁舎】&#10;一人当たり面積">
          <a:extLst>
            <a:ext uri="{FF2B5EF4-FFF2-40B4-BE49-F238E27FC236}">
              <a16:creationId xmlns:a16="http://schemas.microsoft.com/office/drawing/2014/main" id="{00000000-0008-0000-0200-0000BE030000}"/>
            </a:ext>
          </a:extLst>
        </xdr:cNvPr>
        <xdr:cNvSpPr txBox="1"/>
      </xdr:nvSpPr>
      <xdr:spPr>
        <a:xfrm>
          <a:off x="20199427" y="1861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121393</xdr:rowOff>
    </xdr:from>
    <xdr:ext cx="469744" cy="259045"/>
    <xdr:sp macro="" textlink="">
      <xdr:nvSpPr>
        <xdr:cNvPr id="959" name="n_3mainValue【庁舎】&#10;一人当たり面積">
          <a:extLst>
            <a:ext uri="{FF2B5EF4-FFF2-40B4-BE49-F238E27FC236}">
              <a16:creationId xmlns:a16="http://schemas.microsoft.com/office/drawing/2014/main" id="{00000000-0008-0000-0200-0000BF030000}"/>
            </a:ext>
          </a:extLst>
        </xdr:cNvPr>
        <xdr:cNvSpPr txBox="1"/>
      </xdr:nvSpPr>
      <xdr:spPr>
        <a:xfrm>
          <a:off x="19310427" y="1863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124658</xdr:rowOff>
    </xdr:from>
    <xdr:ext cx="469744" cy="259045"/>
    <xdr:sp macro="" textlink="">
      <xdr:nvSpPr>
        <xdr:cNvPr id="960" name="n_4mainValue【庁舎】&#10;一人当たり面積">
          <a:extLst>
            <a:ext uri="{FF2B5EF4-FFF2-40B4-BE49-F238E27FC236}">
              <a16:creationId xmlns:a16="http://schemas.microsoft.com/office/drawing/2014/main" id="{00000000-0008-0000-0200-0000C0030000}"/>
            </a:ext>
          </a:extLst>
        </xdr:cNvPr>
        <xdr:cNvSpPr txBox="1"/>
      </xdr:nvSpPr>
      <xdr:spPr>
        <a:xfrm>
          <a:off x="18421427" y="1864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1" name="正方形/長方形 960">
          <a:extLst>
            <a:ext uri="{FF2B5EF4-FFF2-40B4-BE49-F238E27FC236}">
              <a16:creationId xmlns:a16="http://schemas.microsoft.com/office/drawing/2014/main" id="{00000000-0008-0000-0200-0000C1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2" name="正方形/長方形 961">
          <a:extLst>
            <a:ext uri="{FF2B5EF4-FFF2-40B4-BE49-F238E27FC236}">
              <a16:creationId xmlns:a16="http://schemas.microsoft.com/office/drawing/2014/main" id="{00000000-0008-0000-0200-0000C2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3" name="テキスト ボックス 962">
          <a:extLst>
            <a:ext uri="{FF2B5EF4-FFF2-40B4-BE49-F238E27FC236}">
              <a16:creationId xmlns:a16="http://schemas.microsoft.com/office/drawing/2014/main" id="{00000000-0008-0000-0200-0000C3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年度に固定資産の更新があったため、有形固定資産減価償却率が類似団体内平均値を下回っている。しかし、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については、本庁舎の経過年数が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を経過し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、支所についても</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年を経過している。また、</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保健センター・保健所</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については、１施設のみで経過年数が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年を超え、</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福祉施設</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についても経過年数が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を超えている施設があり、多くの施設で有形固定資産減価償却率が類似団体内平均値を上回っている。今後は、大磯町公共施設等総合管理計画に基づき、計画的に予防保全工事に取り組み、老朽化対策を進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5D1F8F69-9539-45B0-AA4F-4DA6168BE4C5}"/>
            </a:ext>
          </a:extLst>
        </xdr:cNvPr>
        <xdr:cNvSpPr/>
      </xdr:nvSpPr>
      <xdr:spPr>
        <a:xfrm>
          <a:off x="666750" y="406400"/>
          <a:ext cx="115379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7CC2B97B-756B-4FE2-8534-E480E484E801}"/>
            </a:ext>
          </a:extLst>
        </xdr:cNvPr>
        <xdr:cNvSpPr/>
      </xdr:nvSpPr>
      <xdr:spPr>
        <a:xfrm>
          <a:off x="18364200" y="393700"/>
          <a:ext cx="35687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34B43B1B-BB69-4522-8657-2D48E45F4E3F}"/>
            </a:ext>
          </a:extLst>
        </xdr:cNvPr>
        <xdr:cNvSpPr/>
      </xdr:nvSpPr>
      <xdr:spPr>
        <a:xfrm>
          <a:off x="18389600" y="419100"/>
          <a:ext cx="35242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DD670245-80B3-47A0-80D5-ADCD9C8218CA}"/>
            </a:ext>
          </a:extLst>
        </xdr:cNvPr>
        <xdr:cNvSpPr/>
      </xdr:nvSpPr>
      <xdr:spPr>
        <a:xfrm>
          <a:off x="18415000" y="444500"/>
          <a:ext cx="34861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F7AF393B-5510-4095-979A-9943D5A688EE}"/>
            </a:ext>
          </a:extLst>
        </xdr:cNvPr>
        <xdr:cNvSpPr/>
      </xdr:nvSpPr>
      <xdr:spPr>
        <a:xfrm>
          <a:off x="15817850" y="393700"/>
          <a:ext cx="24320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3E7D527E-82DF-41BC-BEAE-6546485F7814}"/>
            </a:ext>
          </a:extLst>
        </xdr:cNvPr>
        <xdr:cNvSpPr/>
      </xdr:nvSpPr>
      <xdr:spPr>
        <a:xfrm>
          <a:off x="15843250" y="419100"/>
          <a:ext cx="23876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C950A816-D332-4B35-853D-511EF0C44D6C}"/>
            </a:ext>
          </a:extLst>
        </xdr:cNvPr>
        <xdr:cNvSpPr/>
      </xdr:nvSpPr>
      <xdr:spPr>
        <a:xfrm>
          <a:off x="15868650" y="444500"/>
          <a:ext cx="23304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E3C817C8-CB5A-455A-A7D7-A971DB33FD63}"/>
            </a:ext>
          </a:extLst>
        </xdr:cNvPr>
        <xdr:cNvSpPr/>
      </xdr:nvSpPr>
      <xdr:spPr>
        <a:xfrm>
          <a:off x="762000" y="1162050"/>
          <a:ext cx="8763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90D84651-0FB8-4656-8C0D-3FA0CB56E5E1}"/>
            </a:ext>
          </a:extLst>
        </xdr:cNvPr>
        <xdr:cNvSpPr/>
      </xdr:nvSpPr>
      <xdr:spPr>
        <a:xfrm>
          <a:off x="876300" y="1193800"/>
          <a:ext cx="12636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CC2FBC5F-93D2-494E-9E01-8A9F02A19FE4}"/>
            </a:ext>
          </a:extLst>
        </xdr:cNvPr>
        <xdr:cNvSpPr/>
      </xdr:nvSpPr>
      <xdr:spPr>
        <a:xfrm>
          <a:off x="2095500" y="1193800"/>
          <a:ext cx="1143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32,054
31,837
17.18
12,542,637
11,751,951
727,363
7,513,838
7,519,363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1643ABCF-F9DA-46CD-94FD-2459C3013676}"/>
            </a:ext>
          </a:extLst>
        </xdr:cNvPr>
        <xdr:cNvSpPr/>
      </xdr:nvSpPr>
      <xdr:spPr>
        <a:xfrm>
          <a:off x="3295650" y="1193800"/>
          <a:ext cx="13906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B1B2B604-63CC-406C-A3B4-7A66E5905863}"/>
            </a:ext>
          </a:extLst>
        </xdr:cNvPr>
        <xdr:cNvSpPr/>
      </xdr:nvSpPr>
      <xdr:spPr>
        <a:xfrm>
          <a:off x="4686300" y="1212850"/>
          <a:ext cx="184150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EFA78CD3-4B6F-47DE-8647-2072E4CA8F85}"/>
            </a:ext>
          </a:extLst>
        </xdr:cNvPr>
        <xdr:cNvSpPr/>
      </xdr:nvSpPr>
      <xdr:spPr>
        <a:xfrm>
          <a:off x="6527800" y="1212850"/>
          <a:ext cx="115570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69FC1EB7-08C8-4835-887C-4471CC19D37D}"/>
            </a:ext>
          </a:extLst>
        </xdr:cNvPr>
        <xdr:cNvSpPr/>
      </xdr:nvSpPr>
      <xdr:spPr>
        <a:xfrm>
          <a:off x="7747000" y="1212850"/>
          <a:ext cx="57785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E416E8C5-3445-4B80-B63A-7A39A2B1A6AA}"/>
            </a:ext>
          </a:extLst>
        </xdr:cNvPr>
        <xdr:cNvSpPr/>
      </xdr:nvSpPr>
      <xdr:spPr>
        <a:xfrm>
          <a:off x="4686300" y="2019300"/>
          <a:ext cx="18415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6B5D45A0-3469-40A1-836D-F6A529F86E66}"/>
            </a:ext>
          </a:extLst>
        </xdr:cNvPr>
        <xdr:cNvSpPr/>
      </xdr:nvSpPr>
      <xdr:spPr>
        <a:xfrm>
          <a:off x="6591300" y="2019300"/>
          <a:ext cx="31242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C5994EF0-1412-48FC-BF25-DC6954709562}"/>
            </a:ext>
          </a:extLst>
        </xdr:cNvPr>
        <xdr:cNvSpPr/>
      </xdr:nvSpPr>
      <xdr:spPr>
        <a:xfrm>
          <a:off x="9747250" y="1162050"/>
          <a:ext cx="130175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4EA390DB-B9E9-48A3-8C64-1C22E12D1FA4}"/>
            </a:ext>
          </a:extLst>
        </xdr:cNvPr>
        <xdr:cNvSpPr/>
      </xdr:nvSpPr>
      <xdr:spPr>
        <a:xfrm>
          <a:off x="9963150" y="12255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575F8EA7-70C6-4FEA-AE73-A3ACDBD3A9F6}"/>
            </a:ext>
          </a:extLst>
        </xdr:cNvPr>
        <xdr:cNvSpPr/>
      </xdr:nvSpPr>
      <xdr:spPr>
        <a:xfrm>
          <a:off x="9963150" y="14859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37D54A64-BD4E-4E7D-B0F1-0C4FE39142B3}"/>
            </a:ext>
          </a:extLst>
        </xdr:cNvPr>
        <xdr:cNvSpPr/>
      </xdr:nvSpPr>
      <xdr:spPr>
        <a:xfrm>
          <a:off x="9963150" y="1803400"/>
          <a:ext cx="11557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ED3EE54E-2324-4EDD-893D-D2E87BAD6C69}"/>
            </a:ext>
          </a:extLst>
        </xdr:cNvPr>
        <xdr:cNvCxnSpPr/>
      </xdr:nvCxnSpPr>
      <xdr:spPr>
        <a:xfrm>
          <a:off x="9823450" y="131445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E0CB8AEE-40E2-4DB0-8966-1FA7629C00F8}"/>
            </a:ext>
          </a:extLst>
        </xdr:cNvPr>
        <xdr:cNvCxnSpPr/>
      </xdr:nvCxnSpPr>
      <xdr:spPr>
        <a:xfrm>
          <a:off x="99060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3DACB9E0-6642-44FC-921B-42E83F440403}"/>
            </a:ext>
          </a:extLst>
        </xdr:cNvPr>
        <xdr:cNvCxnSpPr/>
      </xdr:nvCxnSpPr>
      <xdr:spPr>
        <a:xfrm>
          <a:off x="9823450" y="17780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9D6FC91A-282F-48EB-8BD9-D72DF3E84DBD}"/>
            </a:ext>
          </a:extLst>
        </xdr:cNvPr>
        <xdr:cNvCxnSpPr/>
      </xdr:nvCxnSpPr>
      <xdr:spPr>
        <a:xfrm flipV="1">
          <a:off x="9906000" y="20034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3FD9F700-4BB1-4BAD-B1EC-08131CC0B457}"/>
            </a:ext>
          </a:extLst>
        </xdr:cNvPr>
        <xdr:cNvCxnSpPr/>
      </xdr:nvCxnSpPr>
      <xdr:spPr>
        <a:xfrm>
          <a:off x="9823450" y="21463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43FE5226-EF07-4317-8AE6-6508BEF5824B}"/>
            </a:ext>
          </a:extLst>
        </xdr:cNvPr>
        <xdr:cNvSpPr/>
      </xdr:nvSpPr>
      <xdr:spPr>
        <a:xfrm>
          <a:off x="9858375" y="1263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4CAAA279-0DDA-4920-B76B-5AF421CAFEE0}"/>
            </a:ext>
          </a:extLst>
        </xdr:cNvPr>
        <xdr:cNvSpPr/>
      </xdr:nvSpPr>
      <xdr:spPr>
        <a:xfrm>
          <a:off x="9858375" y="1517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CD3C86C9-5C41-4B3C-9CD9-43649A7EAD0C}"/>
            </a:ext>
          </a:extLst>
        </xdr:cNvPr>
        <xdr:cNvSpPr txBox="1"/>
      </xdr:nvSpPr>
      <xdr:spPr>
        <a:xfrm>
          <a:off x="704850" y="290195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8588F1E4-98EB-49AB-AE84-58CA793802B3}"/>
            </a:ext>
          </a:extLst>
        </xdr:cNvPr>
        <xdr:cNvSpPr txBox="1"/>
      </xdr:nvSpPr>
      <xdr:spPr>
        <a:xfrm>
          <a:off x="704850" y="314325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23B04305-FB12-42A4-B39D-A1947A63FFDD}"/>
            </a:ext>
          </a:extLst>
        </xdr:cNvPr>
        <xdr:cNvSpPr txBox="1"/>
      </xdr:nvSpPr>
      <xdr:spPr>
        <a:xfrm>
          <a:off x="704850" y="3390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EBB567C8-3DAF-464D-8C79-70C99783F881}"/>
            </a:ext>
          </a:extLst>
        </xdr:cNvPr>
        <xdr:cNvSpPr txBox="1"/>
      </xdr:nvSpPr>
      <xdr:spPr>
        <a:xfrm>
          <a:off x="704850" y="36322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82B31F15-B06A-40F6-9F79-23F4A4D8557D}"/>
            </a:ext>
          </a:extLst>
        </xdr:cNvPr>
        <xdr:cNvSpPr txBox="1"/>
      </xdr:nvSpPr>
      <xdr:spPr>
        <a:xfrm>
          <a:off x="704850" y="387985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A973F3C8-1357-43E9-A39E-D68B065691F7}"/>
            </a:ext>
          </a:extLst>
        </xdr:cNvPr>
        <xdr:cNvSpPr txBox="1"/>
      </xdr:nvSpPr>
      <xdr:spPr>
        <a:xfrm>
          <a:off x="704850" y="41275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CE0AA8A0-9AAC-4577-A2E8-26E5D5AB467C}"/>
            </a:ext>
          </a:extLst>
        </xdr:cNvPr>
        <xdr:cNvSpPr txBox="1"/>
      </xdr:nvSpPr>
      <xdr:spPr>
        <a:xfrm>
          <a:off x="704850" y="4368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41C343C3-EDBC-43BA-918B-C1AC4D4C6212}"/>
            </a:ext>
          </a:extLst>
        </xdr:cNvPr>
        <xdr:cNvSpPr/>
      </xdr:nvSpPr>
      <xdr:spPr>
        <a:xfrm>
          <a:off x="704850" y="48323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B42663C6-5D4C-4474-9FAD-8551C2A6483C}"/>
            </a:ext>
          </a:extLst>
        </xdr:cNvPr>
        <xdr:cNvSpPr txBox="1"/>
      </xdr:nvSpPr>
      <xdr:spPr>
        <a:xfrm>
          <a:off x="1624487" y="518160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183CF1B0-E6BA-44A6-BC19-04CC76D71C71}"/>
            </a:ext>
          </a:extLst>
        </xdr:cNvPr>
        <xdr:cNvSpPr txBox="1"/>
      </xdr:nvSpPr>
      <xdr:spPr>
        <a:xfrm>
          <a:off x="2890364" y="51562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71E5A0E1-6462-44DB-8521-0726ACBDD7A0}"/>
            </a:ext>
          </a:extLst>
        </xdr:cNvPr>
        <xdr:cNvSpPr/>
      </xdr:nvSpPr>
      <xdr:spPr>
        <a:xfrm>
          <a:off x="5372100" y="508000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1BBD3C2-D543-423C-A2E7-42026993BFF9}"/>
            </a:ext>
          </a:extLst>
        </xdr:cNvPr>
        <xdr:cNvSpPr/>
      </xdr:nvSpPr>
      <xdr:spPr>
        <a:xfrm>
          <a:off x="5372100" y="526415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D8F73E48-950E-4C45-8987-3290883DF32F}"/>
            </a:ext>
          </a:extLst>
        </xdr:cNvPr>
        <xdr:cNvSpPr/>
      </xdr:nvSpPr>
      <xdr:spPr>
        <a:xfrm>
          <a:off x="687070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35F08079-DE45-4145-BCFC-B94C137BF315}"/>
            </a:ext>
          </a:extLst>
        </xdr:cNvPr>
        <xdr:cNvSpPr/>
      </xdr:nvSpPr>
      <xdr:spPr>
        <a:xfrm>
          <a:off x="687070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BE315526-9243-40E9-B48C-C5A2FCB67E97}"/>
            </a:ext>
          </a:extLst>
        </xdr:cNvPr>
        <xdr:cNvSpPr/>
      </xdr:nvSpPr>
      <xdr:spPr>
        <a:xfrm>
          <a:off x="819785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80512621-39ED-44F0-9664-A6215F3A641B}"/>
            </a:ext>
          </a:extLst>
        </xdr:cNvPr>
        <xdr:cNvSpPr/>
      </xdr:nvSpPr>
      <xdr:spPr>
        <a:xfrm>
          <a:off x="819785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AC14BE6D-55D0-4E17-A847-BF769FDDC8C5}"/>
            </a:ext>
          </a:extLst>
        </xdr:cNvPr>
        <xdr:cNvSpPr/>
      </xdr:nvSpPr>
      <xdr:spPr>
        <a:xfrm>
          <a:off x="704850" y="55689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4C2E9E34-7681-49A8-B10E-E881DCC90F2C}"/>
            </a:ext>
          </a:extLst>
        </xdr:cNvPr>
        <xdr:cNvSpPr/>
      </xdr:nvSpPr>
      <xdr:spPr>
        <a:xfrm>
          <a:off x="5499100" y="55689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F082413B-7156-4833-B0D3-620202FF604A}"/>
            </a:ext>
          </a:extLst>
        </xdr:cNvPr>
        <xdr:cNvSpPr/>
      </xdr:nvSpPr>
      <xdr:spPr>
        <a:xfrm>
          <a:off x="5499100" y="5568950"/>
          <a:ext cx="34544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F0A636E-6766-47CB-B8C9-D2F6BBFD1A6F}"/>
            </a:ext>
          </a:extLst>
        </xdr:cNvPr>
        <xdr:cNvSpPr txBox="1"/>
      </xdr:nvSpPr>
      <xdr:spPr>
        <a:xfrm>
          <a:off x="5607050" y="5873750"/>
          <a:ext cx="525145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類似団体平均は上回っているものの、全国平均を上回る高齢化率（令和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年１月１日現在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34.9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％）であるため、今後は町民税の減少が見込まれる。また、町内に中心となる産業もないことなどから財政基盤は脆弱性がある。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令和２年度以降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緩やかに減少傾向にある。地域経済の活性化や定住促進を図るとともに町税等の徴収強化に取組み自主財源の確保に努める。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34F9DEEB-5CB2-4676-BFA6-97274F67196A}"/>
            </a:ext>
          </a:extLst>
        </xdr:cNvPr>
        <xdr:cNvCxnSpPr/>
      </xdr:nvCxnSpPr>
      <xdr:spPr>
        <a:xfrm>
          <a:off x="704850" y="78930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E5A9491D-23EC-412D-A5E9-243165613F87}"/>
            </a:ext>
          </a:extLst>
        </xdr:cNvPr>
        <xdr:cNvSpPr txBox="1"/>
      </xdr:nvSpPr>
      <xdr:spPr>
        <a:xfrm>
          <a:off x="0" y="775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74421974-1142-420C-97CE-B0267FC8302D}"/>
            </a:ext>
          </a:extLst>
        </xdr:cNvPr>
        <xdr:cNvCxnSpPr/>
      </xdr:nvCxnSpPr>
      <xdr:spPr>
        <a:xfrm>
          <a:off x="704850" y="75035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5993D651-2A27-4E41-81CD-041EB33511D4}"/>
            </a:ext>
          </a:extLst>
        </xdr:cNvPr>
        <xdr:cNvSpPr txBox="1"/>
      </xdr:nvSpPr>
      <xdr:spPr>
        <a:xfrm>
          <a:off x="0" y="7367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41728A00-18E8-4A9B-8A81-A12BD728924B}"/>
            </a:ext>
          </a:extLst>
        </xdr:cNvPr>
        <xdr:cNvCxnSpPr/>
      </xdr:nvCxnSpPr>
      <xdr:spPr>
        <a:xfrm>
          <a:off x="704850" y="71141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A065174-4764-406A-A0F7-0A605F781763}"/>
            </a:ext>
          </a:extLst>
        </xdr:cNvPr>
        <xdr:cNvSpPr txBox="1"/>
      </xdr:nvSpPr>
      <xdr:spPr>
        <a:xfrm>
          <a:off x="0" y="6978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5F796A8B-B645-4FDE-BFA8-6DF9D5651623}"/>
            </a:ext>
          </a:extLst>
        </xdr:cNvPr>
        <xdr:cNvCxnSpPr/>
      </xdr:nvCxnSpPr>
      <xdr:spPr>
        <a:xfrm>
          <a:off x="704850" y="6731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D37C4D73-8460-4604-A408-35DE7D2ACAA2}"/>
            </a:ext>
          </a:extLst>
        </xdr:cNvPr>
        <xdr:cNvSpPr txBox="1"/>
      </xdr:nvSpPr>
      <xdr:spPr>
        <a:xfrm>
          <a:off x="0" y="659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47405976-DC62-4B33-ACD0-AD71A5044F7D}"/>
            </a:ext>
          </a:extLst>
        </xdr:cNvPr>
        <xdr:cNvCxnSpPr/>
      </xdr:nvCxnSpPr>
      <xdr:spPr>
        <a:xfrm>
          <a:off x="704850" y="63415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5A62EA63-5047-4444-BEEB-8489CB254BC9}"/>
            </a:ext>
          </a:extLst>
        </xdr:cNvPr>
        <xdr:cNvSpPr txBox="1"/>
      </xdr:nvSpPr>
      <xdr:spPr>
        <a:xfrm>
          <a:off x="0" y="6205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F36FF970-8200-4C55-8C2C-057CFAADCFC9}"/>
            </a:ext>
          </a:extLst>
        </xdr:cNvPr>
        <xdr:cNvCxnSpPr/>
      </xdr:nvCxnSpPr>
      <xdr:spPr>
        <a:xfrm>
          <a:off x="704850" y="59520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611507AD-6250-4472-A40F-EDBFFCFCE03C}"/>
            </a:ext>
          </a:extLst>
        </xdr:cNvPr>
        <xdr:cNvSpPr txBox="1"/>
      </xdr:nvSpPr>
      <xdr:spPr>
        <a:xfrm>
          <a:off x="0" y="5816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90F6A55F-789C-480C-927B-14E7DCDE707F}"/>
            </a:ext>
          </a:extLst>
        </xdr:cNvPr>
        <xdr:cNvCxnSpPr/>
      </xdr:nvCxnSpPr>
      <xdr:spPr>
        <a:xfrm>
          <a:off x="704850" y="556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6A8370BD-8D02-4A5A-8CA9-C44F73FCCC1E}"/>
            </a:ext>
          </a:extLst>
        </xdr:cNvPr>
        <xdr:cNvSpPr txBox="1"/>
      </xdr:nvSpPr>
      <xdr:spPr>
        <a:xfrm>
          <a:off x="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E5213378-4134-4043-9EAC-92E09319BA49}"/>
            </a:ext>
          </a:extLst>
        </xdr:cNvPr>
        <xdr:cNvSpPr/>
      </xdr:nvSpPr>
      <xdr:spPr>
        <a:xfrm>
          <a:off x="704850" y="55689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8A99AD23-45B1-4EC3-80E6-17CFF3BAD7CF}"/>
            </a:ext>
          </a:extLst>
        </xdr:cNvPr>
        <xdr:cNvCxnSpPr/>
      </xdr:nvCxnSpPr>
      <xdr:spPr>
        <a:xfrm flipV="1">
          <a:off x="4514850" y="6106583"/>
          <a:ext cx="0" cy="14372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F6683587-7CE8-4FB1-9084-070C44A6C230}"/>
            </a:ext>
          </a:extLst>
        </xdr:cNvPr>
        <xdr:cNvSpPr txBox="1"/>
      </xdr:nvSpPr>
      <xdr:spPr>
        <a:xfrm>
          <a:off x="4584700" y="751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D01E1571-D95F-47B9-B293-E606E2101D29}"/>
            </a:ext>
          </a:extLst>
        </xdr:cNvPr>
        <xdr:cNvCxnSpPr/>
      </xdr:nvCxnSpPr>
      <xdr:spPr>
        <a:xfrm>
          <a:off x="4425950" y="7543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1A8DD791-4160-47C3-8A01-E08251F05461}"/>
            </a:ext>
          </a:extLst>
        </xdr:cNvPr>
        <xdr:cNvSpPr txBox="1"/>
      </xdr:nvSpPr>
      <xdr:spPr>
        <a:xfrm>
          <a:off x="4584700" y="5862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7E4AB42F-1D12-4FBF-82B0-67CA73671F09}"/>
            </a:ext>
          </a:extLst>
        </xdr:cNvPr>
        <xdr:cNvCxnSpPr/>
      </xdr:nvCxnSpPr>
      <xdr:spPr>
        <a:xfrm>
          <a:off x="4425950" y="610658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103011</xdr:rowOff>
    </xdr:from>
    <xdr:to>
      <xdr:col>23</xdr:col>
      <xdr:colOff>133350</xdr:colOff>
      <xdr:row>41</xdr:row>
      <xdr:rowOff>156633</xdr:rowOff>
    </xdr:to>
    <xdr:cxnSp macro="">
      <xdr:nvCxnSpPr>
        <xdr:cNvPr id="69" name="直線コネクタ 68">
          <a:extLst>
            <a:ext uri="{FF2B5EF4-FFF2-40B4-BE49-F238E27FC236}">
              <a16:creationId xmlns:a16="http://schemas.microsoft.com/office/drawing/2014/main" id="{9EBC47C4-E46B-4F1C-B1DF-8B4C307907A0}"/>
            </a:ext>
          </a:extLst>
        </xdr:cNvPr>
        <xdr:cNvCxnSpPr/>
      </xdr:nvCxnSpPr>
      <xdr:spPr>
        <a:xfrm>
          <a:off x="3752850" y="6872111"/>
          <a:ext cx="762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53922</xdr:rowOff>
    </xdr:from>
    <xdr:ext cx="762000" cy="259045"/>
    <xdr:sp macro="" textlink="">
      <xdr:nvSpPr>
        <xdr:cNvPr id="70" name="財政力平均値テキスト">
          <a:extLst>
            <a:ext uri="{FF2B5EF4-FFF2-40B4-BE49-F238E27FC236}">
              <a16:creationId xmlns:a16="http://schemas.microsoft.com/office/drawing/2014/main" id="{6F196BC2-1BFC-4EB6-8B56-D4642B81982A}"/>
            </a:ext>
          </a:extLst>
        </xdr:cNvPr>
        <xdr:cNvSpPr txBox="1"/>
      </xdr:nvSpPr>
      <xdr:spPr>
        <a:xfrm>
          <a:off x="4584700" y="69881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71" name="フローチャート: 判断 70">
          <a:extLst>
            <a:ext uri="{FF2B5EF4-FFF2-40B4-BE49-F238E27FC236}">
              <a16:creationId xmlns:a16="http://schemas.microsoft.com/office/drawing/2014/main" id="{18C316C9-A70B-46EF-9426-F8E1780B8063}"/>
            </a:ext>
          </a:extLst>
        </xdr:cNvPr>
        <xdr:cNvSpPr/>
      </xdr:nvSpPr>
      <xdr:spPr>
        <a:xfrm>
          <a:off x="4464050" y="70160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49389</xdr:rowOff>
    </xdr:from>
    <xdr:to>
      <xdr:col>19</xdr:col>
      <xdr:colOff>133350</xdr:colOff>
      <xdr:row>41</xdr:row>
      <xdr:rowOff>103011</xdr:rowOff>
    </xdr:to>
    <xdr:cxnSp macro="">
      <xdr:nvCxnSpPr>
        <xdr:cNvPr id="72" name="直線コネクタ 71">
          <a:extLst>
            <a:ext uri="{FF2B5EF4-FFF2-40B4-BE49-F238E27FC236}">
              <a16:creationId xmlns:a16="http://schemas.microsoft.com/office/drawing/2014/main" id="{115B95EB-B018-4ED6-B884-580F76C2EB6B}"/>
            </a:ext>
          </a:extLst>
        </xdr:cNvPr>
        <xdr:cNvCxnSpPr/>
      </xdr:nvCxnSpPr>
      <xdr:spPr>
        <a:xfrm>
          <a:off x="2940050" y="6818489"/>
          <a:ext cx="8128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55033</xdr:rowOff>
    </xdr:from>
    <xdr:to>
      <xdr:col>19</xdr:col>
      <xdr:colOff>184150</xdr:colOff>
      <xdr:row>42</xdr:row>
      <xdr:rowOff>156633</xdr:rowOff>
    </xdr:to>
    <xdr:sp macro="" textlink="">
      <xdr:nvSpPr>
        <xdr:cNvPr id="73" name="フローチャート: 判断 72">
          <a:extLst>
            <a:ext uri="{FF2B5EF4-FFF2-40B4-BE49-F238E27FC236}">
              <a16:creationId xmlns:a16="http://schemas.microsoft.com/office/drawing/2014/main" id="{84F41174-6967-4715-8934-4E5BEF98F52E}"/>
            </a:ext>
          </a:extLst>
        </xdr:cNvPr>
        <xdr:cNvSpPr/>
      </xdr:nvSpPr>
      <xdr:spPr>
        <a:xfrm>
          <a:off x="3702050" y="6989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74" name="テキスト ボックス 73">
          <a:extLst>
            <a:ext uri="{FF2B5EF4-FFF2-40B4-BE49-F238E27FC236}">
              <a16:creationId xmlns:a16="http://schemas.microsoft.com/office/drawing/2014/main" id="{E3F9B625-DF77-4D7A-868D-FE284C752639}"/>
            </a:ext>
          </a:extLst>
        </xdr:cNvPr>
        <xdr:cNvSpPr txBox="1"/>
      </xdr:nvSpPr>
      <xdr:spPr>
        <a:xfrm>
          <a:off x="3409950" y="7075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9172</xdr:rowOff>
    </xdr:from>
    <xdr:to>
      <xdr:col>15</xdr:col>
      <xdr:colOff>82550</xdr:colOff>
      <xdr:row>41</xdr:row>
      <xdr:rowOff>49389</xdr:rowOff>
    </xdr:to>
    <xdr:cxnSp macro="">
      <xdr:nvCxnSpPr>
        <xdr:cNvPr id="75" name="直線コネクタ 74">
          <a:extLst>
            <a:ext uri="{FF2B5EF4-FFF2-40B4-BE49-F238E27FC236}">
              <a16:creationId xmlns:a16="http://schemas.microsoft.com/office/drawing/2014/main" id="{ABCBA5F0-7F84-48E7-9613-14AB602CA036}"/>
            </a:ext>
          </a:extLst>
        </xdr:cNvPr>
        <xdr:cNvCxnSpPr/>
      </xdr:nvCxnSpPr>
      <xdr:spPr>
        <a:xfrm>
          <a:off x="2127250" y="6778272"/>
          <a:ext cx="8128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6" name="フローチャート: 判断 75">
          <a:extLst>
            <a:ext uri="{FF2B5EF4-FFF2-40B4-BE49-F238E27FC236}">
              <a16:creationId xmlns:a16="http://schemas.microsoft.com/office/drawing/2014/main" id="{62B50B14-0700-44B8-9990-5CE02EF428F0}"/>
            </a:ext>
          </a:extLst>
        </xdr:cNvPr>
        <xdr:cNvSpPr/>
      </xdr:nvSpPr>
      <xdr:spPr>
        <a:xfrm>
          <a:off x="2889250" y="6962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77" name="テキスト ボックス 76">
          <a:extLst>
            <a:ext uri="{FF2B5EF4-FFF2-40B4-BE49-F238E27FC236}">
              <a16:creationId xmlns:a16="http://schemas.microsoft.com/office/drawing/2014/main" id="{27209773-809F-4420-93C1-F8E7ACBD3FF5}"/>
            </a:ext>
          </a:extLst>
        </xdr:cNvPr>
        <xdr:cNvSpPr txBox="1"/>
      </xdr:nvSpPr>
      <xdr:spPr>
        <a:xfrm>
          <a:off x="2597150" y="7048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167217</xdr:rowOff>
    </xdr:from>
    <xdr:to>
      <xdr:col>11</xdr:col>
      <xdr:colOff>31750</xdr:colOff>
      <xdr:row>41</xdr:row>
      <xdr:rowOff>9172</xdr:rowOff>
    </xdr:to>
    <xdr:cxnSp macro="">
      <xdr:nvCxnSpPr>
        <xdr:cNvPr id="78" name="直線コネクタ 77">
          <a:extLst>
            <a:ext uri="{FF2B5EF4-FFF2-40B4-BE49-F238E27FC236}">
              <a16:creationId xmlns:a16="http://schemas.microsoft.com/office/drawing/2014/main" id="{C10898FD-C3D2-48A3-9DA0-EC0D460CF552}"/>
            </a:ext>
          </a:extLst>
        </xdr:cNvPr>
        <xdr:cNvCxnSpPr/>
      </xdr:nvCxnSpPr>
      <xdr:spPr>
        <a:xfrm>
          <a:off x="1333500" y="6771217"/>
          <a:ext cx="793750" cy="7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14817</xdr:rowOff>
    </xdr:from>
    <xdr:to>
      <xdr:col>11</xdr:col>
      <xdr:colOff>82550</xdr:colOff>
      <xdr:row>42</xdr:row>
      <xdr:rowOff>116417</xdr:rowOff>
    </xdr:to>
    <xdr:sp macro="" textlink="">
      <xdr:nvSpPr>
        <xdr:cNvPr id="79" name="フローチャート: 判断 78">
          <a:extLst>
            <a:ext uri="{FF2B5EF4-FFF2-40B4-BE49-F238E27FC236}">
              <a16:creationId xmlns:a16="http://schemas.microsoft.com/office/drawing/2014/main" id="{A6E62909-A65C-4BF2-A3C3-8A668F9D213F}"/>
            </a:ext>
          </a:extLst>
        </xdr:cNvPr>
        <xdr:cNvSpPr/>
      </xdr:nvSpPr>
      <xdr:spPr>
        <a:xfrm>
          <a:off x="2095500" y="694901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80" name="テキスト ボックス 79">
          <a:extLst>
            <a:ext uri="{FF2B5EF4-FFF2-40B4-BE49-F238E27FC236}">
              <a16:creationId xmlns:a16="http://schemas.microsoft.com/office/drawing/2014/main" id="{7DE8680C-29E8-4B00-8F8A-EC9EC5B5F2BE}"/>
            </a:ext>
          </a:extLst>
        </xdr:cNvPr>
        <xdr:cNvSpPr txBox="1"/>
      </xdr:nvSpPr>
      <xdr:spPr>
        <a:xfrm>
          <a:off x="1784350" y="7035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41628</xdr:rowOff>
    </xdr:from>
    <xdr:to>
      <xdr:col>7</xdr:col>
      <xdr:colOff>31750</xdr:colOff>
      <xdr:row>42</xdr:row>
      <xdr:rowOff>143228</xdr:rowOff>
    </xdr:to>
    <xdr:sp macro="" textlink="">
      <xdr:nvSpPr>
        <xdr:cNvPr id="81" name="フローチャート: 判断 80">
          <a:extLst>
            <a:ext uri="{FF2B5EF4-FFF2-40B4-BE49-F238E27FC236}">
              <a16:creationId xmlns:a16="http://schemas.microsoft.com/office/drawing/2014/main" id="{948200BF-501B-4462-AEFA-9D4B60874ABE}"/>
            </a:ext>
          </a:extLst>
        </xdr:cNvPr>
        <xdr:cNvSpPr/>
      </xdr:nvSpPr>
      <xdr:spPr>
        <a:xfrm>
          <a:off x="1282700" y="697582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128005</xdr:rowOff>
    </xdr:from>
    <xdr:ext cx="762000" cy="259045"/>
    <xdr:sp macro="" textlink="">
      <xdr:nvSpPr>
        <xdr:cNvPr id="82" name="テキスト ボックス 81">
          <a:extLst>
            <a:ext uri="{FF2B5EF4-FFF2-40B4-BE49-F238E27FC236}">
              <a16:creationId xmlns:a16="http://schemas.microsoft.com/office/drawing/2014/main" id="{C781264D-D7ED-43D9-8AE5-738A7D11E3E5}"/>
            </a:ext>
          </a:extLst>
        </xdr:cNvPr>
        <xdr:cNvSpPr txBox="1"/>
      </xdr:nvSpPr>
      <xdr:spPr>
        <a:xfrm>
          <a:off x="971550" y="706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AB0D611-6DC8-4B10-9E94-D4642E6440F3}"/>
            </a:ext>
          </a:extLst>
        </xdr:cNvPr>
        <xdr:cNvSpPr txBox="1"/>
      </xdr:nvSpPr>
      <xdr:spPr>
        <a:xfrm>
          <a:off x="4318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4467EFFD-B7EA-4664-B0D0-D8A07A5BA713}"/>
            </a:ext>
          </a:extLst>
        </xdr:cNvPr>
        <xdr:cNvSpPr txBox="1"/>
      </xdr:nvSpPr>
      <xdr:spPr>
        <a:xfrm>
          <a:off x="3556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E6A8EA6B-4A81-4854-A588-74677FFC9ED5}"/>
            </a:ext>
          </a:extLst>
        </xdr:cNvPr>
        <xdr:cNvSpPr txBox="1"/>
      </xdr:nvSpPr>
      <xdr:spPr>
        <a:xfrm>
          <a:off x="27432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3A5E2A2D-B5FA-4E4D-BE29-52AFE815EB92}"/>
            </a:ext>
          </a:extLst>
        </xdr:cNvPr>
        <xdr:cNvSpPr txBox="1"/>
      </xdr:nvSpPr>
      <xdr:spPr>
        <a:xfrm>
          <a:off x="19304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8E5F43F4-041F-4E88-9B3B-7CE3F759DA82}"/>
            </a:ext>
          </a:extLst>
        </xdr:cNvPr>
        <xdr:cNvSpPr txBox="1"/>
      </xdr:nvSpPr>
      <xdr:spPr>
        <a:xfrm>
          <a:off x="11366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88" name="楕円 87">
          <a:extLst>
            <a:ext uri="{FF2B5EF4-FFF2-40B4-BE49-F238E27FC236}">
              <a16:creationId xmlns:a16="http://schemas.microsoft.com/office/drawing/2014/main" id="{EFC90B82-049F-4D80-83C1-2458B6A2BCC0}"/>
            </a:ext>
          </a:extLst>
        </xdr:cNvPr>
        <xdr:cNvSpPr/>
      </xdr:nvSpPr>
      <xdr:spPr>
        <a:xfrm>
          <a:off x="4464050" y="687493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122360</xdr:rowOff>
    </xdr:from>
    <xdr:ext cx="762000" cy="259045"/>
    <xdr:sp macro="" textlink="">
      <xdr:nvSpPr>
        <xdr:cNvPr id="89" name="財政力該当値テキスト">
          <a:extLst>
            <a:ext uri="{FF2B5EF4-FFF2-40B4-BE49-F238E27FC236}">
              <a16:creationId xmlns:a16="http://schemas.microsoft.com/office/drawing/2014/main" id="{81632D9C-BA43-4F9E-A24E-6AC1519F03BA}"/>
            </a:ext>
          </a:extLst>
        </xdr:cNvPr>
        <xdr:cNvSpPr txBox="1"/>
      </xdr:nvSpPr>
      <xdr:spPr>
        <a:xfrm>
          <a:off x="4584700" y="6726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52211</xdr:rowOff>
    </xdr:from>
    <xdr:to>
      <xdr:col>19</xdr:col>
      <xdr:colOff>184150</xdr:colOff>
      <xdr:row>41</xdr:row>
      <xdr:rowOff>153811</xdr:rowOff>
    </xdr:to>
    <xdr:sp macro="" textlink="">
      <xdr:nvSpPr>
        <xdr:cNvPr id="90" name="楕円 89">
          <a:extLst>
            <a:ext uri="{FF2B5EF4-FFF2-40B4-BE49-F238E27FC236}">
              <a16:creationId xmlns:a16="http://schemas.microsoft.com/office/drawing/2014/main" id="{36264097-0A5A-4A61-A4DB-2F8B4CA1CB9A}"/>
            </a:ext>
          </a:extLst>
        </xdr:cNvPr>
        <xdr:cNvSpPr/>
      </xdr:nvSpPr>
      <xdr:spPr>
        <a:xfrm>
          <a:off x="3702050" y="682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163988</xdr:rowOff>
    </xdr:from>
    <xdr:ext cx="736600" cy="259045"/>
    <xdr:sp macro="" textlink="">
      <xdr:nvSpPr>
        <xdr:cNvPr id="91" name="テキスト ボックス 90">
          <a:extLst>
            <a:ext uri="{FF2B5EF4-FFF2-40B4-BE49-F238E27FC236}">
              <a16:creationId xmlns:a16="http://schemas.microsoft.com/office/drawing/2014/main" id="{AB66B168-5750-4310-B526-22205409B4B5}"/>
            </a:ext>
          </a:extLst>
        </xdr:cNvPr>
        <xdr:cNvSpPr txBox="1"/>
      </xdr:nvSpPr>
      <xdr:spPr>
        <a:xfrm>
          <a:off x="3409950" y="6602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170039</xdr:rowOff>
    </xdr:from>
    <xdr:to>
      <xdr:col>15</xdr:col>
      <xdr:colOff>133350</xdr:colOff>
      <xdr:row>41</xdr:row>
      <xdr:rowOff>100189</xdr:rowOff>
    </xdr:to>
    <xdr:sp macro="" textlink="">
      <xdr:nvSpPr>
        <xdr:cNvPr id="92" name="楕円 91">
          <a:extLst>
            <a:ext uri="{FF2B5EF4-FFF2-40B4-BE49-F238E27FC236}">
              <a16:creationId xmlns:a16="http://schemas.microsoft.com/office/drawing/2014/main" id="{C4FBC4BE-20A6-451C-8C4F-AB219BF678D0}"/>
            </a:ext>
          </a:extLst>
        </xdr:cNvPr>
        <xdr:cNvSpPr/>
      </xdr:nvSpPr>
      <xdr:spPr>
        <a:xfrm>
          <a:off x="2889250" y="676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110366</xdr:rowOff>
    </xdr:from>
    <xdr:ext cx="762000" cy="259045"/>
    <xdr:sp macro="" textlink="">
      <xdr:nvSpPr>
        <xdr:cNvPr id="93" name="テキスト ボックス 92">
          <a:extLst>
            <a:ext uri="{FF2B5EF4-FFF2-40B4-BE49-F238E27FC236}">
              <a16:creationId xmlns:a16="http://schemas.microsoft.com/office/drawing/2014/main" id="{ADEA8BFB-415F-482B-BF4B-D7EDC8AC2B75}"/>
            </a:ext>
          </a:extLst>
        </xdr:cNvPr>
        <xdr:cNvSpPr txBox="1"/>
      </xdr:nvSpPr>
      <xdr:spPr>
        <a:xfrm>
          <a:off x="2597150" y="6549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129822</xdr:rowOff>
    </xdr:from>
    <xdr:to>
      <xdr:col>11</xdr:col>
      <xdr:colOff>82550</xdr:colOff>
      <xdr:row>41</xdr:row>
      <xdr:rowOff>59972</xdr:rowOff>
    </xdr:to>
    <xdr:sp macro="" textlink="">
      <xdr:nvSpPr>
        <xdr:cNvPr id="94" name="楕円 93">
          <a:extLst>
            <a:ext uri="{FF2B5EF4-FFF2-40B4-BE49-F238E27FC236}">
              <a16:creationId xmlns:a16="http://schemas.microsoft.com/office/drawing/2014/main" id="{1ACCA9B8-6594-4031-A364-997549F5BC36}"/>
            </a:ext>
          </a:extLst>
        </xdr:cNvPr>
        <xdr:cNvSpPr/>
      </xdr:nvSpPr>
      <xdr:spPr>
        <a:xfrm>
          <a:off x="2095500" y="67338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70149</xdr:rowOff>
    </xdr:from>
    <xdr:ext cx="762000" cy="259045"/>
    <xdr:sp macro="" textlink="">
      <xdr:nvSpPr>
        <xdr:cNvPr id="95" name="テキスト ボックス 94">
          <a:extLst>
            <a:ext uri="{FF2B5EF4-FFF2-40B4-BE49-F238E27FC236}">
              <a16:creationId xmlns:a16="http://schemas.microsoft.com/office/drawing/2014/main" id="{6C8CC822-69AC-421E-A406-7646A7665FFF}"/>
            </a:ext>
          </a:extLst>
        </xdr:cNvPr>
        <xdr:cNvSpPr txBox="1"/>
      </xdr:nvSpPr>
      <xdr:spPr>
        <a:xfrm>
          <a:off x="1784350" y="650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96" name="楕円 95">
          <a:extLst>
            <a:ext uri="{FF2B5EF4-FFF2-40B4-BE49-F238E27FC236}">
              <a16:creationId xmlns:a16="http://schemas.microsoft.com/office/drawing/2014/main" id="{3AFFAC3C-0144-4E64-B798-F3CBAB8CA8DF}"/>
            </a:ext>
          </a:extLst>
        </xdr:cNvPr>
        <xdr:cNvSpPr/>
      </xdr:nvSpPr>
      <xdr:spPr>
        <a:xfrm>
          <a:off x="1282700" y="672041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97" name="テキスト ボックス 96">
          <a:extLst>
            <a:ext uri="{FF2B5EF4-FFF2-40B4-BE49-F238E27FC236}">
              <a16:creationId xmlns:a16="http://schemas.microsoft.com/office/drawing/2014/main" id="{E9AAE920-7EEA-435F-9FE2-EFA98EA2AB50}"/>
            </a:ext>
          </a:extLst>
        </xdr:cNvPr>
        <xdr:cNvSpPr txBox="1"/>
      </xdr:nvSpPr>
      <xdr:spPr>
        <a:xfrm>
          <a:off x="971550" y="6495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900B851E-07CF-4465-8B43-5B02F2C3DE76}"/>
            </a:ext>
          </a:extLst>
        </xdr:cNvPr>
        <xdr:cNvSpPr/>
      </xdr:nvSpPr>
      <xdr:spPr>
        <a:xfrm>
          <a:off x="704850" y="85026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A04D58A5-C297-434E-8388-E030A82D71FE}"/>
            </a:ext>
          </a:extLst>
        </xdr:cNvPr>
        <xdr:cNvSpPr txBox="1"/>
      </xdr:nvSpPr>
      <xdr:spPr>
        <a:xfrm>
          <a:off x="1541130" y="885190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7D08D891-070D-44E6-AA68-BE7648960111}"/>
            </a:ext>
          </a:extLst>
        </xdr:cNvPr>
        <xdr:cNvSpPr txBox="1"/>
      </xdr:nvSpPr>
      <xdr:spPr>
        <a:xfrm>
          <a:off x="2973720" y="88265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20831DA-9D35-461F-A23E-3D9A9ACDF605}"/>
            </a:ext>
          </a:extLst>
        </xdr:cNvPr>
        <xdr:cNvSpPr/>
      </xdr:nvSpPr>
      <xdr:spPr>
        <a:xfrm>
          <a:off x="5372100" y="875030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2860FC39-681E-43F0-ACA0-BD625DA574BE}"/>
            </a:ext>
          </a:extLst>
        </xdr:cNvPr>
        <xdr:cNvSpPr/>
      </xdr:nvSpPr>
      <xdr:spPr>
        <a:xfrm>
          <a:off x="5372100" y="892810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E430A780-C36D-4325-BC26-4F2ED3D27C1A}"/>
            </a:ext>
          </a:extLst>
        </xdr:cNvPr>
        <xdr:cNvSpPr/>
      </xdr:nvSpPr>
      <xdr:spPr>
        <a:xfrm>
          <a:off x="687070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B4E72FF4-47D8-4FCC-A0C7-0AE684F7D019}"/>
            </a:ext>
          </a:extLst>
        </xdr:cNvPr>
        <xdr:cNvSpPr/>
      </xdr:nvSpPr>
      <xdr:spPr>
        <a:xfrm>
          <a:off x="687070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FD0E56DC-4A2F-417E-86EB-9BD6BC7DCDAA}"/>
            </a:ext>
          </a:extLst>
        </xdr:cNvPr>
        <xdr:cNvSpPr/>
      </xdr:nvSpPr>
      <xdr:spPr>
        <a:xfrm>
          <a:off x="819785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55C5867B-3B2B-4551-BE4B-43BC0F6A9D7B}"/>
            </a:ext>
          </a:extLst>
        </xdr:cNvPr>
        <xdr:cNvSpPr/>
      </xdr:nvSpPr>
      <xdr:spPr>
        <a:xfrm>
          <a:off x="819785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E4A0A82C-0B02-4A4F-BF4E-3B4EB85D8487}"/>
            </a:ext>
          </a:extLst>
        </xdr:cNvPr>
        <xdr:cNvSpPr/>
      </xdr:nvSpPr>
      <xdr:spPr>
        <a:xfrm>
          <a:off x="704850" y="9239250"/>
          <a:ext cx="4622800" cy="23177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12B0DE74-5D16-41E8-9E9A-19DD32FA5623}"/>
            </a:ext>
          </a:extLst>
        </xdr:cNvPr>
        <xdr:cNvSpPr/>
      </xdr:nvSpPr>
      <xdr:spPr>
        <a:xfrm>
          <a:off x="5499100" y="9239250"/>
          <a:ext cx="5480050" cy="231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EF950E6D-8511-441E-8B3C-5F5E5EC322A4}"/>
            </a:ext>
          </a:extLst>
        </xdr:cNvPr>
        <xdr:cNvSpPr/>
      </xdr:nvSpPr>
      <xdr:spPr>
        <a:xfrm>
          <a:off x="5499100" y="9239250"/>
          <a:ext cx="34544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7C6DF8E3-47B5-4EC6-B20F-FF4C34D7F244}"/>
            </a:ext>
          </a:extLst>
        </xdr:cNvPr>
        <xdr:cNvSpPr txBox="1"/>
      </xdr:nvSpPr>
      <xdr:spPr>
        <a:xfrm>
          <a:off x="5607050" y="9544050"/>
          <a:ext cx="525145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年度よりも</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ポイント増加しているが、類似団体平均を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ポイント下回っている。今後も事業の見直しを更に進めるとともに、全ての事務事業の優先度を厳しく点検し、優先度の低い事業については、廃止・縮小を進め経常経費の削減を図る。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C2E4EC1-3D62-4FD3-B6AE-1E36963D0CB3}"/>
            </a:ext>
          </a:extLst>
        </xdr:cNvPr>
        <xdr:cNvSpPr txBox="1"/>
      </xdr:nvSpPr>
      <xdr:spPr>
        <a:xfrm>
          <a:off x="666750" y="9055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1CAE6F86-58E2-44F2-A819-7847FB52D159}"/>
            </a:ext>
          </a:extLst>
        </xdr:cNvPr>
        <xdr:cNvCxnSpPr/>
      </xdr:nvCxnSpPr>
      <xdr:spPr>
        <a:xfrm>
          <a:off x="704850" y="11557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75791E22-FAA4-447A-BAB2-2B783F0D2514}"/>
            </a:ext>
          </a:extLst>
        </xdr:cNvPr>
        <xdr:cNvSpPr txBox="1"/>
      </xdr:nvSpPr>
      <xdr:spPr>
        <a:xfrm>
          <a:off x="0" y="1142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6DCC18B2-530D-4109-AC4B-0CE7F3BB3067}"/>
            </a:ext>
          </a:extLst>
        </xdr:cNvPr>
        <xdr:cNvCxnSpPr/>
      </xdr:nvCxnSpPr>
      <xdr:spPr>
        <a:xfrm>
          <a:off x="704850" y="10979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A44967FE-B81E-4DD6-B3A9-5428ACDC9694}"/>
            </a:ext>
          </a:extLst>
        </xdr:cNvPr>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1DF2E2D1-9881-43B5-9916-DC26AA4FB783}"/>
            </a:ext>
          </a:extLst>
        </xdr:cNvPr>
        <xdr:cNvCxnSpPr/>
      </xdr:nvCxnSpPr>
      <xdr:spPr>
        <a:xfrm>
          <a:off x="704850" y="10401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6E34540-B107-4800-ABED-D8D7C9E803A0}"/>
            </a:ext>
          </a:extLst>
        </xdr:cNvPr>
        <xdr:cNvSpPr txBox="1"/>
      </xdr:nvSpPr>
      <xdr:spPr>
        <a:xfrm>
          <a:off x="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C3383AD5-3E2E-4FC3-B967-BF7FA3934F6C}"/>
            </a:ext>
          </a:extLst>
        </xdr:cNvPr>
        <xdr:cNvCxnSpPr/>
      </xdr:nvCxnSpPr>
      <xdr:spPr>
        <a:xfrm>
          <a:off x="704850" y="98171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130ECFB8-10F9-40C7-8D4A-980342A5524E}"/>
            </a:ext>
          </a:extLst>
        </xdr:cNvPr>
        <xdr:cNvSpPr txBox="1"/>
      </xdr:nvSpPr>
      <xdr:spPr>
        <a:xfrm>
          <a:off x="0" y="968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D7602215-4E59-4930-B88C-E67B2B9338ED}"/>
            </a:ext>
          </a:extLst>
        </xdr:cNvPr>
        <xdr:cNvCxnSpPr/>
      </xdr:nvCxnSpPr>
      <xdr:spPr>
        <a:xfrm>
          <a:off x="704850" y="9239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C6BA643B-EF08-45C9-A11D-BD0E3A18EF70}"/>
            </a:ext>
          </a:extLst>
        </xdr:cNvPr>
        <xdr:cNvSpPr txBox="1"/>
      </xdr:nvSpPr>
      <xdr:spPr>
        <a:xfrm>
          <a:off x="0" y="909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68C8FDDE-087D-49DC-83B6-645E7BD04997}"/>
            </a:ext>
          </a:extLst>
        </xdr:cNvPr>
        <xdr:cNvSpPr/>
      </xdr:nvSpPr>
      <xdr:spPr>
        <a:xfrm>
          <a:off x="704850" y="9239250"/>
          <a:ext cx="4622800" cy="23177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114935</xdr:rowOff>
    </xdr:from>
    <xdr:to>
      <xdr:col>23</xdr:col>
      <xdr:colOff>133350</xdr:colOff>
      <xdr:row>67</xdr:row>
      <xdr:rowOff>25718</xdr:rowOff>
    </xdr:to>
    <xdr:cxnSp macro="">
      <xdr:nvCxnSpPr>
        <xdr:cNvPr id="123" name="直線コネクタ 122">
          <a:extLst>
            <a:ext uri="{FF2B5EF4-FFF2-40B4-BE49-F238E27FC236}">
              <a16:creationId xmlns:a16="http://schemas.microsoft.com/office/drawing/2014/main" id="{E2CA7FE7-5767-4EAB-B9C9-A92297CF551C}"/>
            </a:ext>
          </a:extLst>
        </xdr:cNvPr>
        <xdr:cNvCxnSpPr/>
      </xdr:nvCxnSpPr>
      <xdr:spPr>
        <a:xfrm flipV="1">
          <a:off x="4514850" y="9690735"/>
          <a:ext cx="0" cy="13966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169245</xdr:rowOff>
    </xdr:from>
    <xdr:ext cx="762000" cy="259045"/>
    <xdr:sp macro="" textlink="">
      <xdr:nvSpPr>
        <xdr:cNvPr id="124" name="財政構造の弾力性最小値テキスト">
          <a:extLst>
            <a:ext uri="{FF2B5EF4-FFF2-40B4-BE49-F238E27FC236}">
              <a16:creationId xmlns:a16="http://schemas.microsoft.com/office/drawing/2014/main" id="{181CDFFD-4E98-4B2F-AC74-EDE3063A5A95}"/>
            </a:ext>
          </a:extLst>
        </xdr:cNvPr>
        <xdr:cNvSpPr txBox="1"/>
      </xdr:nvSpPr>
      <xdr:spPr>
        <a:xfrm>
          <a:off x="4584700" y="11059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25718</xdr:rowOff>
    </xdr:from>
    <xdr:to>
      <xdr:col>24</xdr:col>
      <xdr:colOff>12700</xdr:colOff>
      <xdr:row>67</xdr:row>
      <xdr:rowOff>25718</xdr:rowOff>
    </xdr:to>
    <xdr:cxnSp macro="">
      <xdr:nvCxnSpPr>
        <xdr:cNvPr id="125" name="直線コネクタ 124">
          <a:extLst>
            <a:ext uri="{FF2B5EF4-FFF2-40B4-BE49-F238E27FC236}">
              <a16:creationId xmlns:a16="http://schemas.microsoft.com/office/drawing/2014/main" id="{5342A759-493A-480C-9326-0BAA8E68192C}"/>
            </a:ext>
          </a:extLst>
        </xdr:cNvPr>
        <xdr:cNvCxnSpPr/>
      </xdr:nvCxnSpPr>
      <xdr:spPr>
        <a:xfrm>
          <a:off x="4425950" y="110874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29862</xdr:rowOff>
    </xdr:from>
    <xdr:ext cx="762000" cy="259045"/>
    <xdr:sp macro="" textlink="">
      <xdr:nvSpPr>
        <xdr:cNvPr id="126" name="財政構造の弾力性最大値テキスト">
          <a:extLst>
            <a:ext uri="{FF2B5EF4-FFF2-40B4-BE49-F238E27FC236}">
              <a16:creationId xmlns:a16="http://schemas.microsoft.com/office/drawing/2014/main" id="{2541B237-7C7F-467F-AFBB-17EBBC2CBCC2}"/>
            </a:ext>
          </a:extLst>
        </xdr:cNvPr>
        <xdr:cNvSpPr txBox="1"/>
      </xdr:nvSpPr>
      <xdr:spPr>
        <a:xfrm>
          <a:off x="4584700" y="944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114935</xdr:rowOff>
    </xdr:from>
    <xdr:to>
      <xdr:col>24</xdr:col>
      <xdr:colOff>12700</xdr:colOff>
      <xdr:row>58</xdr:row>
      <xdr:rowOff>114935</xdr:rowOff>
    </xdr:to>
    <xdr:cxnSp macro="">
      <xdr:nvCxnSpPr>
        <xdr:cNvPr id="127" name="直線コネクタ 126">
          <a:extLst>
            <a:ext uri="{FF2B5EF4-FFF2-40B4-BE49-F238E27FC236}">
              <a16:creationId xmlns:a16="http://schemas.microsoft.com/office/drawing/2014/main" id="{643666C8-10B9-41C4-9F52-6D426BEC2EF5}"/>
            </a:ext>
          </a:extLst>
        </xdr:cNvPr>
        <xdr:cNvCxnSpPr/>
      </xdr:nvCxnSpPr>
      <xdr:spPr>
        <a:xfrm>
          <a:off x="4425950" y="96907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59055</xdr:rowOff>
    </xdr:from>
    <xdr:to>
      <xdr:col>23</xdr:col>
      <xdr:colOff>133350</xdr:colOff>
      <xdr:row>61</xdr:row>
      <xdr:rowOff>131445</xdr:rowOff>
    </xdr:to>
    <xdr:cxnSp macro="">
      <xdr:nvCxnSpPr>
        <xdr:cNvPr id="128" name="直線コネクタ 127">
          <a:extLst>
            <a:ext uri="{FF2B5EF4-FFF2-40B4-BE49-F238E27FC236}">
              <a16:creationId xmlns:a16="http://schemas.microsoft.com/office/drawing/2014/main" id="{4D3BECD9-8BDF-4BE9-A476-93188502D53E}"/>
            </a:ext>
          </a:extLst>
        </xdr:cNvPr>
        <xdr:cNvCxnSpPr/>
      </xdr:nvCxnSpPr>
      <xdr:spPr>
        <a:xfrm>
          <a:off x="3752850" y="10130155"/>
          <a:ext cx="762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152734</xdr:rowOff>
    </xdr:from>
    <xdr:ext cx="762000" cy="259045"/>
    <xdr:sp macro="" textlink="">
      <xdr:nvSpPr>
        <xdr:cNvPr id="129" name="財政構造の弾力性平均値テキスト">
          <a:extLst>
            <a:ext uri="{FF2B5EF4-FFF2-40B4-BE49-F238E27FC236}">
              <a16:creationId xmlns:a16="http://schemas.microsoft.com/office/drawing/2014/main" id="{8F75A277-8AE3-4D04-97C5-7A306806F4A3}"/>
            </a:ext>
          </a:extLst>
        </xdr:cNvPr>
        <xdr:cNvSpPr txBox="1"/>
      </xdr:nvSpPr>
      <xdr:spPr>
        <a:xfrm>
          <a:off x="4584700" y="103889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9207</xdr:rowOff>
    </xdr:from>
    <xdr:to>
      <xdr:col>23</xdr:col>
      <xdr:colOff>184150</xdr:colOff>
      <xdr:row>63</xdr:row>
      <xdr:rowOff>110807</xdr:rowOff>
    </xdr:to>
    <xdr:sp macro="" textlink="">
      <xdr:nvSpPr>
        <xdr:cNvPr id="130" name="フローチャート: 判断 129">
          <a:extLst>
            <a:ext uri="{FF2B5EF4-FFF2-40B4-BE49-F238E27FC236}">
              <a16:creationId xmlns:a16="http://schemas.microsoft.com/office/drawing/2014/main" id="{86071DA4-318A-439F-BDA1-3C3799FCB80B}"/>
            </a:ext>
          </a:extLst>
        </xdr:cNvPr>
        <xdr:cNvSpPr/>
      </xdr:nvSpPr>
      <xdr:spPr>
        <a:xfrm>
          <a:off x="4464050" y="10410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43497</xdr:rowOff>
    </xdr:from>
    <xdr:to>
      <xdr:col>19</xdr:col>
      <xdr:colOff>133350</xdr:colOff>
      <xdr:row>61</xdr:row>
      <xdr:rowOff>59055</xdr:rowOff>
    </xdr:to>
    <xdr:cxnSp macro="">
      <xdr:nvCxnSpPr>
        <xdr:cNvPr id="131" name="直線コネクタ 130">
          <a:extLst>
            <a:ext uri="{FF2B5EF4-FFF2-40B4-BE49-F238E27FC236}">
              <a16:creationId xmlns:a16="http://schemas.microsoft.com/office/drawing/2014/main" id="{1A329B90-A827-4724-8B78-8CA9D93F5B42}"/>
            </a:ext>
          </a:extLst>
        </xdr:cNvPr>
        <xdr:cNvCxnSpPr/>
      </xdr:nvCxnSpPr>
      <xdr:spPr>
        <a:xfrm>
          <a:off x="2940050" y="9949497"/>
          <a:ext cx="812800" cy="180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72072</xdr:rowOff>
    </xdr:from>
    <xdr:to>
      <xdr:col>19</xdr:col>
      <xdr:colOff>184150</xdr:colOff>
      <xdr:row>63</xdr:row>
      <xdr:rowOff>2222</xdr:rowOff>
    </xdr:to>
    <xdr:sp macro="" textlink="">
      <xdr:nvSpPr>
        <xdr:cNvPr id="132" name="フローチャート: 判断 131">
          <a:extLst>
            <a:ext uri="{FF2B5EF4-FFF2-40B4-BE49-F238E27FC236}">
              <a16:creationId xmlns:a16="http://schemas.microsoft.com/office/drawing/2014/main" id="{A8D32760-ADBB-4F3C-A4C0-9EAEBB441D39}"/>
            </a:ext>
          </a:extLst>
        </xdr:cNvPr>
        <xdr:cNvSpPr/>
      </xdr:nvSpPr>
      <xdr:spPr>
        <a:xfrm>
          <a:off x="3702050" y="103082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158449</xdr:rowOff>
    </xdr:from>
    <xdr:ext cx="736600" cy="259045"/>
    <xdr:sp macro="" textlink="">
      <xdr:nvSpPr>
        <xdr:cNvPr id="133" name="テキスト ボックス 132">
          <a:extLst>
            <a:ext uri="{FF2B5EF4-FFF2-40B4-BE49-F238E27FC236}">
              <a16:creationId xmlns:a16="http://schemas.microsoft.com/office/drawing/2014/main" id="{6224EFB8-A5AF-414C-AB40-20A80223AF90}"/>
            </a:ext>
          </a:extLst>
        </xdr:cNvPr>
        <xdr:cNvSpPr txBox="1"/>
      </xdr:nvSpPr>
      <xdr:spPr>
        <a:xfrm>
          <a:off x="3409950" y="1039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43497</xdr:rowOff>
    </xdr:from>
    <xdr:to>
      <xdr:col>15</xdr:col>
      <xdr:colOff>82550</xdr:colOff>
      <xdr:row>62</xdr:row>
      <xdr:rowOff>20320</xdr:rowOff>
    </xdr:to>
    <xdr:cxnSp macro="">
      <xdr:nvCxnSpPr>
        <xdr:cNvPr id="134" name="直線コネクタ 133">
          <a:extLst>
            <a:ext uri="{FF2B5EF4-FFF2-40B4-BE49-F238E27FC236}">
              <a16:creationId xmlns:a16="http://schemas.microsoft.com/office/drawing/2014/main" id="{58BF6EFC-3F2E-4138-A4CD-14012D2946FD}"/>
            </a:ext>
          </a:extLst>
        </xdr:cNvPr>
        <xdr:cNvCxnSpPr/>
      </xdr:nvCxnSpPr>
      <xdr:spPr>
        <a:xfrm flipV="1">
          <a:off x="2127250" y="9949497"/>
          <a:ext cx="812800" cy="307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2222</xdr:rowOff>
    </xdr:from>
    <xdr:to>
      <xdr:col>15</xdr:col>
      <xdr:colOff>133350</xdr:colOff>
      <xdr:row>61</xdr:row>
      <xdr:rowOff>103822</xdr:rowOff>
    </xdr:to>
    <xdr:sp macro="" textlink="">
      <xdr:nvSpPr>
        <xdr:cNvPr id="135" name="フローチャート: 判断 134">
          <a:extLst>
            <a:ext uri="{FF2B5EF4-FFF2-40B4-BE49-F238E27FC236}">
              <a16:creationId xmlns:a16="http://schemas.microsoft.com/office/drawing/2014/main" id="{43CC436E-B561-40FE-8982-43261426AD11}"/>
            </a:ext>
          </a:extLst>
        </xdr:cNvPr>
        <xdr:cNvSpPr/>
      </xdr:nvSpPr>
      <xdr:spPr>
        <a:xfrm>
          <a:off x="2889250" y="1007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88599</xdr:rowOff>
    </xdr:from>
    <xdr:ext cx="762000" cy="259045"/>
    <xdr:sp macro="" textlink="">
      <xdr:nvSpPr>
        <xdr:cNvPr id="136" name="テキスト ボックス 135">
          <a:extLst>
            <a:ext uri="{FF2B5EF4-FFF2-40B4-BE49-F238E27FC236}">
              <a16:creationId xmlns:a16="http://schemas.microsoft.com/office/drawing/2014/main" id="{76AECE85-128A-409A-B0F0-5A7C0A6B8EF2}"/>
            </a:ext>
          </a:extLst>
        </xdr:cNvPr>
        <xdr:cNvSpPr txBox="1"/>
      </xdr:nvSpPr>
      <xdr:spPr>
        <a:xfrm>
          <a:off x="2597150" y="10159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20320</xdr:rowOff>
    </xdr:from>
    <xdr:to>
      <xdr:col>11</xdr:col>
      <xdr:colOff>31750</xdr:colOff>
      <xdr:row>62</xdr:row>
      <xdr:rowOff>165100</xdr:rowOff>
    </xdr:to>
    <xdr:cxnSp macro="">
      <xdr:nvCxnSpPr>
        <xdr:cNvPr id="137" name="直線コネクタ 136">
          <a:extLst>
            <a:ext uri="{FF2B5EF4-FFF2-40B4-BE49-F238E27FC236}">
              <a16:creationId xmlns:a16="http://schemas.microsoft.com/office/drawing/2014/main" id="{77BF2A07-B901-4B24-BFBE-C60E90051507}"/>
            </a:ext>
          </a:extLst>
        </xdr:cNvPr>
        <xdr:cNvCxnSpPr/>
      </xdr:nvCxnSpPr>
      <xdr:spPr>
        <a:xfrm flipV="1">
          <a:off x="1333500" y="10256520"/>
          <a:ext cx="79375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150495</xdr:rowOff>
    </xdr:from>
    <xdr:to>
      <xdr:col>11</xdr:col>
      <xdr:colOff>82550</xdr:colOff>
      <xdr:row>63</xdr:row>
      <xdr:rowOff>80645</xdr:rowOff>
    </xdr:to>
    <xdr:sp macro="" textlink="">
      <xdr:nvSpPr>
        <xdr:cNvPr id="138" name="フローチャート: 判断 137">
          <a:extLst>
            <a:ext uri="{FF2B5EF4-FFF2-40B4-BE49-F238E27FC236}">
              <a16:creationId xmlns:a16="http://schemas.microsoft.com/office/drawing/2014/main" id="{B4925A59-3EFE-4ED2-B358-703C81899E31}"/>
            </a:ext>
          </a:extLst>
        </xdr:cNvPr>
        <xdr:cNvSpPr/>
      </xdr:nvSpPr>
      <xdr:spPr>
        <a:xfrm>
          <a:off x="2095500" y="1038669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65422</xdr:rowOff>
    </xdr:from>
    <xdr:ext cx="762000" cy="259045"/>
    <xdr:sp macro="" textlink="">
      <xdr:nvSpPr>
        <xdr:cNvPr id="139" name="テキスト ボックス 138">
          <a:extLst>
            <a:ext uri="{FF2B5EF4-FFF2-40B4-BE49-F238E27FC236}">
              <a16:creationId xmlns:a16="http://schemas.microsoft.com/office/drawing/2014/main" id="{DF70635A-F3AF-4E35-8575-C881849A1D59}"/>
            </a:ext>
          </a:extLst>
        </xdr:cNvPr>
        <xdr:cNvSpPr txBox="1"/>
      </xdr:nvSpPr>
      <xdr:spPr>
        <a:xfrm>
          <a:off x="1784350" y="10466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33338</xdr:rowOff>
    </xdr:from>
    <xdr:to>
      <xdr:col>7</xdr:col>
      <xdr:colOff>31750</xdr:colOff>
      <xdr:row>63</xdr:row>
      <xdr:rowOff>134938</xdr:rowOff>
    </xdr:to>
    <xdr:sp macro="" textlink="">
      <xdr:nvSpPr>
        <xdr:cNvPr id="140" name="フローチャート: 判断 139">
          <a:extLst>
            <a:ext uri="{FF2B5EF4-FFF2-40B4-BE49-F238E27FC236}">
              <a16:creationId xmlns:a16="http://schemas.microsoft.com/office/drawing/2014/main" id="{21CE1B43-6954-4A98-875E-823D6AD17212}"/>
            </a:ext>
          </a:extLst>
        </xdr:cNvPr>
        <xdr:cNvSpPr/>
      </xdr:nvSpPr>
      <xdr:spPr>
        <a:xfrm>
          <a:off x="1282700" y="1043463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119715</xdr:rowOff>
    </xdr:from>
    <xdr:ext cx="762000" cy="259045"/>
    <xdr:sp macro="" textlink="">
      <xdr:nvSpPr>
        <xdr:cNvPr id="141" name="テキスト ボックス 140">
          <a:extLst>
            <a:ext uri="{FF2B5EF4-FFF2-40B4-BE49-F238E27FC236}">
              <a16:creationId xmlns:a16="http://schemas.microsoft.com/office/drawing/2014/main" id="{B9B9EAED-565D-4D47-A472-068DA3507B2B}"/>
            </a:ext>
          </a:extLst>
        </xdr:cNvPr>
        <xdr:cNvSpPr txBox="1"/>
      </xdr:nvSpPr>
      <xdr:spPr>
        <a:xfrm>
          <a:off x="971550" y="10521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D2437F4A-8965-4677-9A99-58765C80782A}"/>
            </a:ext>
          </a:extLst>
        </xdr:cNvPr>
        <xdr:cNvSpPr txBox="1"/>
      </xdr:nvSpPr>
      <xdr:spPr>
        <a:xfrm>
          <a:off x="4318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835E3ABD-6023-47AA-85A2-54A59498EED4}"/>
            </a:ext>
          </a:extLst>
        </xdr:cNvPr>
        <xdr:cNvSpPr txBox="1"/>
      </xdr:nvSpPr>
      <xdr:spPr>
        <a:xfrm>
          <a:off x="3556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38297FAB-1F04-4B78-8B67-B0827BB54D9E}"/>
            </a:ext>
          </a:extLst>
        </xdr:cNvPr>
        <xdr:cNvSpPr txBox="1"/>
      </xdr:nvSpPr>
      <xdr:spPr>
        <a:xfrm>
          <a:off x="27432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6C46C527-B31B-4606-96F3-1C974637F35A}"/>
            </a:ext>
          </a:extLst>
        </xdr:cNvPr>
        <xdr:cNvSpPr txBox="1"/>
      </xdr:nvSpPr>
      <xdr:spPr>
        <a:xfrm>
          <a:off x="19304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B1F6577D-4193-471C-80E9-DC1C68290544}"/>
            </a:ext>
          </a:extLst>
        </xdr:cNvPr>
        <xdr:cNvSpPr txBox="1"/>
      </xdr:nvSpPr>
      <xdr:spPr>
        <a:xfrm>
          <a:off x="11366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80645</xdr:rowOff>
    </xdr:from>
    <xdr:to>
      <xdr:col>23</xdr:col>
      <xdr:colOff>184150</xdr:colOff>
      <xdr:row>62</xdr:row>
      <xdr:rowOff>10795</xdr:rowOff>
    </xdr:to>
    <xdr:sp macro="" textlink="">
      <xdr:nvSpPr>
        <xdr:cNvPr id="147" name="楕円 146">
          <a:extLst>
            <a:ext uri="{FF2B5EF4-FFF2-40B4-BE49-F238E27FC236}">
              <a16:creationId xmlns:a16="http://schemas.microsoft.com/office/drawing/2014/main" id="{3314B801-D6C7-4A9E-A4CB-9E0E241C127C}"/>
            </a:ext>
          </a:extLst>
        </xdr:cNvPr>
        <xdr:cNvSpPr/>
      </xdr:nvSpPr>
      <xdr:spPr>
        <a:xfrm>
          <a:off x="4464050" y="101517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97172</xdr:rowOff>
    </xdr:from>
    <xdr:ext cx="762000" cy="259045"/>
    <xdr:sp macro="" textlink="">
      <xdr:nvSpPr>
        <xdr:cNvPr id="148" name="財政構造の弾力性該当値テキスト">
          <a:extLst>
            <a:ext uri="{FF2B5EF4-FFF2-40B4-BE49-F238E27FC236}">
              <a16:creationId xmlns:a16="http://schemas.microsoft.com/office/drawing/2014/main" id="{B8DBEE3C-50DD-46EE-9B80-746904D83708}"/>
            </a:ext>
          </a:extLst>
        </xdr:cNvPr>
        <xdr:cNvSpPr txBox="1"/>
      </xdr:nvSpPr>
      <xdr:spPr>
        <a:xfrm>
          <a:off x="4584700" y="10003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8255</xdr:rowOff>
    </xdr:from>
    <xdr:to>
      <xdr:col>19</xdr:col>
      <xdr:colOff>184150</xdr:colOff>
      <xdr:row>61</xdr:row>
      <xdr:rowOff>109855</xdr:rowOff>
    </xdr:to>
    <xdr:sp macro="" textlink="">
      <xdr:nvSpPr>
        <xdr:cNvPr id="149" name="楕円 148">
          <a:extLst>
            <a:ext uri="{FF2B5EF4-FFF2-40B4-BE49-F238E27FC236}">
              <a16:creationId xmlns:a16="http://schemas.microsoft.com/office/drawing/2014/main" id="{C10CD421-0961-43C8-82CD-568732BFAEE6}"/>
            </a:ext>
          </a:extLst>
        </xdr:cNvPr>
        <xdr:cNvSpPr/>
      </xdr:nvSpPr>
      <xdr:spPr>
        <a:xfrm>
          <a:off x="3702050" y="1007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120032</xdr:rowOff>
    </xdr:from>
    <xdr:ext cx="736600" cy="259045"/>
    <xdr:sp macro="" textlink="">
      <xdr:nvSpPr>
        <xdr:cNvPr id="150" name="テキスト ボックス 149">
          <a:extLst>
            <a:ext uri="{FF2B5EF4-FFF2-40B4-BE49-F238E27FC236}">
              <a16:creationId xmlns:a16="http://schemas.microsoft.com/office/drawing/2014/main" id="{5BB7BA43-7544-4BB5-96A8-04CE4BFE1885}"/>
            </a:ext>
          </a:extLst>
        </xdr:cNvPr>
        <xdr:cNvSpPr txBox="1"/>
      </xdr:nvSpPr>
      <xdr:spPr>
        <a:xfrm>
          <a:off x="3409950" y="9860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164147</xdr:rowOff>
    </xdr:from>
    <xdr:to>
      <xdr:col>15</xdr:col>
      <xdr:colOff>133350</xdr:colOff>
      <xdr:row>60</xdr:row>
      <xdr:rowOff>94297</xdr:rowOff>
    </xdr:to>
    <xdr:sp macro="" textlink="">
      <xdr:nvSpPr>
        <xdr:cNvPr id="151" name="楕円 150">
          <a:extLst>
            <a:ext uri="{FF2B5EF4-FFF2-40B4-BE49-F238E27FC236}">
              <a16:creationId xmlns:a16="http://schemas.microsoft.com/office/drawing/2014/main" id="{B7FB7E2A-F6D8-43C2-A9EA-BFC06D574CB0}"/>
            </a:ext>
          </a:extLst>
        </xdr:cNvPr>
        <xdr:cNvSpPr/>
      </xdr:nvSpPr>
      <xdr:spPr>
        <a:xfrm>
          <a:off x="2889250" y="990504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104474</xdr:rowOff>
    </xdr:from>
    <xdr:ext cx="762000" cy="259045"/>
    <xdr:sp macro="" textlink="">
      <xdr:nvSpPr>
        <xdr:cNvPr id="152" name="テキスト ボックス 151">
          <a:extLst>
            <a:ext uri="{FF2B5EF4-FFF2-40B4-BE49-F238E27FC236}">
              <a16:creationId xmlns:a16="http://schemas.microsoft.com/office/drawing/2014/main" id="{9C705BB6-EF82-426B-ACDC-CE8901F58FC3}"/>
            </a:ext>
          </a:extLst>
        </xdr:cNvPr>
        <xdr:cNvSpPr txBox="1"/>
      </xdr:nvSpPr>
      <xdr:spPr>
        <a:xfrm>
          <a:off x="2597150" y="9680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140970</xdr:rowOff>
    </xdr:from>
    <xdr:to>
      <xdr:col>11</xdr:col>
      <xdr:colOff>82550</xdr:colOff>
      <xdr:row>62</xdr:row>
      <xdr:rowOff>71120</xdr:rowOff>
    </xdr:to>
    <xdr:sp macro="" textlink="">
      <xdr:nvSpPr>
        <xdr:cNvPr id="153" name="楕円 152">
          <a:extLst>
            <a:ext uri="{FF2B5EF4-FFF2-40B4-BE49-F238E27FC236}">
              <a16:creationId xmlns:a16="http://schemas.microsoft.com/office/drawing/2014/main" id="{B9C184F5-44AF-46D5-96B1-15D4CF4E16A8}"/>
            </a:ext>
          </a:extLst>
        </xdr:cNvPr>
        <xdr:cNvSpPr/>
      </xdr:nvSpPr>
      <xdr:spPr>
        <a:xfrm>
          <a:off x="2095500" y="102120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81297</xdr:rowOff>
    </xdr:from>
    <xdr:ext cx="762000" cy="259045"/>
    <xdr:sp macro="" textlink="">
      <xdr:nvSpPr>
        <xdr:cNvPr id="154" name="テキスト ボックス 153">
          <a:extLst>
            <a:ext uri="{FF2B5EF4-FFF2-40B4-BE49-F238E27FC236}">
              <a16:creationId xmlns:a16="http://schemas.microsoft.com/office/drawing/2014/main" id="{05223034-2093-4D6A-BEFD-27B4F12E54B8}"/>
            </a:ext>
          </a:extLst>
        </xdr:cNvPr>
        <xdr:cNvSpPr txBox="1"/>
      </xdr:nvSpPr>
      <xdr:spPr>
        <a:xfrm>
          <a:off x="1784350" y="998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114300</xdr:rowOff>
    </xdr:from>
    <xdr:to>
      <xdr:col>7</xdr:col>
      <xdr:colOff>31750</xdr:colOff>
      <xdr:row>63</xdr:row>
      <xdr:rowOff>44450</xdr:rowOff>
    </xdr:to>
    <xdr:sp macro="" textlink="">
      <xdr:nvSpPr>
        <xdr:cNvPr id="155" name="楕円 154">
          <a:extLst>
            <a:ext uri="{FF2B5EF4-FFF2-40B4-BE49-F238E27FC236}">
              <a16:creationId xmlns:a16="http://schemas.microsoft.com/office/drawing/2014/main" id="{FFBEE29A-E24D-463F-8D8F-D61F50BB7151}"/>
            </a:ext>
          </a:extLst>
        </xdr:cNvPr>
        <xdr:cNvSpPr/>
      </xdr:nvSpPr>
      <xdr:spPr>
        <a:xfrm>
          <a:off x="1282700" y="103505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54627</xdr:rowOff>
    </xdr:from>
    <xdr:ext cx="762000" cy="259045"/>
    <xdr:sp macro="" textlink="">
      <xdr:nvSpPr>
        <xdr:cNvPr id="156" name="テキスト ボックス 155">
          <a:extLst>
            <a:ext uri="{FF2B5EF4-FFF2-40B4-BE49-F238E27FC236}">
              <a16:creationId xmlns:a16="http://schemas.microsoft.com/office/drawing/2014/main" id="{C76065B5-7FC3-4309-A6FA-4CF2DA5C7CC6}"/>
            </a:ext>
          </a:extLst>
        </xdr:cNvPr>
        <xdr:cNvSpPr txBox="1"/>
      </xdr:nvSpPr>
      <xdr:spPr>
        <a:xfrm>
          <a:off x="97155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4C9F84E8-C24C-4F9E-8C48-D3AA09BA49BC}"/>
            </a:ext>
          </a:extLst>
        </xdr:cNvPr>
        <xdr:cNvSpPr/>
      </xdr:nvSpPr>
      <xdr:spPr>
        <a:xfrm>
          <a:off x="704850" y="121729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2340F86D-7E01-4359-9EF0-9171FF220E88}"/>
            </a:ext>
          </a:extLst>
        </xdr:cNvPr>
        <xdr:cNvSpPr txBox="1"/>
      </xdr:nvSpPr>
      <xdr:spPr>
        <a:xfrm>
          <a:off x="746553" y="125222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44D7B683-71F5-41FE-AAF7-FCEAFD47E13A}"/>
            </a:ext>
          </a:extLst>
        </xdr:cNvPr>
        <xdr:cNvSpPr txBox="1"/>
      </xdr:nvSpPr>
      <xdr:spPr>
        <a:xfrm>
          <a:off x="3787347" y="124968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[136,098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41FD439B-90B6-44D4-AF26-0ABE5181BF5F}"/>
            </a:ext>
          </a:extLst>
        </xdr:cNvPr>
        <xdr:cNvSpPr/>
      </xdr:nvSpPr>
      <xdr:spPr>
        <a:xfrm>
          <a:off x="5372100" y="1241425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A71151B9-FE61-436B-8378-46A2DA9A5106}"/>
            </a:ext>
          </a:extLst>
        </xdr:cNvPr>
        <xdr:cNvSpPr/>
      </xdr:nvSpPr>
      <xdr:spPr>
        <a:xfrm>
          <a:off x="5372100" y="1259840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268F7B8A-0529-4099-BB09-CAE485733AE9}"/>
            </a:ext>
          </a:extLst>
        </xdr:cNvPr>
        <xdr:cNvSpPr/>
      </xdr:nvSpPr>
      <xdr:spPr>
        <a:xfrm>
          <a:off x="687070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7AC909CD-35E3-4523-8E43-DBD1EF77E1EB}"/>
            </a:ext>
          </a:extLst>
        </xdr:cNvPr>
        <xdr:cNvSpPr/>
      </xdr:nvSpPr>
      <xdr:spPr>
        <a:xfrm>
          <a:off x="687070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A30E69F7-ECFF-49C3-A6BC-0AE4E4137FAD}"/>
            </a:ext>
          </a:extLst>
        </xdr:cNvPr>
        <xdr:cNvSpPr/>
      </xdr:nvSpPr>
      <xdr:spPr>
        <a:xfrm>
          <a:off x="819785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FE3768F2-9217-430B-A3F0-64FDA8EB3777}"/>
            </a:ext>
          </a:extLst>
        </xdr:cNvPr>
        <xdr:cNvSpPr/>
      </xdr:nvSpPr>
      <xdr:spPr>
        <a:xfrm>
          <a:off x="819785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993A055F-DAA0-4ACA-90EB-107EB1DAAE90}"/>
            </a:ext>
          </a:extLst>
        </xdr:cNvPr>
        <xdr:cNvSpPr/>
      </xdr:nvSpPr>
      <xdr:spPr>
        <a:xfrm>
          <a:off x="704850" y="1290320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82418E15-CF11-4E1C-906E-5090C2EC277C}"/>
            </a:ext>
          </a:extLst>
        </xdr:cNvPr>
        <xdr:cNvSpPr/>
      </xdr:nvSpPr>
      <xdr:spPr>
        <a:xfrm>
          <a:off x="5499100" y="1290320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DF7CECD8-6661-4FDA-9F23-8B82E4008F96}"/>
            </a:ext>
          </a:extLst>
        </xdr:cNvPr>
        <xdr:cNvSpPr/>
      </xdr:nvSpPr>
      <xdr:spPr>
        <a:xfrm>
          <a:off x="5499100" y="12903200"/>
          <a:ext cx="34544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608CF075-88AE-4E97-A215-086170464F0A}"/>
            </a:ext>
          </a:extLst>
        </xdr:cNvPr>
        <xdr:cNvSpPr txBox="1"/>
      </xdr:nvSpPr>
      <xdr:spPr>
        <a:xfrm>
          <a:off x="5607050" y="13208000"/>
          <a:ext cx="5251450" cy="1962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一般職給や会計年度任用職員報酬などの増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による人件費の増はあるものの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新型コロナウイルスワクチン接種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委託料</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物件費は減少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しているため、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全体では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類似団体平均と比較</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しても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下回って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、今後も事業の見直しなどによりコストの削減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に努め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CAA721C3-67CA-4768-9E62-C617C56D99CD}"/>
            </a:ext>
          </a:extLst>
        </xdr:cNvPr>
        <xdr:cNvSpPr txBox="1"/>
      </xdr:nvSpPr>
      <xdr:spPr>
        <a:xfrm>
          <a:off x="666750" y="127190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74A37E88-B92C-47D4-B8F3-8C1C6ACAE49B}"/>
            </a:ext>
          </a:extLst>
        </xdr:cNvPr>
        <xdr:cNvCxnSpPr/>
      </xdr:nvCxnSpPr>
      <xdr:spPr>
        <a:xfrm>
          <a:off x="704850" y="15227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7CA4E229-8C37-4D72-B1C7-69258DECA894}"/>
            </a:ext>
          </a:extLst>
        </xdr:cNvPr>
        <xdr:cNvSpPr txBox="1"/>
      </xdr:nvSpPr>
      <xdr:spPr>
        <a:xfrm>
          <a:off x="0" y="1509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3" name="直線コネクタ 172">
          <a:extLst>
            <a:ext uri="{FF2B5EF4-FFF2-40B4-BE49-F238E27FC236}">
              <a16:creationId xmlns:a16="http://schemas.microsoft.com/office/drawing/2014/main" id="{D6F7B1D3-521E-443B-BB63-E966DB87EFE6}"/>
            </a:ext>
          </a:extLst>
        </xdr:cNvPr>
        <xdr:cNvCxnSpPr/>
      </xdr:nvCxnSpPr>
      <xdr:spPr>
        <a:xfrm>
          <a:off x="704850" y="147637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4" name="テキスト ボックス 173">
          <a:extLst>
            <a:ext uri="{FF2B5EF4-FFF2-40B4-BE49-F238E27FC236}">
              <a16:creationId xmlns:a16="http://schemas.microsoft.com/office/drawing/2014/main" id="{A3A7F405-D28A-42A5-9274-C431AB7BBC59}"/>
            </a:ext>
          </a:extLst>
        </xdr:cNvPr>
        <xdr:cNvSpPr txBox="1"/>
      </xdr:nvSpPr>
      <xdr:spPr>
        <a:xfrm>
          <a:off x="0" y="1462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5" name="直線コネクタ 174">
          <a:extLst>
            <a:ext uri="{FF2B5EF4-FFF2-40B4-BE49-F238E27FC236}">
              <a16:creationId xmlns:a16="http://schemas.microsoft.com/office/drawing/2014/main" id="{D1DE93D4-1F0F-46E5-B1A3-D6D8F8EC8557}"/>
            </a:ext>
          </a:extLst>
        </xdr:cNvPr>
        <xdr:cNvCxnSpPr/>
      </xdr:nvCxnSpPr>
      <xdr:spPr>
        <a:xfrm>
          <a:off x="704850" y="14300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6" name="テキスト ボックス 175">
          <a:extLst>
            <a:ext uri="{FF2B5EF4-FFF2-40B4-BE49-F238E27FC236}">
              <a16:creationId xmlns:a16="http://schemas.microsoft.com/office/drawing/2014/main" id="{C36DFFF0-E46E-4335-B1D4-9FD942ADBDB3}"/>
            </a:ext>
          </a:extLst>
        </xdr:cNvPr>
        <xdr:cNvSpPr txBox="1"/>
      </xdr:nvSpPr>
      <xdr:spPr>
        <a:xfrm>
          <a:off x="0" y="1416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7" name="直線コネクタ 176">
          <a:extLst>
            <a:ext uri="{FF2B5EF4-FFF2-40B4-BE49-F238E27FC236}">
              <a16:creationId xmlns:a16="http://schemas.microsoft.com/office/drawing/2014/main" id="{C6C34AFF-9023-411B-9ED3-E1B2A4181559}"/>
            </a:ext>
          </a:extLst>
        </xdr:cNvPr>
        <xdr:cNvCxnSpPr/>
      </xdr:nvCxnSpPr>
      <xdr:spPr>
        <a:xfrm>
          <a:off x="704850" y="138366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8" name="テキスト ボックス 177">
          <a:extLst>
            <a:ext uri="{FF2B5EF4-FFF2-40B4-BE49-F238E27FC236}">
              <a16:creationId xmlns:a16="http://schemas.microsoft.com/office/drawing/2014/main" id="{109073DF-0D5A-423D-BB7E-AFCA6BBDF792}"/>
            </a:ext>
          </a:extLst>
        </xdr:cNvPr>
        <xdr:cNvSpPr txBox="1"/>
      </xdr:nvSpPr>
      <xdr:spPr>
        <a:xfrm>
          <a:off x="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9" name="直線コネクタ 178">
          <a:extLst>
            <a:ext uri="{FF2B5EF4-FFF2-40B4-BE49-F238E27FC236}">
              <a16:creationId xmlns:a16="http://schemas.microsoft.com/office/drawing/2014/main" id="{52A58C43-01AD-4E07-9F43-D3183646C1C5}"/>
            </a:ext>
          </a:extLst>
        </xdr:cNvPr>
        <xdr:cNvCxnSpPr/>
      </xdr:nvCxnSpPr>
      <xdr:spPr>
        <a:xfrm>
          <a:off x="704850" y="133731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0" name="テキスト ボックス 179">
          <a:extLst>
            <a:ext uri="{FF2B5EF4-FFF2-40B4-BE49-F238E27FC236}">
              <a16:creationId xmlns:a16="http://schemas.microsoft.com/office/drawing/2014/main" id="{0CA5080E-F46A-4C04-A9CA-C240EE6AF962}"/>
            </a:ext>
          </a:extLst>
        </xdr:cNvPr>
        <xdr:cNvSpPr txBox="1"/>
      </xdr:nvSpPr>
      <xdr:spPr>
        <a:xfrm>
          <a:off x="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1" name="直線コネクタ 180">
          <a:extLst>
            <a:ext uri="{FF2B5EF4-FFF2-40B4-BE49-F238E27FC236}">
              <a16:creationId xmlns:a16="http://schemas.microsoft.com/office/drawing/2014/main" id="{FE96541D-1DA9-4AD8-AFE2-B0EF7F8A0DCA}"/>
            </a:ext>
          </a:extLst>
        </xdr:cNvPr>
        <xdr:cNvCxnSpPr/>
      </xdr:nvCxnSpPr>
      <xdr:spPr>
        <a:xfrm>
          <a:off x="704850" y="12903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a:extLst>
            <a:ext uri="{FF2B5EF4-FFF2-40B4-BE49-F238E27FC236}">
              <a16:creationId xmlns:a16="http://schemas.microsoft.com/office/drawing/2014/main" id="{3675599B-E6EF-4B80-B223-157CD7254EF8}"/>
            </a:ext>
          </a:extLst>
        </xdr:cNvPr>
        <xdr:cNvSpPr txBox="1"/>
      </xdr:nvSpPr>
      <xdr:spPr>
        <a:xfrm>
          <a:off x="0" y="1276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CA4FFBA4-301C-4BDE-A0C9-86F2EDAC2A79}"/>
            </a:ext>
          </a:extLst>
        </xdr:cNvPr>
        <xdr:cNvSpPr/>
      </xdr:nvSpPr>
      <xdr:spPr>
        <a:xfrm>
          <a:off x="704850" y="1290320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150169</xdr:rowOff>
    </xdr:from>
    <xdr:to>
      <xdr:col>23</xdr:col>
      <xdr:colOff>133350</xdr:colOff>
      <xdr:row>87</xdr:row>
      <xdr:rowOff>146345</xdr:rowOff>
    </xdr:to>
    <xdr:cxnSp macro="">
      <xdr:nvCxnSpPr>
        <xdr:cNvPr id="184" name="直線コネクタ 183">
          <a:extLst>
            <a:ext uri="{FF2B5EF4-FFF2-40B4-BE49-F238E27FC236}">
              <a16:creationId xmlns:a16="http://schemas.microsoft.com/office/drawing/2014/main" id="{C80A6332-46BA-4145-9D83-E11B048FCC75}"/>
            </a:ext>
          </a:extLst>
        </xdr:cNvPr>
        <xdr:cNvCxnSpPr/>
      </xdr:nvCxnSpPr>
      <xdr:spPr>
        <a:xfrm flipV="1">
          <a:off x="4514850" y="13358169"/>
          <a:ext cx="0" cy="11518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87</xdr:row>
      <xdr:rowOff>118422</xdr:rowOff>
    </xdr:from>
    <xdr:ext cx="762000" cy="259045"/>
    <xdr:sp macro="" textlink="">
      <xdr:nvSpPr>
        <xdr:cNvPr id="185" name="人件費・物件費等の状況最小値テキスト">
          <a:extLst>
            <a:ext uri="{FF2B5EF4-FFF2-40B4-BE49-F238E27FC236}">
              <a16:creationId xmlns:a16="http://schemas.microsoft.com/office/drawing/2014/main" id="{B7778221-F288-4940-8494-DD3638105185}"/>
            </a:ext>
          </a:extLst>
        </xdr:cNvPr>
        <xdr:cNvSpPr txBox="1"/>
      </xdr:nvSpPr>
      <xdr:spPr>
        <a:xfrm>
          <a:off x="4584700" y="14482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87</xdr:row>
      <xdr:rowOff>146345</xdr:rowOff>
    </xdr:from>
    <xdr:to>
      <xdr:col>24</xdr:col>
      <xdr:colOff>12700</xdr:colOff>
      <xdr:row>87</xdr:row>
      <xdr:rowOff>146345</xdr:rowOff>
    </xdr:to>
    <xdr:cxnSp macro="">
      <xdr:nvCxnSpPr>
        <xdr:cNvPr id="186" name="直線コネクタ 185">
          <a:extLst>
            <a:ext uri="{FF2B5EF4-FFF2-40B4-BE49-F238E27FC236}">
              <a16:creationId xmlns:a16="http://schemas.microsoft.com/office/drawing/2014/main" id="{3E6AF98E-873D-4363-94BD-B420B9BE405C}"/>
            </a:ext>
          </a:extLst>
        </xdr:cNvPr>
        <xdr:cNvCxnSpPr/>
      </xdr:nvCxnSpPr>
      <xdr:spPr>
        <a:xfrm>
          <a:off x="4425950" y="145100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65096</xdr:rowOff>
    </xdr:from>
    <xdr:ext cx="762000" cy="259045"/>
    <xdr:sp macro="" textlink="">
      <xdr:nvSpPr>
        <xdr:cNvPr id="187" name="人件費・物件費等の状況最大値テキスト">
          <a:extLst>
            <a:ext uri="{FF2B5EF4-FFF2-40B4-BE49-F238E27FC236}">
              <a16:creationId xmlns:a16="http://schemas.microsoft.com/office/drawing/2014/main" id="{CDF4DDFC-D6E1-42D4-B943-A139AC8B0FCE}"/>
            </a:ext>
          </a:extLst>
        </xdr:cNvPr>
        <xdr:cNvSpPr txBox="1"/>
      </xdr:nvSpPr>
      <xdr:spPr>
        <a:xfrm>
          <a:off x="4584700" y="1310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150169</xdr:rowOff>
    </xdr:from>
    <xdr:to>
      <xdr:col>24</xdr:col>
      <xdr:colOff>12700</xdr:colOff>
      <xdr:row>80</xdr:row>
      <xdr:rowOff>150169</xdr:rowOff>
    </xdr:to>
    <xdr:cxnSp macro="">
      <xdr:nvCxnSpPr>
        <xdr:cNvPr id="188" name="直線コネクタ 187">
          <a:extLst>
            <a:ext uri="{FF2B5EF4-FFF2-40B4-BE49-F238E27FC236}">
              <a16:creationId xmlns:a16="http://schemas.microsoft.com/office/drawing/2014/main" id="{11FAFEEF-ADB8-4F69-9FA7-9890A18431D0}"/>
            </a:ext>
          </a:extLst>
        </xdr:cNvPr>
        <xdr:cNvCxnSpPr/>
      </xdr:nvCxnSpPr>
      <xdr:spPr>
        <a:xfrm>
          <a:off x="4425950" y="133581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167860</xdr:rowOff>
    </xdr:from>
    <xdr:to>
      <xdr:col>23</xdr:col>
      <xdr:colOff>133350</xdr:colOff>
      <xdr:row>82</xdr:row>
      <xdr:rowOff>9989</xdr:rowOff>
    </xdr:to>
    <xdr:cxnSp macro="">
      <xdr:nvCxnSpPr>
        <xdr:cNvPr id="189" name="直線コネクタ 188">
          <a:extLst>
            <a:ext uri="{FF2B5EF4-FFF2-40B4-BE49-F238E27FC236}">
              <a16:creationId xmlns:a16="http://schemas.microsoft.com/office/drawing/2014/main" id="{6E603D9A-5A6D-4EA5-99A3-7162E218C373}"/>
            </a:ext>
          </a:extLst>
        </xdr:cNvPr>
        <xdr:cNvCxnSpPr/>
      </xdr:nvCxnSpPr>
      <xdr:spPr>
        <a:xfrm flipV="1">
          <a:off x="3752850" y="13540960"/>
          <a:ext cx="762000" cy="7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109348</xdr:rowOff>
    </xdr:from>
    <xdr:ext cx="762000" cy="259045"/>
    <xdr:sp macro="" textlink="">
      <xdr:nvSpPr>
        <xdr:cNvPr id="190" name="人件費・物件費等の状況平均値テキスト">
          <a:extLst>
            <a:ext uri="{FF2B5EF4-FFF2-40B4-BE49-F238E27FC236}">
              <a16:creationId xmlns:a16="http://schemas.microsoft.com/office/drawing/2014/main" id="{8B2B9738-19CA-4FBA-BB28-3D3399992192}"/>
            </a:ext>
          </a:extLst>
        </xdr:cNvPr>
        <xdr:cNvSpPr txBox="1"/>
      </xdr:nvSpPr>
      <xdr:spPr>
        <a:xfrm>
          <a:off x="4584700" y="1348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137271</xdr:rowOff>
    </xdr:from>
    <xdr:to>
      <xdr:col>23</xdr:col>
      <xdr:colOff>184150</xdr:colOff>
      <xdr:row>82</xdr:row>
      <xdr:rowOff>67421</xdr:rowOff>
    </xdr:to>
    <xdr:sp macro="" textlink="">
      <xdr:nvSpPr>
        <xdr:cNvPr id="191" name="フローチャート: 判断 190">
          <a:extLst>
            <a:ext uri="{FF2B5EF4-FFF2-40B4-BE49-F238E27FC236}">
              <a16:creationId xmlns:a16="http://schemas.microsoft.com/office/drawing/2014/main" id="{C429D43B-63BE-4AFF-8D3B-56F85073C6C6}"/>
            </a:ext>
          </a:extLst>
        </xdr:cNvPr>
        <xdr:cNvSpPr/>
      </xdr:nvSpPr>
      <xdr:spPr>
        <a:xfrm>
          <a:off x="4464050" y="135103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135651</xdr:rowOff>
    </xdr:from>
    <xdr:to>
      <xdr:col>19</xdr:col>
      <xdr:colOff>133350</xdr:colOff>
      <xdr:row>82</xdr:row>
      <xdr:rowOff>9989</xdr:rowOff>
    </xdr:to>
    <xdr:cxnSp macro="">
      <xdr:nvCxnSpPr>
        <xdr:cNvPr id="192" name="直線コネクタ 191">
          <a:extLst>
            <a:ext uri="{FF2B5EF4-FFF2-40B4-BE49-F238E27FC236}">
              <a16:creationId xmlns:a16="http://schemas.microsoft.com/office/drawing/2014/main" id="{CEF16209-F1DB-4C09-8911-D12CC0684C0B}"/>
            </a:ext>
          </a:extLst>
        </xdr:cNvPr>
        <xdr:cNvCxnSpPr/>
      </xdr:nvCxnSpPr>
      <xdr:spPr>
        <a:xfrm>
          <a:off x="2940050" y="13508751"/>
          <a:ext cx="812800" cy="3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138289</xdr:rowOff>
    </xdr:from>
    <xdr:to>
      <xdr:col>19</xdr:col>
      <xdr:colOff>184150</xdr:colOff>
      <xdr:row>82</xdr:row>
      <xdr:rowOff>68439</xdr:rowOff>
    </xdr:to>
    <xdr:sp macro="" textlink="">
      <xdr:nvSpPr>
        <xdr:cNvPr id="193" name="フローチャート: 判断 192">
          <a:extLst>
            <a:ext uri="{FF2B5EF4-FFF2-40B4-BE49-F238E27FC236}">
              <a16:creationId xmlns:a16="http://schemas.microsoft.com/office/drawing/2014/main" id="{3D433BDA-EBDB-487E-8B51-03FD15382E8C}"/>
            </a:ext>
          </a:extLst>
        </xdr:cNvPr>
        <xdr:cNvSpPr/>
      </xdr:nvSpPr>
      <xdr:spPr>
        <a:xfrm>
          <a:off x="3702050" y="135113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53216</xdr:rowOff>
    </xdr:from>
    <xdr:ext cx="736600" cy="259045"/>
    <xdr:sp macro="" textlink="">
      <xdr:nvSpPr>
        <xdr:cNvPr id="194" name="テキスト ボックス 193">
          <a:extLst>
            <a:ext uri="{FF2B5EF4-FFF2-40B4-BE49-F238E27FC236}">
              <a16:creationId xmlns:a16="http://schemas.microsoft.com/office/drawing/2014/main" id="{FEED547C-9AE1-4D57-88F6-D0CFBAA678ED}"/>
            </a:ext>
          </a:extLst>
        </xdr:cNvPr>
        <xdr:cNvSpPr txBox="1"/>
      </xdr:nvSpPr>
      <xdr:spPr>
        <a:xfrm>
          <a:off x="3409950" y="13591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109773</xdr:rowOff>
    </xdr:from>
    <xdr:to>
      <xdr:col>15</xdr:col>
      <xdr:colOff>82550</xdr:colOff>
      <xdr:row>81</xdr:row>
      <xdr:rowOff>135651</xdr:rowOff>
    </xdr:to>
    <xdr:cxnSp macro="">
      <xdr:nvCxnSpPr>
        <xdr:cNvPr id="195" name="直線コネクタ 194">
          <a:extLst>
            <a:ext uri="{FF2B5EF4-FFF2-40B4-BE49-F238E27FC236}">
              <a16:creationId xmlns:a16="http://schemas.microsoft.com/office/drawing/2014/main" id="{778DC1B7-CDCE-43F3-BC6A-FB27E9FD63E7}"/>
            </a:ext>
          </a:extLst>
        </xdr:cNvPr>
        <xdr:cNvCxnSpPr/>
      </xdr:nvCxnSpPr>
      <xdr:spPr>
        <a:xfrm>
          <a:off x="2127250" y="13482873"/>
          <a:ext cx="812800" cy="2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111843</xdr:rowOff>
    </xdr:from>
    <xdr:to>
      <xdr:col>15</xdr:col>
      <xdr:colOff>133350</xdr:colOff>
      <xdr:row>82</xdr:row>
      <xdr:rowOff>41993</xdr:rowOff>
    </xdr:to>
    <xdr:sp macro="" textlink="">
      <xdr:nvSpPr>
        <xdr:cNvPr id="196" name="フローチャート: 判断 195">
          <a:extLst>
            <a:ext uri="{FF2B5EF4-FFF2-40B4-BE49-F238E27FC236}">
              <a16:creationId xmlns:a16="http://schemas.microsoft.com/office/drawing/2014/main" id="{2D716D2A-6507-48EF-A699-EF8814BAC81F}"/>
            </a:ext>
          </a:extLst>
        </xdr:cNvPr>
        <xdr:cNvSpPr/>
      </xdr:nvSpPr>
      <xdr:spPr>
        <a:xfrm>
          <a:off x="2889250" y="134849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26770</xdr:rowOff>
    </xdr:from>
    <xdr:ext cx="762000" cy="259045"/>
    <xdr:sp macro="" textlink="">
      <xdr:nvSpPr>
        <xdr:cNvPr id="197" name="テキスト ボックス 196">
          <a:extLst>
            <a:ext uri="{FF2B5EF4-FFF2-40B4-BE49-F238E27FC236}">
              <a16:creationId xmlns:a16="http://schemas.microsoft.com/office/drawing/2014/main" id="{BE9875F3-1DDC-4E5F-82C1-A87D4B9784C9}"/>
            </a:ext>
          </a:extLst>
        </xdr:cNvPr>
        <xdr:cNvSpPr txBox="1"/>
      </xdr:nvSpPr>
      <xdr:spPr>
        <a:xfrm>
          <a:off x="2597150" y="13564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58993</xdr:rowOff>
    </xdr:from>
    <xdr:to>
      <xdr:col>11</xdr:col>
      <xdr:colOff>31750</xdr:colOff>
      <xdr:row>81</xdr:row>
      <xdr:rowOff>109773</xdr:rowOff>
    </xdr:to>
    <xdr:cxnSp macro="">
      <xdr:nvCxnSpPr>
        <xdr:cNvPr id="198" name="直線コネクタ 197">
          <a:extLst>
            <a:ext uri="{FF2B5EF4-FFF2-40B4-BE49-F238E27FC236}">
              <a16:creationId xmlns:a16="http://schemas.microsoft.com/office/drawing/2014/main" id="{D70494A9-D976-479B-9B9C-E457B9AFC01D}"/>
            </a:ext>
          </a:extLst>
        </xdr:cNvPr>
        <xdr:cNvCxnSpPr/>
      </xdr:nvCxnSpPr>
      <xdr:spPr>
        <a:xfrm>
          <a:off x="1333500" y="13432093"/>
          <a:ext cx="793750" cy="50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77524</xdr:rowOff>
    </xdr:from>
    <xdr:to>
      <xdr:col>11</xdr:col>
      <xdr:colOff>82550</xdr:colOff>
      <xdr:row>82</xdr:row>
      <xdr:rowOff>7674</xdr:rowOff>
    </xdr:to>
    <xdr:sp macro="" textlink="">
      <xdr:nvSpPr>
        <xdr:cNvPr id="199" name="フローチャート: 判断 198">
          <a:extLst>
            <a:ext uri="{FF2B5EF4-FFF2-40B4-BE49-F238E27FC236}">
              <a16:creationId xmlns:a16="http://schemas.microsoft.com/office/drawing/2014/main" id="{085472A3-290D-4490-BA95-6CE09B5A2F5B}"/>
            </a:ext>
          </a:extLst>
        </xdr:cNvPr>
        <xdr:cNvSpPr/>
      </xdr:nvSpPr>
      <xdr:spPr>
        <a:xfrm>
          <a:off x="2095500" y="134506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163901</xdr:rowOff>
    </xdr:from>
    <xdr:ext cx="762000" cy="259045"/>
    <xdr:sp macro="" textlink="">
      <xdr:nvSpPr>
        <xdr:cNvPr id="200" name="テキスト ボックス 199">
          <a:extLst>
            <a:ext uri="{FF2B5EF4-FFF2-40B4-BE49-F238E27FC236}">
              <a16:creationId xmlns:a16="http://schemas.microsoft.com/office/drawing/2014/main" id="{76F8DCDC-69EF-4B10-A0A1-D94E1BCE1C48}"/>
            </a:ext>
          </a:extLst>
        </xdr:cNvPr>
        <xdr:cNvSpPr txBox="1"/>
      </xdr:nvSpPr>
      <xdr:spPr>
        <a:xfrm>
          <a:off x="1784350" y="13537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29283</xdr:rowOff>
    </xdr:from>
    <xdr:to>
      <xdr:col>7</xdr:col>
      <xdr:colOff>31750</xdr:colOff>
      <xdr:row>81</xdr:row>
      <xdr:rowOff>130883</xdr:rowOff>
    </xdr:to>
    <xdr:sp macro="" textlink="">
      <xdr:nvSpPr>
        <xdr:cNvPr id="201" name="フローチャート: 判断 200">
          <a:extLst>
            <a:ext uri="{FF2B5EF4-FFF2-40B4-BE49-F238E27FC236}">
              <a16:creationId xmlns:a16="http://schemas.microsoft.com/office/drawing/2014/main" id="{02F1F4EE-E276-4234-9C66-64DD9F59D40F}"/>
            </a:ext>
          </a:extLst>
        </xdr:cNvPr>
        <xdr:cNvSpPr/>
      </xdr:nvSpPr>
      <xdr:spPr>
        <a:xfrm>
          <a:off x="1282700" y="1340238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115660</xdr:rowOff>
    </xdr:from>
    <xdr:ext cx="762000" cy="259045"/>
    <xdr:sp macro="" textlink="">
      <xdr:nvSpPr>
        <xdr:cNvPr id="202" name="テキスト ボックス 201">
          <a:extLst>
            <a:ext uri="{FF2B5EF4-FFF2-40B4-BE49-F238E27FC236}">
              <a16:creationId xmlns:a16="http://schemas.microsoft.com/office/drawing/2014/main" id="{791FAB37-DD4B-482C-AB21-E799E2F9B0DA}"/>
            </a:ext>
          </a:extLst>
        </xdr:cNvPr>
        <xdr:cNvSpPr txBox="1"/>
      </xdr:nvSpPr>
      <xdr:spPr>
        <a:xfrm>
          <a:off x="971550" y="134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9C2DCBD6-DF5B-41F2-9960-8428FD8A8117}"/>
            </a:ext>
          </a:extLst>
        </xdr:cNvPr>
        <xdr:cNvSpPr txBox="1"/>
      </xdr:nvSpPr>
      <xdr:spPr>
        <a:xfrm>
          <a:off x="4318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E7A0EA8E-9DFE-4AF2-8804-8C2B60B0E056}"/>
            </a:ext>
          </a:extLst>
        </xdr:cNvPr>
        <xdr:cNvSpPr txBox="1"/>
      </xdr:nvSpPr>
      <xdr:spPr>
        <a:xfrm>
          <a:off x="3556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541BDD1C-CC54-461F-B226-793860EC3BA8}"/>
            </a:ext>
          </a:extLst>
        </xdr:cNvPr>
        <xdr:cNvSpPr txBox="1"/>
      </xdr:nvSpPr>
      <xdr:spPr>
        <a:xfrm>
          <a:off x="27432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C2A1DE1-1826-4E44-9712-C84CECB1DA03}"/>
            </a:ext>
          </a:extLst>
        </xdr:cNvPr>
        <xdr:cNvSpPr txBox="1"/>
      </xdr:nvSpPr>
      <xdr:spPr>
        <a:xfrm>
          <a:off x="19304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D7AFD09D-6072-4D1A-BF71-029FFB076E4B}"/>
            </a:ext>
          </a:extLst>
        </xdr:cNvPr>
        <xdr:cNvSpPr txBox="1"/>
      </xdr:nvSpPr>
      <xdr:spPr>
        <a:xfrm>
          <a:off x="11366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117060</xdr:rowOff>
    </xdr:from>
    <xdr:to>
      <xdr:col>23</xdr:col>
      <xdr:colOff>184150</xdr:colOff>
      <xdr:row>82</xdr:row>
      <xdr:rowOff>47210</xdr:rowOff>
    </xdr:to>
    <xdr:sp macro="" textlink="">
      <xdr:nvSpPr>
        <xdr:cNvPr id="208" name="楕円 207">
          <a:extLst>
            <a:ext uri="{FF2B5EF4-FFF2-40B4-BE49-F238E27FC236}">
              <a16:creationId xmlns:a16="http://schemas.microsoft.com/office/drawing/2014/main" id="{806C1711-1C5A-4CFC-82D9-15EA329F9B17}"/>
            </a:ext>
          </a:extLst>
        </xdr:cNvPr>
        <xdr:cNvSpPr/>
      </xdr:nvSpPr>
      <xdr:spPr>
        <a:xfrm>
          <a:off x="4464050" y="134901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133587</xdr:rowOff>
    </xdr:from>
    <xdr:ext cx="762000" cy="259045"/>
    <xdr:sp macro="" textlink="">
      <xdr:nvSpPr>
        <xdr:cNvPr id="209" name="人件費・物件費等の状況該当値テキスト">
          <a:extLst>
            <a:ext uri="{FF2B5EF4-FFF2-40B4-BE49-F238E27FC236}">
              <a16:creationId xmlns:a16="http://schemas.microsoft.com/office/drawing/2014/main" id="{56368C61-F1C1-4026-8A41-A4D16FA68645}"/>
            </a:ext>
          </a:extLst>
        </xdr:cNvPr>
        <xdr:cNvSpPr txBox="1"/>
      </xdr:nvSpPr>
      <xdr:spPr>
        <a:xfrm>
          <a:off x="4584700" y="1334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130639</xdr:rowOff>
    </xdr:from>
    <xdr:to>
      <xdr:col>19</xdr:col>
      <xdr:colOff>184150</xdr:colOff>
      <xdr:row>82</xdr:row>
      <xdr:rowOff>60789</xdr:rowOff>
    </xdr:to>
    <xdr:sp macro="" textlink="">
      <xdr:nvSpPr>
        <xdr:cNvPr id="210" name="楕円 209">
          <a:extLst>
            <a:ext uri="{FF2B5EF4-FFF2-40B4-BE49-F238E27FC236}">
              <a16:creationId xmlns:a16="http://schemas.microsoft.com/office/drawing/2014/main" id="{8057AAD0-6B18-4B78-8E5B-B83DC7C12F25}"/>
            </a:ext>
          </a:extLst>
        </xdr:cNvPr>
        <xdr:cNvSpPr/>
      </xdr:nvSpPr>
      <xdr:spPr>
        <a:xfrm>
          <a:off x="3702050" y="135037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70966</xdr:rowOff>
    </xdr:from>
    <xdr:ext cx="736600" cy="259045"/>
    <xdr:sp macro="" textlink="">
      <xdr:nvSpPr>
        <xdr:cNvPr id="211" name="テキスト ボックス 210">
          <a:extLst>
            <a:ext uri="{FF2B5EF4-FFF2-40B4-BE49-F238E27FC236}">
              <a16:creationId xmlns:a16="http://schemas.microsoft.com/office/drawing/2014/main" id="{C6819255-161C-4FB9-914E-69A3890D8253}"/>
            </a:ext>
          </a:extLst>
        </xdr:cNvPr>
        <xdr:cNvSpPr txBox="1"/>
      </xdr:nvSpPr>
      <xdr:spPr>
        <a:xfrm>
          <a:off x="3409950" y="13278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84851</xdr:rowOff>
    </xdr:from>
    <xdr:to>
      <xdr:col>15</xdr:col>
      <xdr:colOff>133350</xdr:colOff>
      <xdr:row>82</xdr:row>
      <xdr:rowOff>15001</xdr:rowOff>
    </xdr:to>
    <xdr:sp macro="" textlink="">
      <xdr:nvSpPr>
        <xdr:cNvPr id="212" name="楕円 211">
          <a:extLst>
            <a:ext uri="{FF2B5EF4-FFF2-40B4-BE49-F238E27FC236}">
              <a16:creationId xmlns:a16="http://schemas.microsoft.com/office/drawing/2014/main" id="{EB389798-9FC1-4C3E-9803-17BDBEB0FC51}"/>
            </a:ext>
          </a:extLst>
        </xdr:cNvPr>
        <xdr:cNvSpPr/>
      </xdr:nvSpPr>
      <xdr:spPr>
        <a:xfrm>
          <a:off x="2889250" y="1345795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25178</xdr:rowOff>
    </xdr:from>
    <xdr:ext cx="762000" cy="259045"/>
    <xdr:sp macro="" textlink="">
      <xdr:nvSpPr>
        <xdr:cNvPr id="213" name="テキスト ボックス 212">
          <a:extLst>
            <a:ext uri="{FF2B5EF4-FFF2-40B4-BE49-F238E27FC236}">
              <a16:creationId xmlns:a16="http://schemas.microsoft.com/office/drawing/2014/main" id="{D62DE2BA-3C5D-40EA-8801-EF174F005C4A}"/>
            </a:ext>
          </a:extLst>
        </xdr:cNvPr>
        <xdr:cNvSpPr txBox="1"/>
      </xdr:nvSpPr>
      <xdr:spPr>
        <a:xfrm>
          <a:off x="2597150" y="1323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58973</xdr:rowOff>
    </xdr:from>
    <xdr:to>
      <xdr:col>11</xdr:col>
      <xdr:colOff>82550</xdr:colOff>
      <xdr:row>81</xdr:row>
      <xdr:rowOff>160573</xdr:rowOff>
    </xdr:to>
    <xdr:sp macro="" textlink="">
      <xdr:nvSpPr>
        <xdr:cNvPr id="214" name="楕円 213">
          <a:extLst>
            <a:ext uri="{FF2B5EF4-FFF2-40B4-BE49-F238E27FC236}">
              <a16:creationId xmlns:a16="http://schemas.microsoft.com/office/drawing/2014/main" id="{D68FA959-942D-4416-AF5B-A7C259E7C741}"/>
            </a:ext>
          </a:extLst>
        </xdr:cNvPr>
        <xdr:cNvSpPr/>
      </xdr:nvSpPr>
      <xdr:spPr>
        <a:xfrm>
          <a:off x="2095500" y="1343207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170750</xdr:rowOff>
    </xdr:from>
    <xdr:ext cx="762000" cy="259045"/>
    <xdr:sp macro="" textlink="">
      <xdr:nvSpPr>
        <xdr:cNvPr id="215" name="テキスト ボックス 214">
          <a:extLst>
            <a:ext uri="{FF2B5EF4-FFF2-40B4-BE49-F238E27FC236}">
              <a16:creationId xmlns:a16="http://schemas.microsoft.com/office/drawing/2014/main" id="{8DCD8143-BCD5-4275-87BF-D83D73F7F824}"/>
            </a:ext>
          </a:extLst>
        </xdr:cNvPr>
        <xdr:cNvSpPr txBox="1"/>
      </xdr:nvSpPr>
      <xdr:spPr>
        <a:xfrm>
          <a:off x="1784350" y="13207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8193</xdr:rowOff>
    </xdr:from>
    <xdr:to>
      <xdr:col>7</xdr:col>
      <xdr:colOff>31750</xdr:colOff>
      <xdr:row>81</xdr:row>
      <xdr:rowOff>109793</xdr:rowOff>
    </xdr:to>
    <xdr:sp macro="" textlink="">
      <xdr:nvSpPr>
        <xdr:cNvPr id="216" name="楕円 215">
          <a:extLst>
            <a:ext uri="{FF2B5EF4-FFF2-40B4-BE49-F238E27FC236}">
              <a16:creationId xmlns:a16="http://schemas.microsoft.com/office/drawing/2014/main" id="{2152174D-785B-44BD-860C-331F1BDE530C}"/>
            </a:ext>
          </a:extLst>
        </xdr:cNvPr>
        <xdr:cNvSpPr/>
      </xdr:nvSpPr>
      <xdr:spPr>
        <a:xfrm>
          <a:off x="1282700" y="1338129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119970</xdr:rowOff>
    </xdr:from>
    <xdr:ext cx="762000" cy="259045"/>
    <xdr:sp macro="" textlink="">
      <xdr:nvSpPr>
        <xdr:cNvPr id="217" name="テキスト ボックス 216">
          <a:extLst>
            <a:ext uri="{FF2B5EF4-FFF2-40B4-BE49-F238E27FC236}">
              <a16:creationId xmlns:a16="http://schemas.microsoft.com/office/drawing/2014/main" id="{0632ABE6-0573-4E90-8580-5323D0780AA2}"/>
            </a:ext>
          </a:extLst>
        </xdr:cNvPr>
        <xdr:cNvSpPr txBox="1"/>
      </xdr:nvSpPr>
      <xdr:spPr>
        <a:xfrm>
          <a:off x="971550" y="1316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FB0631F1-3396-4CE6-974C-0BDB8DE4CF37}"/>
            </a:ext>
          </a:extLst>
        </xdr:cNvPr>
        <xdr:cNvSpPr/>
      </xdr:nvSpPr>
      <xdr:spPr>
        <a:xfrm>
          <a:off x="11664950" y="121729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51F511FE-7448-473D-9383-EAC43717F5F6}"/>
            </a:ext>
          </a:extLst>
        </xdr:cNvPr>
        <xdr:cNvSpPr txBox="1"/>
      </xdr:nvSpPr>
      <xdr:spPr>
        <a:xfrm>
          <a:off x="12412847" y="125222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96B38EC3-0996-4664-82E3-FA73B19F8CA1}"/>
            </a:ext>
          </a:extLst>
        </xdr:cNvPr>
        <xdr:cNvSpPr txBox="1"/>
      </xdr:nvSpPr>
      <xdr:spPr>
        <a:xfrm>
          <a:off x="14041255" y="124968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C2666082-15FD-4EFF-8166-9CF9B90A7DE5}"/>
            </a:ext>
          </a:extLst>
        </xdr:cNvPr>
        <xdr:cNvSpPr/>
      </xdr:nvSpPr>
      <xdr:spPr>
        <a:xfrm>
          <a:off x="16351250" y="124142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153FDFF9-B464-4DB2-9685-B8CAEAE0AC4A}"/>
            </a:ext>
          </a:extLst>
        </xdr:cNvPr>
        <xdr:cNvSpPr/>
      </xdr:nvSpPr>
      <xdr:spPr>
        <a:xfrm>
          <a:off x="16351250" y="125984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75975D45-71D1-4979-8E8A-B17E83BAE93D}"/>
            </a:ext>
          </a:extLst>
        </xdr:cNvPr>
        <xdr:cNvSpPr/>
      </xdr:nvSpPr>
      <xdr:spPr>
        <a:xfrm>
          <a:off x="1784985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5EAF9D9E-0A6F-4D7A-A224-5EF2405E1401}"/>
            </a:ext>
          </a:extLst>
        </xdr:cNvPr>
        <xdr:cNvSpPr/>
      </xdr:nvSpPr>
      <xdr:spPr>
        <a:xfrm>
          <a:off x="1784985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488EB85E-F120-4D7E-A8F8-6FFEC9503621}"/>
            </a:ext>
          </a:extLst>
        </xdr:cNvPr>
        <xdr:cNvSpPr/>
      </xdr:nvSpPr>
      <xdr:spPr>
        <a:xfrm>
          <a:off x="1917700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3ACC17FE-1720-48A3-BDDC-C08CFCC649F0}"/>
            </a:ext>
          </a:extLst>
        </xdr:cNvPr>
        <xdr:cNvSpPr/>
      </xdr:nvSpPr>
      <xdr:spPr>
        <a:xfrm>
          <a:off x="1917700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97639AE5-7E21-439E-BADA-F4E71980C062}"/>
            </a:ext>
          </a:extLst>
        </xdr:cNvPr>
        <xdr:cNvSpPr/>
      </xdr:nvSpPr>
      <xdr:spPr>
        <a:xfrm>
          <a:off x="11664950" y="1290320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FE71BA59-325C-4101-B494-D5516FA97CB9}"/>
            </a:ext>
          </a:extLst>
        </xdr:cNvPr>
        <xdr:cNvSpPr/>
      </xdr:nvSpPr>
      <xdr:spPr>
        <a:xfrm>
          <a:off x="16459200" y="1290320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864D3032-87C6-46D3-9116-4B15F21BD4F9}"/>
            </a:ext>
          </a:extLst>
        </xdr:cNvPr>
        <xdr:cNvSpPr/>
      </xdr:nvSpPr>
      <xdr:spPr>
        <a:xfrm>
          <a:off x="16459200" y="12903200"/>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7671FC31-5C92-4907-AC47-69233530B0FD}"/>
            </a:ext>
          </a:extLst>
        </xdr:cNvPr>
        <xdr:cNvSpPr txBox="1"/>
      </xdr:nvSpPr>
      <xdr:spPr>
        <a:xfrm>
          <a:off x="16573500" y="13208000"/>
          <a:ext cx="5257800" cy="1962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給与改正などにより、前年よりも</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今後も給与水準の適正化に努めるとともに、人事評価制度や職員研修などによる職員の資質向上に努める。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8A2702E0-A045-43A1-B886-BF519C53E75F}"/>
            </a:ext>
          </a:extLst>
        </xdr:cNvPr>
        <xdr:cNvCxnSpPr/>
      </xdr:nvCxnSpPr>
      <xdr:spPr>
        <a:xfrm>
          <a:off x="11664950" y="15227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C0A522C1-F29A-40A2-8434-302800162D73}"/>
            </a:ext>
          </a:extLst>
        </xdr:cNvPr>
        <xdr:cNvSpPr txBox="1"/>
      </xdr:nvSpPr>
      <xdr:spPr>
        <a:xfrm>
          <a:off x="10979150" y="1509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3" name="直線コネクタ 232">
          <a:extLst>
            <a:ext uri="{FF2B5EF4-FFF2-40B4-BE49-F238E27FC236}">
              <a16:creationId xmlns:a16="http://schemas.microsoft.com/office/drawing/2014/main" id="{3741F3DB-F28F-4D0E-A3E7-29B2C2454D74}"/>
            </a:ext>
          </a:extLst>
        </xdr:cNvPr>
        <xdr:cNvCxnSpPr/>
      </xdr:nvCxnSpPr>
      <xdr:spPr>
        <a:xfrm>
          <a:off x="11664950" y="148441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4" name="テキスト ボックス 233">
          <a:extLst>
            <a:ext uri="{FF2B5EF4-FFF2-40B4-BE49-F238E27FC236}">
              <a16:creationId xmlns:a16="http://schemas.microsoft.com/office/drawing/2014/main" id="{234D08FC-A5B7-4032-A3BB-99F4808B9520}"/>
            </a:ext>
          </a:extLst>
        </xdr:cNvPr>
        <xdr:cNvSpPr txBox="1"/>
      </xdr:nvSpPr>
      <xdr:spPr>
        <a:xfrm>
          <a:off x="10979150" y="1470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5" name="直線コネクタ 234">
          <a:extLst>
            <a:ext uri="{FF2B5EF4-FFF2-40B4-BE49-F238E27FC236}">
              <a16:creationId xmlns:a16="http://schemas.microsoft.com/office/drawing/2014/main" id="{D940F5DB-3429-49BA-9626-F6928E5A84C9}"/>
            </a:ext>
          </a:extLst>
        </xdr:cNvPr>
        <xdr:cNvCxnSpPr/>
      </xdr:nvCxnSpPr>
      <xdr:spPr>
        <a:xfrm>
          <a:off x="11664950" y="1445471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6" name="テキスト ボックス 235">
          <a:extLst>
            <a:ext uri="{FF2B5EF4-FFF2-40B4-BE49-F238E27FC236}">
              <a16:creationId xmlns:a16="http://schemas.microsoft.com/office/drawing/2014/main" id="{51B259C3-F89D-4CF3-B894-B5C9DAF28CE9}"/>
            </a:ext>
          </a:extLst>
        </xdr:cNvPr>
        <xdr:cNvSpPr txBox="1"/>
      </xdr:nvSpPr>
      <xdr:spPr>
        <a:xfrm>
          <a:off x="10979150" y="1431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554BF872-B2E2-4FBA-B40F-E077D42DCD9A}"/>
            </a:ext>
          </a:extLst>
        </xdr:cNvPr>
        <xdr:cNvCxnSpPr/>
      </xdr:nvCxnSpPr>
      <xdr:spPr>
        <a:xfrm>
          <a:off x="11664950" y="14065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61F244AE-7E94-4942-BEA1-F1ECCE7C44EB}"/>
            </a:ext>
          </a:extLst>
        </xdr:cNvPr>
        <xdr:cNvSpPr txBox="1"/>
      </xdr:nvSpPr>
      <xdr:spPr>
        <a:xfrm>
          <a:off x="1097915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39" name="直線コネクタ 238">
          <a:extLst>
            <a:ext uri="{FF2B5EF4-FFF2-40B4-BE49-F238E27FC236}">
              <a16:creationId xmlns:a16="http://schemas.microsoft.com/office/drawing/2014/main" id="{9B72FD71-9F05-422D-9F54-D1CEC171EB42}"/>
            </a:ext>
          </a:extLst>
        </xdr:cNvPr>
        <xdr:cNvCxnSpPr/>
      </xdr:nvCxnSpPr>
      <xdr:spPr>
        <a:xfrm>
          <a:off x="11664950" y="1368213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0" name="テキスト ボックス 239">
          <a:extLst>
            <a:ext uri="{FF2B5EF4-FFF2-40B4-BE49-F238E27FC236}">
              <a16:creationId xmlns:a16="http://schemas.microsoft.com/office/drawing/2014/main" id="{B6979CD0-20D6-47B7-8C19-D9335A96DD9D}"/>
            </a:ext>
          </a:extLst>
        </xdr:cNvPr>
        <xdr:cNvSpPr txBox="1"/>
      </xdr:nvSpPr>
      <xdr:spPr>
        <a:xfrm>
          <a:off x="10979150" y="13539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1" name="直線コネクタ 240">
          <a:extLst>
            <a:ext uri="{FF2B5EF4-FFF2-40B4-BE49-F238E27FC236}">
              <a16:creationId xmlns:a16="http://schemas.microsoft.com/office/drawing/2014/main" id="{6B708900-18DD-4F60-9605-23070B77A6EB}"/>
            </a:ext>
          </a:extLst>
        </xdr:cNvPr>
        <xdr:cNvCxnSpPr/>
      </xdr:nvCxnSpPr>
      <xdr:spPr>
        <a:xfrm>
          <a:off x="11664950" y="132926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2" name="テキスト ボックス 241">
          <a:extLst>
            <a:ext uri="{FF2B5EF4-FFF2-40B4-BE49-F238E27FC236}">
              <a16:creationId xmlns:a16="http://schemas.microsoft.com/office/drawing/2014/main" id="{34E36F66-599D-4812-97C3-FC35F540CF7D}"/>
            </a:ext>
          </a:extLst>
        </xdr:cNvPr>
        <xdr:cNvSpPr txBox="1"/>
      </xdr:nvSpPr>
      <xdr:spPr>
        <a:xfrm>
          <a:off x="10979150" y="13156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3909F365-AB08-4449-B24C-6C9B873D8BD3}"/>
            </a:ext>
          </a:extLst>
        </xdr:cNvPr>
        <xdr:cNvCxnSpPr/>
      </xdr:nvCxnSpPr>
      <xdr:spPr>
        <a:xfrm>
          <a:off x="11664950" y="12903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9EBFC0A5-8710-44F4-B0AF-CF77DF37DB39}"/>
            </a:ext>
          </a:extLst>
        </xdr:cNvPr>
        <xdr:cNvSpPr txBox="1"/>
      </xdr:nvSpPr>
      <xdr:spPr>
        <a:xfrm>
          <a:off x="10979150" y="1276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6ED10456-7103-410F-A0BA-20EF1B2F7D5E}"/>
            </a:ext>
          </a:extLst>
        </xdr:cNvPr>
        <xdr:cNvSpPr/>
      </xdr:nvSpPr>
      <xdr:spPr>
        <a:xfrm>
          <a:off x="11664950" y="1290320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74084</xdr:rowOff>
    </xdr:from>
    <xdr:to>
      <xdr:col>81</xdr:col>
      <xdr:colOff>44450</xdr:colOff>
      <xdr:row>89</xdr:row>
      <xdr:rowOff>110066</xdr:rowOff>
    </xdr:to>
    <xdr:cxnSp macro="">
      <xdr:nvCxnSpPr>
        <xdr:cNvPr id="246" name="直線コネクタ 245">
          <a:extLst>
            <a:ext uri="{FF2B5EF4-FFF2-40B4-BE49-F238E27FC236}">
              <a16:creationId xmlns:a16="http://schemas.microsoft.com/office/drawing/2014/main" id="{9CC409F8-8546-409A-A999-B95737904D8A}"/>
            </a:ext>
          </a:extLst>
        </xdr:cNvPr>
        <xdr:cNvCxnSpPr/>
      </xdr:nvCxnSpPr>
      <xdr:spPr>
        <a:xfrm flipV="1">
          <a:off x="15474950" y="13447184"/>
          <a:ext cx="0" cy="13567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82143</xdr:rowOff>
    </xdr:from>
    <xdr:ext cx="762000" cy="259045"/>
    <xdr:sp macro="" textlink="">
      <xdr:nvSpPr>
        <xdr:cNvPr id="247" name="給与水準   （国との比較）最小値テキスト">
          <a:extLst>
            <a:ext uri="{FF2B5EF4-FFF2-40B4-BE49-F238E27FC236}">
              <a16:creationId xmlns:a16="http://schemas.microsoft.com/office/drawing/2014/main" id="{95A64417-4D30-46A5-9112-A491D03583C4}"/>
            </a:ext>
          </a:extLst>
        </xdr:cNvPr>
        <xdr:cNvSpPr txBox="1"/>
      </xdr:nvSpPr>
      <xdr:spPr>
        <a:xfrm>
          <a:off x="15563850" y="14776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110066</xdr:rowOff>
    </xdr:from>
    <xdr:to>
      <xdr:col>81</xdr:col>
      <xdr:colOff>133350</xdr:colOff>
      <xdr:row>89</xdr:row>
      <xdr:rowOff>110066</xdr:rowOff>
    </xdr:to>
    <xdr:cxnSp macro="">
      <xdr:nvCxnSpPr>
        <xdr:cNvPr id="248" name="直線コネクタ 247">
          <a:extLst>
            <a:ext uri="{FF2B5EF4-FFF2-40B4-BE49-F238E27FC236}">
              <a16:creationId xmlns:a16="http://schemas.microsoft.com/office/drawing/2014/main" id="{B1BC7AE6-9574-4EBF-BCAE-8A963744AF5A}"/>
            </a:ext>
          </a:extLst>
        </xdr:cNvPr>
        <xdr:cNvCxnSpPr/>
      </xdr:nvCxnSpPr>
      <xdr:spPr>
        <a:xfrm>
          <a:off x="15405100" y="1480396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160461</xdr:rowOff>
    </xdr:from>
    <xdr:ext cx="762000" cy="259045"/>
    <xdr:sp macro="" textlink="">
      <xdr:nvSpPr>
        <xdr:cNvPr id="249" name="給与水準   （国との比較）最大値テキスト">
          <a:extLst>
            <a:ext uri="{FF2B5EF4-FFF2-40B4-BE49-F238E27FC236}">
              <a16:creationId xmlns:a16="http://schemas.microsoft.com/office/drawing/2014/main" id="{3FAA8C4C-2219-4873-9EC0-D1AE7DE43EDE}"/>
            </a:ext>
          </a:extLst>
        </xdr:cNvPr>
        <xdr:cNvSpPr txBox="1"/>
      </xdr:nvSpPr>
      <xdr:spPr>
        <a:xfrm>
          <a:off x="15563850" y="1320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74084</xdr:rowOff>
    </xdr:from>
    <xdr:to>
      <xdr:col>81</xdr:col>
      <xdr:colOff>133350</xdr:colOff>
      <xdr:row>81</xdr:row>
      <xdr:rowOff>74084</xdr:rowOff>
    </xdr:to>
    <xdr:cxnSp macro="">
      <xdr:nvCxnSpPr>
        <xdr:cNvPr id="250" name="直線コネクタ 249">
          <a:extLst>
            <a:ext uri="{FF2B5EF4-FFF2-40B4-BE49-F238E27FC236}">
              <a16:creationId xmlns:a16="http://schemas.microsoft.com/office/drawing/2014/main" id="{3892BEE2-13B1-4E53-A13E-F2537AB399B1}"/>
            </a:ext>
          </a:extLst>
        </xdr:cNvPr>
        <xdr:cNvCxnSpPr/>
      </xdr:nvCxnSpPr>
      <xdr:spPr>
        <a:xfrm>
          <a:off x="15405100" y="134471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162984</xdr:rowOff>
    </xdr:from>
    <xdr:to>
      <xdr:col>81</xdr:col>
      <xdr:colOff>44450</xdr:colOff>
      <xdr:row>85</xdr:row>
      <xdr:rowOff>45155</xdr:rowOff>
    </xdr:to>
    <xdr:cxnSp macro="">
      <xdr:nvCxnSpPr>
        <xdr:cNvPr id="251" name="直線コネクタ 250">
          <a:extLst>
            <a:ext uri="{FF2B5EF4-FFF2-40B4-BE49-F238E27FC236}">
              <a16:creationId xmlns:a16="http://schemas.microsoft.com/office/drawing/2014/main" id="{E86E31B3-C8B7-4252-AEFF-82AB8176C746}"/>
            </a:ext>
          </a:extLst>
        </xdr:cNvPr>
        <xdr:cNvCxnSpPr/>
      </xdr:nvCxnSpPr>
      <xdr:spPr>
        <a:xfrm>
          <a:off x="14712950" y="14031384"/>
          <a:ext cx="762000" cy="47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73677</xdr:rowOff>
    </xdr:from>
    <xdr:ext cx="762000" cy="259045"/>
    <xdr:sp macro="" textlink="">
      <xdr:nvSpPr>
        <xdr:cNvPr id="252" name="給与水準   （国との比較）平均値テキスト">
          <a:extLst>
            <a:ext uri="{FF2B5EF4-FFF2-40B4-BE49-F238E27FC236}">
              <a16:creationId xmlns:a16="http://schemas.microsoft.com/office/drawing/2014/main" id="{6643A3F8-0292-4ED2-9DF1-C0CD2A5DF53E}"/>
            </a:ext>
          </a:extLst>
        </xdr:cNvPr>
        <xdr:cNvSpPr txBox="1"/>
      </xdr:nvSpPr>
      <xdr:spPr>
        <a:xfrm>
          <a:off x="15563850" y="14107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3" name="フローチャート: 判断 252">
          <a:extLst>
            <a:ext uri="{FF2B5EF4-FFF2-40B4-BE49-F238E27FC236}">
              <a16:creationId xmlns:a16="http://schemas.microsoft.com/office/drawing/2014/main" id="{29334345-EC8A-468E-BA15-6F952F4F32BC}"/>
            </a:ext>
          </a:extLst>
        </xdr:cNvPr>
        <xdr:cNvSpPr/>
      </xdr:nvSpPr>
      <xdr:spPr>
        <a:xfrm>
          <a:off x="15430500" y="141351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2116</xdr:rowOff>
    </xdr:from>
    <xdr:to>
      <xdr:col>77</xdr:col>
      <xdr:colOff>44450</xdr:colOff>
      <xdr:row>84</xdr:row>
      <xdr:rowOff>162984</xdr:rowOff>
    </xdr:to>
    <xdr:cxnSp macro="">
      <xdr:nvCxnSpPr>
        <xdr:cNvPr id="254" name="直線コネクタ 253">
          <a:extLst>
            <a:ext uri="{FF2B5EF4-FFF2-40B4-BE49-F238E27FC236}">
              <a16:creationId xmlns:a16="http://schemas.microsoft.com/office/drawing/2014/main" id="{AB9534F5-EDB5-4995-B6DA-4D97828DFE8E}"/>
            </a:ext>
          </a:extLst>
        </xdr:cNvPr>
        <xdr:cNvCxnSpPr/>
      </xdr:nvCxnSpPr>
      <xdr:spPr>
        <a:xfrm>
          <a:off x="13906500" y="13870516"/>
          <a:ext cx="80645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115005</xdr:rowOff>
    </xdr:from>
    <xdr:to>
      <xdr:col>77</xdr:col>
      <xdr:colOff>95250</xdr:colOff>
      <xdr:row>86</xdr:row>
      <xdr:rowOff>45155</xdr:rowOff>
    </xdr:to>
    <xdr:sp macro="" textlink="">
      <xdr:nvSpPr>
        <xdr:cNvPr id="255" name="フローチャート: 判断 254">
          <a:extLst>
            <a:ext uri="{FF2B5EF4-FFF2-40B4-BE49-F238E27FC236}">
              <a16:creationId xmlns:a16="http://schemas.microsoft.com/office/drawing/2014/main" id="{C62A1A66-6890-4DBA-B939-77F6FBF4906E}"/>
            </a:ext>
          </a:extLst>
        </xdr:cNvPr>
        <xdr:cNvSpPr/>
      </xdr:nvSpPr>
      <xdr:spPr>
        <a:xfrm>
          <a:off x="14668500" y="1414850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29932</xdr:rowOff>
    </xdr:from>
    <xdr:ext cx="736600" cy="259045"/>
    <xdr:sp macro="" textlink="">
      <xdr:nvSpPr>
        <xdr:cNvPr id="256" name="テキスト ボックス 255">
          <a:extLst>
            <a:ext uri="{FF2B5EF4-FFF2-40B4-BE49-F238E27FC236}">
              <a16:creationId xmlns:a16="http://schemas.microsoft.com/office/drawing/2014/main" id="{50B095E1-A8C3-4695-B456-AF75958BFDD5}"/>
            </a:ext>
          </a:extLst>
        </xdr:cNvPr>
        <xdr:cNvSpPr txBox="1"/>
      </xdr:nvSpPr>
      <xdr:spPr>
        <a:xfrm>
          <a:off x="14370050" y="14228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2116</xdr:rowOff>
    </xdr:from>
    <xdr:to>
      <xdr:col>72</xdr:col>
      <xdr:colOff>203200</xdr:colOff>
      <xdr:row>87</xdr:row>
      <xdr:rowOff>131234</xdr:rowOff>
    </xdr:to>
    <xdr:cxnSp macro="">
      <xdr:nvCxnSpPr>
        <xdr:cNvPr id="257" name="直線コネクタ 256">
          <a:extLst>
            <a:ext uri="{FF2B5EF4-FFF2-40B4-BE49-F238E27FC236}">
              <a16:creationId xmlns:a16="http://schemas.microsoft.com/office/drawing/2014/main" id="{CEA4B85A-7840-4F5C-B3F6-76C48A1B1A13}"/>
            </a:ext>
          </a:extLst>
        </xdr:cNvPr>
        <xdr:cNvCxnSpPr/>
      </xdr:nvCxnSpPr>
      <xdr:spPr>
        <a:xfrm flipV="1">
          <a:off x="13106400" y="13870516"/>
          <a:ext cx="800100" cy="624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128411</xdr:rowOff>
    </xdr:from>
    <xdr:to>
      <xdr:col>73</xdr:col>
      <xdr:colOff>44450</xdr:colOff>
      <xdr:row>86</xdr:row>
      <xdr:rowOff>58561</xdr:rowOff>
    </xdr:to>
    <xdr:sp macro="" textlink="">
      <xdr:nvSpPr>
        <xdr:cNvPr id="258" name="フローチャート: 判断 257">
          <a:extLst>
            <a:ext uri="{FF2B5EF4-FFF2-40B4-BE49-F238E27FC236}">
              <a16:creationId xmlns:a16="http://schemas.microsoft.com/office/drawing/2014/main" id="{88B7979B-E75E-4C0A-B6E2-F9C0B603DCF6}"/>
            </a:ext>
          </a:extLst>
        </xdr:cNvPr>
        <xdr:cNvSpPr/>
      </xdr:nvSpPr>
      <xdr:spPr>
        <a:xfrm>
          <a:off x="13868400" y="141619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43338</xdr:rowOff>
    </xdr:from>
    <xdr:ext cx="762000" cy="259045"/>
    <xdr:sp macro="" textlink="">
      <xdr:nvSpPr>
        <xdr:cNvPr id="259" name="テキスト ボックス 258">
          <a:extLst>
            <a:ext uri="{FF2B5EF4-FFF2-40B4-BE49-F238E27FC236}">
              <a16:creationId xmlns:a16="http://schemas.microsoft.com/office/drawing/2014/main" id="{312F9884-787C-4FD3-823D-D02884356C26}"/>
            </a:ext>
          </a:extLst>
        </xdr:cNvPr>
        <xdr:cNvSpPr txBox="1"/>
      </xdr:nvSpPr>
      <xdr:spPr>
        <a:xfrm>
          <a:off x="13557250" y="1424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104422</xdr:rowOff>
    </xdr:from>
    <xdr:to>
      <xdr:col>68</xdr:col>
      <xdr:colOff>152400</xdr:colOff>
      <xdr:row>87</xdr:row>
      <xdr:rowOff>131234</xdr:rowOff>
    </xdr:to>
    <xdr:cxnSp macro="">
      <xdr:nvCxnSpPr>
        <xdr:cNvPr id="260" name="直線コネクタ 259">
          <a:extLst>
            <a:ext uri="{FF2B5EF4-FFF2-40B4-BE49-F238E27FC236}">
              <a16:creationId xmlns:a16="http://schemas.microsoft.com/office/drawing/2014/main" id="{B52938D4-A13C-4BB6-B69E-3212D25406D4}"/>
            </a:ext>
          </a:extLst>
        </xdr:cNvPr>
        <xdr:cNvCxnSpPr/>
      </xdr:nvCxnSpPr>
      <xdr:spPr>
        <a:xfrm>
          <a:off x="12293600" y="14468122"/>
          <a:ext cx="8128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168628</xdr:rowOff>
    </xdr:from>
    <xdr:to>
      <xdr:col>68</xdr:col>
      <xdr:colOff>203200</xdr:colOff>
      <xdr:row>86</xdr:row>
      <xdr:rowOff>98778</xdr:rowOff>
    </xdr:to>
    <xdr:sp macro="" textlink="">
      <xdr:nvSpPr>
        <xdr:cNvPr id="261" name="フローチャート: 判断 260">
          <a:extLst>
            <a:ext uri="{FF2B5EF4-FFF2-40B4-BE49-F238E27FC236}">
              <a16:creationId xmlns:a16="http://schemas.microsoft.com/office/drawing/2014/main" id="{391198BB-8B0C-4AD4-94EF-181C339D28AD}"/>
            </a:ext>
          </a:extLst>
        </xdr:cNvPr>
        <xdr:cNvSpPr/>
      </xdr:nvSpPr>
      <xdr:spPr>
        <a:xfrm>
          <a:off x="13055600" y="14195778"/>
          <a:ext cx="889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108955</xdr:rowOff>
    </xdr:from>
    <xdr:ext cx="762000" cy="259045"/>
    <xdr:sp macro="" textlink="">
      <xdr:nvSpPr>
        <xdr:cNvPr id="262" name="テキスト ボックス 261">
          <a:extLst>
            <a:ext uri="{FF2B5EF4-FFF2-40B4-BE49-F238E27FC236}">
              <a16:creationId xmlns:a16="http://schemas.microsoft.com/office/drawing/2014/main" id="{7AD1C6BC-25F6-4771-903B-2C2098AD95F6}"/>
            </a:ext>
          </a:extLst>
        </xdr:cNvPr>
        <xdr:cNvSpPr txBox="1"/>
      </xdr:nvSpPr>
      <xdr:spPr>
        <a:xfrm>
          <a:off x="12763500" y="1397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63" name="フローチャート: 判断 262">
          <a:extLst>
            <a:ext uri="{FF2B5EF4-FFF2-40B4-BE49-F238E27FC236}">
              <a16:creationId xmlns:a16="http://schemas.microsoft.com/office/drawing/2014/main" id="{39178B4B-48F7-402C-9756-19A1B965CFC2}"/>
            </a:ext>
          </a:extLst>
        </xdr:cNvPr>
        <xdr:cNvSpPr/>
      </xdr:nvSpPr>
      <xdr:spPr>
        <a:xfrm>
          <a:off x="12242800" y="1417531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64" name="テキスト ボックス 263">
          <a:extLst>
            <a:ext uri="{FF2B5EF4-FFF2-40B4-BE49-F238E27FC236}">
              <a16:creationId xmlns:a16="http://schemas.microsoft.com/office/drawing/2014/main" id="{CF53AEAB-6610-40BE-A3A4-819F31F0CE3B}"/>
            </a:ext>
          </a:extLst>
        </xdr:cNvPr>
        <xdr:cNvSpPr txBox="1"/>
      </xdr:nvSpPr>
      <xdr:spPr>
        <a:xfrm>
          <a:off x="11950700" y="1395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243F4D17-42B8-4CA8-A078-EFC154744974}"/>
            </a:ext>
          </a:extLst>
        </xdr:cNvPr>
        <xdr:cNvSpPr txBox="1"/>
      </xdr:nvSpPr>
      <xdr:spPr>
        <a:xfrm>
          <a:off x="152781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1C5AE228-BA58-417E-BBA6-D13069F5FA04}"/>
            </a:ext>
          </a:extLst>
        </xdr:cNvPr>
        <xdr:cNvSpPr txBox="1"/>
      </xdr:nvSpPr>
      <xdr:spPr>
        <a:xfrm>
          <a:off x="145161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876DB517-1C50-4E7E-9D92-A0135B2AB312}"/>
            </a:ext>
          </a:extLst>
        </xdr:cNvPr>
        <xdr:cNvSpPr txBox="1"/>
      </xdr:nvSpPr>
      <xdr:spPr>
        <a:xfrm>
          <a:off x="13716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273A4FC3-4C8E-4E81-9604-870E5B78427E}"/>
            </a:ext>
          </a:extLst>
        </xdr:cNvPr>
        <xdr:cNvSpPr txBox="1"/>
      </xdr:nvSpPr>
      <xdr:spPr>
        <a:xfrm>
          <a:off x="129095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831EE0E2-E5E9-4318-B269-E60DBA47CBBB}"/>
            </a:ext>
          </a:extLst>
        </xdr:cNvPr>
        <xdr:cNvSpPr txBox="1"/>
      </xdr:nvSpPr>
      <xdr:spPr>
        <a:xfrm>
          <a:off x="120967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165805</xdr:rowOff>
    </xdr:from>
    <xdr:to>
      <xdr:col>81</xdr:col>
      <xdr:colOff>95250</xdr:colOff>
      <xdr:row>85</xdr:row>
      <xdr:rowOff>95955</xdr:rowOff>
    </xdr:to>
    <xdr:sp macro="" textlink="">
      <xdr:nvSpPr>
        <xdr:cNvPr id="270" name="楕円 269">
          <a:extLst>
            <a:ext uri="{FF2B5EF4-FFF2-40B4-BE49-F238E27FC236}">
              <a16:creationId xmlns:a16="http://schemas.microsoft.com/office/drawing/2014/main" id="{FCEC2031-B769-4B5B-94BA-AC6706FE861C}"/>
            </a:ext>
          </a:extLst>
        </xdr:cNvPr>
        <xdr:cNvSpPr/>
      </xdr:nvSpPr>
      <xdr:spPr>
        <a:xfrm>
          <a:off x="15430500" y="1403420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10882</xdr:rowOff>
    </xdr:from>
    <xdr:ext cx="762000" cy="259045"/>
    <xdr:sp macro="" textlink="">
      <xdr:nvSpPr>
        <xdr:cNvPr id="271" name="給与水準   （国との比較）該当値テキスト">
          <a:extLst>
            <a:ext uri="{FF2B5EF4-FFF2-40B4-BE49-F238E27FC236}">
              <a16:creationId xmlns:a16="http://schemas.microsoft.com/office/drawing/2014/main" id="{51872DA0-5FC8-4A4B-A5D8-F17579661674}"/>
            </a:ext>
          </a:extLst>
        </xdr:cNvPr>
        <xdr:cNvSpPr txBox="1"/>
      </xdr:nvSpPr>
      <xdr:spPr>
        <a:xfrm>
          <a:off x="15563850" y="13879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112184</xdr:rowOff>
    </xdr:from>
    <xdr:to>
      <xdr:col>77</xdr:col>
      <xdr:colOff>95250</xdr:colOff>
      <xdr:row>85</xdr:row>
      <xdr:rowOff>42334</xdr:rowOff>
    </xdr:to>
    <xdr:sp macro="" textlink="">
      <xdr:nvSpPr>
        <xdr:cNvPr id="272" name="楕円 271">
          <a:extLst>
            <a:ext uri="{FF2B5EF4-FFF2-40B4-BE49-F238E27FC236}">
              <a16:creationId xmlns:a16="http://schemas.microsoft.com/office/drawing/2014/main" id="{924B7580-22DE-465D-931B-FF9405C9E318}"/>
            </a:ext>
          </a:extLst>
        </xdr:cNvPr>
        <xdr:cNvSpPr/>
      </xdr:nvSpPr>
      <xdr:spPr>
        <a:xfrm>
          <a:off x="14668500" y="1398058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52511</xdr:rowOff>
    </xdr:from>
    <xdr:ext cx="736600" cy="259045"/>
    <xdr:sp macro="" textlink="">
      <xdr:nvSpPr>
        <xdr:cNvPr id="273" name="テキスト ボックス 272">
          <a:extLst>
            <a:ext uri="{FF2B5EF4-FFF2-40B4-BE49-F238E27FC236}">
              <a16:creationId xmlns:a16="http://schemas.microsoft.com/office/drawing/2014/main" id="{C8A4C7DC-6821-4499-9BC8-AC8FFF7182B3}"/>
            </a:ext>
          </a:extLst>
        </xdr:cNvPr>
        <xdr:cNvSpPr txBox="1"/>
      </xdr:nvSpPr>
      <xdr:spPr>
        <a:xfrm>
          <a:off x="14370050" y="137558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122766</xdr:rowOff>
    </xdr:from>
    <xdr:to>
      <xdr:col>73</xdr:col>
      <xdr:colOff>44450</xdr:colOff>
      <xdr:row>84</xdr:row>
      <xdr:rowOff>52916</xdr:rowOff>
    </xdr:to>
    <xdr:sp macro="" textlink="">
      <xdr:nvSpPr>
        <xdr:cNvPr id="274" name="楕円 273">
          <a:extLst>
            <a:ext uri="{FF2B5EF4-FFF2-40B4-BE49-F238E27FC236}">
              <a16:creationId xmlns:a16="http://schemas.microsoft.com/office/drawing/2014/main" id="{69DC110B-0648-49E4-91F1-F09A1690EF44}"/>
            </a:ext>
          </a:extLst>
        </xdr:cNvPr>
        <xdr:cNvSpPr/>
      </xdr:nvSpPr>
      <xdr:spPr>
        <a:xfrm>
          <a:off x="13868400" y="1382606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63093</xdr:rowOff>
    </xdr:from>
    <xdr:ext cx="762000" cy="259045"/>
    <xdr:sp macro="" textlink="">
      <xdr:nvSpPr>
        <xdr:cNvPr id="275" name="テキスト ボックス 274">
          <a:extLst>
            <a:ext uri="{FF2B5EF4-FFF2-40B4-BE49-F238E27FC236}">
              <a16:creationId xmlns:a16="http://schemas.microsoft.com/office/drawing/2014/main" id="{FD95015F-1D63-4C29-AD39-5387D77FE692}"/>
            </a:ext>
          </a:extLst>
        </xdr:cNvPr>
        <xdr:cNvSpPr txBox="1"/>
      </xdr:nvSpPr>
      <xdr:spPr>
        <a:xfrm>
          <a:off x="13557250" y="13601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80434</xdr:rowOff>
    </xdr:from>
    <xdr:to>
      <xdr:col>68</xdr:col>
      <xdr:colOff>203200</xdr:colOff>
      <xdr:row>88</xdr:row>
      <xdr:rowOff>10584</xdr:rowOff>
    </xdr:to>
    <xdr:sp macro="" textlink="">
      <xdr:nvSpPr>
        <xdr:cNvPr id="276" name="楕円 275">
          <a:extLst>
            <a:ext uri="{FF2B5EF4-FFF2-40B4-BE49-F238E27FC236}">
              <a16:creationId xmlns:a16="http://schemas.microsoft.com/office/drawing/2014/main" id="{ED494D01-FF3A-4143-ACC9-849D55394A53}"/>
            </a:ext>
          </a:extLst>
        </xdr:cNvPr>
        <xdr:cNvSpPr/>
      </xdr:nvSpPr>
      <xdr:spPr>
        <a:xfrm>
          <a:off x="13055600" y="14444134"/>
          <a:ext cx="889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166811</xdr:rowOff>
    </xdr:from>
    <xdr:ext cx="762000" cy="259045"/>
    <xdr:sp macro="" textlink="">
      <xdr:nvSpPr>
        <xdr:cNvPr id="277" name="テキスト ボックス 276">
          <a:extLst>
            <a:ext uri="{FF2B5EF4-FFF2-40B4-BE49-F238E27FC236}">
              <a16:creationId xmlns:a16="http://schemas.microsoft.com/office/drawing/2014/main" id="{DD1C5820-8F50-46EC-A40D-EE4FAF0B9DB0}"/>
            </a:ext>
          </a:extLst>
        </xdr:cNvPr>
        <xdr:cNvSpPr txBox="1"/>
      </xdr:nvSpPr>
      <xdr:spPr>
        <a:xfrm>
          <a:off x="12763500" y="14530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53622</xdr:rowOff>
    </xdr:from>
    <xdr:to>
      <xdr:col>64</xdr:col>
      <xdr:colOff>152400</xdr:colOff>
      <xdr:row>87</xdr:row>
      <xdr:rowOff>155222</xdr:rowOff>
    </xdr:to>
    <xdr:sp macro="" textlink="">
      <xdr:nvSpPr>
        <xdr:cNvPr id="278" name="楕円 277">
          <a:extLst>
            <a:ext uri="{FF2B5EF4-FFF2-40B4-BE49-F238E27FC236}">
              <a16:creationId xmlns:a16="http://schemas.microsoft.com/office/drawing/2014/main" id="{8CA65B70-176C-4252-BE3E-72397917105E}"/>
            </a:ext>
          </a:extLst>
        </xdr:cNvPr>
        <xdr:cNvSpPr/>
      </xdr:nvSpPr>
      <xdr:spPr>
        <a:xfrm>
          <a:off x="12242800" y="1441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139999</xdr:rowOff>
    </xdr:from>
    <xdr:ext cx="762000" cy="259045"/>
    <xdr:sp macro="" textlink="">
      <xdr:nvSpPr>
        <xdr:cNvPr id="279" name="テキスト ボックス 278">
          <a:extLst>
            <a:ext uri="{FF2B5EF4-FFF2-40B4-BE49-F238E27FC236}">
              <a16:creationId xmlns:a16="http://schemas.microsoft.com/office/drawing/2014/main" id="{B0A7BD1A-8C7A-4C55-9A80-507C68870406}"/>
            </a:ext>
          </a:extLst>
        </xdr:cNvPr>
        <xdr:cNvSpPr txBox="1"/>
      </xdr:nvSpPr>
      <xdr:spPr>
        <a:xfrm>
          <a:off x="11950700" y="14503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6F29A3A2-45A0-4B2F-9D80-7B47FC568251}"/>
            </a:ext>
          </a:extLst>
        </xdr:cNvPr>
        <xdr:cNvSpPr/>
      </xdr:nvSpPr>
      <xdr:spPr>
        <a:xfrm>
          <a:off x="11664950" y="85026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4112966E-72EF-4EC7-9CD2-AA05FEE24F26}"/>
            </a:ext>
          </a:extLst>
        </xdr:cNvPr>
        <xdr:cNvSpPr txBox="1"/>
      </xdr:nvSpPr>
      <xdr:spPr>
        <a:xfrm>
          <a:off x="12146152" y="885190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B0DA2632-A8CF-4163-873D-D144BAB15E7F}"/>
            </a:ext>
          </a:extLst>
        </xdr:cNvPr>
        <xdr:cNvSpPr txBox="1"/>
      </xdr:nvSpPr>
      <xdr:spPr>
        <a:xfrm>
          <a:off x="14307949" y="88265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EDDE0D01-5B27-4F1C-AC47-4C15A0EA8C79}"/>
            </a:ext>
          </a:extLst>
        </xdr:cNvPr>
        <xdr:cNvSpPr/>
      </xdr:nvSpPr>
      <xdr:spPr>
        <a:xfrm>
          <a:off x="16351250" y="87503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B3A48FDE-26EF-41BB-8B48-CC9C8CD7F159}"/>
            </a:ext>
          </a:extLst>
        </xdr:cNvPr>
        <xdr:cNvSpPr/>
      </xdr:nvSpPr>
      <xdr:spPr>
        <a:xfrm>
          <a:off x="16351250" y="89281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E56ECAEE-A976-4A92-B8B8-8CA305892A43}"/>
            </a:ext>
          </a:extLst>
        </xdr:cNvPr>
        <xdr:cNvSpPr/>
      </xdr:nvSpPr>
      <xdr:spPr>
        <a:xfrm>
          <a:off x="1784985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BDE250C6-0E3B-4643-BAE4-C2B70D0807D1}"/>
            </a:ext>
          </a:extLst>
        </xdr:cNvPr>
        <xdr:cNvSpPr/>
      </xdr:nvSpPr>
      <xdr:spPr>
        <a:xfrm>
          <a:off x="1784985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EB174FAC-A1B8-4299-8FF4-6363FDF4FD71}"/>
            </a:ext>
          </a:extLst>
        </xdr:cNvPr>
        <xdr:cNvSpPr/>
      </xdr:nvSpPr>
      <xdr:spPr>
        <a:xfrm>
          <a:off x="1917700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ECDFC27D-A792-4F53-BEB9-4FAA1D0ED9CB}"/>
            </a:ext>
          </a:extLst>
        </xdr:cNvPr>
        <xdr:cNvSpPr/>
      </xdr:nvSpPr>
      <xdr:spPr>
        <a:xfrm>
          <a:off x="1917700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74A713FB-822F-4A30-8B69-A2301C2B61FA}"/>
            </a:ext>
          </a:extLst>
        </xdr:cNvPr>
        <xdr:cNvSpPr/>
      </xdr:nvSpPr>
      <xdr:spPr>
        <a:xfrm>
          <a:off x="11664950" y="9239250"/>
          <a:ext cx="4622800" cy="23177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F9891B00-810F-4FBB-B22E-2A61BC0D6B4D}"/>
            </a:ext>
          </a:extLst>
        </xdr:cNvPr>
        <xdr:cNvSpPr/>
      </xdr:nvSpPr>
      <xdr:spPr>
        <a:xfrm>
          <a:off x="16459200" y="9239250"/>
          <a:ext cx="5480050" cy="231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CA298344-84D5-4626-974F-F2ABD84ADDFC}"/>
            </a:ext>
          </a:extLst>
        </xdr:cNvPr>
        <xdr:cNvSpPr/>
      </xdr:nvSpPr>
      <xdr:spPr>
        <a:xfrm>
          <a:off x="16459200" y="92392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CF879C66-CA46-41E4-9EF3-FC55FBB3D674}"/>
            </a:ext>
          </a:extLst>
        </xdr:cNvPr>
        <xdr:cNvSpPr txBox="1"/>
      </xdr:nvSpPr>
      <xdr:spPr>
        <a:xfrm>
          <a:off x="16573500" y="95440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幼稚園教諭等の教職員数が比較的多いなど、類似団体平均を毎年上回っている状態である。大磯町定員適正化計画に則り、事務事業の見直し、退職者数・採用者数の調整、民間活力の活用などの方策により適正な定員管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83748C61-6E35-480B-B7F0-05A479F705FA}"/>
            </a:ext>
          </a:extLst>
        </xdr:cNvPr>
        <xdr:cNvSpPr txBox="1"/>
      </xdr:nvSpPr>
      <xdr:spPr>
        <a:xfrm>
          <a:off x="11626850" y="9055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401A75A0-2DE7-46EC-ABFB-223122610646}"/>
            </a:ext>
          </a:extLst>
        </xdr:cNvPr>
        <xdr:cNvCxnSpPr/>
      </xdr:nvCxnSpPr>
      <xdr:spPr>
        <a:xfrm>
          <a:off x="11664950" y="11557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EA493F06-3178-4FD3-A345-95E919E567A0}"/>
            </a:ext>
          </a:extLst>
        </xdr:cNvPr>
        <xdr:cNvSpPr txBox="1"/>
      </xdr:nvSpPr>
      <xdr:spPr>
        <a:xfrm>
          <a:off x="10979150" y="1142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a:extLst>
            <a:ext uri="{FF2B5EF4-FFF2-40B4-BE49-F238E27FC236}">
              <a16:creationId xmlns:a16="http://schemas.microsoft.com/office/drawing/2014/main" id="{EE5F8FC4-B461-442C-8567-2CB293779209}"/>
            </a:ext>
          </a:extLst>
        </xdr:cNvPr>
        <xdr:cNvCxnSpPr/>
      </xdr:nvCxnSpPr>
      <xdr:spPr>
        <a:xfrm>
          <a:off x="11664950" y="1122498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a:extLst>
            <a:ext uri="{FF2B5EF4-FFF2-40B4-BE49-F238E27FC236}">
              <a16:creationId xmlns:a16="http://schemas.microsoft.com/office/drawing/2014/main" id="{51804E62-8EDB-496D-9A1A-8CC9A08ED2CE}"/>
            </a:ext>
          </a:extLst>
        </xdr:cNvPr>
        <xdr:cNvSpPr txBox="1"/>
      </xdr:nvSpPr>
      <xdr:spPr>
        <a:xfrm>
          <a:off x="10979150" y="1108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a:extLst>
            <a:ext uri="{FF2B5EF4-FFF2-40B4-BE49-F238E27FC236}">
              <a16:creationId xmlns:a16="http://schemas.microsoft.com/office/drawing/2014/main" id="{5CF2F8F0-B1A8-4834-AF82-8DE55B820BC0}"/>
            </a:ext>
          </a:extLst>
        </xdr:cNvPr>
        <xdr:cNvCxnSpPr/>
      </xdr:nvCxnSpPr>
      <xdr:spPr>
        <a:xfrm>
          <a:off x="11664950" y="108993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a:extLst>
            <a:ext uri="{FF2B5EF4-FFF2-40B4-BE49-F238E27FC236}">
              <a16:creationId xmlns:a16="http://schemas.microsoft.com/office/drawing/2014/main" id="{BA451B41-D87A-4EC2-94E6-A96B19904744}"/>
            </a:ext>
          </a:extLst>
        </xdr:cNvPr>
        <xdr:cNvSpPr txBox="1"/>
      </xdr:nvSpPr>
      <xdr:spPr>
        <a:xfrm>
          <a:off x="10979150" y="10757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a:extLst>
            <a:ext uri="{FF2B5EF4-FFF2-40B4-BE49-F238E27FC236}">
              <a16:creationId xmlns:a16="http://schemas.microsoft.com/office/drawing/2014/main" id="{B28D1B1D-112D-4F91-ABA9-2E1237315D27}"/>
            </a:ext>
          </a:extLst>
        </xdr:cNvPr>
        <xdr:cNvCxnSpPr/>
      </xdr:nvCxnSpPr>
      <xdr:spPr>
        <a:xfrm>
          <a:off x="11664950" y="105673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a:extLst>
            <a:ext uri="{FF2B5EF4-FFF2-40B4-BE49-F238E27FC236}">
              <a16:creationId xmlns:a16="http://schemas.microsoft.com/office/drawing/2014/main" id="{C29F3A61-EA90-4223-A767-8F3B5412601F}"/>
            </a:ext>
          </a:extLst>
        </xdr:cNvPr>
        <xdr:cNvSpPr txBox="1"/>
      </xdr:nvSpPr>
      <xdr:spPr>
        <a:xfrm>
          <a:off x="10979150" y="10425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a:extLst>
            <a:ext uri="{FF2B5EF4-FFF2-40B4-BE49-F238E27FC236}">
              <a16:creationId xmlns:a16="http://schemas.microsoft.com/office/drawing/2014/main" id="{1B5704BC-C8E2-4DC1-98EF-4087EECBF403}"/>
            </a:ext>
          </a:extLst>
        </xdr:cNvPr>
        <xdr:cNvCxnSpPr/>
      </xdr:nvCxnSpPr>
      <xdr:spPr>
        <a:xfrm>
          <a:off x="11664950" y="1023529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a:extLst>
            <a:ext uri="{FF2B5EF4-FFF2-40B4-BE49-F238E27FC236}">
              <a16:creationId xmlns:a16="http://schemas.microsoft.com/office/drawing/2014/main" id="{6AA1672D-D8AF-43D2-9CD4-0CE18F9C6AE2}"/>
            </a:ext>
          </a:extLst>
        </xdr:cNvPr>
        <xdr:cNvSpPr txBox="1"/>
      </xdr:nvSpPr>
      <xdr:spPr>
        <a:xfrm>
          <a:off x="10979150" y="10093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a:extLst>
            <a:ext uri="{FF2B5EF4-FFF2-40B4-BE49-F238E27FC236}">
              <a16:creationId xmlns:a16="http://schemas.microsoft.com/office/drawing/2014/main" id="{F86BC4DA-067D-405A-A9FA-1DF30C2DD14E}"/>
            </a:ext>
          </a:extLst>
        </xdr:cNvPr>
        <xdr:cNvCxnSpPr/>
      </xdr:nvCxnSpPr>
      <xdr:spPr>
        <a:xfrm>
          <a:off x="11664950" y="990327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a:extLst>
            <a:ext uri="{FF2B5EF4-FFF2-40B4-BE49-F238E27FC236}">
              <a16:creationId xmlns:a16="http://schemas.microsoft.com/office/drawing/2014/main" id="{58500A84-E96B-4E24-A124-6A7A09499959}"/>
            </a:ext>
          </a:extLst>
        </xdr:cNvPr>
        <xdr:cNvSpPr txBox="1"/>
      </xdr:nvSpPr>
      <xdr:spPr>
        <a:xfrm>
          <a:off x="10979150" y="9761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a:extLst>
            <a:ext uri="{FF2B5EF4-FFF2-40B4-BE49-F238E27FC236}">
              <a16:creationId xmlns:a16="http://schemas.microsoft.com/office/drawing/2014/main" id="{14BBA0E5-E481-4DC8-BCA4-AF52A294BAB8}"/>
            </a:ext>
          </a:extLst>
        </xdr:cNvPr>
        <xdr:cNvCxnSpPr/>
      </xdr:nvCxnSpPr>
      <xdr:spPr>
        <a:xfrm>
          <a:off x="11664950" y="957126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a:extLst>
            <a:ext uri="{FF2B5EF4-FFF2-40B4-BE49-F238E27FC236}">
              <a16:creationId xmlns:a16="http://schemas.microsoft.com/office/drawing/2014/main" id="{278193D3-625F-4CF0-BCC1-C516DC4DA770}"/>
            </a:ext>
          </a:extLst>
        </xdr:cNvPr>
        <xdr:cNvSpPr txBox="1"/>
      </xdr:nvSpPr>
      <xdr:spPr>
        <a:xfrm>
          <a:off x="10979150" y="942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14BD4436-46F1-4EF4-A168-52E1BEAE4D59}"/>
            </a:ext>
          </a:extLst>
        </xdr:cNvPr>
        <xdr:cNvCxnSpPr/>
      </xdr:nvCxnSpPr>
      <xdr:spPr>
        <a:xfrm>
          <a:off x="11664950" y="9239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A47BFC68-E575-4E7F-8329-A0FECB964994}"/>
            </a:ext>
          </a:extLst>
        </xdr:cNvPr>
        <xdr:cNvSpPr txBox="1"/>
      </xdr:nvSpPr>
      <xdr:spPr>
        <a:xfrm>
          <a:off x="10979150" y="909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CBB546E9-97BD-4A58-88CB-64D4B5A3E850}"/>
            </a:ext>
          </a:extLst>
        </xdr:cNvPr>
        <xdr:cNvSpPr/>
      </xdr:nvSpPr>
      <xdr:spPr>
        <a:xfrm>
          <a:off x="11664950" y="9239250"/>
          <a:ext cx="4622800" cy="23177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164012</xdr:rowOff>
    </xdr:from>
    <xdr:to>
      <xdr:col>81</xdr:col>
      <xdr:colOff>44450</xdr:colOff>
      <xdr:row>67</xdr:row>
      <xdr:rowOff>150676</xdr:rowOff>
    </xdr:to>
    <xdr:cxnSp macro="">
      <xdr:nvCxnSpPr>
        <xdr:cNvPr id="311" name="直線コネクタ 310">
          <a:extLst>
            <a:ext uri="{FF2B5EF4-FFF2-40B4-BE49-F238E27FC236}">
              <a16:creationId xmlns:a16="http://schemas.microsoft.com/office/drawing/2014/main" id="{3811450E-7430-4505-A03E-84CDDA484A9E}"/>
            </a:ext>
          </a:extLst>
        </xdr:cNvPr>
        <xdr:cNvCxnSpPr/>
      </xdr:nvCxnSpPr>
      <xdr:spPr>
        <a:xfrm flipV="1">
          <a:off x="15474950" y="9574712"/>
          <a:ext cx="0" cy="16376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122753</xdr:rowOff>
    </xdr:from>
    <xdr:ext cx="762000" cy="259045"/>
    <xdr:sp macro="" textlink="">
      <xdr:nvSpPr>
        <xdr:cNvPr id="312" name="定員管理の状況最小値テキスト">
          <a:extLst>
            <a:ext uri="{FF2B5EF4-FFF2-40B4-BE49-F238E27FC236}">
              <a16:creationId xmlns:a16="http://schemas.microsoft.com/office/drawing/2014/main" id="{3B6B2A56-322D-4DAF-8A4B-A8E02C862CF0}"/>
            </a:ext>
          </a:extLst>
        </xdr:cNvPr>
        <xdr:cNvSpPr txBox="1"/>
      </xdr:nvSpPr>
      <xdr:spPr>
        <a:xfrm>
          <a:off x="15563850" y="11184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150676</xdr:rowOff>
    </xdr:from>
    <xdr:to>
      <xdr:col>81</xdr:col>
      <xdr:colOff>133350</xdr:colOff>
      <xdr:row>67</xdr:row>
      <xdr:rowOff>150676</xdr:rowOff>
    </xdr:to>
    <xdr:cxnSp macro="">
      <xdr:nvCxnSpPr>
        <xdr:cNvPr id="313" name="直線コネクタ 312">
          <a:extLst>
            <a:ext uri="{FF2B5EF4-FFF2-40B4-BE49-F238E27FC236}">
              <a16:creationId xmlns:a16="http://schemas.microsoft.com/office/drawing/2014/main" id="{4923E1E5-10A3-4870-9161-AD1DFDBBDA62}"/>
            </a:ext>
          </a:extLst>
        </xdr:cNvPr>
        <xdr:cNvCxnSpPr/>
      </xdr:nvCxnSpPr>
      <xdr:spPr>
        <a:xfrm>
          <a:off x="15405100" y="112123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78939</xdr:rowOff>
    </xdr:from>
    <xdr:ext cx="762000" cy="259045"/>
    <xdr:sp macro="" textlink="">
      <xdr:nvSpPr>
        <xdr:cNvPr id="314" name="定員管理の状況最大値テキスト">
          <a:extLst>
            <a:ext uri="{FF2B5EF4-FFF2-40B4-BE49-F238E27FC236}">
              <a16:creationId xmlns:a16="http://schemas.microsoft.com/office/drawing/2014/main" id="{5936FFEE-701A-4B57-9A60-A6E7BBA4BB8E}"/>
            </a:ext>
          </a:extLst>
        </xdr:cNvPr>
        <xdr:cNvSpPr txBox="1"/>
      </xdr:nvSpPr>
      <xdr:spPr>
        <a:xfrm>
          <a:off x="15563850" y="9324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164012</xdr:rowOff>
    </xdr:from>
    <xdr:to>
      <xdr:col>81</xdr:col>
      <xdr:colOff>133350</xdr:colOff>
      <xdr:row>57</xdr:row>
      <xdr:rowOff>164012</xdr:rowOff>
    </xdr:to>
    <xdr:cxnSp macro="">
      <xdr:nvCxnSpPr>
        <xdr:cNvPr id="315" name="直線コネクタ 314">
          <a:extLst>
            <a:ext uri="{FF2B5EF4-FFF2-40B4-BE49-F238E27FC236}">
              <a16:creationId xmlns:a16="http://schemas.microsoft.com/office/drawing/2014/main" id="{3FE96746-0A68-41BD-BBAF-284E07E978AA}"/>
            </a:ext>
          </a:extLst>
        </xdr:cNvPr>
        <xdr:cNvCxnSpPr/>
      </xdr:nvCxnSpPr>
      <xdr:spPr>
        <a:xfrm>
          <a:off x="15405100" y="95747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110762</xdr:rowOff>
    </xdr:from>
    <xdr:to>
      <xdr:col>81</xdr:col>
      <xdr:colOff>44450</xdr:colOff>
      <xdr:row>61</xdr:row>
      <xdr:rowOff>119380</xdr:rowOff>
    </xdr:to>
    <xdr:cxnSp macro="">
      <xdr:nvCxnSpPr>
        <xdr:cNvPr id="316" name="直線コネクタ 315">
          <a:extLst>
            <a:ext uri="{FF2B5EF4-FFF2-40B4-BE49-F238E27FC236}">
              <a16:creationId xmlns:a16="http://schemas.microsoft.com/office/drawing/2014/main" id="{2E40474B-ADF0-43D9-BE87-D95484519C2D}"/>
            </a:ext>
          </a:extLst>
        </xdr:cNvPr>
        <xdr:cNvCxnSpPr/>
      </xdr:nvCxnSpPr>
      <xdr:spPr>
        <a:xfrm>
          <a:off x="14712950" y="10181862"/>
          <a:ext cx="7620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82476</xdr:rowOff>
    </xdr:from>
    <xdr:ext cx="762000" cy="259045"/>
    <xdr:sp macro="" textlink="">
      <xdr:nvSpPr>
        <xdr:cNvPr id="317" name="定員管理の状況平均値テキスト">
          <a:extLst>
            <a:ext uri="{FF2B5EF4-FFF2-40B4-BE49-F238E27FC236}">
              <a16:creationId xmlns:a16="http://schemas.microsoft.com/office/drawing/2014/main" id="{739A74CF-88CF-49E7-8A1E-D21211AE87FE}"/>
            </a:ext>
          </a:extLst>
        </xdr:cNvPr>
        <xdr:cNvSpPr txBox="1"/>
      </xdr:nvSpPr>
      <xdr:spPr>
        <a:xfrm>
          <a:off x="15563850" y="98233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65949</xdr:rowOff>
    </xdr:from>
    <xdr:to>
      <xdr:col>81</xdr:col>
      <xdr:colOff>95250</xdr:colOff>
      <xdr:row>60</xdr:row>
      <xdr:rowOff>167549</xdr:rowOff>
    </xdr:to>
    <xdr:sp macro="" textlink="">
      <xdr:nvSpPr>
        <xdr:cNvPr id="318" name="フローチャート: 判断 317">
          <a:extLst>
            <a:ext uri="{FF2B5EF4-FFF2-40B4-BE49-F238E27FC236}">
              <a16:creationId xmlns:a16="http://schemas.microsoft.com/office/drawing/2014/main" id="{BD723326-D08C-4F9D-8608-0B4C88CB88F3}"/>
            </a:ext>
          </a:extLst>
        </xdr:cNvPr>
        <xdr:cNvSpPr/>
      </xdr:nvSpPr>
      <xdr:spPr>
        <a:xfrm>
          <a:off x="15430500" y="9971949"/>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86632</xdr:rowOff>
    </xdr:from>
    <xdr:to>
      <xdr:col>77</xdr:col>
      <xdr:colOff>44450</xdr:colOff>
      <xdr:row>61</xdr:row>
      <xdr:rowOff>110762</xdr:rowOff>
    </xdr:to>
    <xdr:cxnSp macro="">
      <xdr:nvCxnSpPr>
        <xdr:cNvPr id="319" name="直線コネクタ 318">
          <a:extLst>
            <a:ext uri="{FF2B5EF4-FFF2-40B4-BE49-F238E27FC236}">
              <a16:creationId xmlns:a16="http://schemas.microsoft.com/office/drawing/2014/main" id="{3EEE594C-1C41-4F2D-9AE4-4755A924D024}"/>
            </a:ext>
          </a:extLst>
        </xdr:cNvPr>
        <xdr:cNvCxnSpPr/>
      </xdr:nvCxnSpPr>
      <xdr:spPr>
        <a:xfrm>
          <a:off x="13906500" y="10157732"/>
          <a:ext cx="80645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52160</xdr:rowOff>
    </xdr:from>
    <xdr:to>
      <xdr:col>77</xdr:col>
      <xdr:colOff>95250</xdr:colOff>
      <xdr:row>60</xdr:row>
      <xdr:rowOff>153760</xdr:rowOff>
    </xdr:to>
    <xdr:sp macro="" textlink="">
      <xdr:nvSpPr>
        <xdr:cNvPr id="320" name="フローチャート: 判断 319">
          <a:extLst>
            <a:ext uri="{FF2B5EF4-FFF2-40B4-BE49-F238E27FC236}">
              <a16:creationId xmlns:a16="http://schemas.microsoft.com/office/drawing/2014/main" id="{029A13A6-3410-4ACC-B637-C560FA1AA453}"/>
            </a:ext>
          </a:extLst>
        </xdr:cNvPr>
        <xdr:cNvSpPr/>
      </xdr:nvSpPr>
      <xdr:spPr>
        <a:xfrm>
          <a:off x="14668500" y="995816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163937</xdr:rowOff>
    </xdr:from>
    <xdr:ext cx="736600" cy="259045"/>
    <xdr:sp macro="" textlink="">
      <xdr:nvSpPr>
        <xdr:cNvPr id="321" name="テキスト ボックス 320">
          <a:extLst>
            <a:ext uri="{FF2B5EF4-FFF2-40B4-BE49-F238E27FC236}">
              <a16:creationId xmlns:a16="http://schemas.microsoft.com/office/drawing/2014/main" id="{EBE52350-CD81-4145-B114-8BFAB4129ECC}"/>
            </a:ext>
          </a:extLst>
        </xdr:cNvPr>
        <xdr:cNvSpPr txBox="1"/>
      </xdr:nvSpPr>
      <xdr:spPr>
        <a:xfrm>
          <a:off x="14370050" y="9739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76291</xdr:rowOff>
    </xdr:from>
    <xdr:to>
      <xdr:col>72</xdr:col>
      <xdr:colOff>203200</xdr:colOff>
      <xdr:row>61</xdr:row>
      <xdr:rowOff>86632</xdr:rowOff>
    </xdr:to>
    <xdr:cxnSp macro="">
      <xdr:nvCxnSpPr>
        <xdr:cNvPr id="322" name="直線コネクタ 321">
          <a:extLst>
            <a:ext uri="{FF2B5EF4-FFF2-40B4-BE49-F238E27FC236}">
              <a16:creationId xmlns:a16="http://schemas.microsoft.com/office/drawing/2014/main" id="{1D8C890E-4CE7-4004-9CEA-563406992330}"/>
            </a:ext>
          </a:extLst>
        </xdr:cNvPr>
        <xdr:cNvCxnSpPr/>
      </xdr:nvCxnSpPr>
      <xdr:spPr>
        <a:xfrm>
          <a:off x="13106400" y="10147391"/>
          <a:ext cx="8001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36649</xdr:rowOff>
    </xdr:from>
    <xdr:to>
      <xdr:col>73</xdr:col>
      <xdr:colOff>44450</xdr:colOff>
      <xdr:row>60</xdr:row>
      <xdr:rowOff>138249</xdr:rowOff>
    </xdr:to>
    <xdr:sp macro="" textlink="">
      <xdr:nvSpPr>
        <xdr:cNvPr id="323" name="フローチャート: 判断 322">
          <a:extLst>
            <a:ext uri="{FF2B5EF4-FFF2-40B4-BE49-F238E27FC236}">
              <a16:creationId xmlns:a16="http://schemas.microsoft.com/office/drawing/2014/main" id="{AA4E8EA4-4860-4E12-BCD0-1797BE6CBAF3}"/>
            </a:ext>
          </a:extLst>
        </xdr:cNvPr>
        <xdr:cNvSpPr/>
      </xdr:nvSpPr>
      <xdr:spPr>
        <a:xfrm>
          <a:off x="13868400" y="99426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148426</xdr:rowOff>
    </xdr:from>
    <xdr:ext cx="762000" cy="259045"/>
    <xdr:sp macro="" textlink="">
      <xdr:nvSpPr>
        <xdr:cNvPr id="324" name="テキスト ボックス 323">
          <a:extLst>
            <a:ext uri="{FF2B5EF4-FFF2-40B4-BE49-F238E27FC236}">
              <a16:creationId xmlns:a16="http://schemas.microsoft.com/office/drawing/2014/main" id="{CA3195EF-8A12-456D-B1D3-6054EEB71FFA}"/>
            </a:ext>
          </a:extLst>
        </xdr:cNvPr>
        <xdr:cNvSpPr txBox="1"/>
      </xdr:nvSpPr>
      <xdr:spPr>
        <a:xfrm>
          <a:off x="13557250" y="9724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46990</xdr:rowOff>
    </xdr:from>
    <xdr:to>
      <xdr:col>68</xdr:col>
      <xdr:colOff>152400</xdr:colOff>
      <xdr:row>61</xdr:row>
      <xdr:rowOff>76291</xdr:rowOff>
    </xdr:to>
    <xdr:cxnSp macro="">
      <xdr:nvCxnSpPr>
        <xdr:cNvPr id="325" name="直線コネクタ 324">
          <a:extLst>
            <a:ext uri="{FF2B5EF4-FFF2-40B4-BE49-F238E27FC236}">
              <a16:creationId xmlns:a16="http://schemas.microsoft.com/office/drawing/2014/main" id="{EED97A18-90CE-4DDA-A360-2345FE5908BA}"/>
            </a:ext>
          </a:extLst>
        </xdr:cNvPr>
        <xdr:cNvCxnSpPr/>
      </xdr:nvCxnSpPr>
      <xdr:spPr>
        <a:xfrm>
          <a:off x="12293600" y="10118090"/>
          <a:ext cx="812800" cy="29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24584</xdr:rowOff>
    </xdr:from>
    <xdr:to>
      <xdr:col>68</xdr:col>
      <xdr:colOff>203200</xdr:colOff>
      <xdr:row>60</xdr:row>
      <xdr:rowOff>126184</xdr:rowOff>
    </xdr:to>
    <xdr:sp macro="" textlink="">
      <xdr:nvSpPr>
        <xdr:cNvPr id="326" name="フローチャート: 判断 325">
          <a:extLst>
            <a:ext uri="{FF2B5EF4-FFF2-40B4-BE49-F238E27FC236}">
              <a16:creationId xmlns:a16="http://schemas.microsoft.com/office/drawing/2014/main" id="{6288C282-A8BB-4521-9CCE-0EF0FC39929F}"/>
            </a:ext>
          </a:extLst>
        </xdr:cNvPr>
        <xdr:cNvSpPr/>
      </xdr:nvSpPr>
      <xdr:spPr>
        <a:xfrm>
          <a:off x="13055600" y="9930584"/>
          <a:ext cx="889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136361</xdr:rowOff>
    </xdr:from>
    <xdr:ext cx="762000" cy="259045"/>
    <xdr:sp macro="" textlink="">
      <xdr:nvSpPr>
        <xdr:cNvPr id="327" name="テキスト ボックス 326">
          <a:extLst>
            <a:ext uri="{FF2B5EF4-FFF2-40B4-BE49-F238E27FC236}">
              <a16:creationId xmlns:a16="http://schemas.microsoft.com/office/drawing/2014/main" id="{12AD248C-08A0-47B1-A6C5-AEFB2F817998}"/>
            </a:ext>
          </a:extLst>
        </xdr:cNvPr>
        <xdr:cNvSpPr txBox="1"/>
      </xdr:nvSpPr>
      <xdr:spPr>
        <a:xfrm>
          <a:off x="12763500" y="9712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33201</xdr:rowOff>
    </xdr:from>
    <xdr:to>
      <xdr:col>64</xdr:col>
      <xdr:colOff>152400</xdr:colOff>
      <xdr:row>60</xdr:row>
      <xdr:rowOff>134801</xdr:rowOff>
    </xdr:to>
    <xdr:sp macro="" textlink="">
      <xdr:nvSpPr>
        <xdr:cNvPr id="328" name="フローチャート: 判断 327">
          <a:extLst>
            <a:ext uri="{FF2B5EF4-FFF2-40B4-BE49-F238E27FC236}">
              <a16:creationId xmlns:a16="http://schemas.microsoft.com/office/drawing/2014/main" id="{D0A5A46C-B467-481B-B0E7-A0A790A8E5FB}"/>
            </a:ext>
          </a:extLst>
        </xdr:cNvPr>
        <xdr:cNvSpPr/>
      </xdr:nvSpPr>
      <xdr:spPr>
        <a:xfrm>
          <a:off x="12242800" y="993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144978</xdr:rowOff>
    </xdr:from>
    <xdr:ext cx="762000" cy="259045"/>
    <xdr:sp macro="" textlink="">
      <xdr:nvSpPr>
        <xdr:cNvPr id="329" name="テキスト ボックス 328">
          <a:extLst>
            <a:ext uri="{FF2B5EF4-FFF2-40B4-BE49-F238E27FC236}">
              <a16:creationId xmlns:a16="http://schemas.microsoft.com/office/drawing/2014/main" id="{32858784-0C35-4EF3-B239-80D011AAB779}"/>
            </a:ext>
          </a:extLst>
        </xdr:cNvPr>
        <xdr:cNvSpPr txBox="1"/>
      </xdr:nvSpPr>
      <xdr:spPr>
        <a:xfrm>
          <a:off x="11950700" y="9720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9038F8B6-655E-4931-8A57-59C6496193FB}"/>
            </a:ext>
          </a:extLst>
        </xdr:cNvPr>
        <xdr:cNvSpPr txBox="1"/>
      </xdr:nvSpPr>
      <xdr:spPr>
        <a:xfrm>
          <a:off x="152781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227F3635-6E9B-4A55-BFFA-20ED38BB11FF}"/>
            </a:ext>
          </a:extLst>
        </xdr:cNvPr>
        <xdr:cNvSpPr txBox="1"/>
      </xdr:nvSpPr>
      <xdr:spPr>
        <a:xfrm>
          <a:off x="145161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5C240987-43E7-43BB-9E6B-54DF5B2C227C}"/>
            </a:ext>
          </a:extLst>
        </xdr:cNvPr>
        <xdr:cNvSpPr txBox="1"/>
      </xdr:nvSpPr>
      <xdr:spPr>
        <a:xfrm>
          <a:off x="13716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37F03B86-A37F-4EF7-A02A-AE945766029D}"/>
            </a:ext>
          </a:extLst>
        </xdr:cNvPr>
        <xdr:cNvSpPr txBox="1"/>
      </xdr:nvSpPr>
      <xdr:spPr>
        <a:xfrm>
          <a:off x="129095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2FCE3AD5-ADC4-4F40-B096-19DBE28817D1}"/>
            </a:ext>
          </a:extLst>
        </xdr:cNvPr>
        <xdr:cNvSpPr txBox="1"/>
      </xdr:nvSpPr>
      <xdr:spPr>
        <a:xfrm>
          <a:off x="120967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68580</xdr:rowOff>
    </xdr:from>
    <xdr:to>
      <xdr:col>81</xdr:col>
      <xdr:colOff>95250</xdr:colOff>
      <xdr:row>61</xdr:row>
      <xdr:rowOff>170180</xdr:rowOff>
    </xdr:to>
    <xdr:sp macro="" textlink="">
      <xdr:nvSpPr>
        <xdr:cNvPr id="335" name="楕円 334">
          <a:extLst>
            <a:ext uri="{FF2B5EF4-FFF2-40B4-BE49-F238E27FC236}">
              <a16:creationId xmlns:a16="http://schemas.microsoft.com/office/drawing/2014/main" id="{3A660A18-0AC7-470B-AB45-658CD56BDB43}"/>
            </a:ext>
          </a:extLst>
        </xdr:cNvPr>
        <xdr:cNvSpPr/>
      </xdr:nvSpPr>
      <xdr:spPr>
        <a:xfrm>
          <a:off x="15430500" y="1013968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40657</xdr:rowOff>
    </xdr:from>
    <xdr:ext cx="762000" cy="259045"/>
    <xdr:sp macro="" textlink="">
      <xdr:nvSpPr>
        <xdr:cNvPr id="336" name="定員管理の状況該当値テキスト">
          <a:extLst>
            <a:ext uri="{FF2B5EF4-FFF2-40B4-BE49-F238E27FC236}">
              <a16:creationId xmlns:a16="http://schemas.microsoft.com/office/drawing/2014/main" id="{7BD47185-5175-4C07-9B95-E1602E4447ED}"/>
            </a:ext>
          </a:extLst>
        </xdr:cNvPr>
        <xdr:cNvSpPr txBox="1"/>
      </xdr:nvSpPr>
      <xdr:spPr>
        <a:xfrm>
          <a:off x="15563850" y="1011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59962</xdr:rowOff>
    </xdr:from>
    <xdr:to>
      <xdr:col>77</xdr:col>
      <xdr:colOff>95250</xdr:colOff>
      <xdr:row>61</xdr:row>
      <xdr:rowOff>161562</xdr:rowOff>
    </xdr:to>
    <xdr:sp macro="" textlink="">
      <xdr:nvSpPr>
        <xdr:cNvPr id="337" name="楕円 336">
          <a:extLst>
            <a:ext uri="{FF2B5EF4-FFF2-40B4-BE49-F238E27FC236}">
              <a16:creationId xmlns:a16="http://schemas.microsoft.com/office/drawing/2014/main" id="{014E80EC-FDB1-43D1-B54E-2BCB9B1329BA}"/>
            </a:ext>
          </a:extLst>
        </xdr:cNvPr>
        <xdr:cNvSpPr/>
      </xdr:nvSpPr>
      <xdr:spPr>
        <a:xfrm>
          <a:off x="14668500" y="10131062"/>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146339</xdr:rowOff>
    </xdr:from>
    <xdr:ext cx="736600" cy="259045"/>
    <xdr:sp macro="" textlink="">
      <xdr:nvSpPr>
        <xdr:cNvPr id="338" name="テキスト ボックス 337">
          <a:extLst>
            <a:ext uri="{FF2B5EF4-FFF2-40B4-BE49-F238E27FC236}">
              <a16:creationId xmlns:a16="http://schemas.microsoft.com/office/drawing/2014/main" id="{09880F8E-AC46-478B-85A9-9B333D1FFCF0}"/>
            </a:ext>
          </a:extLst>
        </xdr:cNvPr>
        <xdr:cNvSpPr txBox="1"/>
      </xdr:nvSpPr>
      <xdr:spPr>
        <a:xfrm>
          <a:off x="14370050" y="10217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35832</xdr:rowOff>
    </xdr:from>
    <xdr:to>
      <xdr:col>73</xdr:col>
      <xdr:colOff>44450</xdr:colOff>
      <xdr:row>61</xdr:row>
      <xdr:rowOff>137432</xdr:rowOff>
    </xdr:to>
    <xdr:sp macro="" textlink="">
      <xdr:nvSpPr>
        <xdr:cNvPr id="339" name="楕円 338">
          <a:extLst>
            <a:ext uri="{FF2B5EF4-FFF2-40B4-BE49-F238E27FC236}">
              <a16:creationId xmlns:a16="http://schemas.microsoft.com/office/drawing/2014/main" id="{E75A23A5-8A72-426A-B1C2-F00C72093EAF}"/>
            </a:ext>
          </a:extLst>
        </xdr:cNvPr>
        <xdr:cNvSpPr/>
      </xdr:nvSpPr>
      <xdr:spPr>
        <a:xfrm>
          <a:off x="13868400" y="1010693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122209</xdr:rowOff>
    </xdr:from>
    <xdr:ext cx="762000" cy="259045"/>
    <xdr:sp macro="" textlink="">
      <xdr:nvSpPr>
        <xdr:cNvPr id="340" name="テキスト ボックス 339">
          <a:extLst>
            <a:ext uri="{FF2B5EF4-FFF2-40B4-BE49-F238E27FC236}">
              <a16:creationId xmlns:a16="http://schemas.microsoft.com/office/drawing/2014/main" id="{E94C2A64-6525-40B6-B403-50170C7E3C3D}"/>
            </a:ext>
          </a:extLst>
        </xdr:cNvPr>
        <xdr:cNvSpPr txBox="1"/>
      </xdr:nvSpPr>
      <xdr:spPr>
        <a:xfrm>
          <a:off x="13557250" y="10193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25491</xdr:rowOff>
    </xdr:from>
    <xdr:to>
      <xdr:col>68</xdr:col>
      <xdr:colOff>203200</xdr:colOff>
      <xdr:row>61</xdr:row>
      <xdr:rowOff>127091</xdr:rowOff>
    </xdr:to>
    <xdr:sp macro="" textlink="">
      <xdr:nvSpPr>
        <xdr:cNvPr id="341" name="楕円 340">
          <a:extLst>
            <a:ext uri="{FF2B5EF4-FFF2-40B4-BE49-F238E27FC236}">
              <a16:creationId xmlns:a16="http://schemas.microsoft.com/office/drawing/2014/main" id="{B60858CD-A2F8-4D33-9A04-FF76A0605DDB}"/>
            </a:ext>
          </a:extLst>
        </xdr:cNvPr>
        <xdr:cNvSpPr/>
      </xdr:nvSpPr>
      <xdr:spPr>
        <a:xfrm>
          <a:off x="13055600" y="10096591"/>
          <a:ext cx="889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111868</xdr:rowOff>
    </xdr:from>
    <xdr:ext cx="762000" cy="259045"/>
    <xdr:sp macro="" textlink="">
      <xdr:nvSpPr>
        <xdr:cNvPr id="342" name="テキスト ボックス 341">
          <a:extLst>
            <a:ext uri="{FF2B5EF4-FFF2-40B4-BE49-F238E27FC236}">
              <a16:creationId xmlns:a16="http://schemas.microsoft.com/office/drawing/2014/main" id="{67F0BEFE-785B-4FD5-A3EA-5CEFB1EF2B55}"/>
            </a:ext>
          </a:extLst>
        </xdr:cNvPr>
        <xdr:cNvSpPr txBox="1"/>
      </xdr:nvSpPr>
      <xdr:spPr>
        <a:xfrm>
          <a:off x="12763500" y="1018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43" name="楕円 342">
          <a:extLst>
            <a:ext uri="{FF2B5EF4-FFF2-40B4-BE49-F238E27FC236}">
              <a16:creationId xmlns:a16="http://schemas.microsoft.com/office/drawing/2014/main" id="{8F344651-DCDB-46D0-BD99-AE92D823EB23}"/>
            </a:ext>
          </a:extLst>
        </xdr:cNvPr>
        <xdr:cNvSpPr/>
      </xdr:nvSpPr>
      <xdr:spPr>
        <a:xfrm>
          <a:off x="12242800" y="100736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82567</xdr:rowOff>
    </xdr:from>
    <xdr:ext cx="762000" cy="259045"/>
    <xdr:sp macro="" textlink="">
      <xdr:nvSpPr>
        <xdr:cNvPr id="344" name="テキスト ボックス 343">
          <a:extLst>
            <a:ext uri="{FF2B5EF4-FFF2-40B4-BE49-F238E27FC236}">
              <a16:creationId xmlns:a16="http://schemas.microsoft.com/office/drawing/2014/main" id="{C44EDA65-500F-437F-803A-E1CF8C1BADFC}"/>
            </a:ext>
          </a:extLst>
        </xdr:cNvPr>
        <xdr:cNvSpPr txBox="1"/>
      </xdr:nvSpPr>
      <xdr:spPr>
        <a:xfrm>
          <a:off x="11950700" y="10153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8D602A27-5C0F-4993-B8A3-FEDE72FF324D}"/>
            </a:ext>
          </a:extLst>
        </xdr:cNvPr>
        <xdr:cNvSpPr/>
      </xdr:nvSpPr>
      <xdr:spPr>
        <a:xfrm>
          <a:off x="11664950" y="48323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FAB86ED1-74FC-4F22-AF2D-DDBA611DA5EE}"/>
            </a:ext>
          </a:extLst>
        </xdr:cNvPr>
        <xdr:cNvSpPr txBox="1"/>
      </xdr:nvSpPr>
      <xdr:spPr>
        <a:xfrm>
          <a:off x="12436924" y="518160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DD20FDE9-5B05-46CE-99B3-C4AA9DCDBC6F}"/>
            </a:ext>
          </a:extLst>
        </xdr:cNvPr>
        <xdr:cNvSpPr txBox="1"/>
      </xdr:nvSpPr>
      <xdr:spPr>
        <a:xfrm>
          <a:off x="14017176" y="51562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714CF002-E88A-4467-B2BA-BFAC25FFBDB4}"/>
            </a:ext>
          </a:extLst>
        </xdr:cNvPr>
        <xdr:cNvSpPr/>
      </xdr:nvSpPr>
      <xdr:spPr>
        <a:xfrm>
          <a:off x="16351250" y="50800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232DD935-3A67-4CA4-A543-F83394338B70}"/>
            </a:ext>
          </a:extLst>
        </xdr:cNvPr>
        <xdr:cNvSpPr/>
      </xdr:nvSpPr>
      <xdr:spPr>
        <a:xfrm>
          <a:off x="16351250" y="52641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A4BA4D05-908B-44A3-8EA0-A68C79C9EEFB}"/>
            </a:ext>
          </a:extLst>
        </xdr:cNvPr>
        <xdr:cNvSpPr/>
      </xdr:nvSpPr>
      <xdr:spPr>
        <a:xfrm>
          <a:off x="1784985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E91BEACA-17DC-49CA-88A8-F4749705117B}"/>
            </a:ext>
          </a:extLst>
        </xdr:cNvPr>
        <xdr:cNvSpPr/>
      </xdr:nvSpPr>
      <xdr:spPr>
        <a:xfrm>
          <a:off x="1784985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D1177ACB-3733-4A39-8312-8BD19018912D}"/>
            </a:ext>
          </a:extLst>
        </xdr:cNvPr>
        <xdr:cNvSpPr/>
      </xdr:nvSpPr>
      <xdr:spPr>
        <a:xfrm>
          <a:off x="1917700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19D6AA4D-13FF-4EC6-85D3-055761045093}"/>
            </a:ext>
          </a:extLst>
        </xdr:cNvPr>
        <xdr:cNvSpPr/>
      </xdr:nvSpPr>
      <xdr:spPr>
        <a:xfrm>
          <a:off x="1917700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49C338AD-1674-4D20-90AD-A36072090AF5}"/>
            </a:ext>
          </a:extLst>
        </xdr:cNvPr>
        <xdr:cNvSpPr/>
      </xdr:nvSpPr>
      <xdr:spPr>
        <a:xfrm>
          <a:off x="11664950" y="55689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BF86BCF7-6CD6-480F-8F81-69E352134192}"/>
            </a:ext>
          </a:extLst>
        </xdr:cNvPr>
        <xdr:cNvSpPr/>
      </xdr:nvSpPr>
      <xdr:spPr>
        <a:xfrm>
          <a:off x="16459200" y="55689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CD839BDB-997D-4AD3-9E8F-A5A7CACF6E28}"/>
            </a:ext>
          </a:extLst>
        </xdr:cNvPr>
        <xdr:cNvSpPr/>
      </xdr:nvSpPr>
      <xdr:spPr>
        <a:xfrm>
          <a:off x="16459200" y="5568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DC77C2DE-53FD-4C85-9367-C8F4AA81AF4D}"/>
            </a:ext>
          </a:extLst>
        </xdr:cNvPr>
        <xdr:cNvSpPr txBox="1"/>
      </xdr:nvSpPr>
      <xdr:spPr>
        <a:xfrm>
          <a:off x="16573500" y="58737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している。主な要因として、公債費における元利償還金が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したことなどが挙げられる。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緊急度、ニーズを的確に把握した事業の選択により起債に大きく頼ることのない財政運営に努める。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1438A88B-DD4C-4A23-9EC5-038BB8300E93}"/>
            </a:ext>
          </a:extLst>
        </xdr:cNvPr>
        <xdr:cNvSpPr txBox="1"/>
      </xdr:nvSpPr>
      <xdr:spPr>
        <a:xfrm>
          <a:off x="11626850" y="53848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316B1067-E80D-4E02-B888-E3F21D96F461}"/>
            </a:ext>
          </a:extLst>
        </xdr:cNvPr>
        <xdr:cNvCxnSpPr/>
      </xdr:nvCxnSpPr>
      <xdr:spPr>
        <a:xfrm>
          <a:off x="11664950" y="78930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B9A52ECD-2413-4764-BDF6-7AA34D45A430}"/>
            </a:ext>
          </a:extLst>
        </xdr:cNvPr>
        <xdr:cNvSpPr txBox="1"/>
      </xdr:nvSpPr>
      <xdr:spPr>
        <a:xfrm>
          <a:off x="10979150" y="775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1" name="直線コネクタ 360">
          <a:extLst>
            <a:ext uri="{FF2B5EF4-FFF2-40B4-BE49-F238E27FC236}">
              <a16:creationId xmlns:a16="http://schemas.microsoft.com/office/drawing/2014/main" id="{F5784101-9FF9-428A-9A3E-C16A93DE313A}"/>
            </a:ext>
          </a:extLst>
        </xdr:cNvPr>
        <xdr:cNvCxnSpPr/>
      </xdr:nvCxnSpPr>
      <xdr:spPr>
        <a:xfrm>
          <a:off x="11664950" y="73088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62" name="テキスト ボックス 361">
          <a:extLst>
            <a:ext uri="{FF2B5EF4-FFF2-40B4-BE49-F238E27FC236}">
              <a16:creationId xmlns:a16="http://schemas.microsoft.com/office/drawing/2014/main" id="{BC73E2A9-F6D1-45AE-AEA6-117E923AC087}"/>
            </a:ext>
          </a:extLst>
        </xdr:cNvPr>
        <xdr:cNvSpPr txBox="1"/>
      </xdr:nvSpPr>
      <xdr:spPr>
        <a:xfrm>
          <a:off x="10979150" y="717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A638E6B8-2940-4F30-9D49-36BF0D3FDA7B}"/>
            </a:ext>
          </a:extLst>
        </xdr:cNvPr>
        <xdr:cNvCxnSpPr/>
      </xdr:nvCxnSpPr>
      <xdr:spPr>
        <a:xfrm>
          <a:off x="11664950" y="6731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5776E9C9-1C21-47BA-B54A-68530CA7F416}"/>
            </a:ext>
          </a:extLst>
        </xdr:cNvPr>
        <xdr:cNvSpPr txBox="1"/>
      </xdr:nvSpPr>
      <xdr:spPr>
        <a:xfrm>
          <a:off x="10979150" y="659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65" name="直線コネクタ 364">
          <a:extLst>
            <a:ext uri="{FF2B5EF4-FFF2-40B4-BE49-F238E27FC236}">
              <a16:creationId xmlns:a16="http://schemas.microsoft.com/office/drawing/2014/main" id="{AF8FA17B-F330-4209-A845-4374DD3D5197}"/>
            </a:ext>
          </a:extLst>
        </xdr:cNvPr>
        <xdr:cNvCxnSpPr/>
      </xdr:nvCxnSpPr>
      <xdr:spPr>
        <a:xfrm>
          <a:off x="11664950" y="6146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66" name="テキスト ボックス 365">
          <a:extLst>
            <a:ext uri="{FF2B5EF4-FFF2-40B4-BE49-F238E27FC236}">
              <a16:creationId xmlns:a16="http://schemas.microsoft.com/office/drawing/2014/main" id="{0A60977E-98A7-4235-8D18-97B0D4CFF88D}"/>
            </a:ext>
          </a:extLst>
        </xdr:cNvPr>
        <xdr:cNvSpPr txBox="1"/>
      </xdr:nvSpPr>
      <xdr:spPr>
        <a:xfrm>
          <a:off x="10979150" y="601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BEC2C230-C9C1-442F-80D6-BB9A74F2C470}"/>
            </a:ext>
          </a:extLst>
        </xdr:cNvPr>
        <xdr:cNvCxnSpPr/>
      </xdr:nvCxnSpPr>
      <xdr:spPr>
        <a:xfrm>
          <a:off x="11664950" y="556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51ADE5C1-53D2-419A-B05C-34AB1968F648}"/>
            </a:ext>
          </a:extLst>
        </xdr:cNvPr>
        <xdr:cNvSpPr/>
      </xdr:nvSpPr>
      <xdr:spPr>
        <a:xfrm>
          <a:off x="11664950" y="55689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46672</xdr:rowOff>
    </xdr:from>
    <xdr:to>
      <xdr:col>81</xdr:col>
      <xdr:colOff>44450</xdr:colOff>
      <xdr:row>43</xdr:row>
      <xdr:rowOff>71120</xdr:rowOff>
    </xdr:to>
    <xdr:cxnSp macro="">
      <xdr:nvCxnSpPr>
        <xdr:cNvPr id="369" name="直線コネクタ 368">
          <a:extLst>
            <a:ext uri="{FF2B5EF4-FFF2-40B4-BE49-F238E27FC236}">
              <a16:creationId xmlns:a16="http://schemas.microsoft.com/office/drawing/2014/main" id="{5CB67EE9-7884-42C4-B0B6-510121AA936D}"/>
            </a:ext>
          </a:extLst>
        </xdr:cNvPr>
        <xdr:cNvCxnSpPr/>
      </xdr:nvCxnSpPr>
      <xdr:spPr>
        <a:xfrm flipV="1">
          <a:off x="15474950" y="5990272"/>
          <a:ext cx="0" cy="11801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43197</xdr:rowOff>
    </xdr:from>
    <xdr:ext cx="762000" cy="259045"/>
    <xdr:sp macro="" textlink="">
      <xdr:nvSpPr>
        <xdr:cNvPr id="370" name="公債費負担の状況最小値テキスト">
          <a:extLst>
            <a:ext uri="{FF2B5EF4-FFF2-40B4-BE49-F238E27FC236}">
              <a16:creationId xmlns:a16="http://schemas.microsoft.com/office/drawing/2014/main" id="{88078E17-03B7-4AF7-B077-155DA134C12B}"/>
            </a:ext>
          </a:extLst>
        </xdr:cNvPr>
        <xdr:cNvSpPr txBox="1"/>
      </xdr:nvSpPr>
      <xdr:spPr>
        <a:xfrm>
          <a:off x="15563850" y="714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71120</xdr:rowOff>
    </xdr:from>
    <xdr:to>
      <xdr:col>81</xdr:col>
      <xdr:colOff>133350</xdr:colOff>
      <xdr:row>43</xdr:row>
      <xdr:rowOff>71120</xdr:rowOff>
    </xdr:to>
    <xdr:cxnSp macro="">
      <xdr:nvCxnSpPr>
        <xdr:cNvPr id="371" name="直線コネクタ 370">
          <a:extLst>
            <a:ext uri="{FF2B5EF4-FFF2-40B4-BE49-F238E27FC236}">
              <a16:creationId xmlns:a16="http://schemas.microsoft.com/office/drawing/2014/main" id="{EE2294AD-94FD-4911-B898-9B7911E7E1A2}"/>
            </a:ext>
          </a:extLst>
        </xdr:cNvPr>
        <xdr:cNvCxnSpPr/>
      </xdr:nvCxnSpPr>
      <xdr:spPr>
        <a:xfrm>
          <a:off x="15405100" y="7170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133049</xdr:rowOff>
    </xdr:from>
    <xdr:ext cx="762000" cy="259045"/>
    <xdr:sp macro="" textlink="">
      <xdr:nvSpPr>
        <xdr:cNvPr id="372" name="公債費負担の状況最大値テキスト">
          <a:extLst>
            <a:ext uri="{FF2B5EF4-FFF2-40B4-BE49-F238E27FC236}">
              <a16:creationId xmlns:a16="http://schemas.microsoft.com/office/drawing/2014/main" id="{E0472FF7-3952-4CAF-9081-4A12C159F102}"/>
            </a:ext>
          </a:extLst>
        </xdr:cNvPr>
        <xdr:cNvSpPr txBox="1"/>
      </xdr:nvSpPr>
      <xdr:spPr>
        <a:xfrm>
          <a:off x="15563850" y="5746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46672</xdr:rowOff>
    </xdr:from>
    <xdr:to>
      <xdr:col>81</xdr:col>
      <xdr:colOff>133350</xdr:colOff>
      <xdr:row>36</xdr:row>
      <xdr:rowOff>46672</xdr:rowOff>
    </xdr:to>
    <xdr:cxnSp macro="">
      <xdr:nvCxnSpPr>
        <xdr:cNvPr id="373" name="直線コネクタ 372">
          <a:extLst>
            <a:ext uri="{FF2B5EF4-FFF2-40B4-BE49-F238E27FC236}">
              <a16:creationId xmlns:a16="http://schemas.microsoft.com/office/drawing/2014/main" id="{328ABF13-1731-4570-8852-851C4722D95B}"/>
            </a:ext>
          </a:extLst>
        </xdr:cNvPr>
        <xdr:cNvCxnSpPr/>
      </xdr:nvCxnSpPr>
      <xdr:spPr>
        <a:xfrm>
          <a:off x="15405100" y="59902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150178</xdr:rowOff>
    </xdr:from>
    <xdr:to>
      <xdr:col>81</xdr:col>
      <xdr:colOff>44450</xdr:colOff>
      <xdr:row>38</xdr:row>
      <xdr:rowOff>156210</xdr:rowOff>
    </xdr:to>
    <xdr:cxnSp macro="">
      <xdr:nvCxnSpPr>
        <xdr:cNvPr id="374" name="直線コネクタ 373">
          <a:extLst>
            <a:ext uri="{FF2B5EF4-FFF2-40B4-BE49-F238E27FC236}">
              <a16:creationId xmlns:a16="http://schemas.microsoft.com/office/drawing/2014/main" id="{EB5DA494-71AF-4F27-9A1D-9BD402A33B11}"/>
            </a:ext>
          </a:extLst>
        </xdr:cNvPr>
        <xdr:cNvCxnSpPr/>
      </xdr:nvCxnSpPr>
      <xdr:spPr>
        <a:xfrm>
          <a:off x="14712950" y="6423978"/>
          <a:ext cx="762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26687</xdr:rowOff>
    </xdr:from>
    <xdr:ext cx="762000" cy="259045"/>
    <xdr:sp macro="" textlink="">
      <xdr:nvSpPr>
        <xdr:cNvPr id="375" name="公債費負担の状況平均値テキスト">
          <a:extLst>
            <a:ext uri="{FF2B5EF4-FFF2-40B4-BE49-F238E27FC236}">
              <a16:creationId xmlns:a16="http://schemas.microsoft.com/office/drawing/2014/main" id="{877AEA82-F0AA-472A-AEB4-80D66C12AAA5}"/>
            </a:ext>
          </a:extLst>
        </xdr:cNvPr>
        <xdr:cNvSpPr txBox="1"/>
      </xdr:nvSpPr>
      <xdr:spPr>
        <a:xfrm>
          <a:off x="15563850" y="6465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54610</xdr:rowOff>
    </xdr:from>
    <xdr:to>
      <xdr:col>81</xdr:col>
      <xdr:colOff>95250</xdr:colOff>
      <xdr:row>39</xdr:row>
      <xdr:rowOff>156210</xdr:rowOff>
    </xdr:to>
    <xdr:sp macro="" textlink="">
      <xdr:nvSpPr>
        <xdr:cNvPr id="376" name="フローチャート: 判断 375">
          <a:extLst>
            <a:ext uri="{FF2B5EF4-FFF2-40B4-BE49-F238E27FC236}">
              <a16:creationId xmlns:a16="http://schemas.microsoft.com/office/drawing/2014/main" id="{98B15E64-CA68-4ED3-9527-FC2721E99E39}"/>
            </a:ext>
          </a:extLst>
        </xdr:cNvPr>
        <xdr:cNvSpPr/>
      </xdr:nvSpPr>
      <xdr:spPr>
        <a:xfrm>
          <a:off x="15430500" y="649351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150178</xdr:rowOff>
    </xdr:from>
    <xdr:to>
      <xdr:col>77</xdr:col>
      <xdr:colOff>44450</xdr:colOff>
      <xdr:row>38</xdr:row>
      <xdr:rowOff>156210</xdr:rowOff>
    </xdr:to>
    <xdr:cxnSp macro="">
      <xdr:nvCxnSpPr>
        <xdr:cNvPr id="377" name="直線コネクタ 376">
          <a:extLst>
            <a:ext uri="{FF2B5EF4-FFF2-40B4-BE49-F238E27FC236}">
              <a16:creationId xmlns:a16="http://schemas.microsoft.com/office/drawing/2014/main" id="{4E02884D-4A7B-4369-8EE8-2003D8F4E1E6}"/>
            </a:ext>
          </a:extLst>
        </xdr:cNvPr>
        <xdr:cNvCxnSpPr/>
      </xdr:nvCxnSpPr>
      <xdr:spPr>
        <a:xfrm flipV="1">
          <a:off x="13906500" y="6423978"/>
          <a:ext cx="80645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42545</xdr:rowOff>
    </xdr:from>
    <xdr:to>
      <xdr:col>77</xdr:col>
      <xdr:colOff>95250</xdr:colOff>
      <xdr:row>39</xdr:row>
      <xdr:rowOff>144145</xdr:rowOff>
    </xdr:to>
    <xdr:sp macro="" textlink="">
      <xdr:nvSpPr>
        <xdr:cNvPr id="378" name="フローチャート: 判断 377">
          <a:extLst>
            <a:ext uri="{FF2B5EF4-FFF2-40B4-BE49-F238E27FC236}">
              <a16:creationId xmlns:a16="http://schemas.microsoft.com/office/drawing/2014/main" id="{15D7A3AD-141E-498C-8500-7CA0690A0C4E}"/>
            </a:ext>
          </a:extLst>
        </xdr:cNvPr>
        <xdr:cNvSpPr/>
      </xdr:nvSpPr>
      <xdr:spPr>
        <a:xfrm>
          <a:off x="14668500" y="648144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128922</xdr:rowOff>
    </xdr:from>
    <xdr:ext cx="736600" cy="259045"/>
    <xdr:sp macro="" textlink="">
      <xdr:nvSpPr>
        <xdr:cNvPr id="379" name="テキスト ボックス 378">
          <a:extLst>
            <a:ext uri="{FF2B5EF4-FFF2-40B4-BE49-F238E27FC236}">
              <a16:creationId xmlns:a16="http://schemas.microsoft.com/office/drawing/2014/main" id="{0510D200-B9A8-4D30-8571-C3DCF47F0922}"/>
            </a:ext>
          </a:extLst>
        </xdr:cNvPr>
        <xdr:cNvSpPr txBox="1"/>
      </xdr:nvSpPr>
      <xdr:spPr>
        <a:xfrm>
          <a:off x="14370050" y="6567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156210</xdr:rowOff>
    </xdr:from>
    <xdr:to>
      <xdr:col>72</xdr:col>
      <xdr:colOff>203200</xdr:colOff>
      <xdr:row>39</xdr:row>
      <xdr:rowOff>8890</xdr:rowOff>
    </xdr:to>
    <xdr:cxnSp macro="">
      <xdr:nvCxnSpPr>
        <xdr:cNvPr id="380" name="直線コネクタ 379">
          <a:extLst>
            <a:ext uri="{FF2B5EF4-FFF2-40B4-BE49-F238E27FC236}">
              <a16:creationId xmlns:a16="http://schemas.microsoft.com/office/drawing/2014/main" id="{BC47E6B1-A6C1-4EA5-AEF5-3EC84DE84A92}"/>
            </a:ext>
          </a:extLst>
        </xdr:cNvPr>
        <xdr:cNvCxnSpPr/>
      </xdr:nvCxnSpPr>
      <xdr:spPr>
        <a:xfrm flipV="1">
          <a:off x="13106400" y="6430010"/>
          <a:ext cx="8001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24447</xdr:rowOff>
    </xdr:from>
    <xdr:to>
      <xdr:col>73</xdr:col>
      <xdr:colOff>44450</xdr:colOff>
      <xdr:row>39</xdr:row>
      <xdr:rowOff>126047</xdr:rowOff>
    </xdr:to>
    <xdr:sp macro="" textlink="">
      <xdr:nvSpPr>
        <xdr:cNvPr id="381" name="フローチャート: 判断 380">
          <a:extLst>
            <a:ext uri="{FF2B5EF4-FFF2-40B4-BE49-F238E27FC236}">
              <a16:creationId xmlns:a16="http://schemas.microsoft.com/office/drawing/2014/main" id="{42FDA18E-C090-4B4E-849D-4C9F4D79254D}"/>
            </a:ext>
          </a:extLst>
        </xdr:cNvPr>
        <xdr:cNvSpPr/>
      </xdr:nvSpPr>
      <xdr:spPr>
        <a:xfrm>
          <a:off x="13868400" y="646334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110824</xdr:rowOff>
    </xdr:from>
    <xdr:ext cx="762000" cy="259045"/>
    <xdr:sp macro="" textlink="">
      <xdr:nvSpPr>
        <xdr:cNvPr id="382" name="テキスト ボックス 381">
          <a:extLst>
            <a:ext uri="{FF2B5EF4-FFF2-40B4-BE49-F238E27FC236}">
              <a16:creationId xmlns:a16="http://schemas.microsoft.com/office/drawing/2014/main" id="{D7C1673E-D2A5-4709-A9F9-A0D00ACA44DD}"/>
            </a:ext>
          </a:extLst>
        </xdr:cNvPr>
        <xdr:cNvSpPr txBox="1"/>
      </xdr:nvSpPr>
      <xdr:spPr>
        <a:xfrm>
          <a:off x="13557250" y="6549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8890</xdr:rowOff>
    </xdr:from>
    <xdr:to>
      <xdr:col>68</xdr:col>
      <xdr:colOff>152400</xdr:colOff>
      <xdr:row>39</xdr:row>
      <xdr:rowOff>57150</xdr:rowOff>
    </xdr:to>
    <xdr:cxnSp macro="">
      <xdr:nvCxnSpPr>
        <xdr:cNvPr id="383" name="直線コネクタ 382">
          <a:extLst>
            <a:ext uri="{FF2B5EF4-FFF2-40B4-BE49-F238E27FC236}">
              <a16:creationId xmlns:a16="http://schemas.microsoft.com/office/drawing/2014/main" id="{283203F0-DF4B-42EC-B6A3-1F79E2B35DE4}"/>
            </a:ext>
          </a:extLst>
        </xdr:cNvPr>
        <xdr:cNvCxnSpPr/>
      </xdr:nvCxnSpPr>
      <xdr:spPr>
        <a:xfrm flipV="1">
          <a:off x="12293600" y="6447790"/>
          <a:ext cx="8128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30480</xdr:rowOff>
    </xdr:from>
    <xdr:to>
      <xdr:col>68</xdr:col>
      <xdr:colOff>203200</xdr:colOff>
      <xdr:row>39</xdr:row>
      <xdr:rowOff>132080</xdr:rowOff>
    </xdr:to>
    <xdr:sp macro="" textlink="">
      <xdr:nvSpPr>
        <xdr:cNvPr id="384" name="フローチャート: 判断 383">
          <a:extLst>
            <a:ext uri="{FF2B5EF4-FFF2-40B4-BE49-F238E27FC236}">
              <a16:creationId xmlns:a16="http://schemas.microsoft.com/office/drawing/2014/main" id="{3C6AF801-A3D7-44EE-9129-9CAAB1F774A2}"/>
            </a:ext>
          </a:extLst>
        </xdr:cNvPr>
        <xdr:cNvSpPr/>
      </xdr:nvSpPr>
      <xdr:spPr>
        <a:xfrm>
          <a:off x="13055600" y="6469380"/>
          <a:ext cx="889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116857</xdr:rowOff>
    </xdr:from>
    <xdr:ext cx="762000" cy="259045"/>
    <xdr:sp macro="" textlink="">
      <xdr:nvSpPr>
        <xdr:cNvPr id="385" name="テキスト ボックス 384">
          <a:extLst>
            <a:ext uri="{FF2B5EF4-FFF2-40B4-BE49-F238E27FC236}">
              <a16:creationId xmlns:a16="http://schemas.microsoft.com/office/drawing/2014/main" id="{23DA7EF4-A448-4AAF-86BA-DF24C3715BDB}"/>
            </a:ext>
          </a:extLst>
        </xdr:cNvPr>
        <xdr:cNvSpPr txBox="1"/>
      </xdr:nvSpPr>
      <xdr:spPr>
        <a:xfrm>
          <a:off x="127635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42545</xdr:rowOff>
    </xdr:from>
    <xdr:to>
      <xdr:col>64</xdr:col>
      <xdr:colOff>152400</xdr:colOff>
      <xdr:row>39</xdr:row>
      <xdr:rowOff>144145</xdr:rowOff>
    </xdr:to>
    <xdr:sp macro="" textlink="">
      <xdr:nvSpPr>
        <xdr:cNvPr id="386" name="フローチャート: 判断 385">
          <a:extLst>
            <a:ext uri="{FF2B5EF4-FFF2-40B4-BE49-F238E27FC236}">
              <a16:creationId xmlns:a16="http://schemas.microsoft.com/office/drawing/2014/main" id="{7D7F7F8D-E63D-4035-8409-F4AD4DCE21EB}"/>
            </a:ext>
          </a:extLst>
        </xdr:cNvPr>
        <xdr:cNvSpPr/>
      </xdr:nvSpPr>
      <xdr:spPr>
        <a:xfrm>
          <a:off x="12242800"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128922</xdr:rowOff>
    </xdr:from>
    <xdr:ext cx="762000" cy="259045"/>
    <xdr:sp macro="" textlink="">
      <xdr:nvSpPr>
        <xdr:cNvPr id="387" name="テキスト ボックス 386">
          <a:extLst>
            <a:ext uri="{FF2B5EF4-FFF2-40B4-BE49-F238E27FC236}">
              <a16:creationId xmlns:a16="http://schemas.microsoft.com/office/drawing/2014/main" id="{D435A1A1-0F94-4598-8379-4B296BA4772C}"/>
            </a:ext>
          </a:extLst>
        </xdr:cNvPr>
        <xdr:cNvSpPr txBox="1"/>
      </xdr:nvSpPr>
      <xdr:spPr>
        <a:xfrm>
          <a:off x="11950700" y="656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B22E7071-391E-4D67-9168-04C18DFEF01C}"/>
            </a:ext>
          </a:extLst>
        </xdr:cNvPr>
        <xdr:cNvSpPr txBox="1"/>
      </xdr:nvSpPr>
      <xdr:spPr>
        <a:xfrm>
          <a:off x="152781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7039AEC6-18F8-49C6-8655-F886B45C8668}"/>
            </a:ext>
          </a:extLst>
        </xdr:cNvPr>
        <xdr:cNvSpPr txBox="1"/>
      </xdr:nvSpPr>
      <xdr:spPr>
        <a:xfrm>
          <a:off x="145161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9DF4E103-3E7A-447D-9A29-1CDCCCD2714D}"/>
            </a:ext>
          </a:extLst>
        </xdr:cNvPr>
        <xdr:cNvSpPr txBox="1"/>
      </xdr:nvSpPr>
      <xdr:spPr>
        <a:xfrm>
          <a:off x="13716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74327078-B4B9-48EC-815D-56A9F1FF7DA7}"/>
            </a:ext>
          </a:extLst>
        </xdr:cNvPr>
        <xdr:cNvSpPr txBox="1"/>
      </xdr:nvSpPr>
      <xdr:spPr>
        <a:xfrm>
          <a:off x="129095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3B6B0E79-7D0C-47A6-BF52-1CC2990BFA96}"/>
            </a:ext>
          </a:extLst>
        </xdr:cNvPr>
        <xdr:cNvSpPr txBox="1"/>
      </xdr:nvSpPr>
      <xdr:spPr>
        <a:xfrm>
          <a:off x="120967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105410</xdr:rowOff>
    </xdr:from>
    <xdr:to>
      <xdr:col>81</xdr:col>
      <xdr:colOff>95250</xdr:colOff>
      <xdr:row>39</xdr:row>
      <xdr:rowOff>35560</xdr:rowOff>
    </xdr:to>
    <xdr:sp macro="" textlink="">
      <xdr:nvSpPr>
        <xdr:cNvPr id="393" name="楕円 392">
          <a:extLst>
            <a:ext uri="{FF2B5EF4-FFF2-40B4-BE49-F238E27FC236}">
              <a16:creationId xmlns:a16="http://schemas.microsoft.com/office/drawing/2014/main" id="{54B5916C-E354-443F-BC50-B6C7674AFD29}"/>
            </a:ext>
          </a:extLst>
        </xdr:cNvPr>
        <xdr:cNvSpPr/>
      </xdr:nvSpPr>
      <xdr:spPr>
        <a:xfrm>
          <a:off x="15430500" y="637921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121937</xdr:rowOff>
    </xdr:from>
    <xdr:ext cx="762000" cy="259045"/>
    <xdr:sp macro="" textlink="">
      <xdr:nvSpPr>
        <xdr:cNvPr id="394" name="公債費負担の状況該当値テキスト">
          <a:extLst>
            <a:ext uri="{FF2B5EF4-FFF2-40B4-BE49-F238E27FC236}">
              <a16:creationId xmlns:a16="http://schemas.microsoft.com/office/drawing/2014/main" id="{18421E95-2DCA-4F26-822F-119173B83DD1}"/>
            </a:ext>
          </a:extLst>
        </xdr:cNvPr>
        <xdr:cNvSpPr txBox="1"/>
      </xdr:nvSpPr>
      <xdr:spPr>
        <a:xfrm>
          <a:off x="15563850" y="623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99378</xdr:rowOff>
    </xdr:from>
    <xdr:to>
      <xdr:col>77</xdr:col>
      <xdr:colOff>95250</xdr:colOff>
      <xdr:row>39</xdr:row>
      <xdr:rowOff>29528</xdr:rowOff>
    </xdr:to>
    <xdr:sp macro="" textlink="">
      <xdr:nvSpPr>
        <xdr:cNvPr id="395" name="楕円 394">
          <a:extLst>
            <a:ext uri="{FF2B5EF4-FFF2-40B4-BE49-F238E27FC236}">
              <a16:creationId xmlns:a16="http://schemas.microsoft.com/office/drawing/2014/main" id="{9ED96B72-AA60-4E9A-8BED-66BA6AEEE5F7}"/>
            </a:ext>
          </a:extLst>
        </xdr:cNvPr>
        <xdr:cNvSpPr/>
      </xdr:nvSpPr>
      <xdr:spPr>
        <a:xfrm>
          <a:off x="14668500" y="637317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39705</xdr:rowOff>
    </xdr:from>
    <xdr:ext cx="736600" cy="259045"/>
    <xdr:sp macro="" textlink="">
      <xdr:nvSpPr>
        <xdr:cNvPr id="396" name="テキスト ボックス 395">
          <a:extLst>
            <a:ext uri="{FF2B5EF4-FFF2-40B4-BE49-F238E27FC236}">
              <a16:creationId xmlns:a16="http://schemas.microsoft.com/office/drawing/2014/main" id="{4143385A-BDAC-4FD8-A4C1-A270C7DC98FB}"/>
            </a:ext>
          </a:extLst>
        </xdr:cNvPr>
        <xdr:cNvSpPr txBox="1"/>
      </xdr:nvSpPr>
      <xdr:spPr>
        <a:xfrm>
          <a:off x="14370050" y="6148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105410</xdr:rowOff>
    </xdr:from>
    <xdr:to>
      <xdr:col>73</xdr:col>
      <xdr:colOff>44450</xdr:colOff>
      <xdr:row>39</xdr:row>
      <xdr:rowOff>35560</xdr:rowOff>
    </xdr:to>
    <xdr:sp macro="" textlink="">
      <xdr:nvSpPr>
        <xdr:cNvPr id="397" name="楕円 396">
          <a:extLst>
            <a:ext uri="{FF2B5EF4-FFF2-40B4-BE49-F238E27FC236}">
              <a16:creationId xmlns:a16="http://schemas.microsoft.com/office/drawing/2014/main" id="{F802D6E5-5C9F-4ABF-822A-B7A02B875629}"/>
            </a:ext>
          </a:extLst>
        </xdr:cNvPr>
        <xdr:cNvSpPr/>
      </xdr:nvSpPr>
      <xdr:spPr>
        <a:xfrm>
          <a:off x="13868400" y="63792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45737</xdr:rowOff>
    </xdr:from>
    <xdr:ext cx="762000" cy="259045"/>
    <xdr:sp macro="" textlink="">
      <xdr:nvSpPr>
        <xdr:cNvPr id="398" name="テキスト ボックス 397">
          <a:extLst>
            <a:ext uri="{FF2B5EF4-FFF2-40B4-BE49-F238E27FC236}">
              <a16:creationId xmlns:a16="http://schemas.microsoft.com/office/drawing/2014/main" id="{B02A00EC-265A-44DF-9A74-5711531EBFC5}"/>
            </a:ext>
          </a:extLst>
        </xdr:cNvPr>
        <xdr:cNvSpPr txBox="1"/>
      </xdr:nvSpPr>
      <xdr:spPr>
        <a:xfrm>
          <a:off x="1355725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129540</xdr:rowOff>
    </xdr:from>
    <xdr:to>
      <xdr:col>68</xdr:col>
      <xdr:colOff>203200</xdr:colOff>
      <xdr:row>39</xdr:row>
      <xdr:rowOff>59690</xdr:rowOff>
    </xdr:to>
    <xdr:sp macro="" textlink="">
      <xdr:nvSpPr>
        <xdr:cNvPr id="399" name="楕円 398">
          <a:extLst>
            <a:ext uri="{FF2B5EF4-FFF2-40B4-BE49-F238E27FC236}">
              <a16:creationId xmlns:a16="http://schemas.microsoft.com/office/drawing/2014/main" id="{4ADB4D3B-E941-4C9F-9CE7-26C38B22FAD6}"/>
            </a:ext>
          </a:extLst>
        </xdr:cNvPr>
        <xdr:cNvSpPr/>
      </xdr:nvSpPr>
      <xdr:spPr>
        <a:xfrm>
          <a:off x="13055600" y="6403340"/>
          <a:ext cx="889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69867</xdr:rowOff>
    </xdr:from>
    <xdr:ext cx="762000" cy="259045"/>
    <xdr:sp macro="" textlink="">
      <xdr:nvSpPr>
        <xdr:cNvPr id="400" name="テキスト ボックス 399">
          <a:extLst>
            <a:ext uri="{FF2B5EF4-FFF2-40B4-BE49-F238E27FC236}">
              <a16:creationId xmlns:a16="http://schemas.microsoft.com/office/drawing/2014/main" id="{3F7EF628-63A5-48AD-9746-84CA2C50223D}"/>
            </a:ext>
          </a:extLst>
        </xdr:cNvPr>
        <xdr:cNvSpPr txBox="1"/>
      </xdr:nvSpPr>
      <xdr:spPr>
        <a:xfrm>
          <a:off x="12763500" y="617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401" name="楕円 400">
          <a:extLst>
            <a:ext uri="{FF2B5EF4-FFF2-40B4-BE49-F238E27FC236}">
              <a16:creationId xmlns:a16="http://schemas.microsoft.com/office/drawing/2014/main" id="{468DAC37-64A5-4C97-BB4C-3288DAE1B6B0}"/>
            </a:ext>
          </a:extLst>
        </xdr:cNvPr>
        <xdr:cNvSpPr/>
      </xdr:nvSpPr>
      <xdr:spPr>
        <a:xfrm>
          <a:off x="12242800" y="644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118127</xdr:rowOff>
    </xdr:from>
    <xdr:ext cx="762000" cy="259045"/>
    <xdr:sp macro="" textlink="">
      <xdr:nvSpPr>
        <xdr:cNvPr id="402" name="テキスト ボックス 401">
          <a:extLst>
            <a:ext uri="{FF2B5EF4-FFF2-40B4-BE49-F238E27FC236}">
              <a16:creationId xmlns:a16="http://schemas.microsoft.com/office/drawing/2014/main" id="{812F6700-624B-43C2-806B-98AEACA2BD5A}"/>
            </a:ext>
          </a:extLst>
        </xdr:cNvPr>
        <xdr:cNvSpPr txBox="1"/>
      </xdr:nvSpPr>
      <xdr:spPr>
        <a:xfrm>
          <a:off x="11950700" y="622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88E1F8B0-A61A-4424-9862-F7E80C7CB922}"/>
            </a:ext>
          </a:extLst>
        </xdr:cNvPr>
        <xdr:cNvSpPr/>
      </xdr:nvSpPr>
      <xdr:spPr>
        <a:xfrm>
          <a:off x="11664950" y="1162050"/>
          <a:ext cx="46228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356745D7-1066-4ABF-BC3A-136A1CBD1894}"/>
            </a:ext>
          </a:extLst>
        </xdr:cNvPr>
        <xdr:cNvSpPr txBox="1"/>
      </xdr:nvSpPr>
      <xdr:spPr>
        <a:xfrm>
          <a:off x="12520280" y="151130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518FABFF-4EDB-444C-8B88-5F9757C46B2F}"/>
            </a:ext>
          </a:extLst>
        </xdr:cNvPr>
        <xdr:cNvSpPr txBox="1"/>
      </xdr:nvSpPr>
      <xdr:spPr>
        <a:xfrm>
          <a:off x="13933820" y="14859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8B9EAECB-A4ED-4C7E-B649-516B344D7107}"/>
            </a:ext>
          </a:extLst>
        </xdr:cNvPr>
        <xdr:cNvSpPr/>
      </xdr:nvSpPr>
      <xdr:spPr>
        <a:xfrm>
          <a:off x="16351250" y="14097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1C068450-C473-404A-B576-B82060A340EF}"/>
            </a:ext>
          </a:extLst>
        </xdr:cNvPr>
        <xdr:cNvSpPr/>
      </xdr:nvSpPr>
      <xdr:spPr>
        <a:xfrm>
          <a:off x="16351250" y="15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965BD4F9-F245-46D2-B1A4-A86BC4B1D2C0}"/>
            </a:ext>
          </a:extLst>
        </xdr:cNvPr>
        <xdr:cNvSpPr/>
      </xdr:nvSpPr>
      <xdr:spPr>
        <a:xfrm>
          <a:off x="17849850" y="14097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7BC0047F-D036-46B2-9F97-C11487DA497C}"/>
            </a:ext>
          </a:extLst>
        </xdr:cNvPr>
        <xdr:cNvSpPr/>
      </xdr:nvSpPr>
      <xdr:spPr>
        <a:xfrm>
          <a:off x="17849850" y="15938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F6A33894-BCC4-4EEF-9DC8-1F9E840E1509}"/>
            </a:ext>
          </a:extLst>
        </xdr:cNvPr>
        <xdr:cNvSpPr/>
      </xdr:nvSpPr>
      <xdr:spPr>
        <a:xfrm>
          <a:off x="19177000" y="14097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97CA25D6-1552-4810-8BDA-50C810F8696A}"/>
            </a:ext>
          </a:extLst>
        </xdr:cNvPr>
        <xdr:cNvSpPr/>
      </xdr:nvSpPr>
      <xdr:spPr>
        <a:xfrm>
          <a:off x="19177000" y="15938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292AB6A3-372C-4D4C-A6BB-A3C1F048950F}"/>
            </a:ext>
          </a:extLst>
        </xdr:cNvPr>
        <xdr:cNvSpPr/>
      </xdr:nvSpPr>
      <xdr:spPr>
        <a:xfrm>
          <a:off x="11664950" y="18986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D1FEA028-AB2C-4519-92C7-1614B7CD94AB}"/>
            </a:ext>
          </a:extLst>
        </xdr:cNvPr>
        <xdr:cNvSpPr/>
      </xdr:nvSpPr>
      <xdr:spPr>
        <a:xfrm>
          <a:off x="16459200" y="18986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26442647-65EB-41DF-9F78-2C42F8586814}"/>
            </a:ext>
          </a:extLst>
        </xdr:cNvPr>
        <xdr:cNvSpPr/>
      </xdr:nvSpPr>
      <xdr:spPr>
        <a:xfrm>
          <a:off x="16459200" y="1898650"/>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300587A3-E64A-423C-9BCC-E9C4476C5300}"/>
            </a:ext>
          </a:extLst>
        </xdr:cNvPr>
        <xdr:cNvSpPr txBox="1"/>
      </xdr:nvSpPr>
      <xdr:spPr>
        <a:xfrm>
          <a:off x="16573500" y="22034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ポイント減少している。主な要因としては、地方債の現在高等の将来負担額が減少したことが挙げられる。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団体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ポイント上回っており、今後も地方債の発行が見込まれるが、起債に大きく頼ることのない財政運営に努める。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5221FD30-3AB4-4D0F-BEF6-A267C5D893AB}"/>
            </a:ext>
          </a:extLst>
        </xdr:cNvPr>
        <xdr:cNvSpPr txBox="1"/>
      </xdr:nvSpPr>
      <xdr:spPr>
        <a:xfrm>
          <a:off x="11626850" y="1714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A3355ACF-0743-49F1-9705-20E7F76F91EA}"/>
            </a:ext>
          </a:extLst>
        </xdr:cNvPr>
        <xdr:cNvCxnSpPr/>
      </xdr:nvCxnSpPr>
      <xdr:spPr>
        <a:xfrm>
          <a:off x="11664950" y="42227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1BD09B86-0130-4CBC-A003-902B440A303A}"/>
            </a:ext>
          </a:extLst>
        </xdr:cNvPr>
        <xdr:cNvSpPr txBox="1"/>
      </xdr:nvSpPr>
      <xdr:spPr>
        <a:xfrm>
          <a:off x="10979150" y="408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9" name="直線コネクタ 418">
          <a:extLst>
            <a:ext uri="{FF2B5EF4-FFF2-40B4-BE49-F238E27FC236}">
              <a16:creationId xmlns:a16="http://schemas.microsoft.com/office/drawing/2014/main" id="{0BE9D45B-62E3-48D8-AD4A-4DB055E5B3EC}"/>
            </a:ext>
          </a:extLst>
        </xdr:cNvPr>
        <xdr:cNvCxnSpPr/>
      </xdr:nvCxnSpPr>
      <xdr:spPr>
        <a:xfrm>
          <a:off x="11664950" y="389073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0" name="テキスト ボックス 419">
          <a:extLst>
            <a:ext uri="{FF2B5EF4-FFF2-40B4-BE49-F238E27FC236}">
              <a16:creationId xmlns:a16="http://schemas.microsoft.com/office/drawing/2014/main" id="{2AE1647A-AEDC-4B18-B149-27C85852A3F6}"/>
            </a:ext>
          </a:extLst>
        </xdr:cNvPr>
        <xdr:cNvSpPr txBox="1"/>
      </xdr:nvSpPr>
      <xdr:spPr>
        <a:xfrm>
          <a:off x="10979150" y="375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1" name="直線コネクタ 420">
          <a:extLst>
            <a:ext uri="{FF2B5EF4-FFF2-40B4-BE49-F238E27FC236}">
              <a16:creationId xmlns:a16="http://schemas.microsoft.com/office/drawing/2014/main" id="{407BB3F8-E1A7-4EE6-9CB2-0CC53764449A}"/>
            </a:ext>
          </a:extLst>
        </xdr:cNvPr>
        <xdr:cNvCxnSpPr/>
      </xdr:nvCxnSpPr>
      <xdr:spPr>
        <a:xfrm>
          <a:off x="11664950" y="35587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2" name="テキスト ボックス 421">
          <a:extLst>
            <a:ext uri="{FF2B5EF4-FFF2-40B4-BE49-F238E27FC236}">
              <a16:creationId xmlns:a16="http://schemas.microsoft.com/office/drawing/2014/main" id="{65C9FD51-A1BD-48A0-81F2-E71644D0AB4E}"/>
            </a:ext>
          </a:extLst>
        </xdr:cNvPr>
        <xdr:cNvSpPr txBox="1"/>
      </xdr:nvSpPr>
      <xdr:spPr>
        <a:xfrm>
          <a:off x="10979150" y="342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3" name="直線コネクタ 422">
          <a:extLst>
            <a:ext uri="{FF2B5EF4-FFF2-40B4-BE49-F238E27FC236}">
              <a16:creationId xmlns:a16="http://schemas.microsoft.com/office/drawing/2014/main" id="{61040D22-FDBD-4E93-B892-6A6AD52D3BA5}"/>
            </a:ext>
          </a:extLst>
        </xdr:cNvPr>
        <xdr:cNvCxnSpPr/>
      </xdr:nvCxnSpPr>
      <xdr:spPr>
        <a:xfrm>
          <a:off x="11664950" y="32267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4" name="テキスト ボックス 423">
          <a:extLst>
            <a:ext uri="{FF2B5EF4-FFF2-40B4-BE49-F238E27FC236}">
              <a16:creationId xmlns:a16="http://schemas.microsoft.com/office/drawing/2014/main" id="{9B2D64A5-F5B9-4CC2-B653-717B8DEDBEBB}"/>
            </a:ext>
          </a:extLst>
        </xdr:cNvPr>
        <xdr:cNvSpPr txBox="1"/>
      </xdr:nvSpPr>
      <xdr:spPr>
        <a:xfrm>
          <a:off x="10979150" y="309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5" name="直線コネクタ 424">
          <a:extLst>
            <a:ext uri="{FF2B5EF4-FFF2-40B4-BE49-F238E27FC236}">
              <a16:creationId xmlns:a16="http://schemas.microsoft.com/office/drawing/2014/main" id="{C0D98F75-16DD-450B-A4FC-9158ED355584}"/>
            </a:ext>
          </a:extLst>
        </xdr:cNvPr>
        <xdr:cNvCxnSpPr/>
      </xdr:nvCxnSpPr>
      <xdr:spPr>
        <a:xfrm>
          <a:off x="11664950" y="289469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6" name="テキスト ボックス 425">
          <a:extLst>
            <a:ext uri="{FF2B5EF4-FFF2-40B4-BE49-F238E27FC236}">
              <a16:creationId xmlns:a16="http://schemas.microsoft.com/office/drawing/2014/main" id="{E73DC2A0-EC4D-40F2-BA47-62AAD4D7ED90}"/>
            </a:ext>
          </a:extLst>
        </xdr:cNvPr>
        <xdr:cNvSpPr txBox="1"/>
      </xdr:nvSpPr>
      <xdr:spPr>
        <a:xfrm>
          <a:off x="10979150" y="275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7" name="直線コネクタ 426">
          <a:extLst>
            <a:ext uri="{FF2B5EF4-FFF2-40B4-BE49-F238E27FC236}">
              <a16:creationId xmlns:a16="http://schemas.microsoft.com/office/drawing/2014/main" id="{8A1C67F6-AA2A-40D1-8FF3-12341C78E388}"/>
            </a:ext>
          </a:extLst>
        </xdr:cNvPr>
        <xdr:cNvCxnSpPr/>
      </xdr:nvCxnSpPr>
      <xdr:spPr>
        <a:xfrm>
          <a:off x="11664950" y="25626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8" name="テキスト ボックス 427">
          <a:extLst>
            <a:ext uri="{FF2B5EF4-FFF2-40B4-BE49-F238E27FC236}">
              <a16:creationId xmlns:a16="http://schemas.microsoft.com/office/drawing/2014/main" id="{B7CD9083-5DCA-4E15-AFD5-800D0451262B}"/>
            </a:ext>
          </a:extLst>
        </xdr:cNvPr>
        <xdr:cNvSpPr txBox="1"/>
      </xdr:nvSpPr>
      <xdr:spPr>
        <a:xfrm>
          <a:off x="10979150" y="2426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9" name="直線コネクタ 428">
          <a:extLst>
            <a:ext uri="{FF2B5EF4-FFF2-40B4-BE49-F238E27FC236}">
              <a16:creationId xmlns:a16="http://schemas.microsoft.com/office/drawing/2014/main" id="{1A48D0B1-B54D-4301-9D3B-06D48B08094F}"/>
            </a:ext>
          </a:extLst>
        </xdr:cNvPr>
        <xdr:cNvCxnSpPr/>
      </xdr:nvCxnSpPr>
      <xdr:spPr>
        <a:xfrm>
          <a:off x="11664950" y="22306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0" name="テキスト ボックス 429">
          <a:extLst>
            <a:ext uri="{FF2B5EF4-FFF2-40B4-BE49-F238E27FC236}">
              <a16:creationId xmlns:a16="http://schemas.microsoft.com/office/drawing/2014/main" id="{EDAE3D5D-7A92-40B6-8277-35D9A466CCC2}"/>
            </a:ext>
          </a:extLst>
        </xdr:cNvPr>
        <xdr:cNvSpPr txBox="1"/>
      </xdr:nvSpPr>
      <xdr:spPr>
        <a:xfrm>
          <a:off x="10979150" y="2094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9194E837-2E0F-47A7-98F1-B7C5CC6240FE}"/>
            </a:ext>
          </a:extLst>
        </xdr:cNvPr>
        <xdr:cNvCxnSpPr/>
      </xdr:nvCxnSpPr>
      <xdr:spPr>
        <a:xfrm>
          <a:off x="11664950" y="18986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43D7DD62-A84E-4EE6-803D-1CA1C2BEF7DD}"/>
            </a:ext>
          </a:extLst>
        </xdr:cNvPr>
        <xdr:cNvSpPr/>
      </xdr:nvSpPr>
      <xdr:spPr>
        <a:xfrm>
          <a:off x="11664950" y="18986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116658</xdr:rowOff>
    </xdr:to>
    <xdr:cxnSp macro="">
      <xdr:nvCxnSpPr>
        <xdr:cNvPr id="433" name="直線コネクタ 432">
          <a:extLst>
            <a:ext uri="{FF2B5EF4-FFF2-40B4-BE49-F238E27FC236}">
              <a16:creationId xmlns:a16="http://schemas.microsoft.com/office/drawing/2014/main" id="{923FB9F0-AF79-4653-949B-64E918AB6831}"/>
            </a:ext>
          </a:extLst>
        </xdr:cNvPr>
        <xdr:cNvCxnSpPr/>
      </xdr:nvCxnSpPr>
      <xdr:spPr>
        <a:xfrm flipV="1">
          <a:off x="15474950" y="2230664"/>
          <a:ext cx="0" cy="15181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88735</xdr:rowOff>
    </xdr:from>
    <xdr:ext cx="762000" cy="259045"/>
    <xdr:sp macro="" textlink="">
      <xdr:nvSpPr>
        <xdr:cNvPr id="434" name="将来負担の状況最小値テキスト">
          <a:extLst>
            <a:ext uri="{FF2B5EF4-FFF2-40B4-BE49-F238E27FC236}">
              <a16:creationId xmlns:a16="http://schemas.microsoft.com/office/drawing/2014/main" id="{20AB5EFA-2C86-4D57-AFFB-1FE9549CA48A}"/>
            </a:ext>
          </a:extLst>
        </xdr:cNvPr>
        <xdr:cNvSpPr txBox="1"/>
      </xdr:nvSpPr>
      <xdr:spPr>
        <a:xfrm>
          <a:off x="15563850" y="372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116658</xdr:rowOff>
    </xdr:from>
    <xdr:to>
      <xdr:col>81</xdr:col>
      <xdr:colOff>133350</xdr:colOff>
      <xdr:row>22</xdr:row>
      <xdr:rowOff>116658</xdr:rowOff>
    </xdr:to>
    <xdr:cxnSp macro="">
      <xdr:nvCxnSpPr>
        <xdr:cNvPr id="435" name="直線コネクタ 434">
          <a:extLst>
            <a:ext uri="{FF2B5EF4-FFF2-40B4-BE49-F238E27FC236}">
              <a16:creationId xmlns:a16="http://schemas.microsoft.com/office/drawing/2014/main" id="{4A166E93-63E0-417E-8E52-7E51FF6E411C}"/>
            </a:ext>
          </a:extLst>
        </xdr:cNvPr>
        <xdr:cNvCxnSpPr/>
      </xdr:nvCxnSpPr>
      <xdr:spPr>
        <a:xfrm>
          <a:off x="15405100" y="37488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6" name="将来負担の状況最大値テキスト">
          <a:extLst>
            <a:ext uri="{FF2B5EF4-FFF2-40B4-BE49-F238E27FC236}">
              <a16:creationId xmlns:a16="http://schemas.microsoft.com/office/drawing/2014/main" id="{46358066-20BE-4654-B66B-35211A87A231}"/>
            </a:ext>
          </a:extLst>
        </xdr:cNvPr>
        <xdr:cNvSpPr txBox="1"/>
      </xdr:nvSpPr>
      <xdr:spPr>
        <a:xfrm>
          <a:off x="15563850" y="193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7" name="直線コネクタ 436">
          <a:extLst>
            <a:ext uri="{FF2B5EF4-FFF2-40B4-BE49-F238E27FC236}">
              <a16:creationId xmlns:a16="http://schemas.microsoft.com/office/drawing/2014/main" id="{4A07EF80-44DB-4EA5-974B-221F405A453A}"/>
            </a:ext>
          </a:extLst>
        </xdr:cNvPr>
        <xdr:cNvCxnSpPr/>
      </xdr:nvCxnSpPr>
      <xdr:spPr>
        <a:xfrm>
          <a:off x="15405100" y="22306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149860</xdr:rowOff>
    </xdr:from>
    <xdr:to>
      <xdr:col>81</xdr:col>
      <xdr:colOff>44450</xdr:colOff>
      <xdr:row>14</xdr:row>
      <xdr:rowOff>49651</xdr:rowOff>
    </xdr:to>
    <xdr:cxnSp macro="">
      <xdr:nvCxnSpPr>
        <xdr:cNvPr id="438" name="直線コネクタ 437">
          <a:extLst>
            <a:ext uri="{FF2B5EF4-FFF2-40B4-BE49-F238E27FC236}">
              <a16:creationId xmlns:a16="http://schemas.microsoft.com/office/drawing/2014/main" id="{C83269C9-2529-49DA-A26A-8B13CCD262FE}"/>
            </a:ext>
          </a:extLst>
        </xdr:cNvPr>
        <xdr:cNvCxnSpPr/>
      </xdr:nvCxnSpPr>
      <xdr:spPr>
        <a:xfrm flipV="1">
          <a:off x="14712950" y="2296160"/>
          <a:ext cx="762000" cy="64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39" name="将来負担の状況平均値テキスト">
          <a:extLst>
            <a:ext uri="{FF2B5EF4-FFF2-40B4-BE49-F238E27FC236}">
              <a16:creationId xmlns:a16="http://schemas.microsoft.com/office/drawing/2014/main" id="{F8C4ADE1-130D-4D20-BA16-105E367494EC}"/>
            </a:ext>
          </a:extLst>
        </xdr:cNvPr>
        <xdr:cNvSpPr txBox="1"/>
      </xdr:nvSpPr>
      <xdr:spPr>
        <a:xfrm>
          <a:off x="15563850" y="2043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0" name="フローチャート: 判断 439">
          <a:extLst>
            <a:ext uri="{FF2B5EF4-FFF2-40B4-BE49-F238E27FC236}">
              <a16:creationId xmlns:a16="http://schemas.microsoft.com/office/drawing/2014/main" id="{ED957032-E715-4E16-A6DA-DB4383ECA8B0}"/>
            </a:ext>
          </a:extLst>
        </xdr:cNvPr>
        <xdr:cNvSpPr/>
      </xdr:nvSpPr>
      <xdr:spPr>
        <a:xfrm>
          <a:off x="15430500" y="2179864"/>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49651</xdr:rowOff>
    </xdr:from>
    <xdr:to>
      <xdr:col>77</xdr:col>
      <xdr:colOff>44450</xdr:colOff>
      <xdr:row>14</xdr:row>
      <xdr:rowOff>151916</xdr:rowOff>
    </xdr:to>
    <xdr:cxnSp macro="">
      <xdr:nvCxnSpPr>
        <xdr:cNvPr id="441" name="直線コネクタ 440">
          <a:extLst>
            <a:ext uri="{FF2B5EF4-FFF2-40B4-BE49-F238E27FC236}">
              <a16:creationId xmlns:a16="http://schemas.microsoft.com/office/drawing/2014/main" id="{AB1D059A-B16C-452A-A84B-0811D3E12830}"/>
            </a:ext>
          </a:extLst>
        </xdr:cNvPr>
        <xdr:cNvCxnSpPr/>
      </xdr:nvCxnSpPr>
      <xdr:spPr>
        <a:xfrm flipV="1">
          <a:off x="13906500" y="2361051"/>
          <a:ext cx="806450" cy="10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51949</xdr:rowOff>
    </xdr:from>
    <xdr:to>
      <xdr:col>77</xdr:col>
      <xdr:colOff>95250</xdr:colOff>
      <xdr:row>13</xdr:row>
      <xdr:rowOff>153549</xdr:rowOff>
    </xdr:to>
    <xdr:sp macro="" textlink="">
      <xdr:nvSpPr>
        <xdr:cNvPr id="442" name="フローチャート: 判断 441">
          <a:extLst>
            <a:ext uri="{FF2B5EF4-FFF2-40B4-BE49-F238E27FC236}">
              <a16:creationId xmlns:a16="http://schemas.microsoft.com/office/drawing/2014/main" id="{513023DA-C634-46A5-9D84-C366F0A2BC03}"/>
            </a:ext>
          </a:extLst>
        </xdr:cNvPr>
        <xdr:cNvSpPr/>
      </xdr:nvSpPr>
      <xdr:spPr>
        <a:xfrm>
          <a:off x="14668500" y="2198249"/>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163726</xdr:rowOff>
    </xdr:from>
    <xdr:ext cx="736600" cy="259045"/>
    <xdr:sp macro="" textlink="">
      <xdr:nvSpPr>
        <xdr:cNvPr id="443" name="テキスト ボックス 442">
          <a:extLst>
            <a:ext uri="{FF2B5EF4-FFF2-40B4-BE49-F238E27FC236}">
              <a16:creationId xmlns:a16="http://schemas.microsoft.com/office/drawing/2014/main" id="{E3055A2B-C380-424D-A2A7-342A13C20B8E}"/>
            </a:ext>
          </a:extLst>
        </xdr:cNvPr>
        <xdr:cNvSpPr txBox="1"/>
      </xdr:nvSpPr>
      <xdr:spPr>
        <a:xfrm>
          <a:off x="14370050" y="1979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151916</xdr:rowOff>
    </xdr:from>
    <xdr:to>
      <xdr:col>72</xdr:col>
      <xdr:colOff>203200</xdr:colOff>
      <xdr:row>16</xdr:row>
      <xdr:rowOff>80191</xdr:rowOff>
    </xdr:to>
    <xdr:cxnSp macro="">
      <xdr:nvCxnSpPr>
        <xdr:cNvPr id="444" name="直線コネクタ 443">
          <a:extLst>
            <a:ext uri="{FF2B5EF4-FFF2-40B4-BE49-F238E27FC236}">
              <a16:creationId xmlns:a16="http://schemas.microsoft.com/office/drawing/2014/main" id="{E624C8FD-2320-4125-B019-30C5C86F9742}"/>
            </a:ext>
          </a:extLst>
        </xdr:cNvPr>
        <xdr:cNvCxnSpPr/>
      </xdr:nvCxnSpPr>
      <xdr:spPr>
        <a:xfrm flipV="1">
          <a:off x="13106400" y="2463316"/>
          <a:ext cx="800100" cy="258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45" name="フローチャート: 判断 444">
          <a:extLst>
            <a:ext uri="{FF2B5EF4-FFF2-40B4-BE49-F238E27FC236}">
              <a16:creationId xmlns:a16="http://schemas.microsoft.com/office/drawing/2014/main" id="{D6F77333-FD20-4073-8B54-7152F750B28D}"/>
            </a:ext>
          </a:extLst>
        </xdr:cNvPr>
        <xdr:cNvSpPr/>
      </xdr:nvSpPr>
      <xdr:spPr>
        <a:xfrm>
          <a:off x="13868400" y="223272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46" name="テキスト ボックス 445">
          <a:extLst>
            <a:ext uri="{FF2B5EF4-FFF2-40B4-BE49-F238E27FC236}">
              <a16:creationId xmlns:a16="http://schemas.microsoft.com/office/drawing/2014/main" id="{084509B2-1970-4008-B76B-94AF54CCC6ED}"/>
            </a:ext>
          </a:extLst>
        </xdr:cNvPr>
        <xdr:cNvSpPr txBox="1"/>
      </xdr:nvSpPr>
      <xdr:spPr>
        <a:xfrm>
          <a:off x="13557250" y="200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80191</xdr:rowOff>
    </xdr:from>
    <xdr:to>
      <xdr:col>68</xdr:col>
      <xdr:colOff>152400</xdr:colOff>
      <xdr:row>18</xdr:row>
      <xdr:rowOff>70515</xdr:rowOff>
    </xdr:to>
    <xdr:cxnSp macro="">
      <xdr:nvCxnSpPr>
        <xdr:cNvPr id="447" name="直線コネクタ 446">
          <a:extLst>
            <a:ext uri="{FF2B5EF4-FFF2-40B4-BE49-F238E27FC236}">
              <a16:creationId xmlns:a16="http://schemas.microsoft.com/office/drawing/2014/main" id="{06D1B438-712D-4F2A-A9AB-86037FCF32DF}"/>
            </a:ext>
          </a:extLst>
        </xdr:cNvPr>
        <xdr:cNvCxnSpPr/>
      </xdr:nvCxnSpPr>
      <xdr:spPr>
        <a:xfrm flipV="1">
          <a:off x="12293600" y="2721791"/>
          <a:ext cx="812800" cy="320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40217</xdr:rowOff>
    </xdr:from>
    <xdr:to>
      <xdr:col>68</xdr:col>
      <xdr:colOff>203200</xdr:colOff>
      <xdr:row>14</xdr:row>
      <xdr:rowOff>141817</xdr:rowOff>
    </xdr:to>
    <xdr:sp macro="" textlink="">
      <xdr:nvSpPr>
        <xdr:cNvPr id="448" name="フローチャート: 判断 447">
          <a:extLst>
            <a:ext uri="{FF2B5EF4-FFF2-40B4-BE49-F238E27FC236}">
              <a16:creationId xmlns:a16="http://schemas.microsoft.com/office/drawing/2014/main" id="{AF33D787-93D5-4EF6-84DB-47A5BC15E35A}"/>
            </a:ext>
          </a:extLst>
        </xdr:cNvPr>
        <xdr:cNvSpPr/>
      </xdr:nvSpPr>
      <xdr:spPr>
        <a:xfrm>
          <a:off x="13055600" y="2351617"/>
          <a:ext cx="889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151994</xdr:rowOff>
    </xdr:from>
    <xdr:ext cx="762000" cy="259045"/>
    <xdr:sp macro="" textlink="">
      <xdr:nvSpPr>
        <xdr:cNvPr id="449" name="テキスト ボックス 448">
          <a:extLst>
            <a:ext uri="{FF2B5EF4-FFF2-40B4-BE49-F238E27FC236}">
              <a16:creationId xmlns:a16="http://schemas.microsoft.com/office/drawing/2014/main" id="{38198C8E-09C4-4A79-9BB2-9F7BFD5A0FB4}"/>
            </a:ext>
          </a:extLst>
        </xdr:cNvPr>
        <xdr:cNvSpPr txBox="1"/>
      </xdr:nvSpPr>
      <xdr:spPr>
        <a:xfrm>
          <a:off x="12763500" y="2133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95371</xdr:rowOff>
    </xdr:from>
    <xdr:to>
      <xdr:col>64</xdr:col>
      <xdr:colOff>152400</xdr:colOff>
      <xdr:row>15</xdr:row>
      <xdr:rowOff>25521</xdr:rowOff>
    </xdr:to>
    <xdr:sp macro="" textlink="">
      <xdr:nvSpPr>
        <xdr:cNvPr id="450" name="フローチャート: 判断 449">
          <a:extLst>
            <a:ext uri="{FF2B5EF4-FFF2-40B4-BE49-F238E27FC236}">
              <a16:creationId xmlns:a16="http://schemas.microsoft.com/office/drawing/2014/main" id="{8E23966C-5E66-41D4-A0CB-AA33169CA60A}"/>
            </a:ext>
          </a:extLst>
        </xdr:cNvPr>
        <xdr:cNvSpPr/>
      </xdr:nvSpPr>
      <xdr:spPr>
        <a:xfrm>
          <a:off x="12242800" y="24067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35698</xdr:rowOff>
    </xdr:from>
    <xdr:ext cx="762000" cy="259045"/>
    <xdr:sp macro="" textlink="">
      <xdr:nvSpPr>
        <xdr:cNvPr id="451" name="テキスト ボックス 450">
          <a:extLst>
            <a:ext uri="{FF2B5EF4-FFF2-40B4-BE49-F238E27FC236}">
              <a16:creationId xmlns:a16="http://schemas.microsoft.com/office/drawing/2014/main" id="{AB803213-32CB-47F7-9391-15812F35F138}"/>
            </a:ext>
          </a:extLst>
        </xdr:cNvPr>
        <xdr:cNvSpPr txBox="1"/>
      </xdr:nvSpPr>
      <xdr:spPr>
        <a:xfrm>
          <a:off x="11950700" y="2181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37EE37B7-9A5A-44FF-81B1-F2E6CFF78DB6}"/>
            </a:ext>
          </a:extLst>
        </xdr:cNvPr>
        <xdr:cNvSpPr txBox="1"/>
      </xdr:nvSpPr>
      <xdr:spPr>
        <a:xfrm>
          <a:off x="152781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88B64B7D-F020-406F-9755-0572B0954737}"/>
            </a:ext>
          </a:extLst>
        </xdr:cNvPr>
        <xdr:cNvSpPr txBox="1"/>
      </xdr:nvSpPr>
      <xdr:spPr>
        <a:xfrm>
          <a:off x="145161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538B8EDC-E672-475D-89B6-FD153E7BC917}"/>
            </a:ext>
          </a:extLst>
        </xdr:cNvPr>
        <xdr:cNvSpPr txBox="1"/>
      </xdr:nvSpPr>
      <xdr:spPr>
        <a:xfrm>
          <a:off x="137160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68B68CD5-3EF2-4D09-8394-A2616D1CEEC1}"/>
            </a:ext>
          </a:extLst>
        </xdr:cNvPr>
        <xdr:cNvSpPr txBox="1"/>
      </xdr:nvSpPr>
      <xdr:spPr>
        <a:xfrm>
          <a:off x="1290955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88E6FE5A-39F8-4915-80CF-B162CD189365}"/>
            </a:ext>
          </a:extLst>
        </xdr:cNvPr>
        <xdr:cNvSpPr txBox="1"/>
      </xdr:nvSpPr>
      <xdr:spPr>
        <a:xfrm>
          <a:off x="1209675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99060</xdr:rowOff>
    </xdr:from>
    <xdr:to>
      <xdr:col>81</xdr:col>
      <xdr:colOff>95250</xdr:colOff>
      <xdr:row>14</xdr:row>
      <xdr:rowOff>29210</xdr:rowOff>
    </xdr:to>
    <xdr:sp macro="" textlink="">
      <xdr:nvSpPr>
        <xdr:cNvPr id="457" name="楕円 456">
          <a:extLst>
            <a:ext uri="{FF2B5EF4-FFF2-40B4-BE49-F238E27FC236}">
              <a16:creationId xmlns:a16="http://schemas.microsoft.com/office/drawing/2014/main" id="{D23AB0E6-AA08-423D-93AF-A6AF2AA98018}"/>
            </a:ext>
          </a:extLst>
        </xdr:cNvPr>
        <xdr:cNvSpPr/>
      </xdr:nvSpPr>
      <xdr:spPr>
        <a:xfrm>
          <a:off x="15430500" y="224536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71137</xdr:rowOff>
    </xdr:from>
    <xdr:ext cx="762000" cy="259045"/>
    <xdr:sp macro="" textlink="">
      <xdr:nvSpPr>
        <xdr:cNvPr id="458" name="将来負担の状況該当値テキスト">
          <a:extLst>
            <a:ext uri="{FF2B5EF4-FFF2-40B4-BE49-F238E27FC236}">
              <a16:creationId xmlns:a16="http://schemas.microsoft.com/office/drawing/2014/main" id="{EF1B628C-8667-4879-B7EB-386871D16393}"/>
            </a:ext>
          </a:extLst>
        </xdr:cNvPr>
        <xdr:cNvSpPr txBox="1"/>
      </xdr:nvSpPr>
      <xdr:spPr>
        <a:xfrm>
          <a:off x="15563850" y="221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170301</xdr:rowOff>
    </xdr:from>
    <xdr:to>
      <xdr:col>77</xdr:col>
      <xdr:colOff>95250</xdr:colOff>
      <xdr:row>14</xdr:row>
      <xdr:rowOff>100451</xdr:rowOff>
    </xdr:to>
    <xdr:sp macro="" textlink="">
      <xdr:nvSpPr>
        <xdr:cNvPr id="459" name="楕円 458">
          <a:extLst>
            <a:ext uri="{FF2B5EF4-FFF2-40B4-BE49-F238E27FC236}">
              <a16:creationId xmlns:a16="http://schemas.microsoft.com/office/drawing/2014/main" id="{E61697E9-FC52-4D3A-8CF8-06C71D2A1D00}"/>
            </a:ext>
          </a:extLst>
        </xdr:cNvPr>
        <xdr:cNvSpPr/>
      </xdr:nvSpPr>
      <xdr:spPr>
        <a:xfrm>
          <a:off x="14668500" y="2310251"/>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85228</xdr:rowOff>
    </xdr:from>
    <xdr:ext cx="736600" cy="259045"/>
    <xdr:sp macro="" textlink="">
      <xdr:nvSpPr>
        <xdr:cNvPr id="460" name="テキスト ボックス 459">
          <a:extLst>
            <a:ext uri="{FF2B5EF4-FFF2-40B4-BE49-F238E27FC236}">
              <a16:creationId xmlns:a16="http://schemas.microsoft.com/office/drawing/2014/main" id="{78B098C4-E9CC-4FB1-9D62-69E168D8C44B}"/>
            </a:ext>
          </a:extLst>
        </xdr:cNvPr>
        <xdr:cNvSpPr txBox="1"/>
      </xdr:nvSpPr>
      <xdr:spPr>
        <a:xfrm>
          <a:off x="14370050" y="23966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101116</xdr:rowOff>
    </xdr:from>
    <xdr:to>
      <xdr:col>73</xdr:col>
      <xdr:colOff>44450</xdr:colOff>
      <xdr:row>15</xdr:row>
      <xdr:rowOff>31266</xdr:rowOff>
    </xdr:to>
    <xdr:sp macro="" textlink="">
      <xdr:nvSpPr>
        <xdr:cNvPr id="461" name="楕円 460">
          <a:extLst>
            <a:ext uri="{FF2B5EF4-FFF2-40B4-BE49-F238E27FC236}">
              <a16:creationId xmlns:a16="http://schemas.microsoft.com/office/drawing/2014/main" id="{F2293681-8584-4440-BAA2-34B21CB1A2F2}"/>
            </a:ext>
          </a:extLst>
        </xdr:cNvPr>
        <xdr:cNvSpPr/>
      </xdr:nvSpPr>
      <xdr:spPr>
        <a:xfrm>
          <a:off x="13868400" y="241251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16043</xdr:rowOff>
    </xdr:from>
    <xdr:ext cx="762000" cy="259045"/>
    <xdr:sp macro="" textlink="">
      <xdr:nvSpPr>
        <xdr:cNvPr id="462" name="テキスト ボックス 461">
          <a:extLst>
            <a:ext uri="{FF2B5EF4-FFF2-40B4-BE49-F238E27FC236}">
              <a16:creationId xmlns:a16="http://schemas.microsoft.com/office/drawing/2014/main" id="{E293DFA6-3D65-4096-8F07-712EB04B7B91}"/>
            </a:ext>
          </a:extLst>
        </xdr:cNvPr>
        <xdr:cNvSpPr txBox="1"/>
      </xdr:nvSpPr>
      <xdr:spPr>
        <a:xfrm>
          <a:off x="13557250" y="2492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29391</xdr:rowOff>
    </xdr:from>
    <xdr:to>
      <xdr:col>68</xdr:col>
      <xdr:colOff>203200</xdr:colOff>
      <xdr:row>16</xdr:row>
      <xdr:rowOff>130991</xdr:rowOff>
    </xdr:to>
    <xdr:sp macro="" textlink="">
      <xdr:nvSpPr>
        <xdr:cNvPr id="463" name="楕円 462">
          <a:extLst>
            <a:ext uri="{FF2B5EF4-FFF2-40B4-BE49-F238E27FC236}">
              <a16:creationId xmlns:a16="http://schemas.microsoft.com/office/drawing/2014/main" id="{81306EA0-83B0-4641-9442-1474A435C4DB}"/>
            </a:ext>
          </a:extLst>
        </xdr:cNvPr>
        <xdr:cNvSpPr/>
      </xdr:nvSpPr>
      <xdr:spPr>
        <a:xfrm>
          <a:off x="13055600" y="2670991"/>
          <a:ext cx="889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115768</xdr:rowOff>
    </xdr:from>
    <xdr:ext cx="762000" cy="259045"/>
    <xdr:sp macro="" textlink="">
      <xdr:nvSpPr>
        <xdr:cNvPr id="464" name="テキスト ボックス 463">
          <a:extLst>
            <a:ext uri="{FF2B5EF4-FFF2-40B4-BE49-F238E27FC236}">
              <a16:creationId xmlns:a16="http://schemas.microsoft.com/office/drawing/2014/main" id="{9987DE08-67C2-4A42-8A36-F111D081417C}"/>
            </a:ext>
          </a:extLst>
        </xdr:cNvPr>
        <xdr:cNvSpPr txBox="1"/>
      </xdr:nvSpPr>
      <xdr:spPr>
        <a:xfrm>
          <a:off x="12763500" y="2757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19715</xdr:rowOff>
    </xdr:from>
    <xdr:to>
      <xdr:col>64</xdr:col>
      <xdr:colOff>152400</xdr:colOff>
      <xdr:row>18</xdr:row>
      <xdr:rowOff>121315</xdr:rowOff>
    </xdr:to>
    <xdr:sp macro="" textlink="">
      <xdr:nvSpPr>
        <xdr:cNvPr id="465" name="楕円 464">
          <a:extLst>
            <a:ext uri="{FF2B5EF4-FFF2-40B4-BE49-F238E27FC236}">
              <a16:creationId xmlns:a16="http://schemas.microsoft.com/office/drawing/2014/main" id="{E163BFB1-F7D0-4883-A6C7-4E233F365861}"/>
            </a:ext>
          </a:extLst>
        </xdr:cNvPr>
        <xdr:cNvSpPr/>
      </xdr:nvSpPr>
      <xdr:spPr>
        <a:xfrm>
          <a:off x="12242800" y="299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106092</xdr:rowOff>
    </xdr:from>
    <xdr:ext cx="762000" cy="259045"/>
    <xdr:sp macro="" textlink="">
      <xdr:nvSpPr>
        <xdr:cNvPr id="466" name="テキスト ボックス 465">
          <a:extLst>
            <a:ext uri="{FF2B5EF4-FFF2-40B4-BE49-F238E27FC236}">
              <a16:creationId xmlns:a16="http://schemas.microsoft.com/office/drawing/2014/main" id="{C6C87B1B-4C66-41D3-9862-2CE4D329C6D2}"/>
            </a:ext>
          </a:extLst>
        </xdr:cNvPr>
        <xdr:cNvSpPr txBox="1"/>
      </xdr:nvSpPr>
      <xdr:spPr>
        <a:xfrm>
          <a:off x="11950700" y="3077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5D771ED0-3EE5-48AC-8AF0-6EB75C765833}"/>
            </a:ext>
          </a:extLst>
        </xdr:cNvPr>
        <xdr:cNvSpPr/>
      </xdr:nvSpPr>
      <xdr:spPr>
        <a:xfrm>
          <a:off x="0" y="127000"/>
          <a:ext cx="11699875" cy="488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86DAD6DA-B32D-4539-8DA7-158E9623608C}"/>
            </a:ext>
          </a:extLst>
        </xdr:cNvPr>
        <xdr:cNvSpPr/>
      </xdr:nvSpPr>
      <xdr:spPr>
        <a:xfrm>
          <a:off x="17605375" y="184150"/>
          <a:ext cx="36131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B95CF1BE-4ECF-4C04-89C4-BB40D4D9010D}"/>
            </a:ext>
          </a:extLst>
        </xdr:cNvPr>
        <xdr:cNvSpPr/>
      </xdr:nvSpPr>
      <xdr:spPr>
        <a:xfrm>
          <a:off x="17630775" y="209550"/>
          <a:ext cx="35687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220305DD-D9DF-4E78-9A89-8C20F88CF13E}"/>
            </a:ext>
          </a:extLst>
        </xdr:cNvPr>
        <xdr:cNvSpPr/>
      </xdr:nvSpPr>
      <xdr:spPr>
        <a:xfrm>
          <a:off x="17656175" y="234950"/>
          <a:ext cx="3521075"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3E205BEC-DC9B-4CFB-BF04-3521164DACB6}"/>
            </a:ext>
          </a:extLst>
        </xdr:cNvPr>
        <xdr:cNvSpPr/>
      </xdr:nvSpPr>
      <xdr:spPr>
        <a:xfrm>
          <a:off x="15033625" y="184150"/>
          <a:ext cx="2454275"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DD21C373-5044-4D63-AB11-792E235A2E96}"/>
            </a:ext>
          </a:extLst>
        </xdr:cNvPr>
        <xdr:cNvSpPr/>
      </xdr:nvSpPr>
      <xdr:spPr>
        <a:xfrm>
          <a:off x="15059025" y="209550"/>
          <a:ext cx="2409825"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DC8D7ED0-352F-4D0F-B7B6-1AC92043856F}"/>
            </a:ext>
          </a:extLst>
        </xdr:cNvPr>
        <xdr:cNvSpPr/>
      </xdr:nvSpPr>
      <xdr:spPr>
        <a:xfrm>
          <a:off x="15084425" y="234950"/>
          <a:ext cx="2352675"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4BF6636E-15B7-4441-864E-0BDCBFCFF20B}"/>
            </a:ext>
          </a:extLst>
        </xdr:cNvPr>
        <xdr:cNvSpPr/>
      </xdr:nvSpPr>
      <xdr:spPr>
        <a:xfrm>
          <a:off x="0" y="857250"/>
          <a:ext cx="21224875" cy="136525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6AF105BD-F8F3-4239-8728-620163FF488A}"/>
            </a:ext>
          </a:extLst>
        </xdr:cNvPr>
        <xdr:cNvSpPr/>
      </xdr:nvSpPr>
      <xdr:spPr>
        <a:xfrm>
          <a:off x="714375" y="1473200"/>
          <a:ext cx="8874125" cy="16891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919D44AD-BCFD-45F8-85E8-6EB5B9FD70D0}"/>
            </a:ext>
          </a:extLst>
        </xdr:cNvPr>
        <xdr:cNvSpPr/>
      </xdr:nvSpPr>
      <xdr:spPr>
        <a:xfrm>
          <a:off x="825500" y="1498600"/>
          <a:ext cx="1285875"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A277C5CC-1657-4545-85A9-6C67419BFD7F}"/>
            </a:ext>
          </a:extLst>
        </xdr:cNvPr>
        <xdr:cNvSpPr/>
      </xdr:nvSpPr>
      <xdr:spPr>
        <a:xfrm>
          <a:off x="2047875" y="1498600"/>
          <a:ext cx="11747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32,054
31,837
17.18
12,542,637
11,751,951
727,363
7,513,838
7,519,363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56A6560A-52E4-4E57-856B-53A8BBEAD60E}"/>
            </a:ext>
          </a:extLst>
        </xdr:cNvPr>
        <xdr:cNvSpPr/>
      </xdr:nvSpPr>
      <xdr:spPr>
        <a:xfrm>
          <a:off x="3286125" y="149860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C881197B-DD5E-43D1-94A4-BB24899C3A75}"/>
            </a:ext>
          </a:extLst>
        </xdr:cNvPr>
        <xdr:cNvSpPr/>
      </xdr:nvSpPr>
      <xdr:spPr>
        <a:xfrm>
          <a:off x="4683125" y="1492250"/>
          <a:ext cx="1873250"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544FA85E-6658-431A-81C6-BCA81A9C776C}"/>
            </a:ext>
          </a:extLst>
        </xdr:cNvPr>
        <xdr:cNvSpPr/>
      </xdr:nvSpPr>
      <xdr:spPr>
        <a:xfrm>
          <a:off x="6556375" y="1492250"/>
          <a:ext cx="1174750"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F1313748-230F-46E8-A1C8-2741EDB53C99}"/>
            </a:ext>
          </a:extLst>
        </xdr:cNvPr>
        <xdr:cNvSpPr/>
      </xdr:nvSpPr>
      <xdr:spPr>
        <a:xfrm>
          <a:off x="7778750" y="1492250"/>
          <a:ext cx="587375"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A0B1A0EA-902D-4368-9A47-975F9059D2DE}"/>
            </a:ext>
          </a:extLst>
        </xdr:cNvPr>
        <xdr:cNvSpPr/>
      </xdr:nvSpPr>
      <xdr:spPr>
        <a:xfrm>
          <a:off x="4683125" y="2324100"/>
          <a:ext cx="1873250" cy="673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A7C4E421-34C2-4E8B-A68A-746049EE35C7}"/>
            </a:ext>
          </a:extLst>
        </xdr:cNvPr>
        <xdr:cNvSpPr/>
      </xdr:nvSpPr>
      <xdr:spPr>
        <a:xfrm>
          <a:off x="6619875" y="2324100"/>
          <a:ext cx="3143250" cy="673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C8C3E018-4E9F-4F02-8BD4-6EB1F0B5B9C0}"/>
            </a:ext>
          </a:extLst>
        </xdr:cNvPr>
        <xdr:cNvSpPr/>
      </xdr:nvSpPr>
      <xdr:spPr>
        <a:xfrm>
          <a:off x="9740900" y="1473200"/>
          <a:ext cx="1308100" cy="1098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4DCBD74F-F108-47CF-95C6-A392A84C58F5}"/>
            </a:ext>
          </a:extLst>
        </xdr:cNvPr>
        <xdr:cNvSpPr/>
      </xdr:nvSpPr>
      <xdr:spPr>
        <a:xfrm>
          <a:off x="9969500" y="1530350"/>
          <a:ext cx="11747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4C477320-B370-4A5A-8D30-368985AAD8AB}"/>
            </a:ext>
          </a:extLst>
        </xdr:cNvPr>
        <xdr:cNvSpPr/>
      </xdr:nvSpPr>
      <xdr:spPr>
        <a:xfrm>
          <a:off x="9969500" y="1790700"/>
          <a:ext cx="11747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595A9DF3-FD63-47AE-BA0D-C31C51D9EC85}"/>
            </a:ext>
          </a:extLst>
        </xdr:cNvPr>
        <xdr:cNvSpPr/>
      </xdr:nvSpPr>
      <xdr:spPr>
        <a:xfrm>
          <a:off x="9969500" y="2108200"/>
          <a:ext cx="11747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3929D818-D3DC-43EF-AFF5-12DF2FFC619C}"/>
            </a:ext>
          </a:extLst>
        </xdr:cNvPr>
        <xdr:cNvCxnSpPr/>
      </xdr:nvCxnSpPr>
      <xdr:spPr>
        <a:xfrm>
          <a:off x="9826625" y="1619250"/>
          <a:ext cx="155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B8E54C35-BA1B-4AEA-A22C-1BE2AC2D584B}"/>
            </a:ext>
          </a:extLst>
        </xdr:cNvPr>
        <xdr:cNvSpPr/>
      </xdr:nvSpPr>
      <xdr:spPr>
        <a:xfrm>
          <a:off x="9861550" y="15684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65F9F312-9364-4F12-92B5-EFB1CD312DDE}"/>
            </a:ext>
          </a:extLst>
        </xdr:cNvPr>
        <xdr:cNvSpPr/>
      </xdr:nvSpPr>
      <xdr:spPr>
        <a:xfrm>
          <a:off x="9861550" y="182245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DC9BF920-68C9-4822-9127-A5BC62EB52E3}"/>
            </a:ext>
          </a:extLst>
        </xdr:cNvPr>
        <xdr:cNvCxnSpPr/>
      </xdr:nvCxnSpPr>
      <xdr:spPr>
        <a:xfrm>
          <a:off x="9906000" y="2082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9320A05C-D7CA-42F9-BDA0-A70B25B3C253}"/>
            </a:ext>
          </a:extLst>
        </xdr:cNvPr>
        <xdr:cNvCxnSpPr/>
      </xdr:nvCxnSpPr>
      <xdr:spPr>
        <a:xfrm>
          <a:off x="9826625" y="2082800"/>
          <a:ext cx="1555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8E58C428-35D3-4374-B803-7BF1A3AE9751}"/>
            </a:ext>
          </a:extLst>
        </xdr:cNvPr>
        <xdr:cNvCxnSpPr/>
      </xdr:nvCxnSpPr>
      <xdr:spPr>
        <a:xfrm flipV="1">
          <a:off x="9906000" y="2308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1A09FE02-5C5C-4FFF-A04B-4A4478B9F5D3}"/>
            </a:ext>
          </a:extLst>
        </xdr:cNvPr>
        <xdr:cNvCxnSpPr/>
      </xdr:nvCxnSpPr>
      <xdr:spPr>
        <a:xfrm>
          <a:off x="9826625" y="2451100"/>
          <a:ext cx="1555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5110A978-48FA-4304-B516-FB9479523808}"/>
            </a:ext>
          </a:extLst>
        </xdr:cNvPr>
        <xdr:cNvSpPr txBox="1"/>
      </xdr:nvSpPr>
      <xdr:spPr>
        <a:xfrm>
          <a:off x="650875" y="3365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1C8C7A2A-6763-45E7-A8A4-BC1D8DAA0DB0}"/>
            </a:ext>
          </a:extLst>
        </xdr:cNvPr>
        <xdr:cNvSpPr txBox="1"/>
      </xdr:nvSpPr>
      <xdr:spPr>
        <a:xfrm>
          <a:off x="650875" y="36131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9911037F-6CA1-4985-BA49-75A7B0272628}"/>
            </a:ext>
          </a:extLst>
        </xdr:cNvPr>
        <xdr:cNvSpPr txBox="1"/>
      </xdr:nvSpPr>
      <xdr:spPr>
        <a:xfrm>
          <a:off x="650875" y="38544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C2E0F2F2-CF89-453F-AA06-AD9D841650D5}"/>
            </a:ext>
          </a:extLst>
        </xdr:cNvPr>
        <xdr:cNvSpPr txBox="1"/>
      </xdr:nvSpPr>
      <xdr:spPr>
        <a:xfrm>
          <a:off x="650875" y="41021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CA8DA64C-06EB-446E-AE95-D8AF6A1A0EA5}"/>
            </a:ext>
          </a:extLst>
        </xdr:cNvPr>
        <xdr:cNvSpPr/>
      </xdr:nvSpPr>
      <xdr:spPr>
        <a:xfrm>
          <a:off x="714375" y="4527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E6ABFD1B-B21A-4A7F-A9E2-3518C76704DA}"/>
            </a:ext>
          </a:extLst>
        </xdr:cNvPr>
        <xdr:cNvSpPr/>
      </xdr:nvSpPr>
      <xdr:spPr>
        <a:xfrm>
          <a:off x="4972050" y="4591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36BC1E2B-D419-48F9-9BE3-84CF441EE024}"/>
            </a:ext>
          </a:extLst>
        </xdr:cNvPr>
        <xdr:cNvSpPr/>
      </xdr:nvSpPr>
      <xdr:spPr>
        <a:xfrm>
          <a:off x="4972050" y="4775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91B8FB73-221F-47C4-9CAB-47A8BDB5F097}"/>
            </a:ext>
          </a:extLst>
        </xdr:cNvPr>
        <xdr:cNvSpPr/>
      </xdr:nvSpPr>
      <xdr:spPr>
        <a:xfrm>
          <a:off x="6530975" y="4591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954F6E5F-312D-460C-851F-AF5A1371F693}"/>
            </a:ext>
          </a:extLst>
        </xdr:cNvPr>
        <xdr:cNvSpPr/>
      </xdr:nvSpPr>
      <xdr:spPr>
        <a:xfrm>
          <a:off x="6530975" y="4775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79E61101-C94F-47E2-A6AA-38373CDB3F0B}"/>
            </a:ext>
          </a:extLst>
        </xdr:cNvPr>
        <xdr:cNvSpPr/>
      </xdr:nvSpPr>
      <xdr:spPr>
        <a:xfrm>
          <a:off x="801687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FA2361A0-92D0-41B8-B33B-058014ED8F52}"/>
            </a:ext>
          </a:extLst>
        </xdr:cNvPr>
        <xdr:cNvSpPr/>
      </xdr:nvSpPr>
      <xdr:spPr>
        <a:xfrm>
          <a:off x="801687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3C1BCC86-8DC2-4E96-8622-8747630F7C4C}"/>
            </a:ext>
          </a:extLst>
        </xdr:cNvPr>
        <xdr:cNvSpPr/>
      </xdr:nvSpPr>
      <xdr:spPr>
        <a:xfrm>
          <a:off x="714375" y="5080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3E361786-E64F-4C25-9CFD-72B1D314ABB8}"/>
            </a:ext>
          </a:extLst>
        </xdr:cNvPr>
        <xdr:cNvSpPr/>
      </xdr:nvSpPr>
      <xdr:spPr>
        <a:xfrm>
          <a:off x="5270500" y="5080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AE458BF7-B4A1-4231-8ABA-A2C9A0EEF029}"/>
            </a:ext>
          </a:extLst>
        </xdr:cNvPr>
        <xdr:cNvSpPr/>
      </xdr:nvSpPr>
      <xdr:spPr>
        <a:xfrm>
          <a:off x="5334000" y="5080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521B854A-DEA2-434C-82E0-831194AC7E3D}"/>
            </a:ext>
          </a:extLst>
        </xdr:cNvPr>
        <xdr:cNvSpPr txBox="1"/>
      </xdr:nvSpPr>
      <xdr:spPr>
        <a:xfrm>
          <a:off x="5356225" y="5384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幼稚園教諭等の教職員数が比較的多いなど、類似団体平均より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一般職給や会計年度任用職員報酬などの増</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はあるものの、退職手当組合負担金の減などにより前年からは</a:t>
          </a:r>
          <a:r>
            <a:rPr kumimoji="1" lang="en-US" altLang="ja-JP"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0</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している。大磯町定員適正化計画に則り、退職者数・採用者数の調整を行うなど</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より適正な職員の定員管理に努める。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81DC81F5-FA18-4AAE-BB33-8078BDF71EE0}"/>
            </a:ext>
          </a:extLst>
        </xdr:cNvPr>
        <xdr:cNvSpPr txBox="1"/>
      </xdr:nvSpPr>
      <xdr:spPr>
        <a:xfrm>
          <a:off x="676275" y="4895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7F0C9FC3-D31A-4497-BE2E-EDC17ABEAF5B}"/>
            </a:ext>
          </a:extLst>
        </xdr:cNvPr>
        <xdr:cNvCxnSpPr/>
      </xdr:nvCxnSpPr>
      <xdr:spPr>
        <a:xfrm>
          <a:off x="714375" y="7277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8D140F8D-EAD1-44B5-AD01-BF29D2934A05}"/>
            </a:ext>
          </a:extLst>
        </xdr:cNvPr>
        <xdr:cNvSpPr txBox="1"/>
      </xdr:nvSpPr>
      <xdr:spPr>
        <a:xfrm>
          <a:off x="238125" y="7141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BC6ED7D6-851A-4C36-9AD5-DB5F45A1E15D}"/>
            </a:ext>
          </a:extLst>
        </xdr:cNvPr>
        <xdr:cNvCxnSpPr/>
      </xdr:nvCxnSpPr>
      <xdr:spPr>
        <a:xfrm>
          <a:off x="714375" y="68389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3EA009BA-D143-47B5-A952-D41E4BA775BD}"/>
            </a:ext>
          </a:extLst>
        </xdr:cNvPr>
        <xdr:cNvSpPr txBox="1"/>
      </xdr:nvSpPr>
      <xdr:spPr>
        <a:xfrm>
          <a:off x="238125" y="6703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69B73779-1AEC-44D7-B21F-D832B4389003}"/>
            </a:ext>
          </a:extLst>
        </xdr:cNvPr>
        <xdr:cNvCxnSpPr/>
      </xdr:nvCxnSpPr>
      <xdr:spPr>
        <a:xfrm>
          <a:off x="714375" y="64008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33D07109-199D-42F8-992D-E6397E3C13A9}"/>
            </a:ext>
          </a:extLst>
        </xdr:cNvPr>
        <xdr:cNvSpPr txBox="1"/>
      </xdr:nvSpPr>
      <xdr:spPr>
        <a:xfrm>
          <a:off x="238125" y="6264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F5F16564-D737-4730-895C-74AA616703C9}"/>
            </a:ext>
          </a:extLst>
        </xdr:cNvPr>
        <xdr:cNvCxnSpPr/>
      </xdr:nvCxnSpPr>
      <xdr:spPr>
        <a:xfrm>
          <a:off x="714375" y="5956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5769D35E-2950-489F-BA5B-B448FCB9B114}"/>
            </a:ext>
          </a:extLst>
        </xdr:cNvPr>
        <xdr:cNvSpPr txBox="1"/>
      </xdr:nvSpPr>
      <xdr:spPr>
        <a:xfrm>
          <a:off x="238125" y="58204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12F0D58E-62FF-4DD1-931B-B2DDD54F7D7A}"/>
            </a:ext>
          </a:extLst>
        </xdr:cNvPr>
        <xdr:cNvCxnSpPr/>
      </xdr:nvCxnSpPr>
      <xdr:spPr>
        <a:xfrm>
          <a:off x="714375" y="5518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BE1410B2-25FE-4EB1-803C-7EF61F1A5F44}"/>
            </a:ext>
          </a:extLst>
        </xdr:cNvPr>
        <xdr:cNvSpPr txBox="1"/>
      </xdr:nvSpPr>
      <xdr:spPr>
        <a:xfrm>
          <a:off x="238125" y="538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8BCE49E9-4181-4A25-B447-35E5530A46F9}"/>
            </a:ext>
          </a:extLst>
        </xdr:cNvPr>
        <xdr:cNvCxnSpPr/>
      </xdr:nvCxnSpPr>
      <xdr:spPr>
        <a:xfrm>
          <a:off x="714375" y="5080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D6F53C35-769E-44DC-9945-1F50C6BEB7E8}"/>
            </a:ext>
          </a:extLst>
        </xdr:cNvPr>
        <xdr:cNvSpPr txBox="1"/>
      </xdr:nvSpPr>
      <xdr:spPr>
        <a:xfrm>
          <a:off x="238125" y="4944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E5993CEC-9018-476F-BF33-21E45077889F}"/>
            </a:ext>
          </a:extLst>
        </xdr:cNvPr>
        <xdr:cNvSpPr/>
      </xdr:nvSpPr>
      <xdr:spPr>
        <a:xfrm>
          <a:off x="714375" y="5080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149860</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E3328A68-5D5D-4330-B439-D36129616F55}"/>
            </a:ext>
          </a:extLst>
        </xdr:cNvPr>
        <xdr:cNvCxnSpPr/>
      </xdr:nvCxnSpPr>
      <xdr:spPr>
        <a:xfrm flipV="1">
          <a:off x="4445000" y="5763260"/>
          <a:ext cx="0" cy="96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2FDF4556-B98A-4FC0-9506-A778C73CC8ED}"/>
            </a:ext>
          </a:extLst>
        </xdr:cNvPr>
        <xdr:cNvSpPr txBox="1"/>
      </xdr:nvSpPr>
      <xdr:spPr>
        <a:xfrm>
          <a:off x="4533900" y="6698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43580CA-B353-4FE0-9103-D7DFF8FA83F6}"/>
            </a:ext>
          </a:extLst>
        </xdr:cNvPr>
        <xdr:cNvCxnSpPr/>
      </xdr:nvCxnSpPr>
      <xdr:spPr>
        <a:xfrm>
          <a:off x="4371975" y="672642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64787</xdr:rowOff>
    </xdr:from>
    <xdr:ext cx="762000" cy="259045"/>
    <xdr:sp macro="" textlink="">
      <xdr:nvSpPr>
        <xdr:cNvPr id="62" name="人件費最大値テキスト">
          <a:extLst>
            <a:ext uri="{FF2B5EF4-FFF2-40B4-BE49-F238E27FC236}">
              <a16:creationId xmlns:a16="http://schemas.microsoft.com/office/drawing/2014/main" id="{BFC87A4E-F22D-4387-8002-0F1DCA76DE77}"/>
            </a:ext>
          </a:extLst>
        </xdr:cNvPr>
        <xdr:cNvSpPr txBox="1"/>
      </xdr:nvSpPr>
      <xdr:spPr>
        <a:xfrm>
          <a:off x="4533900" y="5513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149860</xdr:rowOff>
    </xdr:from>
    <xdr:to>
      <xdr:col>24</xdr:col>
      <xdr:colOff>114300</xdr:colOff>
      <xdr:row>34</xdr:row>
      <xdr:rowOff>149860</xdr:rowOff>
    </xdr:to>
    <xdr:cxnSp macro="">
      <xdr:nvCxnSpPr>
        <xdr:cNvPr id="63" name="直線コネクタ 62">
          <a:extLst>
            <a:ext uri="{FF2B5EF4-FFF2-40B4-BE49-F238E27FC236}">
              <a16:creationId xmlns:a16="http://schemas.microsoft.com/office/drawing/2014/main" id="{6319C712-6B8B-41BE-8168-042639D69246}"/>
            </a:ext>
          </a:extLst>
        </xdr:cNvPr>
        <xdr:cNvCxnSpPr/>
      </xdr:nvCxnSpPr>
      <xdr:spPr>
        <a:xfrm>
          <a:off x="4371975" y="576326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149860</xdr:rowOff>
    </xdr:from>
    <xdr:to>
      <xdr:col>24</xdr:col>
      <xdr:colOff>25400</xdr:colOff>
      <xdr:row>39</xdr:row>
      <xdr:rowOff>1270</xdr:rowOff>
    </xdr:to>
    <xdr:cxnSp macro="">
      <xdr:nvCxnSpPr>
        <xdr:cNvPr id="64" name="直線コネクタ 63">
          <a:extLst>
            <a:ext uri="{FF2B5EF4-FFF2-40B4-BE49-F238E27FC236}">
              <a16:creationId xmlns:a16="http://schemas.microsoft.com/office/drawing/2014/main" id="{F6A47274-9B31-414A-ADF3-083A1F625573}"/>
            </a:ext>
          </a:extLst>
        </xdr:cNvPr>
        <xdr:cNvCxnSpPr/>
      </xdr:nvCxnSpPr>
      <xdr:spPr>
        <a:xfrm flipV="1">
          <a:off x="3679825" y="6423660"/>
          <a:ext cx="765175"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138447</xdr:rowOff>
    </xdr:from>
    <xdr:ext cx="762000" cy="259045"/>
    <xdr:sp macro="" textlink="">
      <xdr:nvSpPr>
        <xdr:cNvPr id="65" name="人件費平均値テキスト">
          <a:extLst>
            <a:ext uri="{FF2B5EF4-FFF2-40B4-BE49-F238E27FC236}">
              <a16:creationId xmlns:a16="http://schemas.microsoft.com/office/drawing/2014/main" id="{0207F1F8-BB2B-4DC3-B81C-210FBD920B0E}"/>
            </a:ext>
          </a:extLst>
        </xdr:cNvPr>
        <xdr:cNvSpPr txBox="1"/>
      </xdr:nvSpPr>
      <xdr:spPr>
        <a:xfrm>
          <a:off x="4533900" y="5916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6" name="フローチャート: 判断 65">
          <a:extLst>
            <a:ext uri="{FF2B5EF4-FFF2-40B4-BE49-F238E27FC236}">
              <a16:creationId xmlns:a16="http://schemas.microsoft.com/office/drawing/2014/main" id="{D753572E-9312-49C0-8888-682188050D38}"/>
            </a:ext>
          </a:extLst>
        </xdr:cNvPr>
        <xdr:cNvSpPr/>
      </xdr:nvSpPr>
      <xdr:spPr>
        <a:xfrm>
          <a:off x="4410075" y="606552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94996</xdr:rowOff>
    </xdr:from>
    <xdr:to>
      <xdr:col>19</xdr:col>
      <xdr:colOff>187325</xdr:colOff>
      <xdr:row>39</xdr:row>
      <xdr:rowOff>1270</xdr:rowOff>
    </xdr:to>
    <xdr:cxnSp macro="">
      <xdr:nvCxnSpPr>
        <xdr:cNvPr id="67" name="直線コネクタ 66">
          <a:extLst>
            <a:ext uri="{FF2B5EF4-FFF2-40B4-BE49-F238E27FC236}">
              <a16:creationId xmlns:a16="http://schemas.microsoft.com/office/drawing/2014/main" id="{E76BBEBE-532A-498D-81C0-53CE09D5EF87}"/>
            </a:ext>
          </a:extLst>
        </xdr:cNvPr>
        <xdr:cNvCxnSpPr/>
      </xdr:nvCxnSpPr>
      <xdr:spPr>
        <a:xfrm>
          <a:off x="2860675" y="6368796"/>
          <a:ext cx="819150" cy="7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117348</xdr:rowOff>
    </xdr:from>
    <xdr:to>
      <xdr:col>20</xdr:col>
      <xdr:colOff>38100</xdr:colOff>
      <xdr:row>37</xdr:row>
      <xdr:rowOff>47498</xdr:rowOff>
    </xdr:to>
    <xdr:sp macro="" textlink="">
      <xdr:nvSpPr>
        <xdr:cNvPr id="68" name="フローチャート: 判断 67">
          <a:extLst>
            <a:ext uri="{FF2B5EF4-FFF2-40B4-BE49-F238E27FC236}">
              <a16:creationId xmlns:a16="http://schemas.microsoft.com/office/drawing/2014/main" id="{F8A4B391-4F9B-4D16-B05E-6C8F4A3AADB4}"/>
            </a:ext>
          </a:extLst>
        </xdr:cNvPr>
        <xdr:cNvSpPr/>
      </xdr:nvSpPr>
      <xdr:spPr>
        <a:xfrm>
          <a:off x="3635375" y="606094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57675</xdr:rowOff>
    </xdr:from>
    <xdr:ext cx="736600" cy="259045"/>
    <xdr:sp macro="" textlink="">
      <xdr:nvSpPr>
        <xdr:cNvPr id="69" name="テキスト ボックス 68">
          <a:extLst>
            <a:ext uri="{FF2B5EF4-FFF2-40B4-BE49-F238E27FC236}">
              <a16:creationId xmlns:a16="http://schemas.microsoft.com/office/drawing/2014/main" id="{2E0EE63C-CDED-4EA3-8949-263204F2D3D5}"/>
            </a:ext>
          </a:extLst>
        </xdr:cNvPr>
        <xdr:cNvSpPr txBox="1"/>
      </xdr:nvSpPr>
      <xdr:spPr>
        <a:xfrm>
          <a:off x="3321050" y="58361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94996</xdr:rowOff>
    </xdr:from>
    <xdr:to>
      <xdr:col>15</xdr:col>
      <xdr:colOff>98425</xdr:colOff>
      <xdr:row>39</xdr:row>
      <xdr:rowOff>56134</xdr:rowOff>
    </xdr:to>
    <xdr:cxnSp macro="">
      <xdr:nvCxnSpPr>
        <xdr:cNvPr id="70" name="直線コネクタ 69">
          <a:extLst>
            <a:ext uri="{FF2B5EF4-FFF2-40B4-BE49-F238E27FC236}">
              <a16:creationId xmlns:a16="http://schemas.microsoft.com/office/drawing/2014/main" id="{CBF0C0FF-7A98-4915-8AD3-6D925B9B450B}"/>
            </a:ext>
          </a:extLst>
        </xdr:cNvPr>
        <xdr:cNvCxnSpPr/>
      </xdr:nvCxnSpPr>
      <xdr:spPr>
        <a:xfrm flipV="1">
          <a:off x="2035175" y="6368796"/>
          <a:ext cx="825500" cy="126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89916</xdr:rowOff>
    </xdr:from>
    <xdr:to>
      <xdr:col>15</xdr:col>
      <xdr:colOff>149225</xdr:colOff>
      <xdr:row>37</xdr:row>
      <xdr:rowOff>20066</xdr:rowOff>
    </xdr:to>
    <xdr:sp macro="" textlink="">
      <xdr:nvSpPr>
        <xdr:cNvPr id="71" name="フローチャート: 判断 70">
          <a:extLst>
            <a:ext uri="{FF2B5EF4-FFF2-40B4-BE49-F238E27FC236}">
              <a16:creationId xmlns:a16="http://schemas.microsoft.com/office/drawing/2014/main" id="{12808328-F0BD-4061-A205-91CBB3BDF9C3}"/>
            </a:ext>
          </a:extLst>
        </xdr:cNvPr>
        <xdr:cNvSpPr/>
      </xdr:nvSpPr>
      <xdr:spPr>
        <a:xfrm>
          <a:off x="2809875" y="603351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30243</xdr:rowOff>
    </xdr:from>
    <xdr:ext cx="762000" cy="259045"/>
    <xdr:sp macro="" textlink="">
      <xdr:nvSpPr>
        <xdr:cNvPr id="72" name="テキスト ボックス 71">
          <a:extLst>
            <a:ext uri="{FF2B5EF4-FFF2-40B4-BE49-F238E27FC236}">
              <a16:creationId xmlns:a16="http://schemas.microsoft.com/office/drawing/2014/main" id="{1EE1BC4B-0A00-4767-B80B-40CB2F516C39}"/>
            </a:ext>
          </a:extLst>
        </xdr:cNvPr>
        <xdr:cNvSpPr txBox="1"/>
      </xdr:nvSpPr>
      <xdr:spPr>
        <a:xfrm>
          <a:off x="2511425" y="5808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72136</xdr:rowOff>
    </xdr:from>
    <xdr:to>
      <xdr:col>11</xdr:col>
      <xdr:colOff>9525</xdr:colOff>
      <xdr:row>39</xdr:row>
      <xdr:rowOff>56134</xdr:rowOff>
    </xdr:to>
    <xdr:cxnSp macro="">
      <xdr:nvCxnSpPr>
        <xdr:cNvPr id="73" name="直線コネクタ 72">
          <a:extLst>
            <a:ext uri="{FF2B5EF4-FFF2-40B4-BE49-F238E27FC236}">
              <a16:creationId xmlns:a16="http://schemas.microsoft.com/office/drawing/2014/main" id="{B89FAFE6-BF09-4430-87CE-F15E36250EA1}"/>
            </a:ext>
          </a:extLst>
        </xdr:cNvPr>
        <xdr:cNvCxnSpPr/>
      </xdr:nvCxnSpPr>
      <xdr:spPr>
        <a:xfrm>
          <a:off x="1225550" y="6345936"/>
          <a:ext cx="809625" cy="149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158496</xdr:rowOff>
    </xdr:from>
    <xdr:to>
      <xdr:col>11</xdr:col>
      <xdr:colOff>60325</xdr:colOff>
      <xdr:row>37</xdr:row>
      <xdr:rowOff>88646</xdr:rowOff>
    </xdr:to>
    <xdr:sp macro="" textlink="">
      <xdr:nvSpPr>
        <xdr:cNvPr id="74" name="フローチャート: 判断 73">
          <a:extLst>
            <a:ext uri="{FF2B5EF4-FFF2-40B4-BE49-F238E27FC236}">
              <a16:creationId xmlns:a16="http://schemas.microsoft.com/office/drawing/2014/main" id="{346B4653-4EB9-4AB9-AACE-2C7B0C0811D0}"/>
            </a:ext>
          </a:extLst>
        </xdr:cNvPr>
        <xdr:cNvSpPr/>
      </xdr:nvSpPr>
      <xdr:spPr>
        <a:xfrm>
          <a:off x="2000250" y="6102096"/>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98823</xdr:rowOff>
    </xdr:from>
    <xdr:ext cx="762000" cy="259045"/>
    <xdr:sp macro="" textlink="">
      <xdr:nvSpPr>
        <xdr:cNvPr id="75" name="テキスト ボックス 74">
          <a:extLst>
            <a:ext uri="{FF2B5EF4-FFF2-40B4-BE49-F238E27FC236}">
              <a16:creationId xmlns:a16="http://schemas.microsoft.com/office/drawing/2014/main" id="{6D74DB45-3E2F-4236-8F5A-4040DD5E5E52}"/>
            </a:ext>
          </a:extLst>
        </xdr:cNvPr>
        <xdr:cNvSpPr txBox="1"/>
      </xdr:nvSpPr>
      <xdr:spPr>
        <a:xfrm>
          <a:off x="1685925" y="5877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85344</xdr:rowOff>
    </xdr:from>
    <xdr:to>
      <xdr:col>6</xdr:col>
      <xdr:colOff>171450</xdr:colOff>
      <xdr:row>37</xdr:row>
      <xdr:rowOff>15494</xdr:rowOff>
    </xdr:to>
    <xdr:sp macro="" textlink="">
      <xdr:nvSpPr>
        <xdr:cNvPr id="76" name="フローチャート: 判断 75">
          <a:extLst>
            <a:ext uri="{FF2B5EF4-FFF2-40B4-BE49-F238E27FC236}">
              <a16:creationId xmlns:a16="http://schemas.microsoft.com/office/drawing/2014/main" id="{BF2A806A-CFCE-4338-8FCA-6FE1AA37AEE6}"/>
            </a:ext>
          </a:extLst>
        </xdr:cNvPr>
        <xdr:cNvSpPr/>
      </xdr:nvSpPr>
      <xdr:spPr>
        <a:xfrm>
          <a:off x="1174750" y="602894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25671</xdr:rowOff>
    </xdr:from>
    <xdr:ext cx="762000" cy="259045"/>
    <xdr:sp macro="" textlink="">
      <xdr:nvSpPr>
        <xdr:cNvPr id="77" name="テキスト ボックス 76">
          <a:extLst>
            <a:ext uri="{FF2B5EF4-FFF2-40B4-BE49-F238E27FC236}">
              <a16:creationId xmlns:a16="http://schemas.microsoft.com/office/drawing/2014/main" id="{C81A5858-0340-4625-A510-F4DF6218D951}"/>
            </a:ext>
          </a:extLst>
        </xdr:cNvPr>
        <xdr:cNvSpPr txBox="1"/>
      </xdr:nvSpPr>
      <xdr:spPr>
        <a:xfrm>
          <a:off x="876300" y="5804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CE94F3AC-1180-41C1-963F-BAFD05C11740}"/>
            </a:ext>
          </a:extLst>
        </xdr:cNvPr>
        <xdr:cNvSpPr txBox="1"/>
      </xdr:nvSpPr>
      <xdr:spPr>
        <a:xfrm>
          <a:off x="424497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EA66D80D-D21C-42CF-8924-82B719F5F8E7}"/>
            </a:ext>
          </a:extLst>
        </xdr:cNvPr>
        <xdr:cNvSpPr txBox="1"/>
      </xdr:nvSpPr>
      <xdr:spPr>
        <a:xfrm>
          <a:off x="348615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3D7885C6-632E-41B3-BE07-87B070B75BFD}"/>
            </a:ext>
          </a:extLst>
        </xdr:cNvPr>
        <xdr:cNvSpPr txBox="1"/>
      </xdr:nvSpPr>
      <xdr:spPr>
        <a:xfrm>
          <a:off x="266065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37D5A3BE-8EF0-403E-AF4E-1B83D7C1521F}"/>
            </a:ext>
          </a:extLst>
        </xdr:cNvPr>
        <xdr:cNvSpPr txBox="1"/>
      </xdr:nvSpPr>
      <xdr:spPr>
        <a:xfrm>
          <a:off x="18383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E1450CD1-3B75-4135-9497-3D4F12AD1D66}"/>
            </a:ext>
          </a:extLst>
        </xdr:cNvPr>
        <xdr:cNvSpPr txBox="1"/>
      </xdr:nvSpPr>
      <xdr:spPr>
        <a:xfrm>
          <a:off x="10255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99060</xdr:rowOff>
    </xdr:from>
    <xdr:to>
      <xdr:col>24</xdr:col>
      <xdr:colOff>76200</xdr:colOff>
      <xdr:row>39</xdr:row>
      <xdr:rowOff>29210</xdr:rowOff>
    </xdr:to>
    <xdr:sp macro="" textlink="">
      <xdr:nvSpPr>
        <xdr:cNvPr id="83" name="楕円 82">
          <a:extLst>
            <a:ext uri="{FF2B5EF4-FFF2-40B4-BE49-F238E27FC236}">
              <a16:creationId xmlns:a16="http://schemas.microsoft.com/office/drawing/2014/main" id="{59F01199-8246-4FD3-868A-66820A48AB73}"/>
            </a:ext>
          </a:extLst>
        </xdr:cNvPr>
        <xdr:cNvSpPr/>
      </xdr:nvSpPr>
      <xdr:spPr>
        <a:xfrm>
          <a:off x="4410075" y="637286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71137</xdr:rowOff>
    </xdr:from>
    <xdr:ext cx="762000" cy="259045"/>
    <xdr:sp macro="" textlink="">
      <xdr:nvSpPr>
        <xdr:cNvPr id="84" name="人件費該当値テキスト">
          <a:extLst>
            <a:ext uri="{FF2B5EF4-FFF2-40B4-BE49-F238E27FC236}">
              <a16:creationId xmlns:a16="http://schemas.microsoft.com/office/drawing/2014/main" id="{A757F339-C158-44AF-9B1A-195F6FDA113D}"/>
            </a:ext>
          </a:extLst>
        </xdr:cNvPr>
        <xdr:cNvSpPr txBox="1"/>
      </xdr:nvSpPr>
      <xdr:spPr>
        <a:xfrm>
          <a:off x="4533900" y="634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121920</xdr:rowOff>
    </xdr:from>
    <xdr:to>
      <xdr:col>20</xdr:col>
      <xdr:colOff>38100</xdr:colOff>
      <xdr:row>39</xdr:row>
      <xdr:rowOff>52070</xdr:rowOff>
    </xdr:to>
    <xdr:sp macro="" textlink="">
      <xdr:nvSpPr>
        <xdr:cNvPr id="85" name="楕円 84">
          <a:extLst>
            <a:ext uri="{FF2B5EF4-FFF2-40B4-BE49-F238E27FC236}">
              <a16:creationId xmlns:a16="http://schemas.microsoft.com/office/drawing/2014/main" id="{5B25C056-D7F8-4369-9659-8F755E440C21}"/>
            </a:ext>
          </a:extLst>
        </xdr:cNvPr>
        <xdr:cNvSpPr/>
      </xdr:nvSpPr>
      <xdr:spPr>
        <a:xfrm>
          <a:off x="3635375" y="639572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36847</xdr:rowOff>
    </xdr:from>
    <xdr:ext cx="736600" cy="259045"/>
    <xdr:sp macro="" textlink="">
      <xdr:nvSpPr>
        <xdr:cNvPr id="86" name="テキスト ボックス 85">
          <a:extLst>
            <a:ext uri="{FF2B5EF4-FFF2-40B4-BE49-F238E27FC236}">
              <a16:creationId xmlns:a16="http://schemas.microsoft.com/office/drawing/2014/main" id="{983BBF43-04B1-4D0D-86B5-69B826241340}"/>
            </a:ext>
          </a:extLst>
        </xdr:cNvPr>
        <xdr:cNvSpPr txBox="1"/>
      </xdr:nvSpPr>
      <xdr:spPr>
        <a:xfrm>
          <a:off x="3321050" y="6475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44196</xdr:rowOff>
    </xdr:from>
    <xdr:to>
      <xdr:col>15</xdr:col>
      <xdr:colOff>149225</xdr:colOff>
      <xdr:row>38</xdr:row>
      <xdr:rowOff>145796</xdr:rowOff>
    </xdr:to>
    <xdr:sp macro="" textlink="">
      <xdr:nvSpPr>
        <xdr:cNvPr id="87" name="楕円 86">
          <a:extLst>
            <a:ext uri="{FF2B5EF4-FFF2-40B4-BE49-F238E27FC236}">
              <a16:creationId xmlns:a16="http://schemas.microsoft.com/office/drawing/2014/main" id="{AFB8AFB0-502F-4571-B0BE-3783BDFA3E4D}"/>
            </a:ext>
          </a:extLst>
        </xdr:cNvPr>
        <xdr:cNvSpPr/>
      </xdr:nvSpPr>
      <xdr:spPr>
        <a:xfrm>
          <a:off x="2809875" y="631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130573</xdr:rowOff>
    </xdr:from>
    <xdr:ext cx="762000" cy="259045"/>
    <xdr:sp macro="" textlink="">
      <xdr:nvSpPr>
        <xdr:cNvPr id="88" name="テキスト ボックス 87">
          <a:extLst>
            <a:ext uri="{FF2B5EF4-FFF2-40B4-BE49-F238E27FC236}">
              <a16:creationId xmlns:a16="http://schemas.microsoft.com/office/drawing/2014/main" id="{5289ED3A-1F88-432A-9F6B-BFB9D25B070A}"/>
            </a:ext>
          </a:extLst>
        </xdr:cNvPr>
        <xdr:cNvSpPr txBox="1"/>
      </xdr:nvSpPr>
      <xdr:spPr>
        <a:xfrm>
          <a:off x="2511425" y="6404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5334</xdr:rowOff>
    </xdr:from>
    <xdr:to>
      <xdr:col>11</xdr:col>
      <xdr:colOff>60325</xdr:colOff>
      <xdr:row>39</xdr:row>
      <xdr:rowOff>106934</xdr:rowOff>
    </xdr:to>
    <xdr:sp macro="" textlink="">
      <xdr:nvSpPr>
        <xdr:cNvPr id="89" name="楕円 88">
          <a:extLst>
            <a:ext uri="{FF2B5EF4-FFF2-40B4-BE49-F238E27FC236}">
              <a16:creationId xmlns:a16="http://schemas.microsoft.com/office/drawing/2014/main" id="{DB49DCB3-37D4-4B3A-BC78-E31A44B3725D}"/>
            </a:ext>
          </a:extLst>
        </xdr:cNvPr>
        <xdr:cNvSpPr/>
      </xdr:nvSpPr>
      <xdr:spPr>
        <a:xfrm>
          <a:off x="2000250" y="6444234"/>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91711</xdr:rowOff>
    </xdr:from>
    <xdr:ext cx="762000" cy="259045"/>
    <xdr:sp macro="" textlink="">
      <xdr:nvSpPr>
        <xdr:cNvPr id="90" name="テキスト ボックス 89">
          <a:extLst>
            <a:ext uri="{FF2B5EF4-FFF2-40B4-BE49-F238E27FC236}">
              <a16:creationId xmlns:a16="http://schemas.microsoft.com/office/drawing/2014/main" id="{5007032B-594D-4285-9FE7-40827BA2623D}"/>
            </a:ext>
          </a:extLst>
        </xdr:cNvPr>
        <xdr:cNvSpPr txBox="1"/>
      </xdr:nvSpPr>
      <xdr:spPr>
        <a:xfrm>
          <a:off x="1685925" y="653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21336</xdr:rowOff>
    </xdr:from>
    <xdr:to>
      <xdr:col>6</xdr:col>
      <xdr:colOff>171450</xdr:colOff>
      <xdr:row>38</xdr:row>
      <xdr:rowOff>122936</xdr:rowOff>
    </xdr:to>
    <xdr:sp macro="" textlink="">
      <xdr:nvSpPr>
        <xdr:cNvPr id="91" name="楕円 90">
          <a:extLst>
            <a:ext uri="{FF2B5EF4-FFF2-40B4-BE49-F238E27FC236}">
              <a16:creationId xmlns:a16="http://schemas.microsoft.com/office/drawing/2014/main" id="{74D0D541-890F-4A07-B105-F250C33F6551}"/>
            </a:ext>
          </a:extLst>
        </xdr:cNvPr>
        <xdr:cNvSpPr/>
      </xdr:nvSpPr>
      <xdr:spPr>
        <a:xfrm>
          <a:off x="1174750" y="629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107713</xdr:rowOff>
    </xdr:from>
    <xdr:ext cx="762000" cy="259045"/>
    <xdr:sp macro="" textlink="">
      <xdr:nvSpPr>
        <xdr:cNvPr id="92" name="テキスト ボックス 91">
          <a:extLst>
            <a:ext uri="{FF2B5EF4-FFF2-40B4-BE49-F238E27FC236}">
              <a16:creationId xmlns:a16="http://schemas.microsoft.com/office/drawing/2014/main" id="{C95CDBB3-53B5-49E8-B4D0-FA80CB639EE8}"/>
            </a:ext>
          </a:extLst>
        </xdr:cNvPr>
        <xdr:cNvSpPr txBox="1"/>
      </xdr:nvSpPr>
      <xdr:spPr>
        <a:xfrm>
          <a:off x="876300" y="638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F5CD6D65-8979-4959-B6B2-B89055715B35}"/>
            </a:ext>
          </a:extLst>
        </xdr:cNvPr>
        <xdr:cNvSpPr/>
      </xdr:nvSpPr>
      <xdr:spPr>
        <a:xfrm>
          <a:off x="11461750" y="1225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C2EE4630-0D63-4B04-8785-6B120EB9BB91}"/>
            </a:ext>
          </a:extLst>
        </xdr:cNvPr>
        <xdr:cNvSpPr/>
      </xdr:nvSpPr>
      <xdr:spPr>
        <a:xfrm>
          <a:off x="15732125" y="1289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13C8BE13-C0C7-4F3C-B155-CD9EF9C8896B}"/>
            </a:ext>
          </a:extLst>
        </xdr:cNvPr>
        <xdr:cNvSpPr/>
      </xdr:nvSpPr>
      <xdr:spPr>
        <a:xfrm>
          <a:off x="15732125" y="1473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46388D30-4FC3-46B9-B109-DF8B9C786531}"/>
            </a:ext>
          </a:extLst>
        </xdr:cNvPr>
        <xdr:cNvSpPr/>
      </xdr:nvSpPr>
      <xdr:spPr>
        <a:xfrm>
          <a:off x="17294225" y="1289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E652D42-CACE-4B38-8033-B62DE2705FE4}"/>
            </a:ext>
          </a:extLst>
        </xdr:cNvPr>
        <xdr:cNvSpPr/>
      </xdr:nvSpPr>
      <xdr:spPr>
        <a:xfrm>
          <a:off x="17294225" y="1473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BEBF3AA2-CB25-4BEF-866D-2FE3A2FA1634}"/>
            </a:ext>
          </a:extLst>
        </xdr:cNvPr>
        <xdr:cNvSpPr/>
      </xdr:nvSpPr>
      <xdr:spPr>
        <a:xfrm>
          <a:off x="18780125" y="1289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43090FA7-DE2F-49B0-A2D2-701E5DE28326}"/>
            </a:ext>
          </a:extLst>
        </xdr:cNvPr>
        <xdr:cNvSpPr/>
      </xdr:nvSpPr>
      <xdr:spPr>
        <a:xfrm>
          <a:off x="18780125" y="1473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61D4108D-87FB-483E-9153-2A93F7659CD2}"/>
            </a:ext>
          </a:extLst>
        </xdr:cNvPr>
        <xdr:cNvSpPr/>
      </xdr:nvSpPr>
      <xdr:spPr>
        <a:xfrm>
          <a:off x="11461750" y="1778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A36E6716-BAAF-4815-A300-64FA78AA4C6E}"/>
            </a:ext>
          </a:extLst>
        </xdr:cNvPr>
        <xdr:cNvSpPr/>
      </xdr:nvSpPr>
      <xdr:spPr>
        <a:xfrm>
          <a:off x="16021050" y="1778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FC04D6AF-DDEA-4EE9-99F8-AAF2023B4BCB}"/>
            </a:ext>
          </a:extLst>
        </xdr:cNvPr>
        <xdr:cNvSpPr/>
      </xdr:nvSpPr>
      <xdr:spPr>
        <a:xfrm>
          <a:off x="16081375" y="1778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E6B55942-E383-45DA-BA90-3E133C157837}"/>
            </a:ext>
          </a:extLst>
        </xdr:cNvPr>
        <xdr:cNvSpPr txBox="1"/>
      </xdr:nvSpPr>
      <xdr:spPr>
        <a:xfrm>
          <a:off x="16119475" y="2082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委託料や需用費などの増により前年度と比較して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ポイントの増加した。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今後も業務の民間委託等の取組み</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や物価高騰などの影響</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により経費が増加することが予測されるため、委託等による効果が最大限発揮できるよう行政サービスの質を維持しつつ、物件費の抑制に努める。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BAD5C30D-EA31-4BD1-A36D-ABDA3A0C94B1}"/>
            </a:ext>
          </a:extLst>
        </xdr:cNvPr>
        <xdr:cNvSpPr txBox="1"/>
      </xdr:nvSpPr>
      <xdr:spPr>
        <a:xfrm>
          <a:off x="11423650" y="1593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C33B28BC-9EDF-4AC3-912C-991D73E2F4E8}"/>
            </a:ext>
          </a:extLst>
        </xdr:cNvPr>
        <xdr:cNvCxnSpPr/>
      </xdr:nvCxnSpPr>
      <xdr:spPr>
        <a:xfrm>
          <a:off x="11461750" y="3975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CB763B5F-8561-4DE9-A43B-2CC641EAC02F}"/>
            </a:ext>
          </a:extLst>
        </xdr:cNvPr>
        <xdr:cNvSpPr txBox="1"/>
      </xdr:nvSpPr>
      <xdr:spPr>
        <a:xfrm>
          <a:off x="11001375" y="3839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13BCA78C-C9BF-41AD-9D24-B4F95E3353EA}"/>
            </a:ext>
          </a:extLst>
        </xdr:cNvPr>
        <xdr:cNvCxnSpPr/>
      </xdr:nvCxnSpPr>
      <xdr:spPr>
        <a:xfrm>
          <a:off x="11461750" y="3613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D508A320-9907-40D0-95CE-55C6D34048D6}"/>
            </a:ext>
          </a:extLst>
        </xdr:cNvPr>
        <xdr:cNvSpPr txBox="1"/>
      </xdr:nvSpPr>
      <xdr:spPr>
        <a:xfrm>
          <a:off x="11001375" y="3470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D5193F79-4184-43D5-A257-3BEE841AF385}"/>
            </a:ext>
          </a:extLst>
        </xdr:cNvPr>
        <xdr:cNvCxnSpPr/>
      </xdr:nvCxnSpPr>
      <xdr:spPr>
        <a:xfrm>
          <a:off x="11461750" y="32448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9762F025-607F-4D54-ABF6-2E33AE0CB680}"/>
            </a:ext>
          </a:extLst>
        </xdr:cNvPr>
        <xdr:cNvSpPr txBox="1"/>
      </xdr:nvSpPr>
      <xdr:spPr>
        <a:xfrm>
          <a:off x="11001375" y="3108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691BBA27-97EF-4A22-9BD0-92CDB68467D1}"/>
            </a:ext>
          </a:extLst>
        </xdr:cNvPr>
        <xdr:cNvCxnSpPr/>
      </xdr:nvCxnSpPr>
      <xdr:spPr>
        <a:xfrm>
          <a:off x="11461750" y="28765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FD5DED36-57E9-4FC9-8378-C1D0506E2BCF}"/>
            </a:ext>
          </a:extLst>
        </xdr:cNvPr>
        <xdr:cNvSpPr txBox="1"/>
      </xdr:nvSpPr>
      <xdr:spPr>
        <a:xfrm>
          <a:off x="11001375" y="274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A27BA1AA-82F1-45A7-B5BA-40E2FB31832D}"/>
            </a:ext>
          </a:extLst>
        </xdr:cNvPr>
        <xdr:cNvCxnSpPr/>
      </xdr:nvCxnSpPr>
      <xdr:spPr>
        <a:xfrm>
          <a:off x="11461750" y="25082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CD6839AA-056E-4CDD-B66D-433BDE979EAB}"/>
            </a:ext>
          </a:extLst>
        </xdr:cNvPr>
        <xdr:cNvSpPr txBox="1"/>
      </xdr:nvSpPr>
      <xdr:spPr>
        <a:xfrm>
          <a:off x="11001375" y="2372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7BFEE565-3D79-4D9A-A42B-69B120FA174A}"/>
            </a:ext>
          </a:extLst>
        </xdr:cNvPr>
        <xdr:cNvCxnSpPr/>
      </xdr:nvCxnSpPr>
      <xdr:spPr>
        <a:xfrm>
          <a:off x="11461750" y="2146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6193187D-F308-4840-BED2-5DCD5093D46C}"/>
            </a:ext>
          </a:extLst>
        </xdr:cNvPr>
        <xdr:cNvSpPr txBox="1"/>
      </xdr:nvSpPr>
      <xdr:spPr>
        <a:xfrm>
          <a:off x="11001375" y="2004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1CC2B2A6-F037-4E7C-AA6F-5813FDB1030E}"/>
            </a:ext>
          </a:extLst>
        </xdr:cNvPr>
        <xdr:cNvCxnSpPr/>
      </xdr:nvCxnSpPr>
      <xdr:spPr>
        <a:xfrm>
          <a:off x="11461750" y="1778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99D21FF1-6192-4EEC-892F-792789F43DF6}"/>
            </a:ext>
          </a:extLst>
        </xdr:cNvPr>
        <xdr:cNvSpPr txBox="1"/>
      </xdr:nvSpPr>
      <xdr:spPr>
        <a:xfrm>
          <a:off x="11001375" y="1642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541454E5-FA74-49FE-BA67-BD36918C6111}"/>
            </a:ext>
          </a:extLst>
        </xdr:cNvPr>
        <xdr:cNvSpPr/>
      </xdr:nvSpPr>
      <xdr:spPr>
        <a:xfrm>
          <a:off x="11461750" y="1778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20</xdr:row>
      <xdr:rowOff>81280</xdr:rowOff>
    </xdr:to>
    <xdr:cxnSp macro="">
      <xdr:nvCxnSpPr>
        <xdr:cNvPr id="120" name="直線コネクタ 119">
          <a:extLst>
            <a:ext uri="{FF2B5EF4-FFF2-40B4-BE49-F238E27FC236}">
              <a16:creationId xmlns:a16="http://schemas.microsoft.com/office/drawing/2014/main" id="{B05C3A8F-1207-44C9-A664-1C3E6A674056}"/>
            </a:ext>
          </a:extLst>
        </xdr:cNvPr>
        <xdr:cNvCxnSpPr/>
      </xdr:nvCxnSpPr>
      <xdr:spPr>
        <a:xfrm flipV="1">
          <a:off x="15208250" y="2131060"/>
          <a:ext cx="0" cy="1252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53357</xdr:rowOff>
    </xdr:from>
    <xdr:ext cx="762000" cy="259045"/>
    <xdr:sp macro="" textlink="">
      <xdr:nvSpPr>
        <xdr:cNvPr id="121" name="物件費最小値テキスト">
          <a:extLst>
            <a:ext uri="{FF2B5EF4-FFF2-40B4-BE49-F238E27FC236}">
              <a16:creationId xmlns:a16="http://schemas.microsoft.com/office/drawing/2014/main" id="{06E6875F-D334-4A3C-902B-6A34D802783A}"/>
            </a:ext>
          </a:extLst>
        </xdr:cNvPr>
        <xdr:cNvSpPr txBox="1"/>
      </xdr:nvSpPr>
      <xdr:spPr>
        <a:xfrm>
          <a:off x="15284450" y="335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81280</xdr:rowOff>
    </xdr:from>
    <xdr:to>
      <xdr:col>82</xdr:col>
      <xdr:colOff>196850</xdr:colOff>
      <xdr:row>20</xdr:row>
      <xdr:rowOff>81280</xdr:rowOff>
    </xdr:to>
    <xdr:cxnSp macro="">
      <xdr:nvCxnSpPr>
        <xdr:cNvPr id="122" name="直線コネクタ 121">
          <a:extLst>
            <a:ext uri="{FF2B5EF4-FFF2-40B4-BE49-F238E27FC236}">
              <a16:creationId xmlns:a16="http://schemas.microsoft.com/office/drawing/2014/main" id="{0848C82C-EA53-4F3E-961E-A561B25A6626}"/>
            </a:ext>
          </a:extLst>
        </xdr:cNvPr>
        <xdr:cNvCxnSpPr/>
      </xdr:nvCxnSpPr>
      <xdr:spPr>
        <a:xfrm>
          <a:off x="15119350" y="338328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64787</xdr:rowOff>
    </xdr:from>
    <xdr:ext cx="762000" cy="259045"/>
    <xdr:sp macro="" textlink="">
      <xdr:nvSpPr>
        <xdr:cNvPr id="123" name="物件費最大値テキスト">
          <a:extLst>
            <a:ext uri="{FF2B5EF4-FFF2-40B4-BE49-F238E27FC236}">
              <a16:creationId xmlns:a16="http://schemas.microsoft.com/office/drawing/2014/main" id="{E5F8375A-A56C-4B1F-8C6A-5120311232D0}"/>
            </a:ext>
          </a:extLst>
        </xdr:cNvPr>
        <xdr:cNvSpPr txBox="1"/>
      </xdr:nvSpPr>
      <xdr:spPr>
        <a:xfrm>
          <a:off x="15284450" y="188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149860</xdr:rowOff>
    </xdr:from>
    <xdr:to>
      <xdr:col>82</xdr:col>
      <xdr:colOff>196850</xdr:colOff>
      <xdr:row>12</xdr:row>
      <xdr:rowOff>149860</xdr:rowOff>
    </xdr:to>
    <xdr:cxnSp macro="">
      <xdr:nvCxnSpPr>
        <xdr:cNvPr id="124" name="直線コネクタ 123">
          <a:extLst>
            <a:ext uri="{FF2B5EF4-FFF2-40B4-BE49-F238E27FC236}">
              <a16:creationId xmlns:a16="http://schemas.microsoft.com/office/drawing/2014/main" id="{97C4CA22-6BF5-4A22-BB6E-2E667DE08274}"/>
            </a:ext>
          </a:extLst>
        </xdr:cNvPr>
        <xdr:cNvCxnSpPr/>
      </xdr:nvCxnSpPr>
      <xdr:spPr>
        <a:xfrm>
          <a:off x="15119350" y="213106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27940</xdr:rowOff>
    </xdr:from>
    <xdr:to>
      <xdr:col>82</xdr:col>
      <xdr:colOff>107950</xdr:colOff>
      <xdr:row>16</xdr:row>
      <xdr:rowOff>119380</xdr:rowOff>
    </xdr:to>
    <xdr:cxnSp macro="">
      <xdr:nvCxnSpPr>
        <xdr:cNvPr id="125" name="直線コネクタ 124">
          <a:extLst>
            <a:ext uri="{FF2B5EF4-FFF2-40B4-BE49-F238E27FC236}">
              <a16:creationId xmlns:a16="http://schemas.microsoft.com/office/drawing/2014/main" id="{2F57AF01-99B2-4130-94E2-3A579031143D}"/>
            </a:ext>
          </a:extLst>
        </xdr:cNvPr>
        <xdr:cNvCxnSpPr/>
      </xdr:nvCxnSpPr>
      <xdr:spPr>
        <a:xfrm>
          <a:off x="14433550" y="2669540"/>
          <a:ext cx="7747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1287</xdr:rowOff>
    </xdr:from>
    <xdr:ext cx="762000" cy="259045"/>
    <xdr:sp macro="" textlink="">
      <xdr:nvSpPr>
        <xdr:cNvPr id="126" name="物件費平均値テキスト">
          <a:extLst>
            <a:ext uri="{FF2B5EF4-FFF2-40B4-BE49-F238E27FC236}">
              <a16:creationId xmlns:a16="http://schemas.microsoft.com/office/drawing/2014/main" id="{380EEDEB-996E-4BC5-AD9B-7BDF10C21C51}"/>
            </a:ext>
          </a:extLst>
        </xdr:cNvPr>
        <xdr:cNvSpPr txBox="1"/>
      </xdr:nvSpPr>
      <xdr:spPr>
        <a:xfrm>
          <a:off x="15284450" y="24777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156210</xdr:rowOff>
    </xdr:from>
    <xdr:to>
      <xdr:col>82</xdr:col>
      <xdr:colOff>158750</xdr:colOff>
      <xdr:row>16</xdr:row>
      <xdr:rowOff>86360</xdr:rowOff>
    </xdr:to>
    <xdr:sp macro="" textlink="">
      <xdr:nvSpPr>
        <xdr:cNvPr id="127" name="フローチャート: 判断 126">
          <a:extLst>
            <a:ext uri="{FF2B5EF4-FFF2-40B4-BE49-F238E27FC236}">
              <a16:creationId xmlns:a16="http://schemas.microsoft.com/office/drawing/2014/main" id="{CB1129A2-E46B-461F-88A8-10924B53A0CF}"/>
            </a:ext>
          </a:extLst>
        </xdr:cNvPr>
        <xdr:cNvSpPr/>
      </xdr:nvSpPr>
      <xdr:spPr>
        <a:xfrm>
          <a:off x="15157450" y="26327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69850</xdr:rowOff>
    </xdr:from>
    <xdr:to>
      <xdr:col>78</xdr:col>
      <xdr:colOff>69850</xdr:colOff>
      <xdr:row>16</xdr:row>
      <xdr:rowOff>27940</xdr:rowOff>
    </xdr:to>
    <xdr:cxnSp macro="">
      <xdr:nvCxnSpPr>
        <xdr:cNvPr id="128" name="直線コネクタ 127">
          <a:extLst>
            <a:ext uri="{FF2B5EF4-FFF2-40B4-BE49-F238E27FC236}">
              <a16:creationId xmlns:a16="http://schemas.microsoft.com/office/drawing/2014/main" id="{7CAC24FD-9836-474D-AAB9-4E603E4EFA09}"/>
            </a:ext>
          </a:extLst>
        </xdr:cNvPr>
        <xdr:cNvCxnSpPr/>
      </xdr:nvCxnSpPr>
      <xdr:spPr>
        <a:xfrm>
          <a:off x="13623925" y="2546350"/>
          <a:ext cx="809625" cy="123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118110</xdr:rowOff>
    </xdr:from>
    <xdr:to>
      <xdr:col>78</xdr:col>
      <xdr:colOff>120650</xdr:colOff>
      <xdr:row>16</xdr:row>
      <xdr:rowOff>48260</xdr:rowOff>
    </xdr:to>
    <xdr:sp macro="" textlink="">
      <xdr:nvSpPr>
        <xdr:cNvPr id="129" name="フローチャート: 判断 128">
          <a:extLst>
            <a:ext uri="{FF2B5EF4-FFF2-40B4-BE49-F238E27FC236}">
              <a16:creationId xmlns:a16="http://schemas.microsoft.com/office/drawing/2014/main" id="{B8763D5C-B6F4-4F3F-A3CA-646D6E9C5A30}"/>
            </a:ext>
          </a:extLst>
        </xdr:cNvPr>
        <xdr:cNvSpPr/>
      </xdr:nvSpPr>
      <xdr:spPr>
        <a:xfrm>
          <a:off x="14382750" y="25946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58437</xdr:rowOff>
    </xdr:from>
    <xdr:ext cx="736600" cy="259045"/>
    <xdr:sp macro="" textlink="">
      <xdr:nvSpPr>
        <xdr:cNvPr id="130" name="テキスト ボックス 129">
          <a:extLst>
            <a:ext uri="{FF2B5EF4-FFF2-40B4-BE49-F238E27FC236}">
              <a16:creationId xmlns:a16="http://schemas.microsoft.com/office/drawing/2014/main" id="{528DBEF6-E7C0-4380-B396-F7CD3F4D8567}"/>
            </a:ext>
          </a:extLst>
        </xdr:cNvPr>
        <xdr:cNvSpPr txBox="1"/>
      </xdr:nvSpPr>
      <xdr:spPr>
        <a:xfrm>
          <a:off x="14084300" y="2369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69850</xdr:rowOff>
    </xdr:from>
    <xdr:to>
      <xdr:col>73</xdr:col>
      <xdr:colOff>180975</xdr:colOff>
      <xdr:row>15</xdr:row>
      <xdr:rowOff>130810</xdr:rowOff>
    </xdr:to>
    <xdr:cxnSp macro="">
      <xdr:nvCxnSpPr>
        <xdr:cNvPr id="131" name="直線コネクタ 130">
          <a:extLst>
            <a:ext uri="{FF2B5EF4-FFF2-40B4-BE49-F238E27FC236}">
              <a16:creationId xmlns:a16="http://schemas.microsoft.com/office/drawing/2014/main" id="{579DEEB2-4127-43CB-A02E-5C2A6BE9F8F8}"/>
            </a:ext>
          </a:extLst>
        </xdr:cNvPr>
        <xdr:cNvCxnSpPr/>
      </xdr:nvCxnSpPr>
      <xdr:spPr>
        <a:xfrm flipV="1">
          <a:off x="12798425" y="2546350"/>
          <a:ext cx="8255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26670</xdr:rowOff>
    </xdr:from>
    <xdr:to>
      <xdr:col>74</xdr:col>
      <xdr:colOff>31750</xdr:colOff>
      <xdr:row>15</xdr:row>
      <xdr:rowOff>128270</xdr:rowOff>
    </xdr:to>
    <xdr:sp macro="" textlink="">
      <xdr:nvSpPr>
        <xdr:cNvPr id="132" name="フローチャート: 判断 131">
          <a:extLst>
            <a:ext uri="{FF2B5EF4-FFF2-40B4-BE49-F238E27FC236}">
              <a16:creationId xmlns:a16="http://schemas.microsoft.com/office/drawing/2014/main" id="{AF5E6362-88AF-4E0E-B4B9-1A7E13B0509C}"/>
            </a:ext>
          </a:extLst>
        </xdr:cNvPr>
        <xdr:cNvSpPr/>
      </xdr:nvSpPr>
      <xdr:spPr>
        <a:xfrm>
          <a:off x="13573125" y="250317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113047</xdr:rowOff>
    </xdr:from>
    <xdr:ext cx="762000" cy="259045"/>
    <xdr:sp macro="" textlink="">
      <xdr:nvSpPr>
        <xdr:cNvPr id="133" name="テキスト ボックス 132">
          <a:extLst>
            <a:ext uri="{FF2B5EF4-FFF2-40B4-BE49-F238E27FC236}">
              <a16:creationId xmlns:a16="http://schemas.microsoft.com/office/drawing/2014/main" id="{BA4FCC95-1BCC-4867-BD93-C5A77FFA36BA}"/>
            </a:ext>
          </a:extLst>
        </xdr:cNvPr>
        <xdr:cNvSpPr txBox="1"/>
      </xdr:nvSpPr>
      <xdr:spPr>
        <a:xfrm>
          <a:off x="13258800" y="258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130810</xdr:rowOff>
    </xdr:from>
    <xdr:to>
      <xdr:col>69</xdr:col>
      <xdr:colOff>92075</xdr:colOff>
      <xdr:row>16</xdr:row>
      <xdr:rowOff>127000</xdr:rowOff>
    </xdr:to>
    <xdr:cxnSp macro="">
      <xdr:nvCxnSpPr>
        <xdr:cNvPr id="134" name="直線コネクタ 133">
          <a:extLst>
            <a:ext uri="{FF2B5EF4-FFF2-40B4-BE49-F238E27FC236}">
              <a16:creationId xmlns:a16="http://schemas.microsoft.com/office/drawing/2014/main" id="{5FA87A9D-CF06-40B3-8A7A-C21314560FE7}"/>
            </a:ext>
          </a:extLst>
        </xdr:cNvPr>
        <xdr:cNvCxnSpPr/>
      </xdr:nvCxnSpPr>
      <xdr:spPr>
        <a:xfrm flipV="1">
          <a:off x="11972925" y="2607310"/>
          <a:ext cx="825500" cy="161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80010</xdr:rowOff>
    </xdr:from>
    <xdr:to>
      <xdr:col>69</xdr:col>
      <xdr:colOff>142875</xdr:colOff>
      <xdr:row>16</xdr:row>
      <xdr:rowOff>10160</xdr:rowOff>
    </xdr:to>
    <xdr:sp macro="" textlink="">
      <xdr:nvSpPr>
        <xdr:cNvPr id="135" name="フローチャート: 判断 134">
          <a:extLst>
            <a:ext uri="{FF2B5EF4-FFF2-40B4-BE49-F238E27FC236}">
              <a16:creationId xmlns:a16="http://schemas.microsoft.com/office/drawing/2014/main" id="{FE5104F1-B4C1-4AE8-85C4-C298856E136D}"/>
            </a:ext>
          </a:extLst>
        </xdr:cNvPr>
        <xdr:cNvSpPr/>
      </xdr:nvSpPr>
      <xdr:spPr>
        <a:xfrm>
          <a:off x="12747625" y="25565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20337</xdr:rowOff>
    </xdr:from>
    <xdr:ext cx="762000" cy="259045"/>
    <xdr:sp macro="" textlink="">
      <xdr:nvSpPr>
        <xdr:cNvPr id="136" name="テキスト ボックス 135">
          <a:extLst>
            <a:ext uri="{FF2B5EF4-FFF2-40B4-BE49-F238E27FC236}">
              <a16:creationId xmlns:a16="http://schemas.microsoft.com/office/drawing/2014/main" id="{99308B90-2919-4398-8F38-AA40E27CAF03}"/>
            </a:ext>
          </a:extLst>
        </xdr:cNvPr>
        <xdr:cNvSpPr txBox="1"/>
      </xdr:nvSpPr>
      <xdr:spPr>
        <a:xfrm>
          <a:off x="12449175" y="2331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7" name="フローチャート: 判断 136">
          <a:extLst>
            <a:ext uri="{FF2B5EF4-FFF2-40B4-BE49-F238E27FC236}">
              <a16:creationId xmlns:a16="http://schemas.microsoft.com/office/drawing/2014/main" id="{0379D1F5-D515-4C69-A2C4-1C5BFA917029}"/>
            </a:ext>
          </a:extLst>
        </xdr:cNvPr>
        <xdr:cNvSpPr/>
      </xdr:nvSpPr>
      <xdr:spPr>
        <a:xfrm>
          <a:off x="11938000" y="265684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127017</xdr:rowOff>
    </xdr:from>
    <xdr:ext cx="762000" cy="259045"/>
    <xdr:sp macro="" textlink="">
      <xdr:nvSpPr>
        <xdr:cNvPr id="138" name="テキスト ボックス 137">
          <a:extLst>
            <a:ext uri="{FF2B5EF4-FFF2-40B4-BE49-F238E27FC236}">
              <a16:creationId xmlns:a16="http://schemas.microsoft.com/office/drawing/2014/main" id="{D2CFCC54-BC2F-4C12-A8E5-DD11B6000A60}"/>
            </a:ext>
          </a:extLst>
        </xdr:cNvPr>
        <xdr:cNvSpPr txBox="1"/>
      </xdr:nvSpPr>
      <xdr:spPr>
        <a:xfrm>
          <a:off x="11623675" y="2438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85906E7B-E16C-400F-A7B5-DBEECE8BB6F9}"/>
            </a:ext>
          </a:extLst>
        </xdr:cNvPr>
        <xdr:cNvSpPr txBox="1"/>
      </xdr:nvSpPr>
      <xdr:spPr>
        <a:xfrm>
          <a:off x="150082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5B90178B-FC0A-442D-9DB3-6AC30EF9A5B0}"/>
            </a:ext>
          </a:extLst>
        </xdr:cNvPr>
        <xdr:cNvSpPr txBox="1"/>
      </xdr:nvSpPr>
      <xdr:spPr>
        <a:xfrm>
          <a:off x="142335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C9EF21F4-FEAA-43D8-9E3D-E0C39C8100C1}"/>
            </a:ext>
          </a:extLst>
        </xdr:cNvPr>
        <xdr:cNvSpPr txBox="1"/>
      </xdr:nvSpPr>
      <xdr:spPr>
        <a:xfrm>
          <a:off x="13423900"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FAC672FA-835F-4B22-BCBB-6B3A256EE738}"/>
            </a:ext>
          </a:extLst>
        </xdr:cNvPr>
        <xdr:cNvSpPr txBox="1"/>
      </xdr:nvSpPr>
      <xdr:spPr>
        <a:xfrm>
          <a:off x="12598400"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1D4FC99D-464D-472E-A758-C757F03D0A5E}"/>
            </a:ext>
          </a:extLst>
        </xdr:cNvPr>
        <xdr:cNvSpPr txBox="1"/>
      </xdr:nvSpPr>
      <xdr:spPr>
        <a:xfrm>
          <a:off x="117824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68580</xdr:rowOff>
    </xdr:from>
    <xdr:to>
      <xdr:col>82</xdr:col>
      <xdr:colOff>158750</xdr:colOff>
      <xdr:row>16</xdr:row>
      <xdr:rowOff>170180</xdr:rowOff>
    </xdr:to>
    <xdr:sp macro="" textlink="">
      <xdr:nvSpPr>
        <xdr:cNvPr id="144" name="楕円 143">
          <a:extLst>
            <a:ext uri="{FF2B5EF4-FFF2-40B4-BE49-F238E27FC236}">
              <a16:creationId xmlns:a16="http://schemas.microsoft.com/office/drawing/2014/main" id="{EC86CFE7-502D-4743-B584-BBA10F7A69E4}"/>
            </a:ext>
          </a:extLst>
        </xdr:cNvPr>
        <xdr:cNvSpPr/>
      </xdr:nvSpPr>
      <xdr:spPr>
        <a:xfrm>
          <a:off x="15157450" y="27101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40657</xdr:rowOff>
    </xdr:from>
    <xdr:ext cx="762000" cy="259045"/>
    <xdr:sp macro="" textlink="">
      <xdr:nvSpPr>
        <xdr:cNvPr id="145" name="物件費該当値テキスト">
          <a:extLst>
            <a:ext uri="{FF2B5EF4-FFF2-40B4-BE49-F238E27FC236}">
              <a16:creationId xmlns:a16="http://schemas.microsoft.com/office/drawing/2014/main" id="{4603AD89-922C-48AA-B602-CE99FA1B9678}"/>
            </a:ext>
          </a:extLst>
        </xdr:cNvPr>
        <xdr:cNvSpPr txBox="1"/>
      </xdr:nvSpPr>
      <xdr:spPr>
        <a:xfrm>
          <a:off x="15284450" y="268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148590</xdr:rowOff>
    </xdr:from>
    <xdr:to>
      <xdr:col>78</xdr:col>
      <xdr:colOff>120650</xdr:colOff>
      <xdr:row>16</xdr:row>
      <xdr:rowOff>78740</xdr:rowOff>
    </xdr:to>
    <xdr:sp macro="" textlink="">
      <xdr:nvSpPr>
        <xdr:cNvPr id="146" name="楕円 145">
          <a:extLst>
            <a:ext uri="{FF2B5EF4-FFF2-40B4-BE49-F238E27FC236}">
              <a16:creationId xmlns:a16="http://schemas.microsoft.com/office/drawing/2014/main" id="{8426B67A-044E-4136-B1BE-5ED5166A52C0}"/>
            </a:ext>
          </a:extLst>
        </xdr:cNvPr>
        <xdr:cNvSpPr/>
      </xdr:nvSpPr>
      <xdr:spPr>
        <a:xfrm>
          <a:off x="14382750" y="26250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63517</xdr:rowOff>
    </xdr:from>
    <xdr:ext cx="736600" cy="259045"/>
    <xdr:sp macro="" textlink="">
      <xdr:nvSpPr>
        <xdr:cNvPr id="147" name="テキスト ボックス 146">
          <a:extLst>
            <a:ext uri="{FF2B5EF4-FFF2-40B4-BE49-F238E27FC236}">
              <a16:creationId xmlns:a16="http://schemas.microsoft.com/office/drawing/2014/main" id="{20327274-CB29-4216-BEAF-26A1F596E50F}"/>
            </a:ext>
          </a:extLst>
        </xdr:cNvPr>
        <xdr:cNvSpPr txBox="1"/>
      </xdr:nvSpPr>
      <xdr:spPr>
        <a:xfrm>
          <a:off x="14084300" y="2705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19050</xdr:rowOff>
    </xdr:from>
    <xdr:to>
      <xdr:col>74</xdr:col>
      <xdr:colOff>31750</xdr:colOff>
      <xdr:row>15</xdr:row>
      <xdr:rowOff>120650</xdr:rowOff>
    </xdr:to>
    <xdr:sp macro="" textlink="">
      <xdr:nvSpPr>
        <xdr:cNvPr id="148" name="楕円 147">
          <a:extLst>
            <a:ext uri="{FF2B5EF4-FFF2-40B4-BE49-F238E27FC236}">
              <a16:creationId xmlns:a16="http://schemas.microsoft.com/office/drawing/2014/main" id="{E0EB4B76-E125-409E-8B74-85D054CBC643}"/>
            </a:ext>
          </a:extLst>
        </xdr:cNvPr>
        <xdr:cNvSpPr/>
      </xdr:nvSpPr>
      <xdr:spPr>
        <a:xfrm>
          <a:off x="13573125" y="249555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130827</xdr:rowOff>
    </xdr:from>
    <xdr:ext cx="762000" cy="259045"/>
    <xdr:sp macro="" textlink="">
      <xdr:nvSpPr>
        <xdr:cNvPr id="149" name="テキスト ボックス 148">
          <a:extLst>
            <a:ext uri="{FF2B5EF4-FFF2-40B4-BE49-F238E27FC236}">
              <a16:creationId xmlns:a16="http://schemas.microsoft.com/office/drawing/2014/main" id="{9C612660-DEAB-4185-BEE9-019988235EF7}"/>
            </a:ext>
          </a:extLst>
        </xdr:cNvPr>
        <xdr:cNvSpPr txBox="1"/>
      </xdr:nvSpPr>
      <xdr:spPr>
        <a:xfrm>
          <a:off x="13258800" y="227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80010</xdr:rowOff>
    </xdr:from>
    <xdr:to>
      <xdr:col>69</xdr:col>
      <xdr:colOff>142875</xdr:colOff>
      <xdr:row>16</xdr:row>
      <xdr:rowOff>10160</xdr:rowOff>
    </xdr:to>
    <xdr:sp macro="" textlink="">
      <xdr:nvSpPr>
        <xdr:cNvPr id="150" name="楕円 149">
          <a:extLst>
            <a:ext uri="{FF2B5EF4-FFF2-40B4-BE49-F238E27FC236}">
              <a16:creationId xmlns:a16="http://schemas.microsoft.com/office/drawing/2014/main" id="{DABED699-09B1-4CFB-A59C-8868682FCC86}"/>
            </a:ext>
          </a:extLst>
        </xdr:cNvPr>
        <xdr:cNvSpPr/>
      </xdr:nvSpPr>
      <xdr:spPr>
        <a:xfrm>
          <a:off x="12747625" y="25565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166387</xdr:rowOff>
    </xdr:from>
    <xdr:ext cx="762000" cy="259045"/>
    <xdr:sp macro="" textlink="">
      <xdr:nvSpPr>
        <xdr:cNvPr id="151" name="テキスト ボックス 150">
          <a:extLst>
            <a:ext uri="{FF2B5EF4-FFF2-40B4-BE49-F238E27FC236}">
              <a16:creationId xmlns:a16="http://schemas.microsoft.com/office/drawing/2014/main" id="{22320368-868D-476F-ADBE-EDE6225D9A23}"/>
            </a:ext>
          </a:extLst>
        </xdr:cNvPr>
        <xdr:cNvSpPr txBox="1"/>
      </xdr:nvSpPr>
      <xdr:spPr>
        <a:xfrm>
          <a:off x="12449175" y="264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76200</xdr:rowOff>
    </xdr:from>
    <xdr:to>
      <xdr:col>65</xdr:col>
      <xdr:colOff>53975</xdr:colOff>
      <xdr:row>17</xdr:row>
      <xdr:rowOff>6350</xdr:rowOff>
    </xdr:to>
    <xdr:sp macro="" textlink="">
      <xdr:nvSpPr>
        <xdr:cNvPr id="152" name="楕円 151">
          <a:extLst>
            <a:ext uri="{FF2B5EF4-FFF2-40B4-BE49-F238E27FC236}">
              <a16:creationId xmlns:a16="http://schemas.microsoft.com/office/drawing/2014/main" id="{CBBF7D96-30F3-45CE-A150-E7E6E06248CB}"/>
            </a:ext>
          </a:extLst>
        </xdr:cNvPr>
        <xdr:cNvSpPr/>
      </xdr:nvSpPr>
      <xdr:spPr>
        <a:xfrm>
          <a:off x="11938000" y="27178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162577</xdr:rowOff>
    </xdr:from>
    <xdr:ext cx="762000" cy="259045"/>
    <xdr:sp macro="" textlink="">
      <xdr:nvSpPr>
        <xdr:cNvPr id="153" name="テキスト ボックス 152">
          <a:extLst>
            <a:ext uri="{FF2B5EF4-FFF2-40B4-BE49-F238E27FC236}">
              <a16:creationId xmlns:a16="http://schemas.microsoft.com/office/drawing/2014/main" id="{81213784-0810-47F7-941E-3977DAEF0FC1}"/>
            </a:ext>
          </a:extLst>
        </xdr:cNvPr>
        <xdr:cNvSpPr txBox="1"/>
      </xdr:nvSpPr>
      <xdr:spPr>
        <a:xfrm>
          <a:off x="11623675" y="280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B51108EC-565D-4D05-BD04-1D85B2EE1EF5}"/>
            </a:ext>
          </a:extLst>
        </xdr:cNvPr>
        <xdr:cNvSpPr/>
      </xdr:nvSpPr>
      <xdr:spPr>
        <a:xfrm>
          <a:off x="714375" y="7829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E9024FC4-C106-4ACA-9143-7963B7D723B0}"/>
            </a:ext>
          </a:extLst>
        </xdr:cNvPr>
        <xdr:cNvSpPr/>
      </xdr:nvSpPr>
      <xdr:spPr>
        <a:xfrm>
          <a:off x="4972050" y="7893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E1F36E68-C895-4B5B-80EB-AD6FC9A77B9B}"/>
            </a:ext>
          </a:extLst>
        </xdr:cNvPr>
        <xdr:cNvSpPr/>
      </xdr:nvSpPr>
      <xdr:spPr>
        <a:xfrm>
          <a:off x="4972050" y="8077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DF704D9C-21B9-4DD0-8D8B-C60395A6364C}"/>
            </a:ext>
          </a:extLst>
        </xdr:cNvPr>
        <xdr:cNvSpPr/>
      </xdr:nvSpPr>
      <xdr:spPr>
        <a:xfrm>
          <a:off x="6530975" y="7893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62C3348F-9DFB-476A-B100-5650B2B7E408}"/>
            </a:ext>
          </a:extLst>
        </xdr:cNvPr>
        <xdr:cNvSpPr/>
      </xdr:nvSpPr>
      <xdr:spPr>
        <a:xfrm>
          <a:off x="6530975" y="8077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A33A3A4C-596F-4150-81F7-E78BA17DD775}"/>
            </a:ext>
          </a:extLst>
        </xdr:cNvPr>
        <xdr:cNvSpPr/>
      </xdr:nvSpPr>
      <xdr:spPr>
        <a:xfrm>
          <a:off x="801687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130A7034-C736-42CD-9632-8152722A44A5}"/>
            </a:ext>
          </a:extLst>
        </xdr:cNvPr>
        <xdr:cNvSpPr/>
      </xdr:nvSpPr>
      <xdr:spPr>
        <a:xfrm>
          <a:off x="801687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DB7AF9BD-AD55-4865-9727-7372C19D25B0}"/>
            </a:ext>
          </a:extLst>
        </xdr:cNvPr>
        <xdr:cNvSpPr/>
      </xdr:nvSpPr>
      <xdr:spPr>
        <a:xfrm>
          <a:off x="714375" y="8382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832036E2-2C9A-414B-A237-87E19470C4CC}"/>
            </a:ext>
          </a:extLst>
        </xdr:cNvPr>
        <xdr:cNvSpPr/>
      </xdr:nvSpPr>
      <xdr:spPr>
        <a:xfrm>
          <a:off x="5270500" y="8382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ED3D3712-B79F-4B90-9A1A-1E48459334F5}"/>
            </a:ext>
          </a:extLst>
        </xdr:cNvPr>
        <xdr:cNvSpPr/>
      </xdr:nvSpPr>
      <xdr:spPr>
        <a:xfrm>
          <a:off x="5334000" y="8382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B585D203-AEB6-4C31-A6D8-8E7A1026AA14}"/>
            </a:ext>
          </a:extLst>
        </xdr:cNvPr>
        <xdr:cNvSpPr txBox="1"/>
      </xdr:nvSpPr>
      <xdr:spPr>
        <a:xfrm>
          <a:off x="5356225" y="8686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ポイント下回ったが、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こども医療費や自立支援給付費などの増加によって、</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社会保障費の増加が見込まれるが、受益と負担における公平性の視点から、町単独制度をはじめ適正な行政サービスを提供し、財政を圧迫する上昇傾向に歯止めをかけるよう努める。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B2A74B39-F831-4CBE-B0BC-4B7BBCD92FE0}"/>
            </a:ext>
          </a:extLst>
        </xdr:cNvPr>
        <xdr:cNvSpPr txBox="1"/>
      </xdr:nvSpPr>
      <xdr:spPr>
        <a:xfrm>
          <a:off x="676275" y="8197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285504D6-FB18-4533-B46C-42BAE70775AF}"/>
            </a:ext>
          </a:extLst>
        </xdr:cNvPr>
        <xdr:cNvCxnSpPr/>
      </xdr:nvCxnSpPr>
      <xdr:spPr>
        <a:xfrm>
          <a:off x="714375" y="10579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77A7F462-F3B2-4A32-B4D3-B8B18BE3C648}"/>
            </a:ext>
          </a:extLst>
        </xdr:cNvPr>
        <xdr:cNvSpPr txBox="1"/>
      </xdr:nvSpPr>
      <xdr:spPr>
        <a:xfrm>
          <a:off x="238125" y="10443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9010210F-0BB0-4ECB-9223-203CF13CB9F0}"/>
            </a:ext>
          </a:extLst>
        </xdr:cNvPr>
        <xdr:cNvCxnSpPr/>
      </xdr:nvCxnSpPr>
      <xdr:spPr>
        <a:xfrm>
          <a:off x="714375" y="10265228"/>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FA474BC7-C0A4-46C0-A0D6-8C5C7769E159}"/>
            </a:ext>
          </a:extLst>
        </xdr:cNvPr>
        <xdr:cNvSpPr txBox="1"/>
      </xdr:nvSpPr>
      <xdr:spPr>
        <a:xfrm>
          <a:off x="238125" y="1012935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331F5EFD-1FC3-40EC-9292-AE08D6ACAF9C}"/>
            </a:ext>
          </a:extLst>
        </xdr:cNvPr>
        <xdr:cNvCxnSpPr/>
      </xdr:nvCxnSpPr>
      <xdr:spPr>
        <a:xfrm>
          <a:off x="714375" y="9951357"/>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1F510EEA-C4B6-440E-A758-B04CFB4B099E}"/>
            </a:ext>
          </a:extLst>
        </xdr:cNvPr>
        <xdr:cNvSpPr txBox="1"/>
      </xdr:nvSpPr>
      <xdr:spPr>
        <a:xfrm>
          <a:off x="238125" y="981548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6F13C800-0AEB-4348-BAB4-3CD360C25D47}"/>
            </a:ext>
          </a:extLst>
        </xdr:cNvPr>
        <xdr:cNvCxnSpPr/>
      </xdr:nvCxnSpPr>
      <xdr:spPr>
        <a:xfrm>
          <a:off x="714375" y="963748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A69D4A66-8049-474C-A5C1-BC53F4CAF32F}"/>
            </a:ext>
          </a:extLst>
        </xdr:cNvPr>
        <xdr:cNvSpPr txBox="1"/>
      </xdr:nvSpPr>
      <xdr:spPr>
        <a:xfrm>
          <a:off x="238125" y="950161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53974D62-D701-4225-A496-1B35F351E4F6}"/>
            </a:ext>
          </a:extLst>
        </xdr:cNvPr>
        <xdr:cNvCxnSpPr/>
      </xdr:nvCxnSpPr>
      <xdr:spPr>
        <a:xfrm>
          <a:off x="714375" y="932361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33911275-8E71-40F1-9138-ADB434906FA5}"/>
            </a:ext>
          </a:extLst>
        </xdr:cNvPr>
        <xdr:cNvSpPr txBox="1"/>
      </xdr:nvSpPr>
      <xdr:spPr>
        <a:xfrm>
          <a:off x="238125" y="918774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A2AAB15D-FAB7-45C5-BCB0-0644353AAFBC}"/>
            </a:ext>
          </a:extLst>
        </xdr:cNvPr>
        <xdr:cNvCxnSpPr/>
      </xdr:nvCxnSpPr>
      <xdr:spPr>
        <a:xfrm>
          <a:off x="714375" y="9009743"/>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1632CC-A218-44CD-BB99-F2250C76A32C}"/>
            </a:ext>
          </a:extLst>
        </xdr:cNvPr>
        <xdr:cNvSpPr txBox="1"/>
      </xdr:nvSpPr>
      <xdr:spPr>
        <a:xfrm>
          <a:off x="238125" y="887387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FF053784-EAC0-4AD7-8CB8-83953D827CEC}"/>
            </a:ext>
          </a:extLst>
        </xdr:cNvPr>
        <xdr:cNvCxnSpPr/>
      </xdr:nvCxnSpPr>
      <xdr:spPr>
        <a:xfrm>
          <a:off x="714375" y="8695872"/>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9421DDCB-5BC8-4921-AC6F-AF86CF6CC48F}"/>
            </a:ext>
          </a:extLst>
        </xdr:cNvPr>
        <xdr:cNvSpPr txBox="1"/>
      </xdr:nvSpPr>
      <xdr:spPr>
        <a:xfrm>
          <a:off x="238125" y="855999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A455664E-686C-40E2-899E-95A87DCF5760}"/>
            </a:ext>
          </a:extLst>
        </xdr:cNvPr>
        <xdr:cNvCxnSpPr/>
      </xdr:nvCxnSpPr>
      <xdr:spPr>
        <a:xfrm>
          <a:off x="714375" y="8382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2F7B81F2-F2DC-4323-ADA7-BA6FE989F6D0}"/>
            </a:ext>
          </a:extLst>
        </xdr:cNvPr>
        <xdr:cNvSpPr txBox="1"/>
      </xdr:nvSpPr>
      <xdr:spPr>
        <a:xfrm>
          <a:off x="238125" y="8246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CB49B92B-362D-45A9-B901-9F3EDC707596}"/>
            </a:ext>
          </a:extLst>
        </xdr:cNvPr>
        <xdr:cNvSpPr/>
      </xdr:nvSpPr>
      <xdr:spPr>
        <a:xfrm>
          <a:off x="714375" y="8382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113393</xdr:rowOff>
    </xdr:to>
    <xdr:cxnSp macro="">
      <xdr:nvCxnSpPr>
        <xdr:cNvPr id="183" name="直線コネクタ 182">
          <a:extLst>
            <a:ext uri="{FF2B5EF4-FFF2-40B4-BE49-F238E27FC236}">
              <a16:creationId xmlns:a16="http://schemas.microsoft.com/office/drawing/2014/main" id="{E7B0BF06-AE80-472A-9FBC-AA3F9D30233E}"/>
            </a:ext>
          </a:extLst>
        </xdr:cNvPr>
        <xdr:cNvCxnSpPr/>
      </xdr:nvCxnSpPr>
      <xdr:spPr>
        <a:xfrm flipV="1">
          <a:off x="4445000" y="8750300"/>
          <a:ext cx="0" cy="1434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4" name="扶助費最小値テキスト">
          <a:extLst>
            <a:ext uri="{FF2B5EF4-FFF2-40B4-BE49-F238E27FC236}">
              <a16:creationId xmlns:a16="http://schemas.microsoft.com/office/drawing/2014/main" id="{60C608C5-9C61-4DF6-9D83-E37F3B69091A}"/>
            </a:ext>
          </a:extLst>
        </xdr:cNvPr>
        <xdr:cNvSpPr txBox="1"/>
      </xdr:nvSpPr>
      <xdr:spPr>
        <a:xfrm>
          <a:off x="4533900" y="10156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85" name="直線コネクタ 184">
          <a:extLst>
            <a:ext uri="{FF2B5EF4-FFF2-40B4-BE49-F238E27FC236}">
              <a16:creationId xmlns:a16="http://schemas.microsoft.com/office/drawing/2014/main" id="{028B6AE5-D676-47BF-B63C-1FB077D77E42}"/>
            </a:ext>
          </a:extLst>
        </xdr:cNvPr>
        <xdr:cNvCxnSpPr/>
      </xdr:nvCxnSpPr>
      <xdr:spPr>
        <a:xfrm>
          <a:off x="4371975" y="1018449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6" name="扶助費最大値テキスト">
          <a:extLst>
            <a:ext uri="{FF2B5EF4-FFF2-40B4-BE49-F238E27FC236}">
              <a16:creationId xmlns:a16="http://schemas.microsoft.com/office/drawing/2014/main" id="{2D53D162-4A81-458B-95FD-AB2009080B40}"/>
            </a:ext>
          </a:extLst>
        </xdr:cNvPr>
        <xdr:cNvSpPr txBox="1"/>
      </xdr:nvSpPr>
      <xdr:spPr>
        <a:xfrm>
          <a:off x="4533900" y="850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7" name="直線コネクタ 186">
          <a:extLst>
            <a:ext uri="{FF2B5EF4-FFF2-40B4-BE49-F238E27FC236}">
              <a16:creationId xmlns:a16="http://schemas.microsoft.com/office/drawing/2014/main" id="{A3FB537D-C725-45DE-A455-B2BC33D1DB5B}"/>
            </a:ext>
          </a:extLst>
        </xdr:cNvPr>
        <xdr:cNvCxnSpPr/>
      </xdr:nvCxnSpPr>
      <xdr:spPr>
        <a:xfrm>
          <a:off x="4371975" y="87503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97065</xdr:rowOff>
    </xdr:from>
    <xdr:to>
      <xdr:col>24</xdr:col>
      <xdr:colOff>25400</xdr:colOff>
      <xdr:row>55</xdr:row>
      <xdr:rowOff>118835</xdr:rowOff>
    </xdr:to>
    <xdr:cxnSp macro="">
      <xdr:nvCxnSpPr>
        <xdr:cNvPr id="188" name="直線コネクタ 187">
          <a:extLst>
            <a:ext uri="{FF2B5EF4-FFF2-40B4-BE49-F238E27FC236}">
              <a16:creationId xmlns:a16="http://schemas.microsoft.com/office/drawing/2014/main" id="{9BF61960-E11D-4612-A549-919B8987770C}"/>
            </a:ext>
          </a:extLst>
        </xdr:cNvPr>
        <xdr:cNvCxnSpPr/>
      </xdr:nvCxnSpPr>
      <xdr:spPr>
        <a:xfrm>
          <a:off x="3679825" y="9177565"/>
          <a:ext cx="765175"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97262</xdr:rowOff>
    </xdr:from>
    <xdr:ext cx="762000" cy="259045"/>
    <xdr:sp macro="" textlink="">
      <xdr:nvSpPr>
        <xdr:cNvPr id="189" name="扶助費平均値テキスト">
          <a:extLst>
            <a:ext uri="{FF2B5EF4-FFF2-40B4-BE49-F238E27FC236}">
              <a16:creationId xmlns:a16="http://schemas.microsoft.com/office/drawing/2014/main" id="{33AAC407-7643-49DA-AEC8-F29085ABB6A6}"/>
            </a:ext>
          </a:extLst>
        </xdr:cNvPr>
        <xdr:cNvSpPr txBox="1"/>
      </xdr:nvSpPr>
      <xdr:spPr>
        <a:xfrm>
          <a:off x="4533900" y="9342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190" name="フローチャート: 判断 189">
          <a:extLst>
            <a:ext uri="{FF2B5EF4-FFF2-40B4-BE49-F238E27FC236}">
              <a16:creationId xmlns:a16="http://schemas.microsoft.com/office/drawing/2014/main" id="{5C384C32-6BE2-4E05-956F-2F409A08966D}"/>
            </a:ext>
          </a:extLst>
        </xdr:cNvPr>
        <xdr:cNvSpPr/>
      </xdr:nvSpPr>
      <xdr:spPr>
        <a:xfrm>
          <a:off x="4410075" y="937078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75293</xdr:rowOff>
    </xdr:from>
    <xdr:to>
      <xdr:col>19</xdr:col>
      <xdr:colOff>187325</xdr:colOff>
      <xdr:row>55</xdr:row>
      <xdr:rowOff>97065</xdr:rowOff>
    </xdr:to>
    <xdr:cxnSp macro="">
      <xdr:nvCxnSpPr>
        <xdr:cNvPr id="191" name="直線コネクタ 190">
          <a:extLst>
            <a:ext uri="{FF2B5EF4-FFF2-40B4-BE49-F238E27FC236}">
              <a16:creationId xmlns:a16="http://schemas.microsoft.com/office/drawing/2014/main" id="{98E4017F-E3EF-4094-A002-E4FD8CABB3B3}"/>
            </a:ext>
          </a:extLst>
        </xdr:cNvPr>
        <xdr:cNvCxnSpPr/>
      </xdr:nvCxnSpPr>
      <xdr:spPr>
        <a:xfrm>
          <a:off x="2860675" y="9155793"/>
          <a:ext cx="81915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2" name="フローチャート: 判断 191">
          <a:extLst>
            <a:ext uri="{FF2B5EF4-FFF2-40B4-BE49-F238E27FC236}">
              <a16:creationId xmlns:a16="http://schemas.microsoft.com/office/drawing/2014/main" id="{1767BFA1-A8B3-4736-97AC-7435AB1358BA}"/>
            </a:ext>
          </a:extLst>
        </xdr:cNvPr>
        <xdr:cNvSpPr/>
      </xdr:nvSpPr>
      <xdr:spPr>
        <a:xfrm>
          <a:off x="3635375" y="9305472"/>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3" name="テキスト ボックス 192">
          <a:extLst>
            <a:ext uri="{FF2B5EF4-FFF2-40B4-BE49-F238E27FC236}">
              <a16:creationId xmlns:a16="http://schemas.microsoft.com/office/drawing/2014/main" id="{0C6233E4-B1F8-4096-AE5B-D4FFD2D4FB94}"/>
            </a:ext>
          </a:extLst>
        </xdr:cNvPr>
        <xdr:cNvSpPr txBox="1"/>
      </xdr:nvSpPr>
      <xdr:spPr>
        <a:xfrm>
          <a:off x="3321050" y="9391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31750</xdr:rowOff>
    </xdr:from>
    <xdr:to>
      <xdr:col>15</xdr:col>
      <xdr:colOff>98425</xdr:colOff>
      <xdr:row>55</xdr:row>
      <xdr:rowOff>75293</xdr:rowOff>
    </xdr:to>
    <xdr:cxnSp macro="">
      <xdr:nvCxnSpPr>
        <xdr:cNvPr id="194" name="直線コネクタ 193">
          <a:extLst>
            <a:ext uri="{FF2B5EF4-FFF2-40B4-BE49-F238E27FC236}">
              <a16:creationId xmlns:a16="http://schemas.microsoft.com/office/drawing/2014/main" id="{A10E09BB-8ECD-4FEA-86EE-CCFD16174639}"/>
            </a:ext>
          </a:extLst>
        </xdr:cNvPr>
        <xdr:cNvCxnSpPr/>
      </xdr:nvCxnSpPr>
      <xdr:spPr>
        <a:xfrm>
          <a:off x="2035175" y="9112250"/>
          <a:ext cx="8255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5" name="フローチャート: 判断 194">
          <a:extLst>
            <a:ext uri="{FF2B5EF4-FFF2-40B4-BE49-F238E27FC236}">
              <a16:creationId xmlns:a16="http://schemas.microsoft.com/office/drawing/2014/main" id="{6F086B5A-E423-405B-A98F-6E5F54353CF2}"/>
            </a:ext>
          </a:extLst>
        </xdr:cNvPr>
        <xdr:cNvSpPr/>
      </xdr:nvSpPr>
      <xdr:spPr>
        <a:xfrm>
          <a:off x="2809875" y="925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91820</xdr:rowOff>
    </xdr:from>
    <xdr:ext cx="762000" cy="259045"/>
    <xdr:sp macro="" textlink="">
      <xdr:nvSpPr>
        <xdr:cNvPr id="196" name="テキスト ボックス 195">
          <a:extLst>
            <a:ext uri="{FF2B5EF4-FFF2-40B4-BE49-F238E27FC236}">
              <a16:creationId xmlns:a16="http://schemas.microsoft.com/office/drawing/2014/main" id="{D52CAA5C-B588-4469-ABB3-063B62A74F8E}"/>
            </a:ext>
          </a:extLst>
        </xdr:cNvPr>
        <xdr:cNvSpPr txBox="1"/>
      </xdr:nvSpPr>
      <xdr:spPr>
        <a:xfrm>
          <a:off x="2511425" y="933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31750</xdr:rowOff>
    </xdr:from>
    <xdr:to>
      <xdr:col>11</xdr:col>
      <xdr:colOff>9525</xdr:colOff>
      <xdr:row>55</xdr:row>
      <xdr:rowOff>151493</xdr:rowOff>
    </xdr:to>
    <xdr:cxnSp macro="">
      <xdr:nvCxnSpPr>
        <xdr:cNvPr id="197" name="直線コネクタ 196">
          <a:extLst>
            <a:ext uri="{FF2B5EF4-FFF2-40B4-BE49-F238E27FC236}">
              <a16:creationId xmlns:a16="http://schemas.microsoft.com/office/drawing/2014/main" id="{B47F608A-90B4-43B3-AF8A-857FC1429978}"/>
            </a:ext>
          </a:extLst>
        </xdr:cNvPr>
        <xdr:cNvCxnSpPr/>
      </xdr:nvCxnSpPr>
      <xdr:spPr>
        <a:xfrm flipV="1">
          <a:off x="1225550" y="9112250"/>
          <a:ext cx="809625"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59872</xdr:rowOff>
    </xdr:from>
    <xdr:to>
      <xdr:col>11</xdr:col>
      <xdr:colOff>60325</xdr:colOff>
      <xdr:row>56</xdr:row>
      <xdr:rowOff>161472</xdr:rowOff>
    </xdr:to>
    <xdr:sp macro="" textlink="">
      <xdr:nvSpPr>
        <xdr:cNvPr id="198" name="フローチャート: 判断 197">
          <a:extLst>
            <a:ext uri="{FF2B5EF4-FFF2-40B4-BE49-F238E27FC236}">
              <a16:creationId xmlns:a16="http://schemas.microsoft.com/office/drawing/2014/main" id="{2FE8F1DC-74C2-44D3-99A9-D52C5D9F8B69}"/>
            </a:ext>
          </a:extLst>
        </xdr:cNvPr>
        <xdr:cNvSpPr/>
      </xdr:nvSpPr>
      <xdr:spPr>
        <a:xfrm>
          <a:off x="2000250" y="9305472"/>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146249</xdr:rowOff>
    </xdr:from>
    <xdr:ext cx="762000" cy="259045"/>
    <xdr:sp macro="" textlink="">
      <xdr:nvSpPr>
        <xdr:cNvPr id="199" name="テキスト ボックス 198">
          <a:extLst>
            <a:ext uri="{FF2B5EF4-FFF2-40B4-BE49-F238E27FC236}">
              <a16:creationId xmlns:a16="http://schemas.microsoft.com/office/drawing/2014/main" id="{37A17D15-696B-4FE0-81D2-95D72576CB12}"/>
            </a:ext>
          </a:extLst>
        </xdr:cNvPr>
        <xdr:cNvSpPr txBox="1"/>
      </xdr:nvSpPr>
      <xdr:spPr>
        <a:xfrm>
          <a:off x="1685925" y="939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103415</xdr:rowOff>
    </xdr:from>
    <xdr:to>
      <xdr:col>6</xdr:col>
      <xdr:colOff>171450</xdr:colOff>
      <xdr:row>57</xdr:row>
      <xdr:rowOff>33565</xdr:rowOff>
    </xdr:to>
    <xdr:sp macro="" textlink="">
      <xdr:nvSpPr>
        <xdr:cNvPr id="200" name="フローチャート: 判断 199">
          <a:extLst>
            <a:ext uri="{FF2B5EF4-FFF2-40B4-BE49-F238E27FC236}">
              <a16:creationId xmlns:a16="http://schemas.microsoft.com/office/drawing/2014/main" id="{6A5FE57D-2E79-427C-9A79-011F4D57D389}"/>
            </a:ext>
          </a:extLst>
        </xdr:cNvPr>
        <xdr:cNvSpPr/>
      </xdr:nvSpPr>
      <xdr:spPr>
        <a:xfrm>
          <a:off x="1174750" y="93490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18342</xdr:rowOff>
    </xdr:from>
    <xdr:ext cx="762000" cy="259045"/>
    <xdr:sp macro="" textlink="">
      <xdr:nvSpPr>
        <xdr:cNvPr id="201" name="テキスト ボックス 200">
          <a:extLst>
            <a:ext uri="{FF2B5EF4-FFF2-40B4-BE49-F238E27FC236}">
              <a16:creationId xmlns:a16="http://schemas.microsoft.com/office/drawing/2014/main" id="{2FFECE17-CD15-428B-92E7-8DA4F50BA59C}"/>
            </a:ext>
          </a:extLst>
        </xdr:cNvPr>
        <xdr:cNvSpPr txBox="1"/>
      </xdr:nvSpPr>
      <xdr:spPr>
        <a:xfrm>
          <a:off x="876300" y="942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29A102AA-0D36-4E44-93ED-F8EE2FF34ECE}"/>
            </a:ext>
          </a:extLst>
        </xdr:cNvPr>
        <xdr:cNvSpPr txBox="1"/>
      </xdr:nvSpPr>
      <xdr:spPr>
        <a:xfrm>
          <a:off x="424497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7FE1B52F-B3FC-4EA9-AF5C-CBD4936645C0}"/>
            </a:ext>
          </a:extLst>
        </xdr:cNvPr>
        <xdr:cNvSpPr txBox="1"/>
      </xdr:nvSpPr>
      <xdr:spPr>
        <a:xfrm>
          <a:off x="348615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C89D519A-B4CF-4709-B7EE-7D51131CFEC9}"/>
            </a:ext>
          </a:extLst>
        </xdr:cNvPr>
        <xdr:cNvSpPr txBox="1"/>
      </xdr:nvSpPr>
      <xdr:spPr>
        <a:xfrm>
          <a:off x="266065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C7A1A8C8-3B37-4039-ACD4-92A5E63A90C7}"/>
            </a:ext>
          </a:extLst>
        </xdr:cNvPr>
        <xdr:cNvSpPr txBox="1"/>
      </xdr:nvSpPr>
      <xdr:spPr>
        <a:xfrm>
          <a:off x="18383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734C3111-2578-4904-B59B-D18514A136F6}"/>
            </a:ext>
          </a:extLst>
        </xdr:cNvPr>
        <xdr:cNvSpPr txBox="1"/>
      </xdr:nvSpPr>
      <xdr:spPr>
        <a:xfrm>
          <a:off x="10255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68035</xdr:rowOff>
    </xdr:from>
    <xdr:to>
      <xdr:col>24</xdr:col>
      <xdr:colOff>76200</xdr:colOff>
      <xdr:row>55</xdr:row>
      <xdr:rowOff>169635</xdr:rowOff>
    </xdr:to>
    <xdr:sp macro="" textlink="">
      <xdr:nvSpPr>
        <xdr:cNvPr id="207" name="楕円 206">
          <a:extLst>
            <a:ext uri="{FF2B5EF4-FFF2-40B4-BE49-F238E27FC236}">
              <a16:creationId xmlns:a16="http://schemas.microsoft.com/office/drawing/2014/main" id="{61049E72-7D15-4B67-A878-4D5C025B107F}"/>
            </a:ext>
          </a:extLst>
        </xdr:cNvPr>
        <xdr:cNvSpPr/>
      </xdr:nvSpPr>
      <xdr:spPr>
        <a:xfrm>
          <a:off x="4410075" y="914853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84562</xdr:rowOff>
    </xdr:from>
    <xdr:ext cx="762000" cy="259045"/>
    <xdr:sp macro="" textlink="">
      <xdr:nvSpPr>
        <xdr:cNvPr id="208" name="扶助費該当値テキスト">
          <a:extLst>
            <a:ext uri="{FF2B5EF4-FFF2-40B4-BE49-F238E27FC236}">
              <a16:creationId xmlns:a16="http://schemas.microsoft.com/office/drawing/2014/main" id="{ED4E2E06-0935-434C-A154-0A204DD39824}"/>
            </a:ext>
          </a:extLst>
        </xdr:cNvPr>
        <xdr:cNvSpPr txBox="1"/>
      </xdr:nvSpPr>
      <xdr:spPr>
        <a:xfrm>
          <a:off x="4533900" y="899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46265</xdr:rowOff>
    </xdr:from>
    <xdr:to>
      <xdr:col>20</xdr:col>
      <xdr:colOff>38100</xdr:colOff>
      <xdr:row>55</xdr:row>
      <xdr:rowOff>147865</xdr:rowOff>
    </xdr:to>
    <xdr:sp macro="" textlink="">
      <xdr:nvSpPr>
        <xdr:cNvPr id="209" name="楕円 208">
          <a:extLst>
            <a:ext uri="{FF2B5EF4-FFF2-40B4-BE49-F238E27FC236}">
              <a16:creationId xmlns:a16="http://schemas.microsoft.com/office/drawing/2014/main" id="{AD49E678-58B4-4EEA-AAC5-288241A1AC41}"/>
            </a:ext>
          </a:extLst>
        </xdr:cNvPr>
        <xdr:cNvSpPr/>
      </xdr:nvSpPr>
      <xdr:spPr>
        <a:xfrm>
          <a:off x="3635375" y="912676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158042</xdr:rowOff>
    </xdr:from>
    <xdr:ext cx="736600" cy="259045"/>
    <xdr:sp macro="" textlink="">
      <xdr:nvSpPr>
        <xdr:cNvPr id="210" name="テキスト ボックス 209">
          <a:extLst>
            <a:ext uri="{FF2B5EF4-FFF2-40B4-BE49-F238E27FC236}">
              <a16:creationId xmlns:a16="http://schemas.microsoft.com/office/drawing/2014/main" id="{453A068D-0FF0-4F2D-B493-42C4F7718456}"/>
            </a:ext>
          </a:extLst>
        </xdr:cNvPr>
        <xdr:cNvSpPr txBox="1"/>
      </xdr:nvSpPr>
      <xdr:spPr>
        <a:xfrm>
          <a:off x="3321050" y="8908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24493</xdr:rowOff>
    </xdr:from>
    <xdr:to>
      <xdr:col>15</xdr:col>
      <xdr:colOff>149225</xdr:colOff>
      <xdr:row>55</xdr:row>
      <xdr:rowOff>126093</xdr:rowOff>
    </xdr:to>
    <xdr:sp macro="" textlink="">
      <xdr:nvSpPr>
        <xdr:cNvPr id="211" name="楕円 210">
          <a:extLst>
            <a:ext uri="{FF2B5EF4-FFF2-40B4-BE49-F238E27FC236}">
              <a16:creationId xmlns:a16="http://schemas.microsoft.com/office/drawing/2014/main" id="{D4582B8F-DC52-4868-8D89-032BA561867C}"/>
            </a:ext>
          </a:extLst>
        </xdr:cNvPr>
        <xdr:cNvSpPr/>
      </xdr:nvSpPr>
      <xdr:spPr>
        <a:xfrm>
          <a:off x="2809875" y="910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136270</xdr:rowOff>
    </xdr:from>
    <xdr:ext cx="762000" cy="259045"/>
    <xdr:sp macro="" textlink="">
      <xdr:nvSpPr>
        <xdr:cNvPr id="212" name="テキスト ボックス 211">
          <a:extLst>
            <a:ext uri="{FF2B5EF4-FFF2-40B4-BE49-F238E27FC236}">
              <a16:creationId xmlns:a16="http://schemas.microsoft.com/office/drawing/2014/main" id="{AC276A26-78C7-49AA-ABAB-65E5235083F5}"/>
            </a:ext>
          </a:extLst>
        </xdr:cNvPr>
        <xdr:cNvSpPr txBox="1"/>
      </xdr:nvSpPr>
      <xdr:spPr>
        <a:xfrm>
          <a:off x="2511425" y="8886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152400</xdr:rowOff>
    </xdr:from>
    <xdr:to>
      <xdr:col>11</xdr:col>
      <xdr:colOff>60325</xdr:colOff>
      <xdr:row>55</xdr:row>
      <xdr:rowOff>82550</xdr:rowOff>
    </xdr:to>
    <xdr:sp macro="" textlink="">
      <xdr:nvSpPr>
        <xdr:cNvPr id="213" name="楕円 212">
          <a:extLst>
            <a:ext uri="{FF2B5EF4-FFF2-40B4-BE49-F238E27FC236}">
              <a16:creationId xmlns:a16="http://schemas.microsoft.com/office/drawing/2014/main" id="{29213612-D180-4601-9451-49B5C52EE178}"/>
            </a:ext>
          </a:extLst>
        </xdr:cNvPr>
        <xdr:cNvSpPr/>
      </xdr:nvSpPr>
      <xdr:spPr>
        <a:xfrm>
          <a:off x="2000250" y="90678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92727</xdr:rowOff>
    </xdr:from>
    <xdr:ext cx="762000" cy="259045"/>
    <xdr:sp macro="" textlink="">
      <xdr:nvSpPr>
        <xdr:cNvPr id="214" name="テキスト ボックス 213">
          <a:extLst>
            <a:ext uri="{FF2B5EF4-FFF2-40B4-BE49-F238E27FC236}">
              <a16:creationId xmlns:a16="http://schemas.microsoft.com/office/drawing/2014/main" id="{5846F6AB-74B1-40B7-9FFB-C54415891087}"/>
            </a:ext>
          </a:extLst>
        </xdr:cNvPr>
        <xdr:cNvSpPr txBox="1"/>
      </xdr:nvSpPr>
      <xdr:spPr>
        <a:xfrm>
          <a:off x="1685925"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100693</xdr:rowOff>
    </xdr:from>
    <xdr:to>
      <xdr:col>6</xdr:col>
      <xdr:colOff>171450</xdr:colOff>
      <xdr:row>56</xdr:row>
      <xdr:rowOff>30843</xdr:rowOff>
    </xdr:to>
    <xdr:sp macro="" textlink="">
      <xdr:nvSpPr>
        <xdr:cNvPr id="215" name="楕円 214">
          <a:extLst>
            <a:ext uri="{FF2B5EF4-FFF2-40B4-BE49-F238E27FC236}">
              <a16:creationId xmlns:a16="http://schemas.microsoft.com/office/drawing/2014/main" id="{7EEAEB00-D6FE-4835-B777-2DDC9EEB9DCF}"/>
            </a:ext>
          </a:extLst>
        </xdr:cNvPr>
        <xdr:cNvSpPr/>
      </xdr:nvSpPr>
      <xdr:spPr>
        <a:xfrm>
          <a:off x="1174750" y="91811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41020</xdr:rowOff>
    </xdr:from>
    <xdr:ext cx="762000" cy="259045"/>
    <xdr:sp macro="" textlink="">
      <xdr:nvSpPr>
        <xdr:cNvPr id="216" name="テキスト ボックス 215">
          <a:extLst>
            <a:ext uri="{FF2B5EF4-FFF2-40B4-BE49-F238E27FC236}">
              <a16:creationId xmlns:a16="http://schemas.microsoft.com/office/drawing/2014/main" id="{5F57A26D-622F-44EE-9DD7-791EB3EA36B5}"/>
            </a:ext>
          </a:extLst>
        </xdr:cNvPr>
        <xdr:cNvSpPr txBox="1"/>
      </xdr:nvSpPr>
      <xdr:spPr>
        <a:xfrm>
          <a:off x="876300" y="895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446E64B3-A734-4ED2-AFB0-0F0EA7A9C2D4}"/>
            </a:ext>
          </a:extLst>
        </xdr:cNvPr>
        <xdr:cNvSpPr/>
      </xdr:nvSpPr>
      <xdr:spPr>
        <a:xfrm>
          <a:off x="11461750" y="7829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AF766215-29F4-4A9C-9AAE-05A39DD9AAEC}"/>
            </a:ext>
          </a:extLst>
        </xdr:cNvPr>
        <xdr:cNvSpPr/>
      </xdr:nvSpPr>
      <xdr:spPr>
        <a:xfrm>
          <a:off x="1573212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B2EF8FF6-C257-4D19-AE6C-BCAB388AE213}"/>
            </a:ext>
          </a:extLst>
        </xdr:cNvPr>
        <xdr:cNvSpPr/>
      </xdr:nvSpPr>
      <xdr:spPr>
        <a:xfrm>
          <a:off x="1573212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2F3F85F8-AC45-43F4-B368-091C2BB322AE}"/>
            </a:ext>
          </a:extLst>
        </xdr:cNvPr>
        <xdr:cNvSpPr/>
      </xdr:nvSpPr>
      <xdr:spPr>
        <a:xfrm>
          <a:off x="17294225" y="7893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662DC466-19EF-474D-90DB-B0BB64FB164C}"/>
            </a:ext>
          </a:extLst>
        </xdr:cNvPr>
        <xdr:cNvSpPr/>
      </xdr:nvSpPr>
      <xdr:spPr>
        <a:xfrm>
          <a:off x="17294225" y="8077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63039183-81C8-4FCF-97DA-0F7598EE4ED4}"/>
            </a:ext>
          </a:extLst>
        </xdr:cNvPr>
        <xdr:cNvSpPr/>
      </xdr:nvSpPr>
      <xdr:spPr>
        <a:xfrm>
          <a:off x="1878012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3C8F383F-42DC-4FC6-B10B-7E3E4CE93E47}"/>
            </a:ext>
          </a:extLst>
        </xdr:cNvPr>
        <xdr:cNvSpPr/>
      </xdr:nvSpPr>
      <xdr:spPr>
        <a:xfrm>
          <a:off x="1878012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23C6845F-5404-4034-BB21-4B4DCFEEBCE3}"/>
            </a:ext>
          </a:extLst>
        </xdr:cNvPr>
        <xdr:cNvSpPr/>
      </xdr:nvSpPr>
      <xdr:spPr>
        <a:xfrm>
          <a:off x="11461750" y="8382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C7B6DAE0-B888-48EF-861C-B405CFED4AD9}"/>
            </a:ext>
          </a:extLst>
        </xdr:cNvPr>
        <xdr:cNvSpPr/>
      </xdr:nvSpPr>
      <xdr:spPr>
        <a:xfrm>
          <a:off x="16021050" y="8382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9FAE05EE-3770-44BB-857B-246417ECBDB9}"/>
            </a:ext>
          </a:extLst>
        </xdr:cNvPr>
        <xdr:cNvSpPr/>
      </xdr:nvSpPr>
      <xdr:spPr>
        <a:xfrm>
          <a:off x="16081375" y="8382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55104C15-5B0E-4F22-9688-C124CC7EB718}"/>
            </a:ext>
          </a:extLst>
        </xdr:cNvPr>
        <xdr:cNvSpPr txBox="1"/>
      </xdr:nvSpPr>
      <xdr:spPr>
        <a:xfrm>
          <a:off x="16119475" y="8686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後期高齢者医療特別会計繰出金などの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し、類似団体平均</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回った。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今後もサービスの多様化等による社会保障費の増加が見込まれるが、各特別会計における保険料などの適正化を図ることなどにより、普通会計の負担を減らすよう努める。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8C55D8F6-2AC1-4CB5-AC32-A7D9DDD5B031}"/>
            </a:ext>
          </a:extLst>
        </xdr:cNvPr>
        <xdr:cNvSpPr txBox="1"/>
      </xdr:nvSpPr>
      <xdr:spPr>
        <a:xfrm>
          <a:off x="11423650" y="8197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58CD1E23-E824-4327-AE1A-171B22AB1E62}"/>
            </a:ext>
          </a:extLst>
        </xdr:cNvPr>
        <xdr:cNvCxnSpPr/>
      </xdr:nvCxnSpPr>
      <xdr:spPr>
        <a:xfrm>
          <a:off x="11461750" y="10579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2830802F-A1F2-4E5F-92F3-5D891A9049A5}"/>
            </a:ext>
          </a:extLst>
        </xdr:cNvPr>
        <xdr:cNvSpPr txBox="1"/>
      </xdr:nvSpPr>
      <xdr:spPr>
        <a:xfrm>
          <a:off x="11001375" y="10443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34E0ADC0-7F3E-4BC9-A12B-669844E7B671}"/>
            </a:ext>
          </a:extLst>
        </xdr:cNvPr>
        <xdr:cNvCxnSpPr/>
      </xdr:nvCxnSpPr>
      <xdr:spPr>
        <a:xfrm>
          <a:off x="11461750" y="10265228"/>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ACA461BE-0C1D-45D7-A62E-8755EDBB18C7}"/>
            </a:ext>
          </a:extLst>
        </xdr:cNvPr>
        <xdr:cNvSpPr txBox="1"/>
      </xdr:nvSpPr>
      <xdr:spPr>
        <a:xfrm>
          <a:off x="11001375" y="1012935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558F3164-814E-4BF0-899E-2F936C2BEEE6}"/>
            </a:ext>
          </a:extLst>
        </xdr:cNvPr>
        <xdr:cNvCxnSpPr/>
      </xdr:nvCxnSpPr>
      <xdr:spPr>
        <a:xfrm>
          <a:off x="11461750" y="9951357"/>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9696790C-1AEB-4A60-AEB6-E5841B996327}"/>
            </a:ext>
          </a:extLst>
        </xdr:cNvPr>
        <xdr:cNvSpPr txBox="1"/>
      </xdr:nvSpPr>
      <xdr:spPr>
        <a:xfrm>
          <a:off x="11001375" y="981548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AD59ACA1-C861-436F-9EE1-3CEB497D92B7}"/>
            </a:ext>
          </a:extLst>
        </xdr:cNvPr>
        <xdr:cNvCxnSpPr/>
      </xdr:nvCxnSpPr>
      <xdr:spPr>
        <a:xfrm>
          <a:off x="11461750" y="963748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23CC30B6-0620-4313-92E9-ABDD16E5FFA5}"/>
            </a:ext>
          </a:extLst>
        </xdr:cNvPr>
        <xdr:cNvSpPr txBox="1"/>
      </xdr:nvSpPr>
      <xdr:spPr>
        <a:xfrm>
          <a:off x="11001375" y="950161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9E2C21D3-4C38-4355-B5C4-D78131041BC5}"/>
            </a:ext>
          </a:extLst>
        </xdr:cNvPr>
        <xdr:cNvCxnSpPr/>
      </xdr:nvCxnSpPr>
      <xdr:spPr>
        <a:xfrm>
          <a:off x="11461750" y="932361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D0496F7D-A3E3-45BE-961F-357BEDBC6C8D}"/>
            </a:ext>
          </a:extLst>
        </xdr:cNvPr>
        <xdr:cNvSpPr txBox="1"/>
      </xdr:nvSpPr>
      <xdr:spPr>
        <a:xfrm>
          <a:off x="11001375" y="918774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632CAB84-06BC-4616-8FBA-0BD367A9223F}"/>
            </a:ext>
          </a:extLst>
        </xdr:cNvPr>
        <xdr:cNvCxnSpPr/>
      </xdr:nvCxnSpPr>
      <xdr:spPr>
        <a:xfrm>
          <a:off x="11461750" y="9009743"/>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AFB58AD6-C830-4E20-BB45-AA5515B77B84}"/>
            </a:ext>
          </a:extLst>
        </xdr:cNvPr>
        <xdr:cNvSpPr txBox="1"/>
      </xdr:nvSpPr>
      <xdr:spPr>
        <a:xfrm>
          <a:off x="11001375" y="887387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13AB3E55-1880-4C41-B9AC-75859FDB516F}"/>
            </a:ext>
          </a:extLst>
        </xdr:cNvPr>
        <xdr:cNvCxnSpPr/>
      </xdr:nvCxnSpPr>
      <xdr:spPr>
        <a:xfrm>
          <a:off x="11461750" y="8695872"/>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59457CB8-9475-4B35-8E44-9D380CE5E228}"/>
            </a:ext>
          </a:extLst>
        </xdr:cNvPr>
        <xdr:cNvSpPr txBox="1"/>
      </xdr:nvSpPr>
      <xdr:spPr>
        <a:xfrm>
          <a:off x="11001375" y="855999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1E56FE77-5EF9-49AC-B718-DD2AF325AAF2}"/>
            </a:ext>
          </a:extLst>
        </xdr:cNvPr>
        <xdr:cNvCxnSpPr/>
      </xdr:nvCxnSpPr>
      <xdr:spPr>
        <a:xfrm>
          <a:off x="11461750" y="8382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791B29A0-A5F1-4020-8E19-328275ED4E31}"/>
            </a:ext>
          </a:extLst>
        </xdr:cNvPr>
        <xdr:cNvSpPr txBox="1"/>
      </xdr:nvSpPr>
      <xdr:spPr>
        <a:xfrm>
          <a:off x="11001375" y="8246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7C2ABB72-66BE-499E-9B76-E89C77CED736}"/>
            </a:ext>
          </a:extLst>
        </xdr:cNvPr>
        <xdr:cNvSpPr/>
      </xdr:nvSpPr>
      <xdr:spPr>
        <a:xfrm>
          <a:off x="11461750" y="8382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135165</xdr:rowOff>
    </xdr:from>
    <xdr:to>
      <xdr:col>82</xdr:col>
      <xdr:colOff>107950</xdr:colOff>
      <xdr:row>62</xdr:row>
      <xdr:rowOff>72572</xdr:rowOff>
    </xdr:to>
    <xdr:cxnSp macro="">
      <xdr:nvCxnSpPr>
        <xdr:cNvPr id="246" name="直線コネクタ 245">
          <a:extLst>
            <a:ext uri="{FF2B5EF4-FFF2-40B4-BE49-F238E27FC236}">
              <a16:creationId xmlns:a16="http://schemas.microsoft.com/office/drawing/2014/main" id="{D5C55CAA-B9E9-4C26-B1F0-9DCB2E750192}"/>
            </a:ext>
          </a:extLst>
        </xdr:cNvPr>
        <xdr:cNvCxnSpPr/>
      </xdr:nvCxnSpPr>
      <xdr:spPr>
        <a:xfrm flipV="1">
          <a:off x="15208250" y="8885465"/>
          <a:ext cx="0" cy="14233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44649</xdr:rowOff>
    </xdr:from>
    <xdr:ext cx="762000" cy="259045"/>
    <xdr:sp macro="" textlink="">
      <xdr:nvSpPr>
        <xdr:cNvPr id="247" name="その他最小値テキスト">
          <a:extLst>
            <a:ext uri="{FF2B5EF4-FFF2-40B4-BE49-F238E27FC236}">
              <a16:creationId xmlns:a16="http://schemas.microsoft.com/office/drawing/2014/main" id="{AD27348B-11EE-4769-BACE-602A191EE5F0}"/>
            </a:ext>
          </a:extLst>
        </xdr:cNvPr>
        <xdr:cNvSpPr txBox="1"/>
      </xdr:nvSpPr>
      <xdr:spPr>
        <a:xfrm>
          <a:off x="15284450" y="1028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72572</xdr:rowOff>
    </xdr:from>
    <xdr:to>
      <xdr:col>82</xdr:col>
      <xdr:colOff>196850</xdr:colOff>
      <xdr:row>62</xdr:row>
      <xdr:rowOff>72572</xdr:rowOff>
    </xdr:to>
    <xdr:cxnSp macro="">
      <xdr:nvCxnSpPr>
        <xdr:cNvPr id="248" name="直線コネクタ 247">
          <a:extLst>
            <a:ext uri="{FF2B5EF4-FFF2-40B4-BE49-F238E27FC236}">
              <a16:creationId xmlns:a16="http://schemas.microsoft.com/office/drawing/2014/main" id="{2AE2FE23-63B0-4992-B14A-71100EAFCDDF}"/>
            </a:ext>
          </a:extLst>
        </xdr:cNvPr>
        <xdr:cNvCxnSpPr/>
      </xdr:nvCxnSpPr>
      <xdr:spPr>
        <a:xfrm>
          <a:off x="15119350" y="10308772"/>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50092</xdr:rowOff>
    </xdr:from>
    <xdr:ext cx="762000" cy="259045"/>
    <xdr:sp macro="" textlink="">
      <xdr:nvSpPr>
        <xdr:cNvPr id="249" name="その他最大値テキスト">
          <a:extLst>
            <a:ext uri="{FF2B5EF4-FFF2-40B4-BE49-F238E27FC236}">
              <a16:creationId xmlns:a16="http://schemas.microsoft.com/office/drawing/2014/main" id="{C9492C1F-4DEE-486A-8F7C-EA08320E05C7}"/>
            </a:ext>
          </a:extLst>
        </xdr:cNvPr>
        <xdr:cNvSpPr txBox="1"/>
      </xdr:nvSpPr>
      <xdr:spPr>
        <a:xfrm>
          <a:off x="15284450" y="863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135165</xdr:rowOff>
    </xdr:from>
    <xdr:to>
      <xdr:col>82</xdr:col>
      <xdr:colOff>196850</xdr:colOff>
      <xdr:row>53</xdr:row>
      <xdr:rowOff>135165</xdr:rowOff>
    </xdr:to>
    <xdr:cxnSp macro="">
      <xdr:nvCxnSpPr>
        <xdr:cNvPr id="250" name="直線コネクタ 249">
          <a:extLst>
            <a:ext uri="{FF2B5EF4-FFF2-40B4-BE49-F238E27FC236}">
              <a16:creationId xmlns:a16="http://schemas.microsoft.com/office/drawing/2014/main" id="{F7D47302-D57A-4478-8CFA-9CA911619447}"/>
            </a:ext>
          </a:extLst>
        </xdr:cNvPr>
        <xdr:cNvCxnSpPr/>
      </xdr:nvCxnSpPr>
      <xdr:spPr>
        <a:xfrm>
          <a:off x="15119350" y="8885465"/>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143328</xdr:rowOff>
    </xdr:from>
    <xdr:to>
      <xdr:col>82</xdr:col>
      <xdr:colOff>107950</xdr:colOff>
      <xdr:row>57</xdr:row>
      <xdr:rowOff>48078</xdr:rowOff>
    </xdr:to>
    <xdr:cxnSp macro="">
      <xdr:nvCxnSpPr>
        <xdr:cNvPr id="251" name="直線コネクタ 250">
          <a:extLst>
            <a:ext uri="{FF2B5EF4-FFF2-40B4-BE49-F238E27FC236}">
              <a16:creationId xmlns:a16="http://schemas.microsoft.com/office/drawing/2014/main" id="{EAC2EFDC-3206-441C-9823-2B5ADDF36BD9}"/>
            </a:ext>
          </a:extLst>
        </xdr:cNvPr>
        <xdr:cNvCxnSpPr/>
      </xdr:nvCxnSpPr>
      <xdr:spPr>
        <a:xfrm>
          <a:off x="14433550" y="9388928"/>
          <a:ext cx="774700" cy="6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163484</xdr:rowOff>
    </xdr:from>
    <xdr:ext cx="762000" cy="259045"/>
    <xdr:sp macro="" textlink="">
      <xdr:nvSpPr>
        <xdr:cNvPr id="252" name="その他平均値テキスト">
          <a:extLst>
            <a:ext uri="{FF2B5EF4-FFF2-40B4-BE49-F238E27FC236}">
              <a16:creationId xmlns:a16="http://schemas.microsoft.com/office/drawing/2014/main" id="{115A4786-8E2D-4FC5-8EF2-1CA2D2BF5842}"/>
            </a:ext>
          </a:extLst>
        </xdr:cNvPr>
        <xdr:cNvSpPr txBox="1"/>
      </xdr:nvSpPr>
      <xdr:spPr>
        <a:xfrm>
          <a:off x="15284450" y="9243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146957</xdr:rowOff>
    </xdr:from>
    <xdr:to>
      <xdr:col>82</xdr:col>
      <xdr:colOff>158750</xdr:colOff>
      <xdr:row>57</xdr:row>
      <xdr:rowOff>77107</xdr:rowOff>
    </xdr:to>
    <xdr:sp macro="" textlink="">
      <xdr:nvSpPr>
        <xdr:cNvPr id="253" name="フローチャート: 判断 252">
          <a:extLst>
            <a:ext uri="{FF2B5EF4-FFF2-40B4-BE49-F238E27FC236}">
              <a16:creationId xmlns:a16="http://schemas.microsoft.com/office/drawing/2014/main" id="{415F097F-B725-421C-AD0D-7EA7E1EAE680}"/>
            </a:ext>
          </a:extLst>
        </xdr:cNvPr>
        <xdr:cNvSpPr/>
      </xdr:nvSpPr>
      <xdr:spPr>
        <a:xfrm>
          <a:off x="15157450" y="93925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143328</xdr:rowOff>
    </xdr:from>
    <xdr:to>
      <xdr:col>78</xdr:col>
      <xdr:colOff>69850</xdr:colOff>
      <xdr:row>57</xdr:row>
      <xdr:rowOff>15422</xdr:rowOff>
    </xdr:to>
    <xdr:cxnSp macro="">
      <xdr:nvCxnSpPr>
        <xdr:cNvPr id="254" name="直線コネクタ 253">
          <a:extLst>
            <a:ext uri="{FF2B5EF4-FFF2-40B4-BE49-F238E27FC236}">
              <a16:creationId xmlns:a16="http://schemas.microsoft.com/office/drawing/2014/main" id="{C5F37CF2-1959-43BB-AD94-98776D4ADC56}"/>
            </a:ext>
          </a:extLst>
        </xdr:cNvPr>
        <xdr:cNvCxnSpPr/>
      </xdr:nvCxnSpPr>
      <xdr:spPr>
        <a:xfrm flipV="1">
          <a:off x="13623925" y="9388928"/>
          <a:ext cx="809625" cy="37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125185</xdr:rowOff>
    </xdr:from>
    <xdr:to>
      <xdr:col>78</xdr:col>
      <xdr:colOff>120650</xdr:colOff>
      <xdr:row>57</xdr:row>
      <xdr:rowOff>55335</xdr:rowOff>
    </xdr:to>
    <xdr:sp macro="" textlink="">
      <xdr:nvSpPr>
        <xdr:cNvPr id="255" name="フローチャート: 判断 254">
          <a:extLst>
            <a:ext uri="{FF2B5EF4-FFF2-40B4-BE49-F238E27FC236}">
              <a16:creationId xmlns:a16="http://schemas.microsoft.com/office/drawing/2014/main" id="{B60EEB20-66CD-421A-A375-4A2038A0F924}"/>
            </a:ext>
          </a:extLst>
        </xdr:cNvPr>
        <xdr:cNvSpPr/>
      </xdr:nvSpPr>
      <xdr:spPr>
        <a:xfrm>
          <a:off x="14382750" y="93707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40112</xdr:rowOff>
    </xdr:from>
    <xdr:ext cx="736600" cy="259045"/>
    <xdr:sp macro="" textlink="">
      <xdr:nvSpPr>
        <xdr:cNvPr id="256" name="テキスト ボックス 255">
          <a:extLst>
            <a:ext uri="{FF2B5EF4-FFF2-40B4-BE49-F238E27FC236}">
              <a16:creationId xmlns:a16="http://schemas.microsoft.com/office/drawing/2014/main" id="{F8D19DBF-B33C-408C-9929-29404586086A}"/>
            </a:ext>
          </a:extLst>
        </xdr:cNvPr>
        <xdr:cNvSpPr txBox="1"/>
      </xdr:nvSpPr>
      <xdr:spPr>
        <a:xfrm>
          <a:off x="14084300" y="9450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15422</xdr:rowOff>
    </xdr:from>
    <xdr:to>
      <xdr:col>73</xdr:col>
      <xdr:colOff>180975</xdr:colOff>
      <xdr:row>58</xdr:row>
      <xdr:rowOff>18143</xdr:rowOff>
    </xdr:to>
    <xdr:cxnSp macro="">
      <xdr:nvCxnSpPr>
        <xdr:cNvPr id="257" name="直線コネクタ 256">
          <a:extLst>
            <a:ext uri="{FF2B5EF4-FFF2-40B4-BE49-F238E27FC236}">
              <a16:creationId xmlns:a16="http://schemas.microsoft.com/office/drawing/2014/main" id="{48F1614B-0FA0-4046-84E5-080E2B62D920}"/>
            </a:ext>
          </a:extLst>
        </xdr:cNvPr>
        <xdr:cNvCxnSpPr/>
      </xdr:nvCxnSpPr>
      <xdr:spPr>
        <a:xfrm flipV="1">
          <a:off x="12798425" y="9426122"/>
          <a:ext cx="825500" cy="167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59872</xdr:rowOff>
    </xdr:from>
    <xdr:to>
      <xdr:col>74</xdr:col>
      <xdr:colOff>31750</xdr:colOff>
      <xdr:row>56</xdr:row>
      <xdr:rowOff>161472</xdr:rowOff>
    </xdr:to>
    <xdr:sp macro="" textlink="">
      <xdr:nvSpPr>
        <xdr:cNvPr id="258" name="フローチャート: 判断 257">
          <a:extLst>
            <a:ext uri="{FF2B5EF4-FFF2-40B4-BE49-F238E27FC236}">
              <a16:creationId xmlns:a16="http://schemas.microsoft.com/office/drawing/2014/main" id="{6A3968ED-3158-48E0-8563-AA13FDD563D8}"/>
            </a:ext>
          </a:extLst>
        </xdr:cNvPr>
        <xdr:cNvSpPr/>
      </xdr:nvSpPr>
      <xdr:spPr>
        <a:xfrm>
          <a:off x="13573125" y="9305472"/>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199</xdr:rowOff>
    </xdr:from>
    <xdr:ext cx="762000" cy="259045"/>
    <xdr:sp macro="" textlink="">
      <xdr:nvSpPr>
        <xdr:cNvPr id="259" name="テキスト ボックス 258">
          <a:extLst>
            <a:ext uri="{FF2B5EF4-FFF2-40B4-BE49-F238E27FC236}">
              <a16:creationId xmlns:a16="http://schemas.microsoft.com/office/drawing/2014/main" id="{D24ACF1B-E31A-405C-A5E1-3C7E45C3644F}"/>
            </a:ext>
          </a:extLst>
        </xdr:cNvPr>
        <xdr:cNvSpPr txBox="1"/>
      </xdr:nvSpPr>
      <xdr:spPr>
        <a:xfrm>
          <a:off x="13258800" y="9080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18143</xdr:rowOff>
    </xdr:from>
    <xdr:to>
      <xdr:col>69</xdr:col>
      <xdr:colOff>92075</xdr:colOff>
      <xdr:row>62</xdr:row>
      <xdr:rowOff>29028</xdr:rowOff>
    </xdr:to>
    <xdr:cxnSp macro="">
      <xdr:nvCxnSpPr>
        <xdr:cNvPr id="260" name="直線コネクタ 259">
          <a:extLst>
            <a:ext uri="{FF2B5EF4-FFF2-40B4-BE49-F238E27FC236}">
              <a16:creationId xmlns:a16="http://schemas.microsoft.com/office/drawing/2014/main" id="{52BF2E2A-FCA9-426D-AFDE-E7BC9FED4E49}"/>
            </a:ext>
          </a:extLst>
        </xdr:cNvPr>
        <xdr:cNvCxnSpPr/>
      </xdr:nvCxnSpPr>
      <xdr:spPr>
        <a:xfrm flipV="1">
          <a:off x="11972925" y="9593943"/>
          <a:ext cx="825500" cy="671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8165</xdr:rowOff>
    </xdr:from>
    <xdr:to>
      <xdr:col>69</xdr:col>
      <xdr:colOff>142875</xdr:colOff>
      <xdr:row>57</xdr:row>
      <xdr:rowOff>109765</xdr:rowOff>
    </xdr:to>
    <xdr:sp macro="" textlink="">
      <xdr:nvSpPr>
        <xdr:cNvPr id="261" name="フローチャート: 判断 260">
          <a:extLst>
            <a:ext uri="{FF2B5EF4-FFF2-40B4-BE49-F238E27FC236}">
              <a16:creationId xmlns:a16="http://schemas.microsoft.com/office/drawing/2014/main" id="{F42409F4-D3F9-4904-B7CA-4A0A4033183E}"/>
            </a:ext>
          </a:extLst>
        </xdr:cNvPr>
        <xdr:cNvSpPr/>
      </xdr:nvSpPr>
      <xdr:spPr>
        <a:xfrm>
          <a:off x="12747625" y="941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119942</xdr:rowOff>
    </xdr:from>
    <xdr:ext cx="762000" cy="259045"/>
    <xdr:sp macro="" textlink="">
      <xdr:nvSpPr>
        <xdr:cNvPr id="262" name="テキスト ボックス 261">
          <a:extLst>
            <a:ext uri="{FF2B5EF4-FFF2-40B4-BE49-F238E27FC236}">
              <a16:creationId xmlns:a16="http://schemas.microsoft.com/office/drawing/2014/main" id="{7185A915-EF04-451A-A991-38151167B000}"/>
            </a:ext>
          </a:extLst>
        </xdr:cNvPr>
        <xdr:cNvSpPr txBox="1"/>
      </xdr:nvSpPr>
      <xdr:spPr>
        <a:xfrm>
          <a:off x="12449175" y="9200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62593</xdr:rowOff>
    </xdr:from>
    <xdr:to>
      <xdr:col>65</xdr:col>
      <xdr:colOff>53975</xdr:colOff>
      <xdr:row>57</xdr:row>
      <xdr:rowOff>164193</xdr:rowOff>
    </xdr:to>
    <xdr:sp macro="" textlink="">
      <xdr:nvSpPr>
        <xdr:cNvPr id="263" name="フローチャート: 判断 262">
          <a:extLst>
            <a:ext uri="{FF2B5EF4-FFF2-40B4-BE49-F238E27FC236}">
              <a16:creationId xmlns:a16="http://schemas.microsoft.com/office/drawing/2014/main" id="{6522F03E-99A2-4765-8FB9-2D66C097EE51}"/>
            </a:ext>
          </a:extLst>
        </xdr:cNvPr>
        <xdr:cNvSpPr/>
      </xdr:nvSpPr>
      <xdr:spPr>
        <a:xfrm>
          <a:off x="11938000" y="9473293"/>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2920</xdr:rowOff>
    </xdr:from>
    <xdr:ext cx="762000" cy="259045"/>
    <xdr:sp macro="" textlink="">
      <xdr:nvSpPr>
        <xdr:cNvPr id="264" name="テキスト ボックス 263">
          <a:extLst>
            <a:ext uri="{FF2B5EF4-FFF2-40B4-BE49-F238E27FC236}">
              <a16:creationId xmlns:a16="http://schemas.microsoft.com/office/drawing/2014/main" id="{F0578AAA-E873-4A9D-A5D0-77160A047D14}"/>
            </a:ext>
          </a:extLst>
        </xdr:cNvPr>
        <xdr:cNvSpPr txBox="1"/>
      </xdr:nvSpPr>
      <xdr:spPr>
        <a:xfrm>
          <a:off x="11623675" y="924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6B01F4AF-58AF-4EAB-A51D-8788076AF292}"/>
            </a:ext>
          </a:extLst>
        </xdr:cNvPr>
        <xdr:cNvSpPr txBox="1"/>
      </xdr:nvSpPr>
      <xdr:spPr>
        <a:xfrm>
          <a:off x="150082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6D37B6BD-9F05-43D5-A603-4D9D5326C383}"/>
            </a:ext>
          </a:extLst>
        </xdr:cNvPr>
        <xdr:cNvSpPr txBox="1"/>
      </xdr:nvSpPr>
      <xdr:spPr>
        <a:xfrm>
          <a:off x="142335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64405B80-EEA8-4E2B-BA99-7BCD1F0431FB}"/>
            </a:ext>
          </a:extLst>
        </xdr:cNvPr>
        <xdr:cNvSpPr txBox="1"/>
      </xdr:nvSpPr>
      <xdr:spPr>
        <a:xfrm>
          <a:off x="13423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8108F743-A146-42B0-9224-EF91D9F4A816}"/>
            </a:ext>
          </a:extLst>
        </xdr:cNvPr>
        <xdr:cNvSpPr txBox="1"/>
      </xdr:nvSpPr>
      <xdr:spPr>
        <a:xfrm>
          <a:off x="125984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F712DB25-E6E6-467C-B93A-D495DBD03725}"/>
            </a:ext>
          </a:extLst>
        </xdr:cNvPr>
        <xdr:cNvSpPr txBox="1"/>
      </xdr:nvSpPr>
      <xdr:spPr>
        <a:xfrm>
          <a:off x="117824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168728</xdr:rowOff>
    </xdr:from>
    <xdr:to>
      <xdr:col>82</xdr:col>
      <xdr:colOff>158750</xdr:colOff>
      <xdr:row>57</xdr:row>
      <xdr:rowOff>98878</xdr:rowOff>
    </xdr:to>
    <xdr:sp macro="" textlink="">
      <xdr:nvSpPr>
        <xdr:cNvPr id="270" name="楕円 269">
          <a:extLst>
            <a:ext uri="{FF2B5EF4-FFF2-40B4-BE49-F238E27FC236}">
              <a16:creationId xmlns:a16="http://schemas.microsoft.com/office/drawing/2014/main" id="{53958145-5994-4EA9-A54D-A2607E43B063}"/>
            </a:ext>
          </a:extLst>
        </xdr:cNvPr>
        <xdr:cNvSpPr/>
      </xdr:nvSpPr>
      <xdr:spPr>
        <a:xfrm>
          <a:off x="15157450" y="940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140805</xdr:rowOff>
    </xdr:from>
    <xdr:ext cx="762000" cy="259045"/>
    <xdr:sp macro="" textlink="">
      <xdr:nvSpPr>
        <xdr:cNvPr id="271" name="その他該当値テキスト">
          <a:extLst>
            <a:ext uri="{FF2B5EF4-FFF2-40B4-BE49-F238E27FC236}">
              <a16:creationId xmlns:a16="http://schemas.microsoft.com/office/drawing/2014/main" id="{4747105B-189F-4EC5-846C-492FB6140A8A}"/>
            </a:ext>
          </a:extLst>
        </xdr:cNvPr>
        <xdr:cNvSpPr txBox="1"/>
      </xdr:nvSpPr>
      <xdr:spPr>
        <a:xfrm>
          <a:off x="1528445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92528</xdr:rowOff>
    </xdr:from>
    <xdr:to>
      <xdr:col>78</xdr:col>
      <xdr:colOff>120650</xdr:colOff>
      <xdr:row>57</xdr:row>
      <xdr:rowOff>22678</xdr:rowOff>
    </xdr:to>
    <xdr:sp macro="" textlink="">
      <xdr:nvSpPr>
        <xdr:cNvPr id="272" name="楕円 271">
          <a:extLst>
            <a:ext uri="{FF2B5EF4-FFF2-40B4-BE49-F238E27FC236}">
              <a16:creationId xmlns:a16="http://schemas.microsoft.com/office/drawing/2014/main" id="{662C4AC9-F120-416F-BA0C-BB22172B658D}"/>
            </a:ext>
          </a:extLst>
        </xdr:cNvPr>
        <xdr:cNvSpPr/>
      </xdr:nvSpPr>
      <xdr:spPr>
        <a:xfrm>
          <a:off x="14382750" y="93381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73" name="テキスト ボックス 272">
          <a:extLst>
            <a:ext uri="{FF2B5EF4-FFF2-40B4-BE49-F238E27FC236}">
              <a16:creationId xmlns:a16="http://schemas.microsoft.com/office/drawing/2014/main" id="{DD2DEF61-DEF2-498E-9F0D-BD8604382DE2}"/>
            </a:ext>
          </a:extLst>
        </xdr:cNvPr>
        <xdr:cNvSpPr txBox="1"/>
      </xdr:nvSpPr>
      <xdr:spPr>
        <a:xfrm>
          <a:off x="14084300" y="9113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136072</xdr:rowOff>
    </xdr:from>
    <xdr:to>
      <xdr:col>74</xdr:col>
      <xdr:colOff>31750</xdr:colOff>
      <xdr:row>57</xdr:row>
      <xdr:rowOff>66222</xdr:rowOff>
    </xdr:to>
    <xdr:sp macro="" textlink="">
      <xdr:nvSpPr>
        <xdr:cNvPr id="274" name="楕円 273">
          <a:extLst>
            <a:ext uri="{FF2B5EF4-FFF2-40B4-BE49-F238E27FC236}">
              <a16:creationId xmlns:a16="http://schemas.microsoft.com/office/drawing/2014/main" id="{32D4F7E8-00E4-4554-A7CE-FA0BBC77AC40}"/>
            </a:ext>
          </a:extLst>
        </xdr:cNvPr>
        <xdr:cNvSpPr/>
      </xdr:nvSpPr>
      <xdr:spPr>
        <a:xfrm>
          <a:off x="13573125" y="938167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50999</xdr:rowOff>
    </xdr:from>
    <xdr:ext cx="762000" cy="259045"/>
    <xdr:sp macro="" textlink="">
      <xdr:nvSpPr>
        <xdr:cNvPr id="275" name="テキスト ボックス 274">
          <a:extLst>
            <a:ext uri="{FF2B5EF4-FFF2-40B4-BE49-F238E27FC236}">
              <a16:creationId xmlns:a16="http://schemas.microsoft.com/office/drawing/2014/main" id="{BF3ADCCA-7491-4BDD-8981-DA812CD6CD59}"/>
            </a:ext>
          </a:extLst>
        </xdr:cNvPr>
        <xdr:cNvSpPr txBox="1"/>
      </xdr:nvSpPr>
      <xdr:spPr>
        <a:xfrm>
          <a:off x="13258800" y="9461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138793</xdr:rowOff>
    </xdr:from>
    <xdr:to>
      <xdr:col>69</xdr:col>
      <xdr:colOff>142875</xdr:colOff>
      <xdr:row>58</xdr:row>
      <xdr:rowOff>68943</xdr:rowOff>
    </xdr:to>
    <xdr:sp macro="" textlink="">
      <xdr:nvSpPr>
        <xdr:cNvPr id="276" name="楕円 275">
          <a:extLst>
            <a:ext uri="{FF2B5EF4-FFF2-40B4-BE49-F238E27FC236}">
              <a16:creationId xmlns:a16="http://schemas.microsoft.com/office/drawing/2014/main" id="{A3B62DF7-E603-436B-8740-8E5109618E2D}"/>
            </a:ext>
          </a:extLst>
        </xdr:cNvPr>
        <xdr:cNvSpPr/>
      </xdr:nvSpPr>
      <xdr:spPr>
        <a:xfrm>
          <a:off x="12747625" y="95494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53720</xdr:rowOff>
    </xdr:from>
    <xdr:ext cx="762000" cy="259045"/>
    <xdr:sp macro="" textlink="">
      <xdr:nvSpPr>
        <xdr:cNvPr id="277" name="テキスト ボックス 276">
          <a:extLst>
            <a:ext uri="{FF2B5EF4-FFF2-40B4-BE49-F238E27FC236}">
              <a16:creationId xmlns:a16="http://schemas.microsoft.com/office/drawing/2014/main" id="{2F5FE994-08D0-4647-A9E5-66F598C122C6}"/>
            </a:ext>
          </a:extLst>
        </xdr:cNvPr>
        <xdr:cNvSpPr txBox="1"/>
      </xdr:nvSpPr>
      <xdr:spPr>
        <a:xfrm>
          <a:off x="12449175" y="962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149678</xdr:rowOff>
    </xdr:from>
    <xdr:to>
      <xdr:col>65</xdr:col>
      <xdr:colOff>53975</xdr:colOff>
      <xdr:row>62</xdr:row>
      <xdr:rowOff>79828</xdr:rowOff>
    </xdr:to>
    <xdr:sp macro="" textlink="">
      <xdr:nvSpPr>
        <xdr:cNvPr id="278" name="楕円 277">
          <a:extLst>
            <a:ext uri="{FF2B5EF4-FFF2-40B4-BE49-F238E27FC236}">
              <a16:creationId xmlns:a16="http://schemas.microsoft.com/office/drawing/2014/main" id="{EA0B9316-C16C-4BF8-860D-BC04A72D083D}"/>
            </a:ext>
          </a:extLst>
        </xdr:cNvPr>
        <xdr:cNvSpPr/>
      </xdr:nvSpPr>
      <xdr:spPr>
        <a:xfrm>
          <a:off x="11938000" y="1022077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62</xdr:row>
      <xdr:rowOff>64605</xdr:rowOff>
    </xdr:from>
    <xdr:ext cx="762000" cy="259045"/>
    <xdr:sp macro="" textlink="">
      <xdr:nvSpPr>
        <xdr:cNvPr id="279" name="テキスト ボックス 278">
          <a:extLst>
            <a:ext uri="{FF2B5EF4-FFF2-40B4-BE49-F238E27FC236}">
              <a16:creationId xmlns:a16="http://schemas.microsoft.com/office/drawing/2014/main" id="{B3C5B43D-B341-4106-8ACB-544F491E3351}"/>
            </a:ext>
          </a:extLst>
        </xdr:cNvPr>
        <xdr:cNvSpPr txBox="1"/>
      </xdr:nvSpPr>
      <xdr:spPr>
        <a:xfrm>
          <a:off x="11623675" y="10300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AEB68753-07EC-416A-8541-C3C2EFF01378}"/>
            </a:ext>
          </a:extLst>
        </xdr:cNvPr>
        <xdr:cNvSpPr/>
      </xdr:nvSpPr>
      <xdr:spPr>
        <a:xfrm>
          <a:off x="11461750" y="4527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CD2A3804-B7CC-4824-B6DB-28A167F20CB7}"/>
            </a:ext>
          </a:extLst>
        </xdr:cNvPr>
        <xdr:cNvSpPr/>
      </xdr:nvSpPr>
      <xdr:spPr>
        <a:xfrm>
          <a:off x="1573212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6930F047-5BDD-456B-B980-D3723E63434F}"/>
            </a:ext>
          </a:extLst>
        </xdr:cNvPr>
        <xdr:cNvSpPr/>
      </xdr:nvSpPr>
      <xdr:spPr>
        <a:xfrm>
          <a:off x="1573212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D30DEAE4-B31C-43D1-8582-68C610F231CA}"/>
            </a:ext>
          </a:extLst>
        </xdr:cNvPr>
        <xdr:cNvSpPr/>
      </xdr:nvSpPr>
      <xdr:spPr>
        <a:xfrm>
          <a:off x="17294225" y="4591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8F7BC498-42A9-4622-8B22-BBDEDC595D30}"/>
            </a:ext>
          </a:extLst>
        </xdr:cNvPr>
        <xdr:cNvSpPr/>
      </xdr:nvSpPr>
      <xdr:spPr>
        <a:xfrm>
          <a:off x="17294225" y="4775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A59013C6-06E6-4EC4-A680-53AD97FB8FF4}"/>
            </a:ext>
          </a:extLst>
        </xdr:cNvPr>
        <xdr:cNvSpPr/>
      </xdr:nvSpPr>
      <xdr:spPr>
        <a:xfrm>
          <a:off x="1878012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24E02B0-1CF2-473B-AB6D-368CFFCA91C0}"/>
            </a:ext>
          </a:extLst>
        </xdr:cNvPr>
        <xdr:cNvSpPr/>
      </xdr:nvSpPr>
      <xdr:spPr>
        <a:xfrm>
          <a:off x="1878012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7D6A2658-21C2-4331-BE91-2C1826B82737}"/>
            </a:ext>
          </a:extLst>
        </xdr:cNvPr>
        <xdr:cNvSpPr/>
      </xdr:nvSpPr>
      <xdr:spPr>
        <a:xfrm>
          <a:off x="11461750" y="5080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212860FE-295E-4CBB-A11E-B650360FF6C0}"/>
            </a:ext>
          </a:extLst>
        </xdr:cNvPr>
        <xdr:cNvSpPr/>
      </xdr:nvSpPr>
      <xdr:spPr>
        <a:xfrm>
          <a:off x="16021050" y="5080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B532597E-2840-486E-94B0-15C62E55F421}"/>
            </a:ext>
          </a:extLst>
        </xdr:cNvPr>
        <xdr:cNvSpPr/>
      </xdr:nvSpPr>
      <xdr:spPr>
        <a:xfrm>
          <a:off x="16081375" y="5080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53E4F59F-DC6F-45FF-93D2-DFBE6C7A3069}"/>
            </a:ext>
          </a:extLst>
        </xdr:cNvPr>
        <xdr:cNvSpPr txBox="1"/>
      </xdr:nvSpPr>
      <xdr:spPr>
        <a:xfrm>
          <a:off x="16119475" y="5384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下水道事業会計繰出金などの減により、前年度と比較して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今後は町単独補助金について費用対効果や事業の必要性等を再確認し、適正な交付に努める。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DBB8FB0F-BC4D-4DAD-B058-D9731D7AD18F}"/>
            </a:ext>
          </a:extLst>
        </xdr:cNvPr>
        <xdr:cNvSpPr txBox="1"/>
      </xdr:nvSpPr>
      <xdr:spPr>
        <a:xfrm>
          <a:off x="11423650" y="4895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B733BA34-30D6-4F89-8D8D-0FF4C1BAA845}"/>
            </a:ext>
          </a:extLst>
        </xdr:cNvPr>
        <xdr:cNvCxnSpPr/>
      </xdr:nvCxnSpPr>
      <xdr:spPr>
        <a:xfrm>
          <a:off x="11461750" y="7277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EE4F9F4E-15A1-4332-8EF6-B4134C26CF65}"/>
            </a:ext>
          </a:extLst>
        </xdr:cNvPr>
        <xdr:cNvSpPr txBox="1"/>
      </xdr:nvSpPr>
      <xdr:spPr>
        <a:xfrm>
          <a:off x="11001375" y="7141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E4B2F3EA-8010-4439-8BF0-A2AF3A3BE109}"/>
            </a:ext>
          </a:extLst>
        </xdr:cNvPr>
        <xdr:cNvCxnSpPr/>
      </xdr:nvCxnSpPr>
      <xdr:spPr>
        <a:xfrm>
          <a:off x="11461750" y="68389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930EAD94-6535-4804-91C3-1BF773462431}"/>
            </a:ext>
          </a:extLst>
        </xdr:cNvPr>
        <xdr:cNvSpPr txBox="1"/>
      </xdr:nvSpPr>
      <xdr:spPr>
        <a:xfrm>
          <a:off x="11001375" y="6703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264DCA05-DCBE-4E2C-A333-859DE125722E}"/>
            </a:ext>
          </a:extLst>
        </xdr:cNvPr>
        <xdr:cNvCxnSpPr/>
      </xdr:nvCxnSpPr>
      <xdr:spPr>
        <a:xfrm>
          <a:off x="11461750" y="64008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F8A157BE-8CDD-4220-AAE8-5DAB41BB56EE}"/>
            </a:ext>
          </a:extLst>
        </xdr:cNvPr>
        <xdr:cNvSpPr txBox="1"/>
      </xdr:nvSpPr>
      <xdr:spPr>
        <a:xfrm>
          <a:off x="11001375" y="6264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4390CF0F-1C8F-4FFF-BDFE-68B517A182BB}"/>
            </a:ext>
          </a:extLst>
        </xdr:cNvPr>
        <xdr:cNvCxnSpPr/>
      </xdr:nvCxnSpPr>
      <xdr:spPr>
        <a:xfrm>
          <a:off x="11461750" y="5956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6CA17A7B-B967-4FF4-BA94-770B81896A1D}"/>
            </a:ext>
          </a:extLst>
        </xdr:cNvPr>
        <xdr:cNvSpPr txBox="1"/>
      </xdr:nvSpPr>
      <xdr:spPr>
        <a:xfrm>
          <a:off x="11001375" y="58204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D521C82E-8F76-4E02-AD25-3493C476A18A}"/>
            </a:ext>
          </a:extLst>
        </xdr:cNvPr>
        <xdr:cNvCxnSpPr/>
      </xdr:nvCxnSpPr>
      <xdr:spPr>
        <a:xfrm>
          <a:off x="11461750" y="5518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7F58C153-96A5-4830-8E55-83301A11ED01}"/>
            </a:ext>
          </a:extLst>
        </xdr:cNvPr>
        <xdr:cNvSpPr txBox="1"/>
      </xdr:nvSpPr>
      <xdr:spPr>
        <a:xfrm>
          <a:off x="11001375" y="538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2C9819D6-75EB-4C42-B9CA-C78CFEFDA92F}"/>
            </a:ext>
          </a:extLst>
        </xdr:cNvPr>
        <xdr:cNvCxnSpPr/>
      </xdr:nvCxnSpPr>
      <xdr:spPr>
        <a:xfrm>
          <a:off x="11461750" y="5080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86E4FF07-AB20-470F-A9F9-B9ACFF226104}"/>
            </a:ext>
          </a:extLst>
        </xdr:cNvPr>
        <xdr:cNvSpPr/>
      </xdr:nvSpPr>
      <xdr:spPr>
        <a:xfrm>
          <a:off x="11461750" y="5080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145288</xdr:rowOff>
    </xdr:from>
    <xdr:to>
      <xdr:col>82</xdr:col>
      <xdr:colOff>107950</xdr:colOff>
      <xdr:row>40</xdr:row>
      <xdr:rowOff>140716</xdr:rowOff>
    </xdr:to>
    <xdr:cxnSp macro="">
      <xdr:nvCxnSpPr>
        <xdr:cNvPr id="304" name="直線コネクタ 303">
          <a:extLst>
            <a:ext uri="{FF2B5EF4-FFF2-40B4-BE49-F238E27FC236}">
              <a16:creationId xmlns:a16="http://schemas.microsoft.com/office/drawing/2014/main" id="{E7779F37-A5B9-4F40-8D6B-C3BE305D1C61}"/>
            </a:ext>
          </a:extLst>
        </xdr:cNvPr>
        <xdr:cNvCxnSpPr/>
      </xdr:nvCxnSpPr>
      <xdr:spPr>
        <a:xfrm flipV="1">
          <a:off x="15208250" y="5758688"/>
          <a:ext cx="0" cy="98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112793</xdr:rowOff>
    </xdr:from>
    <xdr:ext cx="762000" cy="259045"/>
    <xdr:sp macro="" textlink="">
      <xdr:nvSpPr>
        <xdr:cNvPr id="305" name="補助費等最小値テキスト">
          <a:extLst>
            <a:ext uri="{FF2B5EF4-FFF2-40B4-BE49-F238E27FC236}">
              <a16:creationId xmlns:a16="http://schemas.microsoft.com/office/drawing/2014/main" id="{30AC441C-F2EC-46CB-8A87-0B2B1CA797A5}"/>
            </a:ext>
          </a:extLst>
        </xdr:cNvPr>
        <xdr:cNvSpPr txBox="1"/>
      </xdr:nvSpPr>
      <xdr:spPr>
        <a:xfrm>
          <a:off x="15284450" y="6716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140716</xdr:rowOff>
    </xdr:from>
    <xdr:to>
      <xdr:col>82</xdr:col>
      <xdr:colOff>196850</xdr:colOff>
      <xdr:row>40</xdr:row>
      <xdr:rowOff>140716</xdr:rowOff>
    </xdr:to>
    <xdr:cxnSp macro="">
      <xdr:nvCxnSpPr>
        <xdr:cNvPr id="306" name="直線コネクタ 305">
          <a:extLst>
            <a:ext uri="{FF2B5EF4-FFF2-40B4-BE49-F238E27FC236}">
              <a16:creationId xmlns:a16="http://schemas.microsoft.com/office/drawing/2014/main" id="{D3499438-FE1B-46B2-AE60-CFAAD8BD40C3}"/>
            </a:ext>
          </a:extLst>
        </xdr:cNvPr>
        <xdr:cNvCxnSpPr/>
      </xdr:nvCxnSpPr>
      <xdr:spPr>
        <a:xfrm>
          <a:off x="15119350" y="6744716"/>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60215</xdr:rowOff>
    </xdr:from>
    <xdr:ext cx="762000" cy="259045"/>
    <xdr:sp macro="" textlink="">
      <xdr:nvSpPr>
        <xdr:cNvPr id="307" name="補助費等最大値テキスト">
          <a:extLst>
            <a:ext uri="{FF2B5EF4-FFF2-40B4-BE49-F238E27FC236}">
              <a16:creationId xmlns:a16="http://schemas.microsoft.com/office/drawing/2014/main" id="{88AD0CDD-8E65-4E7E-A4C3-D8DCFF16D738}"/>
            </a:ext>
          </a:extLst>
        </xdr:cNvPr>
        <xdr:cNvSpPr txBox="1"/>
      </xdr:nvSpPr>
      <xdr:spPr>
        <a:xfrm>
          <a:off x="15284450" y="550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145288</xdr:rowOff>
    </xdr:from>
    <xdr:to>
      <xdr:col>82</xdr:col>
      <xdr:colOff>196850</xdr:colOff>
      <xdr:row>34</xdr:row>
      <xdr:rowOff>145288</xdr:rowOff>
    </xdr:to>
    <xdr:cxnSp macro="">
      <xdr:nvCxnSpPr>
        <xdr:cNvPr id="308" name="直線コネクタ 307">
          <a:extLst>
            <a:ext uri="{FF2B5EF4-FFF2-40B4-BE49-F238E27FC236}">
              <a16:creationId xmlns:a16="http://schemas.microsoft.com/office/drawing/2014/main" id="{21A5BA1D-4C51-411D-9283-75EA9F938D3C}"/>
            </a:ext>
          </a:extLst>
        </xdr:cNvPr>
        <xdr:cNvCxnSpPr/>
      </xdr:nvCxnSpPr>
      <xdr:spPr>
        <a:xfrm>
          <a:off x="15119350" y="5758688"/>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60706</xdr:rowOff>
    </xdr:from>
    <xdr:to>
      <xdr:col>82</xdr:col>
      <xdr:colOff>107950</xdr:colOff>
      <xdr:row>35</xdr:row>
      <xdr:rowOff>69850</xdr:rowOff>
    </xdr:to>
    <xdr:cxnSp macro="">
      <xdr:nvCxnSpPr>
        <xdr:cNvPr id="309" name="直線コネクタ 308">
          <a:extLst>
            <a:ext uri="{FF2B5EF4-FFF2-40B4-BE49-F238E27FC236}">
              <a16:creationId xmlns:a16="http://schemas.microsoft.com/office/drawing/2014/main" id="{2E35B23D-CE8B-40FE-B539-1E6063DA35F5}"/>
            </a:ext>
          </a:extLst>
        </xdr:cNvPr>
        <xdr:cNvCxnSpPr/>
      </xdr:nvCxnSpPr>
      <xdr:spPr>
        <a:xfrm flipV="1">
          <a:off x="14433550" y="5839206"/>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126001</xdr:rowOff>
    </xdr:from>
    <xdr:ext cx="762000" cy="259045"/>
    <xdr:sp macro="" textlink="">
      <xdr:nvSpPr>
        <xdr:cNvPr id="310" name="補助費等平均値テキスト">
          <a:extLst>
            <a:ext uri="{FF2B5EF4-FFF2-40B4-BE49-F238E27FC236}">
              <a16:creationId xmlns:a16="http://schemas.microsoft.com/office/drawing/2014/main" id="{542876B7-76EF-43E8-8C18-0F5429C0343F}"/>
            </a:ext>
          </a:extLst>
        </xdr:cNvPr>
        <xdr:cNvSpPr txBox="1"/>
      </xdr:nvSpPr>
      <xdr:spPr>
        <a:xfrm>
          <a:off x="15284450" y="6069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11" name="フローチャート: 判断 310">
          <a:extLst>
            <a:ext uri="{FF2B5EF4-FFF2-40B4-BE49-F238E27FC236}">
              <a16:creationId xmlns:a16="http://schemas.microsoft.com/office/drawing/2014/main" id="{F080E882-E03C-4C6F-BC1E-348C3672D301}"/>
            </a:ext>
          </a:extLst>
        </xdr:cNvPr>
        <xdr:cNvSpPr/>
      </xdr:nvSpPr>
      <xdr:spPr>
        <a:xfrm>
          <a:off x="15157450" y="60975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69850</xdr:rowOff>
    </xdr:from>
    <xdr:to>
      <xdr:col>78</xdr:col>
      <xdr:colOff>69850</xdr:colOff>
      <xdr:row>35</xdr:row>
      <xdr:rowOff>74422</xdr:rowOff>
    </xdr:to>
    <xdr:cxnSp macro="">
      <xdr:nvCxnSpPr>
        <xdr:cNvPr id="312" name="直線コネクタ 311">
          <a:extLst>
            <a:ext uri="{FF2B5EF4-FFF2-40B4-BE49-F238E27FC236}">
              <a16:creationId xmlns:a16="http://schemas.microsoft.com/office/drawing/2014/main" id="{4D22B2F7-EE86-4E61-A2BF-9CA83B2B29A3}"/>
            </a:ext>
          </a:extLst>
        </xdr:cNvPr>
        <xdr:cNvCxnSpPr/>
      </xdr:nvCxnSpPr>
      <xdr:spPr>
        <a:xfrm flipV="1">
          <a:off x="13623925" y="5848350"/>
          <a:ext cx="809625"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3" name="フローチャート: 判断 312">
          <a:extLst>
            <a:ext uri="{FF2B5EF4-FFF2-40B4-BE49-F238E27FC236}">
              <a16:creationId xmlns:a16="http://schemas.microsoft.com/office/drawing/2014/main" id="{DC599C5A-DD4F-4C65-A3CB-F33FB4FA7389}"/>
            </a:ext>
          </a:extLst>
        </xdr:cNvPr>
        <xdr:cNvSpPr/>
      </xdr:nvSpPr>
      <xdr:spPr>
        <a:xfrm>
          <a:off x="14382750" y="60746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45991</xdr:rowOff>
    </xdr:from>
    <xdr:ext cx="736600" cy="259045"/>
    <xdr:sp macro="" textlink="">
      <xdr:nvSpPr>
        <xdr:cNvPr id="314" name="テキスト ボックス 313">
          <a:extLst>
            <a:ext uri="{FF2B5EF4-FFF2-40B4-BE49-F238E27FC236}">
              <a16:creationId xmlns:a16="http://schemas.microsoft.com/office/drawing/2014/main" id="{5E665168-E1F8-491F-A0D4-DBD4469FD1BE}"/>
            </a:ext>
          </a:extLst>
        </xdr:cNvPr>
        <xdr:cNvSpPr txBox="1"/>
      </xdr:nvSpPr>
      <xdr:spPr>
        <a:xfrm>
          <a:off x="14084300" y="6154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74422</xdr:rowOff>
    </xdr:from>
    <xdr:to>
      <xdr:col>73</xdr:col>
      <xdr:colOff>180975</xdr:colOff>
      <xdr:row>35</xdr:row>
      <xdr:rowOff>101854</xdr:rowOff>
    </xdr:to>
    <xdr:cxnSp macro="">
      <xdr:nvCxnSpPr>
        <xdr:cNvPr id="315" name="直線コネクタ 314">
          <a:extLst>
            <a:ext uri="{FF2B5EF4-FFF2-40B4-BE49-F238E27FC236}">
              <a16:creationId xmlns:a16="http://schemas.microsoft.com/office/drawing/2014/main" id="{39C8DD3C-5A5C-43A2-A5FD-BF879910DAC8}"/>
            </a:ext>
          </a:extLst>
        </xdr:cNvPr>
        <xdr:cNvCxnSpPr/>
      </xdr:nvCxnSpPr>
      <xdr:spPr>
        <a:xfrm flipV="1">
          <a:off x="12798425" y="5852922"/>
          <a:ext cx="8255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6" name="フローチャート: 判断 315">
          <a:extLst>
            <a:ext uri="{FF2B5EF4-FFF2-40B4-BE49-F238E27FC236}">
              <a16:creationId xmlns:a16="http://schemas.microsoft.com/office/drawing/2014/main" id="{74E0934C-EEC1-4462-92BA-062CE80760DB}"/>
            </a:ext>
          </a:extLst>
        </xdr:cNvPr>
        <xdr:cNvSpPr/>
      </xdr:nvSpPr>
      <xdr:spPr>
        <a:xfrm>
          <a:off x="13573125" y="605180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23131</xdr:rowOff>
    </xdr:from>
    <xdr:ext cx="762000" cy="259045"/>
    <xdr:sp macro="" textlink="">
      <xdr:nvSpPr>
        <xdr:cNvPr id="317" name="テキスト ボックス 316">
          <a:extLst>
            <a:ext uri="{FF2B5EF4-FFF2-40B4-BE49-F238E27FC236}">
              <a16:creationId xmlns:a16="http://schemas.microsoft.com/office/drawing/2014/main" id="{F953BDBA-7E40-43F5-9C45-7F74C099241E}"/>
            </a:ext>
          </a:extLst>
        </xdr:cNvPr>
        <xdr:cNvSpPr txBox="1"/>
      </xdr:nvSpPr>
      <xdr:spPr>
        <a:xfrm>
          <a:off x="13258800" y="613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99568</xdr:rowOff>
    </xdr:from>
    <xdr:to>
      <xdr:col>69</xdr:col>
      <xdr:colOff>92075</xdr:colOff>
      <xdr:row>35</xdr:row>
      <xdr:rowOff>101854</xdr:rowOff>
    </xdr:to>
    <xdr:cxnSp macro="">
      <xdr:nvCxnSpPr>
        <xdr:cNvPr id="318" name="直線コネクタ 317">
          <a:extLst>
            <a:ext uri="{FF2B5EF4-FFF2-40B4-BE49-F238E27FC236}">
              <a16:creationId xmlns:a16="http://schemas.microsoft.com/office/drawing/2014/main" id="{D15FC7B1-EB20-4FC9-A426-B20B2E2A1A15}"/>
            </a:ext>
          </a:extLst>
        </xdr:cNvPr>
        <xdr:cNvCxnSpPr/>
      </xdr:nvCxnSpPr>
      <xdr:spPr>
        <a:xfrm>
          <a:off x="11972925" y="5712968"/>
          <a:ext cx="825500" cy="16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9" name="フローチャート: 判断 318">
          <a:extLst>
            <a:ext uri="{FF2B5EF4-FFF2-40B4-BE49-F238E27FC236}">
              <a16:creationId xmlns:a16="http://schemas.microsoft.com/office/drawing/2014/main" id="{0DC74DF5-1763-4F00-86D0-D480B16176E2}"/>
            </a:ext>
          </a:extLst>
        </xdr:cNvPr>
        <xdr:cNvSpPr/>
      </xdr:nvSpPr>
      <xdr:spPr>
        <a:xfrm>
          <a:off x="12747625" y="60883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20" name="テキスト ボックス 319">
          <a:extLst>
            <a:ext uri="{FF2B5EF4-FFF2-40B4-BE49-F238E27FC236}">
              <a16:creationId xmlns:a16="http://schemas.microsoft.com/office/drawing/2014/main" id="{848DF812-A67F-4A01-941B-7681A43D9E91}"/>
            </a:ext>
          </a:extLst>
        </xdr:cNvPr>
        <xdr:cNvSpPr txBox="1"/>
      </xdr:nvSpPr>
      <xdr:spPr>
        <a:xfrm>
          <a:off x="12449175" y="616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21" name="フローチャート: 判断 320">
          <a:extLst>
            <a:ext uri="{FF2B5EF4-FFF2-40B4-BE49-F238E27FC236}">
              <a16:creationId xmlns:a16="http://schemas.microsoft.com/office/drawing/2014/main" id="{87A0562D-6B7D-4BA8-81C2-3A69798C3DA3}"/>
            </a:ext>
          </a:extLst>
        </xdr:cNvPr>
        <xdr:cNvSpPr/>
      </xdr:nvSpPr>
      <xdr:spPr>
        <a:xfrm>
          <a:off x="11938000" y="60883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22" name="テキスト ボックス 321">
          <a:extLst>
            <a:ext uri="{FF2B5EF4-FFF2-40B4-BE49-F238E27FC236}">
              <a16:creationId xmlns:a16="http://schemas.microsoft.com/office/drawing/2014/main" id="{FA28BBD2-EEE1-436A-95D7-C4EBBB15DBDB}"/>
            </a:ext>
          </a:extLst>
        </xdr:cNvPr>
        <xdr:cNvSpPr txBox="1"/>
      </xdr:nvSpPr>
      <xdr:spPr>
        <a:xfrm>
          <a:off x="11623675" y="616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9EDC6B76-E23B-46A9-B0E3-D4832EED03EE}"/>
            </a:ext>
          </a:extLst>
        </xdr:cNvPr>
        <xdr:cNvSpPr txBox="1"/>
      </xdr:nvSpPr>
      <xdr:spPr>
        <a:xfrm>
          <a:off x="150082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BAE4C20A-EA23-49D6-84AC-0156930CF7FA}"/>
            </a:ext>
          </a:extLst>
        </xdr:cNvPr>
        <xdr:cNvSpPr txBox="1"/>
      </xdr:nvSpPr>
      <xdr:spPr>
        <a:xfrm>
          <a:off x="142335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44B1DD34-A802-4CE3-AF02-C2056C9371C7}"/>
            </a:ext>
          </a:extLst>
        </xdr:cNvPr>
        <xdr:cNvSpPr txBox="1"/>
      </xdr:nvSpPr>
      <xdr:spPr>
        <a:xfrm>
          <a:off x="1342390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714112BE-C440-471B-95A5-B69C1C5CB559}"/>
            </a:ext>
          </a:extLst>
        </xdr:cNvPr>
        <xdr:cNvSpPr txBox="1"/>
      </xdr:nvSpPr>
      <xdr:spPr>
        <a:xfrm>
          <a:off x="1259840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EE1DA8-DA3B-4EC0-BB7B-2EADD76615AF}"/>
            </a:ext>
          </a:extLst>
        </xdr:cNvPr>
        <xdr:cNvSpPr txBox="1"/>
      </xdr:nvSpPr>
      <xdr:spPr>
        <a:xfrm>
          <a:off x="117824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9906</xdr:rowOff>
    </xdr:from>
    <xdr:to>
      <xdr:col>82</xdr:col>
      <xdr:colOff>158750</xdr:colOff>
      <xdr:row>35</xdr:row>
      <xdr:rowOff>111506</xdr:rowOff>
    </xdr:to>
    <xdr:sp macro="" textlink="">
      <xdr:nvSpPr>
        <xdr:cNvPr id="328" name="楕円 327">
          <a:extLst>
            <a:ext uri="{FF2B5EF4-FFF2-40B4-BE49-F238E27FC236}">
              <a16:creationId xmlns:a16="http://schemas.microsoft.com/office/drawing/2014/main" id="{A56EA32D-9F2A-4449-9342-FA2FDF77A09B}"/>
            </a:ext>
          </a:extLst>
        </xdr:cNvPr>
        <xdr:cNvSpPr/>
      </xdr:nvSpPr>
      <xdr:spPr>
        <a:xfrm>
          <a:off x="15157450" y="578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89933</xdr:rowOff>
    </xdr:from>
    <xdr:ext cx="762000" cy="259045"/>
    <xdr:sp macro="" textlink="">
      <xdr:nvSpPr>
        <xdr:cNvPr id="329" name="補助費等該当値テキスト">
          <a:extLst>
            <a:ext uri="{FF2B5EF4-FFF2-40B4-BE49-F238E27FC236}">
              <a16:creationId xmlns:a16="http://schemas.microsoft.com/office/drawing/2014/main" id="{3D839034-6847-4510-8377-38865F4FD01A}"/>
            </a:ext>
          </a:extLst>
        </xdr:cNvPr>
        <xdr:cNvSpPr txBox="1"/>
      </xdr:nvSpPr>
      <xdr:spPr>
        <a:xfrm>
          <a:off x="15284450" y="5703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19050</xdr:rowOff>
    </xdr:from>
    <xdr:to>
      <xdr:col>78</xdr:col>
      <xdr:colOff>120650</xdr:colOff>
      <xdr:row>35</xdr:row>
      <xdr:rowOff>120650</xdr:rowOff>
    </xdr:to>
    <xdr:sp macro="" textlink="">
      <xdr:nvSpPr>
        <xdr:cNvPr id="330" name="楕円 329">
          <a:extLst>
            <a:ext uri="{FF2B5EF4-FFF2-40B4-BE49-F238E27FC236}">
              <a16:creationId xmlns:a16="http://schemas.microsoft.com/office/drawing/2014/main" id="{9FCF7850-4F70-4AF7-B411-B5F5C527A967}"/>
            </a:ext>
          </a:extLst>
        </xdr:cNvPr>
        <xdr:cNvSpPr/>
      </xdr:nvSpPr>
      <xdr:spPr>
        <a:xfrm>
          <a:off x="14382750" y="579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130827</xdr:rowOff>
    </xdr:from>
    <xdr:ext cx="736600" cy="259045"/>
    <xdr:sp macro="" textlink="">
      <xdr:nvSpPr>
        <xdr:cNvPr id="331" name="テキスト ボックス 330">
          <a:extLst>
            <a:ext uri="{FF2B5EF4-FFF2-40B4-BE49-F238E27FC236}">
              <a16:creationId xmlns:a16="http://schemas.microsoft.com/office/drawing/2014/main" id="{60362BF9-682B-4C0A-865E-AC377A85C7D7}"/>
            </a:ext>
          </a:extLst>
        </xdr:cNvPr>
        <xdr:cNvSpPr txBox="1"/>
      </xdr:nvSpPr>
      <xdr:spPr>
        <a:xfrm>
          <a:off x="14084300" y="557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23622</xdr:rowOff>
    </xdr:from>
    <xdr:to>
      <xdr:col>74</xdr:col>
      <xdr:colOff>31750</xdr:colOff>
      <xdr:row>35</xdr:row>
      <xdr:rowOff>125222</xdr:rowOff>
    </xdr:to>
    <xdr:sp macro="" textlink="">
      <xdr:nvSpPr>
        <xdr:cNvPr id="332" name="楕円 331">
          <a:extLst>
            <a:ext uri="{FF2B5EF4-FFF2-40B4-BE49-F238E27FC236}">
              <a16:creationId xmlns:a16="http://schemas.microsoft.com/office/drawing/2014/main" id="{C921D315-8578-48BC-AED1-D5573D3CEF16}"/>
            </a:ext>
          </a:extLst>
        </xdr:cNvPr>
        <xdr:cNvSpPr/>
      </xdr:nvSpPr>
      <xdr:spPr>
        <a:xfrm>
          <a:off x="13573125" y="5802122"/>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135399</xdr:rowOff>
    </xdr:from>
    <xdr:ext cx="762000" cy="259045"/>
    <xdr:sp macro="" textlink="">
      <xdr:nvSpPr>
        <xdr:cNvPr id="333" name="テキスト ボックス 332">
          <a:extLst>
            <a:ext uri="{FF2B5EF4-FFF2-40B4-BE49-F238E27FC236}">
              <a16:creationId xmlns:a16="http://schemas.microsoft.com/office/drawing/2014/main" id="{95F1DD30-7C0C-476F-9C46-5819DC41DDA3}"/>
            </a:ext>
          </a:extLst>
        </xdr:cNvPr>
        <xdr:cNvSpPr txBox="1"/>
      </xdr:nvSpPr>
      <xdr:spPr>
        <a:xfrm>
          <a:off x="13258800" y="5583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51054</xdr:rowOff>
    </xdr:from>
    <xdr:to>
      <xdr:col>69</xdr:col>
      <xdr:colOff>142875</xdr:colOff>
      <xdr:row>35</xdr:row>
      <xdr:rowOff>152654</xdr:rowOff>
    </xdr:to>
    <xdr:sp macro="" textlink="">
      <xdr:nvSpPr>
        <xdr:cNvPr id="334" name="楕円 333">
          <a:extLst>
            <a:ext uri="{FF2B5EF4-FFF2-40B4-BE49-F238E27FC236}">
              <a16:creationId xmlns:a16="http://schemas.microsoft.com/office/drawing/2014/main" id="{4EABD4B9-AD50-4D4F-AE17-1342F596A90C}"/>
            </a:ext>
          </a:extLst>
        </xdr:cNvPr>
        <xdr:cNvSpPr/>
      </xdr:nvSpPr>
      <xdr:spPr>
        <a:xfrm>
          <a:off x="12747625" y="582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162831</xdr:rowOff>
    </xdr:from>
    <xdr:ext cx="762000" cy="259045"/>
    <xdr:sp macro="" textlink="">
      <xdr:nvSpPr>
        <xdr:cNvPr id="335" name="テキスト ボックス 334">
          <a:extLst>
            <a:ext uri="{FF2B5EF4-FFF2-40B4-BE49-F238E27FC236}">
              <a16:creationId xmlns:a16="http://schemas.microsoft.com/office/drawing/2014/main" id="{E7840EF8-EE16-48E3-B354-A4FA688739FD}"/>
            </a:ext>
          </a:extLst>
        </xdr:cNvPr>
        <xdr:cNvSpPr txBox="1"/>
      </xdr:nvSpPr>
      <xdr:spPr>
        <a:xfrm>
          <a:off x="12449175" y="5611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48768</xdr:rowOff>
    </xdr:from>
    <xdr:to>
      <xdr:col>65</xdr:col>
      <xdr:colOff>53975</xdr:colOff>
      <xdr:row>34</xdr:row>
      <xdr:rowOff>150368</xdr:rowOff>
    </xdr:to>
    <xdr:sp macro="" textlink="">
      <xdr:nvSpPr>
        <xdr:cNvPr id="336" name="楕円 335">
          <a:extLst>
            <a:ext uri="{FF2B5EF4-FFF2-40B4-BE49-F238E27FC236}">
              <a16:creationId xmlns:a16="http://schemas.microsoft.com/office/drawing/2014/main" id="{42CBB860-9F2F-45A4-9687-FD1C0AFB4BAC}"/>
            </a:ext>
          </a:extLst>
        </xdr:cNvPr>
        <xdr:cNvSpPr/>
      </xdr:nvSpPr>
      <xdr:spPr>
        <a:xfrm>
          <a:off x="11938000" y="5662168"/>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160545</xdr:rowOff>
    </xdr:from>
    <xdr:ext cx="762000" cy="259045"/>
    <xdr:sp macro="" textlink="">
      <xdr:nvSpPr>
        <xdr:cNvPr id="337" name="テキスト ボックス 336">
          <a:extLst>
            <a:ext uri="{FF2B5EF4-FFF2-40B4-BE49-F238E27FC236}">
              <a16:creationId xmlns:a16="http://schemas.microsoft.com/office/drawing/2014/main" id="{B6F96E7F-3346-4C7D-8EA9-19B7EE07F584}"/>
            </a:ext>
          </a:extLst>
        </xdr:cNvPr>
        <xdr:cNvSpPr txBox="1"/>
      </xdr:nvSpPr>
      <xdr:spPr>
        <a:xfrm>
          <a:off x="11623675" y="5443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B52810C7-F6CE-445C-BF6F-285BC4576905}"/>
            </a:ext>
          </a:extLst>
        </xdr:cNvPr>
        <xdr:cNvSpPr/>
      </xdr:nvSpPr>
      <xdr:spPr>
        <a:xfrm>
          <a:off x="714375" y="11131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4D77E7-BB0E-4A7D-A6C4-42EC324B126D}"/>
            </a:ext>
          </a:extLst>
        </xdr:cNvPr>
        <xdr:cNvSpPr/>
      </xdr:nvSpPr>
      <xdr:spPr>
        <a:xfrm>
          <a:off x="4972050" y="11195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D307388-5B3B-4C2F-9088-0308FAAA3239}"/>
            </a:ext>
          </a:extLst>
        </xdr:cNvPr>
        <xdr:cNvSpPr/>
      </xdr:nvSpPr>
      <xdr:spPr>
        <a:xfrm>
          <a:off x="4972050" y="11379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9A0CF7C1-944B-4C73-8BD4-7DD346E201F7}"/>
            </a:ext>
          </a:extLst>
        </xdr:cNvPr>
        <xdr:cNvSpPr/>
      </xdr:nvSpPr>
      <xdr:spPr>
        <a:xfrm>
          <a:off x="6530975" y="11195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4E5B3102-D138-4205-9A27-53DA7AB14321}"/>
            </a:ext>
          </a:extLst>
        </xdr:cNvPr>
        <xdr:cNvSpPr/>
      </xdr:nvSpPr>
      <xdr:spPr>
        <a:xfrm>
          <a:off x="6530975" y="11379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9028795F-F3EC-422B-BB2F-4D30208E3CFA}"/>
            </a:ext>
          </a:extLst>
        </xdr:cNvPr>
        <xdr:cNvSpPr/>
      </xdr:nvSpPr>
      <xdr:spPr>
        <a:xfrm>
          <a:off x="801687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CD2FE0D1-EB70-4509-A81A-45A2808B8212}"/>
            </a:ext>
          </a:extLst>
        </xdr:cNvPr>
        <xdr:cNvSpPr/>
      </xdr:nvSpPr>
      <xdr:spPr>
        <a:xfrm>
          <a:off x="801687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8EB5350A-A1DB-40FE-8333-95716ABAB686}"/>
            </a:ext>
          </a:extLst>
        </xdr:cNvPr>
        <xdr:cNvSpPr/>
      </xdr:nvSpPr>
      <xdr:spPr>
        <a:xfrm>
          <a:off x="714375" y="11684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FBFE9DB6-297B-4C57-846D-3F788CA5DA22}"/>
            </a:ext>
          </a:extLst>
        </xdr:cNvPr>
        <xdr:cNvSpPr/>
      </xdr:nvSpPr>
      <xdr:spPr>
        <a:xfrm>
          <a:off x="5270500" y="11684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D94EB676-9DBC-45DC-8270-8CAB2D540381}"/>
            </a:ext>
          </a:extLst>
        </xdr:cNvPr>
        <xdr:cNvSpPr/>
      </xdr:nvSpPr>
      <xdr:spPr>
        <a:xfrm>
          <a:off x="5334000" y="11684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B40F7527-EFD8-4001-BC6B-04A5FABF5338}"/>
            </a:ext>
          </a:extLst>
        </xdr:cNvPr>
        <xdr:cNvSpPr txBox="1"/>
      </xdr:nvSpPr>
      <xdr:spPr>
        <a:xfrm>
          <a:off x="5356225" y="11988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令和元</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年度に借り入れた臨時財政対策債の償還が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始まったことにより決算額は増加したが、経常経費の増により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増加が見込まれるため、緊急度・住民ニーズを的確に把握した事業の選択により起債に大きく頼ることのない財政運営に努める。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45B418BB-90BC-4BB3-95C3-765CFCF870E5}"/>
            </a:ext>
          </a:extLst>
        </xdr:cNvPr>
        <xdr:cNvSpPr txBox="1"/>
      </xdr:nvSpPr>
      <xdr:spPr>
        <a:xfrm>
          <a:off x="676275" y="11499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EADECA17-694C-4AE7-B070-F89647C1B068}"/>
            </a:ext>
          </a:extLst>
        </xdr:cNvPr>
        <xdr:cNvCxnSpPr/>
      </xdr:nvCxnSpPr>
      <xdr:spPr>
        <a:xfrm>
          <a:off x="714375" y="13881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7ED4D9C6-6F69-4B2B-8F0F-0AB2B26AED5A}"/>
            </a:ext>
          </a:extLst>
        </xdr:cNvPr>
        <xdr:cNvSpPr txBox="1"/>
      </xdr:nvSpPr>
      <xdr:spPr>
        <a:xfrm>
          <a:off x="238125" y="13745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2E31B5F3-58FD-4256-9118-BC3B1B76DBFA}"/>
            </a:ext>
          </a:extLst>
        </xdr:cNvPr>
        <xdr:cNvCxnSpPr/>
      </xdr:nvCxnSpPr>
      <xdr:spPr>
        <a:xfrm>
          <a:off x="714375" y="134429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A56344F0-4853-4440-BC1F-6B48C02AA061}"/>
            </a:ext>
          </a:extLst>
        </xdr:cNvPr>
        <xdr:cNvSpPr txBox="1"/>
      </xdr:nvSpPr>
      <xdr:spPr>
        <a:xfrm>
          <a:off x="238125" y="1330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677C2A89-F223-4F8E-8D52-9B40DF0EF07A}"/>
            </a:ext>
          </a:extLst>
        </xdr:cNvPr>
        <xdr:cNvCxnSpPr/>
      </xdr:nvCxnSpPr>
      <xdr:spPr>
        <a:xfrm>
          <a:off x="714375" y="130048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5ABE34E2-1E98-4612-842E-47F887869322}"/>
            </a:ext>
          </a:extLst>
        </xdr:cNvPr>
        <xdr:cNvSpPr txBox="1"/>
      </xdr:nvSpPr>
      <xdr:spPr>
        <a:xfrm>
          <a:off x="238125" y="12868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CE9191FB-9296-4029-87BF-9A1BF3FE9ACB}"/>
            </a:ext>
          </a:extLst>
        </xdr:cNvPr>
        <xdr:cNvCxnSpPr/>
      </xdr:nvCxnSpPr>
      <xdr:spPr>
        <a:xfrm>
          <a:off x="714375" y="12560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89EF3BB3-88F9-4534-986C-4076EA17603F}"/>
            </a:ext>
          </a:extLst>
        </xdr:cNvPr>
        <xdr:cNvSpPr txBox="1"/>
      </xdr:nvSpPr>
      <xdr:spPr>
        <a:xfrm>
          <a:off x="238125" y="124244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49E94958-A032-444C-B264-978CB4183FF1}"/>
            </a:ext>
          </a:extLst>
        </xdr:cNvPr>
        <xdr:cNvCxnSpPr/>
      </xdr:nvCxnSpPr>
      <xdr:spPr>
        <a:xfrm>
          <a:off x="714375" y="12122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BCDCC86-816F-41A6-AEA2-787681E7F650}"/>
            </a:ext>
          </a:extLst>
        </xdr:cNvPr>
        <xdr:cNvSpPr txBox="1"/>
      </xdr:nvSpPr>
      <xdr:spPr>
        <a:xfrm>
          <a:off x="238125"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C5560B53-B004-4697-8E75-F68B54E1C88C}"/>
            </a:ext>
          </a:extLst>
        </xdr:cNvPr>
        <xdr:cNvCxnSpPr/>
      </xdr:nvCxnSpPr>
      <xdr:spPr>
        <a:xfrm>
          <a:off x="714375" y="11684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67A68906-46C2-4DE1-9D3A-77D33C768787}"/>
            </a:ext>
          </a:extLst>
        </xdr:cNvPr>
        <xdr:cNvSpPr/>
      </xdr:nvSpPr>
      <xdr:spPr>
        <a:xfrm>
          <a:off x="714375" y="11684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170434</xdr:rowOff>
    </xdr:from>
    <xdr:to>
      <xdr:col>24</xdr:col>
      <xdr:colOff>25400</xdr:colOff>
      <xdr:row>80</xdr:row>
      <xdr:rowOff>85852</xdr:rowOff>
    </xdr:to>
    <xdr:cxnSp macro="">
      <xdr:nvCxnSpPr>
        <xdr:cNvPr id="362" name="直線コネクタ 361">
          <a:extLst>
            <a:ext uri="{FF2B5EF4-FFF2-40B4-BE49-F238E27FC236}">
              <a16:creationId xmlns:a16="http://schemas.microsoft.com/office/drawing/2014/main" id="{8C5B97F6-2798-4B15-BD71-34A16E6B760F}"/>
            </a:ext>
          </a:extLst>
        </xdr:cNvPr>
        <xdr:cNvCxnSpPr/>
      </xdr:nvCxnSpPr>
      <xdr:spPr>
        <a:xfrm flipV="1">
          <a:off x="4445000" y="12216384"/>
          <a:ext cx="0" cy="1077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57929</xdr:rowOff>
    </xdr:from>
    <xdr:ext cx="762000" cy="259045"/>
    <xdr:sp macro="" textlink="">
      <xdr:nvSpPr>
        <xdr:cNvPr id="363" name="公債費最小値テキスト">
          <a:extLst>
            <a:ext uri="{FF2B5EF4-FFF2-40B4-BE49-F238E27FC236}">
              <a16:creationId xmlns:a16="http://schemas.microsoft.com/office/drawing/2014/main" id="{DC271221-8802-4648-B638-2DFAEC5288AF}"/>
            </a:ext>
          </a:extLst>
        </xdr:cNvPr>
        <xdr:cNvSpPr txBox="1"/>
      </xdr:nvSpPr>
      <xdr:spPr>
        <a:xfrm>
          <a:off x="4533900" y="13265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85852</xdr:rowOff>
    </xdr:from>
    <xdr:to>
      <xdr:col>24</xdr:col>
      <xdr:colOff>114300</xdr:colOff>
      <xdr:row>80</xdr:row>
      <xdr:rowOff>85852</xdr:rowOff>
    </xdr:to>
    <xdr:cxnSp macro="">
      <xdr:nvCxnSpPr>
        <xdr:cNvPr id="364" name="直線コネクタ 363">
          <a:extLst>
            <a:ext uri="{FF2B5EF4-FFF2-40B4-BE49-F238E27FC236}">
              <a16:creationId xmlns:a16="http://schemas.microsoft.com/office/drawing/2014/main" id="{D02CC880-3037-423C-BD4D-ACF1B0CA6DAD}"/>
            </a:ext>
          </a:extLst>
        </xdr:cNvPr>
        <xdr:cNvCxnSpPr/>
      </xdr:nvCxnSpPr>
      <xdr:spPr>
        <a:xfrm>
          <a:off x="4371975" y="1329385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85361</xdr:rowOff>
    </xdr:from>
    <xdr:ext cx="762000" cy="259045"/>
    <xdr:sp macro="" textlink="">
      <xdr:nvSpPr>
        <xdr:cNvPr id="365" name="公債費最大値テキスト">
          <a:extLst>
            <a:ext uri="{FF2B5EF4-FFF2-40B4-BE49-F238E27FC236}">
              <a16:creationId xmlns:a16="http://schemas.microsoft.com/office/drawing/2014/main" id="{4FB00078-8CAD-4010-ADD5-EAF7E389686B}"/>
            </a:ext>
          </a:extLst>
        </xdr:cNvPr>
        <xdr:cNvSpPr txBox="1"/>
      </xdr:nvSpPr>
      <xdr:spPr>
        <a:xfrm>
          <a:off x="4533900" y="11972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170434</xdr:rowOff>
    </xdr:from>
    <xdr:to>
      <xdr:col>24</xdr:col>
      <xdr:colOff>114300</xdr:colOff>
      <xdr:row>73</xdr:row>
      <xdr:rowOff>170434</xdr:rowOff>
    </xdr:to>
    <xdr:cxnSp macro="">
      <xdr:nvCxnSpPr>
        <xdr:cNvPr id="366" name="直線コネクタ 365">
          <a:extLst>
            <a:ext uri="{FF2B5EF4-FFF2-40B4-BE49-F238E27FC236}">
              <a16:creationId xmlns:a16="http://schemas.microsoft.com/office/drawing/2014/main" id="{26BE4D4E-7A52-4346-9A70-7F8BBC412D97}"/>
            </a:ext>
          </a:extLst>
        </xdr:cNvPr>
        <xdr:cNvCxnSpPr/>
      </xdr:nvCxnSpPr>
      <xdr:spPr>
        <a:xfrm>
          <a:off x="4371975" y="1221638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152146</xdr:rowOff>
    </xdr:from>
    <xdr:to>
      <xdr:col>24</xdr:col>
      <xdr:colOff>25400</xdr:colOff>
      <xdr:row>75</xdr:row>
      <xdr:rowOff>161289</xdr:rowOff>
    </xdr:to>
    <xdr:cxnSp macro="">
      <xdr:nvCxnSpPr>
        <xdr:cNvPr id="367" name="直線コネクタ 366">
          <a:extLst>
            <a:ext uri="{FF2B5EF4-FFF2-40B4-BE49-F238E27FC236}">
              <a16:creationId xmlns:a16="http://schemas.microsoft.com/office/drawing/2014/main" id="{107C3BFE-EE46-4027-9249-EB16DFD1A823}"/>
            </a:ext>
          </a:extLst>
        </xdr:cNvPr>
        <xdr:cNvCxnSpPr/>
      </xdr:nvCxnSpPr>
      <xdr:spPr>
        <a:xfrm flipV="1">
          <a:off x="3679825" y="12534646"/>
          <a:ext cx="765175"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75709</xdr:rowOff>
    </xdr:from>
    <xdr:ext cx="762000" cy="259045"/>
    <xdr:sp macro="" textlink="">
      <xdr:nvSpPr>
        <xdr:cNvPr id="368" name="公債費平均値テキスト">
          <a:extLst>
            <a:ext uri="{FF2B5EF4-FFF2-40B4-BE49-F238E27FC236}">
              <a16:creationId xmlns:a16="http://schemas.microsoft.com/office/drawing/2014/main" id="{30312CAA-74A4-49EE-A83D-18116AA55D38}"/>
            </a:ext>
          </a:extLst>
        </xdr:cNvPr>
        <xdr:cNvSpPr txBox="1"/>
      </xdr:nvSpPr>
      <xdr:spPr>
        <a:xfrm>
          <a:off x="4533900" y="126233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103632</xdr:rowOff>
    </xdr:from>
    <xdr:to>
      <xdr:col>24</xdr:col>
      <xdr:colOff>76200</xdr:colOff>
      <xdr:row>77</xdr:row>
      <xdr:rowOff>33782</xdr:rowOff>
    </xdr:to>
    <xdr:sp macro="" textlink="">
      <xdr:nvSpPr>
        <xdr:cNvPr id="369" name="フローチャート: 判断 368">
          <a:extLst>
            <a:ext uri="{FF2B5EF4-FFF2-40B4-BE49-F238E27FC236}">
              <a16:creationId xmlns:a16="http://schemas.microsoft.com/office/drawing/2014/main" id="{71333C8D-7EF0-44D1-80C7-96CA57E28E91}"/>
            </a:ext>
          </a:extLst>
        </xdr:cNvPr>
        <xdr:cNvSpPr/>
      </xdr:nvSpPr>
      <xdr:spPr>
        <a:xfrm>
          <a:off x="4410075" y="1265123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161289</xdr:rowOff>
    </xdr:from>
    <xdr:to>
      <xdr:col>19</xdr:col>
      <xdr:colOff>187325</xdr:colOff>
      <xdr:row>75</xdr:row>
      <xdr:rowOff>161289</xdr:rowOff>
    </xdr:to>
    <xdr:cxnSp macro="">
      <xdr:nvCxnSpPr>
        <xdr:cNvPr id="370" name="直線コネクタ 369">
          <a:extLst>
            <a:ext uri="{FF2B5EF4-FFF2-40B4-BE49-F238E27FC236}">
              <a16:creationId xmlns:a16="http://schemas.microsoft.com/office/drawing/2014/main" id="{68EFD536-1331-4AD5-AFC8-26D1FEB92ED8}"/>
            </a:ext>
          </a:extLst>
        </xdr:cNvPr>
        <xdr:cNvCxnSpPr/>
      </xdr:nvCxnSpPr>
      <xdr:spPr>
        <a:xfrm>
          <a:off x="2860675" y="12543789"/>
          <a:ext cx="8191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108204</xdr:rowOff>
    </xdr:from>
    <xdr:to>
      <xdr:col>20</xdr:col>
      <xdr:colOff>38100</xdr:colOff>
      <xdr:row>77</xdr:row>
      <xdr:rowOff>38354</xdr:rowOff>
    </xdr:to>
    <xdr:sp macro="" textlink="">
      <xdr:nvSpPr>
        <xdr:cNvPr id="371" name="フローチャート: 判断 370">
          <a:extLst>
            <a:ext uri="{FF2B5EF4-FFF2-40B4-BE49-F238E27FC236}">
              <a16:creationId xmlns:a16="http://schemas.microsoft.com/office/drawing/2014/main" id="{1231AE21-AC66-43D9-B718-6A20D8D9136F}"/>
            </a:ext>
          </a:extLst>
        </xdr:cNvPr>
        <xdr:cNvSpPr/>
      </xdr:nvSpPr>
      <xdr:spPr>
        <a:xfrm>
          <a:off x="3635375" y="1265580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23131</xdr:rowOff>
    </xdr:from>
    <xdr:ext cx="736600" cy="259045"/>
    <xdr:sp macro="" textlink="">
      <xdr:nvSpPr>
        <xdr:cNvPr id="372" name="テキスト ボックス 371">
          <a:extLst>
            <a:ext uri="{FF2B5EF4-FFF2-40B4-BE49-F238E27FC236}">
              <a16:creationId xmlns:a16="http://schemas.microsoft.com/office/drawing/2014/main" id="{891F2192-359D-4835-83A4-B261D37F8D9D}"/>
            </a:ext>
          </a:extLst>
        </xdr:cNvPr>
        <xdr:cNvSpPr txBox="1"/>
      </xdr:nvSpPr>
      <xdr:spPr>
        <a:xfrm>
          <a:off x="3321050" y="127358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152146</xdr:rowOff>
    </xdr:from>
    <xdr:to>
      <xdr:col>15</xdr:col>
      <xdr:colOff>98425</xdr:colOff>
      <xdr:row>75</xdr:row>
      <xdr:rowOff>161289</xdr:rowOff>
    </xdr:to>
    <xdr:cxnSp macro="">
      <xdr:nvCxnSpPr>
        <xdr:cNvPr id="373" name="直線コネクタ 372">
          <a:extLst>
            <a:ext uri="{FF2B5EF4-FFF2-40B4-BE49-F238E27FC236}">
              <a16:creationId xmlns:a16="http://schemas.microsoft.com/office/drawing/2014/main" id="{E0307D94-A5A2-4FCD-A7B5-ED78687F50CF}"/>
            </a:ext>
          </a:extLst>
        </xdr:cNvPr>
        <xdr:cNvCxnSpPr/>
      </xdr:nvCxnSpPr>
      <xdr:spPr>
        <a:xfrm>
          <a:off x="2035175" y="12534646"/>
          <a:ext cx="8255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80772</xdr:rowOff>
    </xdr:from>
    <xdr:to>
      <xdr:col>15</xdr:col>
      <xdr:colOff>149225</xdr:colOff>
      <xdr:row>77</xdr:row>
      <xdr:rowOff>10922</xdr:rowOff>
    </xdr:to>
    <xdr:sp macro="" textlink="">
      <xdr:nvSpPr>
        <xdr:cNvPr id="374" name="フローチャート: 判断 373">
          <a:extLst>
            <a:ext uri="{FF2B5EF4-FFF2-40B4-BE49-F238E27FC236}">
              <a16:creationId xmlns:a16="http://schemas.microsoft.com/office/drawing/2014/main" id="{E3B8F01C-9A69-4FCE-80A7-AE4D50721C2A}"/>
            </a:ext>
          </a:extLst>
        </xdr:cNvPr>
        <xdr:cNvSpPr/>
      </xdr:nvSpPr>
      <xdr:spPr>
        <a:xfrm>
          <a:off x="2809875" y="126283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167149</xdr:rowOff>
    </xdr:from>
    <xdr:ext cx="762000" cy="259045"/>
    <xdr:sp macro="" textlink="">
      <xdr:nvSpPr>
        <xdr:cNvPr id="375" name="テキスト ボックス 374">
          <a:extLst>
            <a:ext uri="{FF2B5EF4-FFF2-40B4-BE49-F238E27FC236}">
              <a16:creationId xmlns:a16="http://schemas.microsoft.com/office/drawing/2014/main" id="{5DC4B714-B63E-4F40-BD27-CCE61E511FDD}"/>
            </a:ext>
          </a:extLst>
        </xdr:cNvPr>
        <xdr:cNvSpPr txBox="1"/>
      </xdr:nvSpPr>
      <xdr:spPr>
        <a:xfrm>
          <a:off x="2511425" y="1271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147574</xdr:rowOff>
    </xdr:from>
    <xdr:to>
      <xdr:col>11</xdr:col>
      <xdr:colOff>9525</xdr:colOff>
      <xdr:row>75</xdr:row>
      <xdr:rowOff>152146</xdr:rowOff>
    </xdr:to>
    <xdr:cxnSp macro="">
      <xdr:nvCxnSpPr>
        <xdr:cNvPr id="376" name="直線コネクタ 375">
          <a:extLst>
            <a:ext uri="{FF2B5EF4-FFF2-40B4-BE49-F238E27FC236}">
              <a16:creationId xmlns:a16="http://schemas.microsoft.com/office/drawing/2014/main" id="{69201961-D9CA-4F35-9D35-7F17C7011835}"/>
            </a:ext>
          </a:extLst>
        </xdr:cNvPr>
        <xdr:cNvCxnSpPr/>
      </xdr:nvCxnSpPr>
      <xdr:spPr>
        <a:xfrm>
          <a:off x="1225550" y="12530074"/>
          <a:ext cx="809625"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112776</xdr:rowOff>
    </xdr:from>
    <xdr:to>
      <xdr:col>11</xdr:col>
      <xdr:colOff>60325</xdr:colOff>
      <xdr:row>77</xdr:row>
      <xdr:rowOff>42926</xdr:rowOff>
    </xdr:to>
    <xdr:sp macro="" textlink="">
      <xdr:nvSpPr>
        <xdr:cNvPr id="377" name="フローチャート: 判断 376">
          <a:extLst>
            <a:ext uri="{FF2B5EF4-FFF2-40B4-BE49-F238E27FC236}">
              <a16:creationId xmlns:a16="http://schemas.microsoft.com/office/drawing/2014/main" id="{545E2C21-7D49-418C-86F7-BA0E64595BAB}"/>
            </a:ext>
          </a:extLst>
        </xdr:cNvPr>
        <xdr:cNvSpPr/>
      </xdr:nvSpPr>
      <xdr:spPr>
        <a:xfrm>
          <a:off x="2000250" y="12660376"/>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27703</xdr:rowOff>
    </xdr:from>
    <xdr:ext cx="762000" cy="259045"/>
    <xdr:sp macro="" textlink="">
      <xdr:nvSpPr>
        <xdr:cNvPr id="378" name="テキスト ボックス 377">
          <a:extLst>
            <a:ext uri="{FF2B5EF4-FFF2-40B4-BE49-F238E27FC236}">
              <a16:creationId xmlns:a16="http://schemas.microsoft.com/office/drawing/2014/main" id="{E99FB385-7BBF-4723-8FF4-4BE02CD0859E}"/>
            </a:ext>
          </a:extLst>
        </xdr:cNvPr>
        <xdr:cNvSpPr txBox="1"/>
      </xdr:nvSpPr>
      <xdr:spPr>
        <a:xfrm>
          <a:off x="1685925" y="1274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379" name="フローチャート: 判断 378">
          <a:extLst>
            <a:ext uri="{FF2B5EF4-FFF2-40B4-BE49-F238E27FC236}">
              <a16:creationId xmlns:a16="http://schemas.microsoft.com/office/drawing/2014/main" id="{73A2FF6F-03D9-4958-8B4C-C5C9173BD65D}"/>
            </a:ext>
          </a:extLst>
        </xdr:cNvPr>
        <xdr:cNvSpPr/>
      </xdr:nvSpPr>
      <xdr:spPr>
        <a:xfrm>
          <a:off x="1174750" y="126695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36847</xdr:rowOff>
    </xdr:from>
    <xdr:ext cx="762000" cy="259045"/>
    <xdr:sp macro="" textlink="">
      <xdr:nvSpPr>
        <xdr:cNvPr id="380" name="テキスト ボックス 379">
          <a:extLst>
            <a:ext uri="{FF2B5EF4-FFF2-40B4-BE49-F238E27FC236}">
              <a16:creationId xmlns:a16="http://schemas.microsoft.com/office/drawing/2014/main" id="{132C247D-9B10-4BDC-9FED-AD03251B1E8E}"/>
            </a:ext>
          </a:extLst>
        </xdr:cNvPr>
        <xdr:cNvSpPr txBox="1"/>
      </xdr:nvSpPr>
      <xdr:spPr>
        <a:xfrm>
          <a:off x="876300" y="1274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8545C217-C168-4ED0-99C4-E78C8F74CE6E}"/>
            </a:ext>
          </a:extLst>
        </xdr:cNvPr>
        <xdr:cNvSpPr txBox="1"/>
      </xdr:nvSpPr>
      <xdr:spPr>
        <a:xfrm>
          <a:off x="424497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8DE607FD-A9B8-4935-A741-B1388975CE12}"/>
            </a:ext>
          </a:extLst>
        </xdr:cNvPr>
        <xdr:cNvSpPr txBox="1"/>
      </xdr:nvSpPr>
      <xdr:spPr>
        <a:xfrm>
          <a:off x="348615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F268B232-EF66-417A-9549-B31B3C6A0DEA}"/>
            </a:ext>
          </a:extLst>
        </xdr:cNvPr>
        <xdr:cNvSpPr txBox="1"/>
      </xdr:nvSpPr>
      <xdr:spPr>
        <a:xfrm>
          <a:off x="266065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D22F97DA-7864-4AE3-95F4-9355C6128AD3}"/>
            </a:ext>
          </a:extLst>
        </xdr:cNvPr>
        <xdr:cNvSpPr txBox="1"/>
      </xdr:nvSpPr>
      <xdr:spPr>
        <a:xfrm>
          <a:off x="18383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22D601B5-18D2-44C7-AD0B-F477D0F1854C}"/>
            </a:ext>
          </a:extLst>
        </xdr:cNvPr>
        <xdr:cNvSpPr txBox="1"/>
      </xdr:nvSpPr>
      <xdr:spPr>
        <a:xfrm>
          <a:off x="10255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101346</xdr:rowOff>
    </xdr:from>
    <xdr:to>
      <xdr:col>24</xdr:col>
      <xdr:colOff>76200</xdr:colOff>
      <xdr:row>76</xdr:row>
      <xdr:rowOff>31496</xdr:rowOff>
    </xdr:to>
    <xdr:sp macro="" textlink="">
      <xdr:nvSpPr>
        <xdr:cNvPr id="386" name="楕円 385">
          <a:extLst>
            <a:ext uri="{FF2B5EF4-FFF2-40B4-BE49-F238E27FC236}">
              <a16:creationId xmlns:a16="http://schemas.microsoft.com/office/drawing/2014/main" id="{0CE669A2-EF58-42D9-B253-30C737DFD652}"/>
            </a:ext>
          </a:extLst>
        </xdr:cNvPr>
        <xdr:cNvSpPr/>
      </xdr:nvSpPr>
      <xdr:spPr>
        <a:xfrm>
          <a:off x="4410075" y="1248384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117873</xdr:rowOff>
    </xdr:from>
    <xdr:ext cx="762000" cy="259045"/>
    <xdr:sp macro="" textlink="">
      <xdr:nvSpPr>
        <xdr:cNvPr id="387" name="公債費該当値テキスト">
          <a:extLst>
            <a:ext uri="{FF2B5EF4-FFF2-40B4-BE49-F238E27FC236}">
              <a16:creationId xmlns:a16="http://schemas.microsoft.com/office/drawing/2014/main" id="{0AC13EC5-8DBC-41BC-BCFE-3340C1DC5E03}"/>
            </a:ext>
          </a:extLst>
        </xdr:cNvPr>
        <xdr:cNvSpPr txBox="1"/>
      </xdr:nvSpPr>
      <xdr:spPr>
        <a:xfrm>
          <a:off x="4533900" y="1233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110490</xdr:rowOff>
    </xdr:from>
    <xdr:to>
      <xdr:col>20</xdr:col>
      <xdr:colOff>38100</xdr:colOff>
      <xdr:row>76</xdr:row>
      <xdr:rowOff>40639</xdr:rowOff>
    </xdr:to>
    <xdr:sp macro="" textlink="">
      <xdr:nvSpPr>
        <xdr:cNvPr id="388" name="楕円 387">
          <a:extLst>
            <a:ext uri="{FF2B5EF4-FFF2-40B4-BE49-F238E27FC236}">
              <a16:creationId xmlns:a16="http://schemas.microsoft.com/office/drawing/2014/main" id="{517EC136-D641-4717-8EE8-36CE4A2BB1BA}"/>
            </a:ext>
          </a:extLst>
        </xdr:cNvPr>
        <xdr:cNvSpPr/>
      </xdr:nvSpPr>
      <xdr:spPr>
        <a:xfrm>
          <a:off x="3635375" y="12492990"/>
          <a:ext cx="85725" cy="9524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50817</xdr:rowOff>
    </xdr:from>
    <xdr:ext cx="736600" cy="259045"/>
    <xdr:sp macro="" textlink="">
      <xdr:nvSpPr>
        <xdr:cNvPr id="389" name="テキスト ボックス 388">
          <a:extLst>
            <a:ext uri="{FF2B5EF4-FFF2-40B4-BE49-F238E27FC236}">
              <a16:creationId xmlns:a16="http://schemas.microsoft.com/office/drawing/2014/main" id="{B789B42C-BDEE-4689-BF18-79BEED9BB7B7}"/>
            </a:ext>
          </a:extLst>
        </xdr:cNvPr>
        <xdr:cNvSpPr txBox="1"/>
      </xdr:nvSpPr>
      <xdr:spPr>
        <a:xfrm>
          <a:off x="3321050" y="12268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110490</xdr:rowOff>
    </xdr:from>
    <xdr:to>
      <xdr:col>15</xdr:col>
      <xdr:colOff>149225</xdr:colOff>
      <xdr:row>76</xdr:row>
      <xdr:rowOff>40639</xdr:rowOff>
    </xdr:to>
    <xdr:sp macro="" textlink="">
      <xdr:nvSpPr>
        <xdr:cNvPr id="390" name="楕円 389">
          <a:extLst>
            <a:ext uri="{FF2B5EF4-FFF2-40B4-BE49-F238E27FC236}">
              <a16:creationId xmlns:a16="http://schemas.microsoft.com/office/drawing/2014/main" id="{465CF01E-DDC4-426C-AF49-3C814CAF2E4A}"/>
            </a:ext>
          </a:extLst>
        </xdr:cNvPr>
        <xdr:cNvSpPr/>
      </xdr:nvSpPr>
      <xdr:spPr>
        <a:xfrm>
          <a:off x="2809875" y="12492990"/>
          <a:ext cx="101600" cy="9524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50817</xdr:rowOff>
    </xdr:from>
    <xdr:ext cx="762000" cy="259045"/>
    <xdr:sp macro="" textlink="">
      <xdr:nvSpPr>
        <xdr:cNvPr id="391" name="テキスト ボックス 390">
          <a:extLst>
            <a:ext uri="{FF2B5EF4-FFF2-40B4-BE49-F238E27FC236}">
              <a16:creationId xmlns:a16="http://schemas.microsoft.com/office/drawing/2014/main" id="{39069D11-476F-433A-A03F-9362B151BAF0}"/>
            </a:ext>
          </a:extLst>
        </xdr:cNvPr>
        <xdr:cNvSpPr txBox="1"/>
      </xdr:nvSpPr>
      <xdr:spPr>
        <a:xfrm>
          <a:off x="2511425"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101346</xdr:rowOff>
    </xdr:from>
    <xdr:to>
      <xdr:col>11</xdr:col>
      <xdr:colOff>60325</xdr:colOff>
      <xdr:row>76</xdr:row>
      <xdr:rowOff>31496</xdr:rowOff>
    </xdr:to>
    <xdr:sp macro="" textlink="">
      <xdr:nvSpPr>
        <xdr:cNvPr id="392" name="楕円 391">
          <a:extLst>
            <a:ext uri="{FF2B5EF4-FFF2-40B4-BE49-F238E27FC236}">
              <a16:creationId xmlns:a16="http://schemas.microsoft.com/office/drawing/2014/main" id="{4F03D52A-C200-40FC-8CE6-6319E0183ADC}"/>
            </a:ext>
          </a:extLst>
        </xdr:cNvPr>
        <xdr:cNvSpPr/>
      </xdr:nvSpPr>
      <xdr:spPr>
        <a:xfrm>
          <a:off x="2000250" y="1248384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41673</xdr:rowOff>
    </xdr:from>
    <xdr:ext cx="762000" cy="259045"/>
    <xdr:sp macro="" textlink="">
      <xdr:nvSpPr>
        <xdr:cNvPr id="393" name="テキスト ボックス 392">
          <a:extLst>
            <a:ext uri="{FF2B5EF4-FFF2-40B4-BE49-F238E27FC236}">
              <a16:creationId xmlns:a16="http://schemas.microsoft.com/office/drawing/2014/main" id="{9AE094FD-2E17-4F4D-BB76-C9D8A1A8A655}"/>
            </a:ext>
          </a:extLst>
        </xdr:cNvPr>
        <xdr:cNvSpPr txBox="1"/>
      </xdr:nvSpPr>
      <xdr:spPr>
        <a:xfrm>
          <a:off x="1685925" y="12259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96774</xdr:rowOff>
    </xdr:from>
    <xdr:to>
      <xdr:col>6</xdr:col>
      <xdr:colOff>171450</xdr:colOff>
      <xdr:row>76</xdr:row>
      <xdr:rowOff>26924</xdr:rowOff>
    </xdr:to>
    <xdr:sp macro="" textlink="">
      <xdr:nvSpPr>
        <xdr:cNvPr id="394" name="楕円 393">
          <a:extLst>
            <a:ext uri="{FF2B5EF4-FFF2-40B4-BE49-F238E27FC236}">
              <a16:creationId xmlns:a16="http://schemas.microsoft.com/office/drawing/2014/main" id="{C9A6487A-CFFC-4636-AFEB-2F6C6A09AFD1}"/>
            </a:ext>
          </a:extLst>
        </xdr:cNvPr>
        <xdr:cNvSpPr/>
      </xdr:nvSpPr>
      <xdr:spPr>
        <a:xfrm>
          <a:off x="1174750" y="1247927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37101</xdr:rowOff>
    </xdr:from>
    <xdr:ext cx="762000" cy="259045"/>
    <xdr:sp macro="" textlink="">
      <xdr:nvSpPr>
        <xdr:cNvPr id="395" name="テキスト ボックス 394">
          <a:extLst>
            <a:ext uri="{FF2B5EF4-FFF2-40B4-BE49-F238E27FC236}">
              <a16:creationId xmlns:a16="http://schemas.microsoft.com/office/drawing/2014/main" id="{6AF4B3DC-7292-4F16-AEE6-728FDCD1C6A2}"/>
            </a:ext>
          </a:extLst>
        </xdr:cNvPr>
        <xdr:cNvSpPr txBox="1"/>
      </xdr:nvSpPr>
      <xdr:spPr>
        <a:xfrm>
          <a:off x="876300" y="12254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FB892796-484E-47FE-B8FD-9B9E7828E9B2}"/>
            </a:ext>
          </a:extLst>
        </xdr:cNvPr>
        <xdr:cNvSpPr/>
      </xdr:nvSpPr>
      <xdr:spPr>
        <a:xfrm>
          <a:off x="11461750" y="11131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C51B7ACA-5548-4997-B95D-E338081D8D98}"/>
            </a:ext>
          </a:extLst>
        </xdr:cNvPr>
        <xdr:cNvSpPr/>
      </xdr:nvSpPr>
      <xdr:spPr>
        <a:xfrm>
          <a:off x="1573212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6F2B8FDC-72EF-49B7-A568-0E88119C44F1}"/>
            </a:ext>
          </a:extLst>
        </xdr:cNvPr>
        <xdr:cNvSpPr/>
      </xdr:nvSpPr>
      <xdr:spPr>
        <a:xfrm>
          <a:off x="1573212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B3E4A8AC-F9C8-4C1D-ADDB-179A8FE37372}"/>
            </a:ext>
          </a:extLst>
        </xdr:cNvPr>
        <xdr:cNvSpPr/>
      </xdr:nvSpPr>
      <xdr:spPr>
        <a:xfrm>
          <a:off x="17294225" y="11195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32C6F5BC-8BFE-4DA2-939A-0A30082BF1B1}"/>
            </a:ext>
          </a:extLst>
        </xdr:cNvPr>
        <xdr:cNvSpPr/>
      </xdr:nvSpPr>
      <xdr:spPr>
        <a:xfrm>
          <a:off x="17294225" y="11379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AE5DB429-CA21-4D2F-B1F3-206DC0309D68}"/>
            </a:ext>
          </a:extLst>
        </xdr:cNvPr>
        <xdr:cNvSpPr/>
      </xdr:nvSpPr>
      <xdr:spPr>
        <a:xfrm>
          <a:off x="1878012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5E8F9A56-FEA8-4C5F-AB5A-2C3849942E31}"/>
            </a:ext>
          </a:extLst>
        </xdr:cNvPr>
        <xdr:cNvSpPr/>
      </xdr:nvSpPr>
      <xdr:spPr>
        <a:xfrm>
          <a:off x="1878012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C36CCB71-531C-4CAC-A9CF-23B01C6AC08D}"/>
            </a:ext>
          </a:extLst>
        </xdr:cNvPr>
        <xdr:cNvSpPr/>
      </xdr:nvSpPr>
      <xdr:spPr>
        <a:xfrm>
          <a:off x="11461750" y="11684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B56233C5-4DB3-4002-B6EC-2DB4D2A2A044}"/>
            </a:ext>
          </a:extLst>
        </xdr:cNvPr>
        <xdr:cNvSpPr/>
      </xdr:nvSpPr>
      <xdr:spPr>
        <a:xfrm>
          <a:off x="16021050" y="11684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BFCA924-9EC8-43E0-80AA-C29AF3323B54}"/>
            </a:ext>
          </a:extLst>
        </xdr:cNvPr>
        <xdr:cNvSpPr/>
      </xdr:nvSpPr>
      <xdr:spPr>
        <a:xfrm>
          <a:off x="16081375" y="11684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5BE0BC7E-A4AA-4BE7-98E6-7835132A0176}"/>
            </a:ext>
          </a:extLst>
        </xdr:cNvPr>
        <xdr:cNvSpPr txBox="1"/>
      </xdr:nvSpPr>
      <xdr:spPr>
        <a:xfrm>
          <a:off x="16119475" y="11988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公債費を除く経常収支比率では、人件費の占める割合が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％で最も高いが、類似団体平均は下回っている。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引き続き事務事業の見直しを行い、優先度の低い事業は、廃止・縮小を進めるなど行政の効率化を図り、経常的経費の削減に努める。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1B7904C9-1C62-4E18-874C-994D88E185D2}"/>
            </a:ext>
          </a:extLst>
        </xdr:cNvPr>
        <xdr:cNvSpPr txBox="1"/>
      </xdr:nvSpPr>
      <xdr:spPr>
        <a:xfrm>
          <a:off x="11423650" y="11499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59136428-EBDB-4AE0-9C5F-4125A1731B7C}"/>
            </a:ext>
          </a:extLst>
        </xdr:cNvPr>
        <xdr:cNvCxnSpPr/>
      </xdr:nvCxnSpPr>
      <xdr:spPr>
        <a:xfrm>
          <a:off x="11461750" y="13881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144D18FD-F1F2-4E25-81E6-679636D38E98}"/>
            </a:ext>
          </a:extLst>
        </xdr:cNvPr>
        <xdr:cNvSpPr txBox="1"/>
      </xdr:nvSpPr>
      <xdr:spPr>
        <a:xfrm>
          <a:off x="11001375" y="13745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EB362E0F-1CE1-4D00-9669-49205796915E}"/>
            </a:ext>
          </a:extLst>
        </xdr:cNvPr>
        <xdr:cNvCxnSpPr/>
      </xdr:nvCxnSpPr>
      <xdr:spPr>
        <a:xfrm>
          <a:off x="11461750" y="134429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C413888A-1EEC-4B68-9D91-1F36FFB7FA40}"/>
            </a:ext>
          </a:extLst>
        </xdr:cNvPr>
        <xdr:cNvSpPr txBox="1"/>
      </xdr:nvSpPr>
      <xdr:spPr>
        <a:xfrm>
          <a:off x="11001375" y="1330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2F28E43E-6030-4EC1-B534-0D467D525A63}"/>
            </a:ext>
          </a:extLst>
        </xdr:cNvPr>
        <xdr:cNvCxnSpPr/>
      </xdr:nvCxnSpPr>
      <xdr:spPr>
        <a:xfrm>
          <a:off x="11461750" y="130048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4EDE93F-C0A8-420F-9835-2582BCE63D46}"/>
            </a:ext>
          </a:extLst>
        </xdr:cNvPr>
        <xdr:cNvSpPr txBox="1"/>
      </xdr:nvSpPr>
      <xdr:spPr>
        <a:xfrm>
          <a:off x="11001375" y="12868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A11BF35B-09D3-46A8-B9EA-12C85DC009C8}"/>
            </a:ext>
          </a:extLst>
        </xdr:cNvPr>
        <xdr:cNvCxnSpPr/>
      </xdr:nvCxnSpPr>
      <xdr:spPr>
        <a:xfrm>
          <a:off x="11461750" y="12560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435125BB-EAB5-4817-9FAC-94BC257DF5FA}"/>
            </a:ext>
          </a:extLst>
        </xdr:cNvPr>
        <xdr:cNvSpPr txBox="1"/>
      </xdr:nvSpPr>
      <xdr:spPr>
        <a:xfrm>
          <a:off x="11001375" y="124244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31ADDFF8-706E-426E-A719-FCBECDE707FA}"/>
            </a:ext>
          </a:extLst>
        </xdr:cNvPr>
        <xdr:cNvCxnSpPr/>
      </xdr:nvCxnSpPr>
      <xdr:spPr>
        <a:xfrm>
          <a:off x="11461750" y="12122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5FC10399-8F99-4440-AB7D-4AB7E3C3A1C7}"/>
            </a:ext>
          </a:extLst>
        </xdr:cNvPr>
        <xdr:cNvSpPr txBox="1"/>
      </xdr:nvSpPr>
      <xdr:spPr>
        <a:xfrm>
          <a:off x="11001375"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5D10BCFD-DBDF-4004-AE0D-28A22FF9492A}"/>
            </a:ext>
          </a:extLst>
        </xdr:cNvPr>
        <xdr:cNvCxnSpPr/>
      </xdr:nvCxnSpPr>
      <xdr:spPr>
        <a:xfrm>
          <a:off x="11461750" y="11684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FB3345DE-E86F-4B20-A11C-0A713B83A81E}"/>
            </a:ext>
          </a:extLst>
        </xdr:cNvPr>
        <xdr:cNvSpPr txBox="1"/>
      </xdr:nvSpPr>
      <xdr:spPr>
        <a:xfrm>
          <a:off x="11001375" y="11548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5B0E7623-DCB7-4C24-91BE-A426C7E37AA7}"/>
            </a:ext>
          </a:extLst>
        </xdr:cNvPr>
        <xdr:cNvSpPr/>
      </xdr:nvSpPr>
      <xdr:spPr>
        <a:xfrm>
          <a:off x="11461750" y="11684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5842</xdr:rowOff>
    </xdr:from>
    <xdr:to>
      <xdr:col>82</xdr:col>
      <xdr:colOff>107950</xdr:colOff>
      <xdr:row>81</xdr:row>
      <xdr:rowOff>101854</xdr:rowOff>
    </xdr:to>
    <xdr:cxnSp macro="">
      <xdr:nvCxnSpPr>
        <xdr:cNvPr id="421" name="直線コネクタ 420">
          <a:extLst>
            <a:ext uri="{FF2B5EF4-FFF2-40B4-BE49-F238E27FC236}">
              <a16:creationId xmlns:a16="http://schemas.microsoft.com/office/drawing/2014/main" id="{A8D238DD-9EC9-4563-9AA0-1411DEDC959F}"/>
            </a:ext>
          </a:extLst>
        </xdr:cNvPr>
        <xdr:cNvCxnSpPr/>
      </xdr:nvCxnSpPr>
      <xdr:spPr>
        <a:xfrm flipV="1">
          <a:off x="15208250" y="12058142"/>
          <a:ext cx="0" cy="141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73931</xdr:rowOff>
    </xdr:from>
    <xdr:ext cx="762000" cy="259045"/>
    <xdr:sp macro="" textlink="">
      <xdr:nvSpPr>
        <xdr:cNvPr id="422" name="公債費以外最小値テキスト">
          <a:extLst>
            <a:ext uri="{FF2B5EF4-FFF2-40B4-BE49-F238E27FC236}">
              <a16:creationId xmlns:a16="http://schemas.microsoft.com/office/drawing/2014/main" id="{60B6AA27-94B8-4FE9-9652-4B4B780903C7}"/>
            </a:ext>
          </a:extLst>
        </xdr:cNvPr>
        <xdr:cNvSpPr txBox="1"/>
      </xdr:nvSpPr>
      <xdr:spPr>
        <a:xfrm>
          <a:off x="15284450" y="1344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101854</xdr:rowOff>
    </xdr:from>
    <xdr:to>
      <xdr:col>82</xdr:col>
      <xdr:colOff>196850</xdr:colOff>
      <xdr:row>81</xdr:row>
      <xdr:rowOff>101854</xdr:rowOff>
    </xdr:to>
    <xdr:cxnSp macro="">
      <xdr:nvCxnSpPr>
        <xdr:cNvPr id="423" name="直線コネクタ 422">
          <a:extLst>
            <a:ext uri="{FF2B5EF4-FFF2-40B4-BE49-F238E27FC236}">
              <a16:creationId xmlns:a16="http://schemas.microsoft.com/office/drawing/2014/main" id="{5C0F538D-065F-4B27-ABE6-38E120B7452E}"/>
            </a:ext>
          </a:extLst>
        </xdr:cNvPr>
        <xdr:cNvCxnSpPr/>
      </xdr:nvCxnSpPr>
      <xdr:spPr>
        <a:xfrm>
          <a:off x="15119350" y="13474954"/>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92219</xdr:rowOff>
    </xdr:from>
    <xdr:ext cx="762000" cy="259045"/>
    <xdr:sp macro="" textlink="">
      <xdr:nvSpPr>
        <xdr:cNvPr id="424" name="公債費以外最大値テキスト">
          <a:extLst>
            <a:ext uri="{FF2B5EF4-FFF2-40B4-BE49-F238E27FC236}">
              <a16:creationId xmlns:a16="http://schemas.microsoft.com/office/drawing/2014/main" id="{8055BEFF-F998-48A3-8FA3-711EC8B808DB}"/>
            </a:ext>
          </a:extLst>
        </xdr:cNvPr>
        <xdr:cNvSpPr txBox="1"/>
      </xdr:nvSpPr>
      <xdr:spPr>
        <a:xfrm>
          <a:off x="15284450" y="11814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5842</xdr:rowOff>
    </xdr:from>
    <xdr:to>
      <xdr:col>82</xdr:col>
      <xdr:colOff>196850</xdr:colOff>
      <xdr:row>73</xdr:row>
      <xdr:rowOff>5842</xdr:rowOff>
    </xdr:to>
    <xdr:cxnSp macro="">
      <xdr:nvCxnSpPr>
        <xdr:cNvPr id="425" name="直線コネクタ 424">
          <a:extLst>
            <a:ext uri="{FF2B5EF4-FFF2-40B4-BE49-F238E27FC236}">
              <a16:creationId xmlns:a16="http://schemas.microsoft.com/office/drawing/2014/main" id="{3F4EA1E4-6164-4B78-8069-DC6B5B3AE5AF}"/>
            </a:ext>
          </a:extLst>
        </xdr:cNvPr>
        <xdr:cNvCxnSpPr/>
      </xdr:nvCxnSpPr>
      <xdr:spPr>
        <a:xfrm>
          <a:off x="15119350" y="12058142"/>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110998</xdr:rowOff>
    </xdr:from>
    <xdr:to>
      <xdr:col>82</xdr:col>
      <xdr:colOff>107950</xdr:colOff>
      <xdr:row>78</xdr:row>
      <xdr:rowOff>3556</xdr:rowOff>
    </xdr:to>
    <xdr:cxnSp macro="">
      <xdr:nvCxnSpPr>
        <xdr:cNvPr id="426" name="直線コネクタ 425">
          <a:extLst>
            <a:ext uri="{FF2B5EF4-FFF2-40B4-BE49-F238E27FC236}">
              <a16:creationId xmlns:a16="http://schemas.microsoft.com/office/drawing/2014/main" id="{B9954812-3CF5-464D-A61B-519668982D33}"/>
            </a:ext>
          </a:extLst>
        </xdr:cNvPr>
        <xdr:cNvCxnSpPr/>
      </xdr:nvCxnSpPr>
      <xdr:spPr>
        <a:xfrm>
          <a:off x="14433550" y="12823698"/>
          <a:ext cx="774700" cy="5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128288</xdr:rowOff>
    </xdr:from>
    <xdr:ext cx="762000" cy="259045"/>
    <xdr:sp macro="" textlink="">
      <xdr:nvSpPr>
        <xdr:cNvPr id="427" name="公債費以外平均値テキスト">
          <a:extLst>
            <a:ext uri="{FF2B5EF4-FFF2-40B4-BE49-F238E27FC236}">
              <a16:creationId xmlns:a16="http://schemas.microsoft.com/office/drawing/2014/main" id="{B6A59359-56D8-4E7E-96BB-6F0A30BD102D}"/>
            </a:ext>
          </a:extLst>
        </xdr:cNvPr>
        <xdr:cNvSpPr txBox="1"/>
      </xdr:nvSpPr>
      <xdr:spPr>
        <a:xfrm>
          <a:off x="15284450" y="128409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28" name="フローチャート: 判断 427">
          <a:extLst>
            <a:ext uri="{FF2B5EF4-FFF2-40B4-BE49-F238E27FC236}">
              <a16:creationId xmlns:a16="http://schemas.microsoft.com/office/drawing/2014/main" id="{E1C35895-A68C-4437-ADF4-A69EDB962D77}"/>
            </a:ext>
          </a:extLst>
        </xdr:cNvPr>
        <xdr:cNvSpPr/>
      </xdr:nvSpPr>
      <xdr:spPr>
        <a:xfrm>
          <a:off x="15157450" y="128689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140715</xdr:rowOff>
    </xdr:from>
    <xdr:to>
      <xdr:col>78</xdr:col>
      <xdr:colOff>69850</xdr:colOff>
      <xdr:row>77</xdr:row>
      <xdr:rowOff>110998</xdr:rowOff>
    </xdr:to>
    <xdr:cxnSp macro="">
      <xdr:nvCxnSpPr>
        <xdr:cNvPr id="429" name="直線コネクタ 428">
          <a:extLst>
            <a:ext uri="{FF2B5EF4-FFF2-40B4-BE49-F238E27FC236}">
              <a16:creationId xmlns:a16="http://schemas.microsoft.com/office/drawing/2014/main" id="{A4E34B4B-92FF-4264-8745-653BA086A9EE}"/>
            </a:ext>
          </a:extLst>
        </xdr:cNvPr>
        <xdr:cNvCxnSpPr/>
      </xdr:nvCxnSpPr>
      <xdr:spPr>
        <a:xfrm>
          <a:off x="13623925" y="12688315"/>
          <a:ext cx="809625" cy="135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69342</xdr:rowOff>
    </xdr:from>
    <xdr:to>
      <xdr:col>78</xdr:col>
      <xdr:colOff>120650</xdr:colOff>
      <xdr:row>77</xdr:row>
      <xdr:rowOff>170942</xdr:rowOff>
    </xdr:to>
    <xdr:sp macro="" textlink="">
      <xdr:nvSpPr>
        <xdr:cNvPr id="430" name="フローチャート: 判断 429">
          <a:extLst>
            <a:ext uri="{FF2B5EF4-FFF2-40B4-BE49-F238E27FC236}">
              <a16:creationId xmlns:a16="http://schemas.microsoft.com/office/drawing/2014/main" id="{0E35231F-E7A2-4E61-BC2E-6DDC8E0A5A2C}"/>
            </a:ext>
          </a:extLst>
        </xdr:cNvPr>
        <xdr:cNvSpPr/>
      </xdr:nvSpPr>
      <xdr:spPr>
        <a:xfrm>
          <a:off x="14382750" y="127820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155719</xdr:rowOff>
    </xdr:from>
    <xdr:ext cx="736600" cy="259045"/>
    <xdr:sp macro="" textlink="">
      <xdr:nvSpPr>
        <xdr:cNvPr id="431" name="テキスト ボックス 430">
          <a:extLst>
            <a:ext uri="{FF2B5EF4-FFF2-40B4-BE49-F238E27FC236}">
              <a16:creationId xmlns:a16="http://schemas.microsoft.com/office/drawing/2014/main" id="{B4ADE9EA-B962-446F-8988-07AF91F90EC5}"/>
            </a:ext>
          </a:extLst>
        </xdr:cNvPr>
        <xdr:cNvSpPr txBox="1"/>
      </xdr:nvSpPr>
      <xdr:spPr>
        <a:xfrm>
          <a:off x="14084300" y="12868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140715</xdr:rowOff>
    </xdr:from>
    <xdr:to>
      <xdr:col>73</xdr:col>
      <xdr:colOff>180975</xdr:colOff>
      <xdr:row>78</xdr:row>
      <xdr:rowOff>49276</xdr:rowOff>
    </xdr:to>
    <xdr:cxnSp macro="">
      <xdr:nvCxnSpPr>
        <xdr:cNvPr id="432" name="直線コネクタ 431">
          <a:extLst>
            <a:ext uri="{FF2B5EF4-FFF2-40B4-BE49-F238E27FC236}">
              <a16:creationId xmlns:a16="http://schemas.microsoft.com/office/drawing/2014/main" id="{ED016092-55E7-4255-B5AA-364CD1DECEDC}"/>
            </a:ext>
          </a:extLst>
        </xdr:cNvPr>
        <xdr:cNvCxnSpPr/>
      </xdr:nvCxnSpPr>
      <xdr:spPr>
        <a:xfrm flipV="1">
          <a:off x="12798425" y="12688315"/>
          <a:ext cx="825500" cy="238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34524049-A38F-48F3-9854-1C4D19F1B244}"/>
            </a:ext>
          </a:extLst>
        </xdr:cNvPr>
        <xdr:cNvSpPr/>
      </xdr:nvSpPr>
      <xdr:spPr>
        <a:xfrm>
          <a:off x="13573125" y="1263294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34" name="テキスト ボックス 433">
          <a:extLst>
            <a:ext uri="{FF2B5EF4-FFF2-40B4-BE49-F238E27FC236}">
              <a16:creationId xmlns:a16="http://schemas.microsoft.com/office/drawing/2014/main" id="{9194C832-124E-44A8-99C1-A242BCAFBEAA}"/>
            </a:ext>
          </a:extLst>
        </xdr:cNvPr>
        <xdr:cNvSpPr txBox="1"/>
      </xdr:nvSpPr>
      <xdr:spPr>
        <a:xfrm>
          <a:off x="13258800" y="12408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49276</xdr:rowOff>
    </xdr:from>
    <xdr:to>
      <xdr:col>69</xdr:col>
      <xdr:colOff>92075</xdr:colOff>
      <xdr:row>78</xdr:row>
      <xdr:rowOff>163576</xdr:rowOff>
    </xdr:to>
    <xdr:cxnSp macro="">
      <xdr:nvCxnSpPr>
        <xdr:cNvPr id="435" name="直線コネクタ 434">
          <a:extLst>
            <a:ext uri="{FF2B5EF4-FFF2-40B4-BE49-F238E27FC236}">
              <a16:creationId xmlns:a16="http://schemas.microsoft.com/office/drawing/2014/main" id="{6FB76B28-4317-4EAC-A157-88D1A3F7A5E8}"/>
            </a:ext>
          </a:extLst>
        </xdr:cNvPr>
        <xdr:cNvCxnSpPr/>
      </xdr:nvCxnSpPr>
      <xdr:spPr>
        <a:xfrm flipV="1">
          <a:off x="11972925" y="12927076"/>
          <a:ext cx="8255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124206</xdr:rowOff>
    </xdr:from>
    <xdr:to>
      <xdr:col>69</xdr:col>
      <xdr:colOff>142875</xdr:colOff>
      <xdr:row>78</xdr:row>
      <xdr:rowOff>54356</xdr:rowOff>
    </xdr:to>
    <xdr:sp macro="" textlink="">
      <xdr:nvSpPr>
        <xdr:cNvPr id="436" name="フローチャート: 判断 435">
          <a:extLst>
            <a:ext uri="{FF2B5EF4-FFF2-40B4-BE49-F238E27FC236}">
              <a16:creationId xmlns:a16="http://schemas.microsoft.com/office/drawing/2014/main" id="{7FED302C-509C-4CDF-AE4A-EDC49E787E50}"/>
            </a:ext>
          </a:extLst>
        </xdr:cNvPr>
        <xdr:cNvSpPr/>
      </xdr:nvSpPr>
      <xdr:spPr>
        <a:xfrm>
          <a:off x="12747625" y="128369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64533</xdr:rowOff>
    </xdr:from>
    <xdr:ext cx="762000" cy="259045"/>
    <xdr:sp macro="" textlink="">
      <xdr:nvSpPr>
        <xdr:cNvPr id="437" name="テキスト ボックス 436">
          <a:extLst>
            <a:ext uri="{FF2B5EF4-FFF2-40B4-BE49-F238E27FC236}">
              <a16:creationId xmlns:a16="http://schemas.microsoft.com/office/drawing/2014/main" id="{09414556-B156-4226-8B35-78217E5F98CB}"/>
            </a:ext>
          </a:extLst>
        </xdr:cNvPr>
        <xdr:cNvSpPr txBox="1"/>
      </xdr:nvSpPr>
      <xdr:spPr>
        <a:xfrm>
          <a:off x="12449175" y="1261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38" name="フローチャート: 判断 437">
          <a:extLst>
            <a:ext uri="{FF2B5EF4-FFF2-40B4-BE49-F238E27FC236}">
              <a16:creationId xmlns:a16="http://schemas.microsoft.com/office/drawing/2014/main" id="{AFBFDC8C-2AF4-4C15-9517-82DB7439046B}"/>
            </a:ext>
          </a:extLst>
        </xdr:cNvPr>
        <xdr:cNvSpPr/>
      </xdr:nvSpPr>
      <xdr:spPr>
        <a:xfrm>
          <a:off x="11938000" y="1286891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96538</xdr:rowOff>
    </xdr:from>
    <xdr:ext cx="762000" cy="259045"/>
    <xdr:sp macro="" textlink="">
      <xdr:nvSpPr>
        <xdr:cNvPr id="439" name="テキスト ボックス 438">
          <a:extLst>
            <a:ext uri="{FF2B5EF4-FFF2-40B4-BE49-F238E27FC236}">
              <a16:creationId xmlns:a16="http://schemas.microsoft.com/office/drawing/2014/main" id="{C3E06350-8C54-4E29-807B-7D304A08F795}"/>
            </a:ext>
          </a:extLst>
        </xdr:cNvPr>
        <xdr:cNvSpPr txBox="1"/>
      </xdr:nvSpPr>
      <xdr:spPr>
        <a:xfrm>
          <a:off x="11623675" y="1264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A54130F6-AB53-4AF0-9227-185248B388A4}"/>
            </a:ext>
          </a:extLst>
        </xdr:cNvPr>
        <xdr:cNvSpPr txBox="1"/>
      </xdr:nvSpPr>
      <xdr:spPr>
        <a:xfrm>
          <a:off x="150082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88D87716-3E38-4B4D-855D-885860C5E1B3}"/>
            </a:ext>
          </a:extLst>
        </xdr:cNvPr>
        <xdr:cNvSpPr txBox="1"/>
      </xdr:nvSpPr>
      <xdr:spPr>
        <a:xfrm>
          <a:off x="142335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4509485A-FB35-4FCE-A7F2-51405AA24BDC}"/>
            </a:ext>
          </a:extLst>
        </xdr:cNvPr>
        <xdr:cNvSpPr txBox="1"/>
      </xdr:nvSpPr>
      <xdr:spPr>
        <a:xfrm>
          <a:off x="134239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64383207-A766-4271-9A0B-EEA8D009BB05}"/>
            </a:ext>
          </a:extLst>
        </xdr:cNvPr>
        <xdr:cNvSpPr txBox="1"/>
      </xdr:nvSpPr>
      <xdr:spPr>
        <a:xfrm>
          <a:off x="125984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9372B8E2-8FA5-49C3-B418-FC781AF388AC}"/>
            </a:ext>
          </a:extLst>
        </xdr:cNvPr>
        <xdr:cNvSpPr txBox="1"/>
      </xdr:nvSpPr>
      <xdr:spPr>
        <a:xfrm>
          <a:off x="117824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124206</xdr:rowOff>
    </xdr:from>
    <xdr:to>
      <xdr:col>82</xdr:col>
      <xdr:colOff>158750</xdr:colOff>
      <xdr:row>78</xdr:row>
      <xdr:rowOff>54356</xdr:rowOff>
    </xdr:to>
    <xdr:sp macro="" textlink="">
      <xdr:nvSpPr>
        <xdr:cNvPr id="445" name="楕円 444">
          <a:extLst>
            <a:ext uri="{FF2B5EF4-FFF2-40B4-BE49-F238E27FC236}">
              <a16:creationId xmlns:a16="http://schemas.microsoft.com/office/drawing/2014/main" id="{6CDCE5B9-E844-4EC1-B762-B5BA57738B3D}"/>
            </a:ext>
          </a:extLst>
        </xdr:cNvPr>
        <xdr:cNvSpPr/>
      </xdr:nvSpPr>
      <xdr:spPr>
        <a:xfrm>
          <a:off x="15157450" y="1283690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140733</xdr:rowOff>
    </xdr:from>
    <xdr:ext cx="762000" cy="259045"/>
    <xdr:sp macro="" textlink="">
      <xdr:nvSpPr>
        <xdr:cNvPr id="446" name="公債費以外該当値テキスト">
          <a:extLst>
            <a:ext uri="{FF2B5EF4-FFF2-40B4-BE49-F238E27FC236}">
              <a16:creationId xmlns:a16="http://schemas.microsoft.com/office/drawing/2014/main" id="{37BE3BD6-58AD-4ED1-8938-8EE34FA5FA2B}"/>
            </a:ext>
          </a:extLst>
        </xdr:cNvPr>
        <xdr:cNvSpPr txBox="1"/>
      </xdr:nvSpPr>
      <xdr:spPr>
        <a:xfrm>
          <a:off x="15284450" y="12688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60198</xdr:rowOff>
    </xdr:from>
    <xdr:to>
      <xdr:col>78</xdr:col>
      <xdr:colOff>120650</xdr:colOff>
      <xdr:row>77</xdr:row>
      <xdr:rowOff>161798</xdr:rowOff>
    </xdr:to>
    <xdr:sp macro="" textlink="">
      <xdr:nvSpPr>
        <xdr:cNvPr id="447" name="楕円 446">
          <a:extLst>
            <a:ext uri="{FF2B5EF4-FFF2-40B4-BE49-F238E27FC236}">
              <a16:creationId xmlns:a16="http://schemas.microsoft.com/office/drawing/2014/main" id="{DDCBB752-4AB2-4917-9515-78C3771C4BC8}"/>
            </a:ext>
          </a:extLst>
        </xdr:cNvPr>
        <xdr:cNvSpPr/>
      </xdr:nvSpPr>
      <xdr:spPr>
        <a:xfrm>
          <a:off x="14382750" y="1277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525</xdr:rowOff>
    </xdr:from>
    <xdr:ext cx="736600" cy="259045"/>
    <xdr:sp macro="" textlink="">
      <xdr:nvSpPr>
        <xdr:cNvPr id="448" name="テキスト ボックス 447">
          <a:extLst>
            <a:ext uri="{FF2B5EF4-FFF2-40B4-BE49-F238E27FC236}">
              <a16:creationId xmlns:a16="http://schemas.microsoft.com/office/drawing/2014/main" id="{BBE28905-C905-4E01-901B-F6B65C3BBAD8}"/>
            </a:ext>
          </a:extLst>
        </xdr:cNvPr>
        <xdr:cNvSpPr txBox="1"/>
      </xdr:nvSpPr>
      <xdr:spPr>
        <a:xfrm>
          <a:off x="14084300" y="12548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89915</xdr:rowOff>
    </xdr:from>
    <xdr:to>
      <xdr:col>74</xdr:col>
      <xdr:colOff>31750</xdr:colOff>
      <xdr:row>77</xdr:row>
      <xdr:rowOff>20065</xdr:rowOff>
    </xdr:to>
    <xdr:sp macro="" textlink="">
      <xdr:nvSpPr>
        <xdr:cNvPr id="449" name="楕円 448">
          <a:extLst>
            <a:ext uri="{FF2B5EF4-FFF2-40B4-BE49-F238E27FC236}">
              <a16:creationId xmlns:a16="http://schemas.microsoft.com/office/drawing/2014/main" id="{B99B40D7-8AF3-43D5-B0EB-48D49ECACBA1}"/>
            </a:ext>
          </a:extLst>
        </xdr:cNvPr>
        <xdr:cNvSpPr/>
      </xdr:nvSpPr>
      <xdr:spPr>
        <a:xfrm>
          <a:off x="13573125" y="1263751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4842</xdr:rowOff>
    </xdr:from>
    <xdr:ext cx="762000" cy="259045"/>
    <xdr:sp macro="" textlink="">
      <xdr:nvSpPr>
        <xdr:cNvPr id="450" name="テキスト ボックス 449">
          <a:extLst>
            <a:ext uri="{FF2B5EF4-FFF2-40B4-BE49-F238E27FC236}">
              <a16:creationId xmlns:a16="http://schemas.microsoft.com/office/drawing/2014/main" id="{1E2EC813-2F99-4AB5-8173-DF88570FDCF5}"/>
            </a:ext>
          </a:extLst>
        </xdr:cNvPr>
        <xdr:cNvSpPr txBox="1"/>
      </xdr:nvSpPr>
      <xdr:spPr>
        <a:xfrm>
          <a:off x="13258800" y="12717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169926</xdr:rowOff>
    </xdr:from>
    <xdr:to>
      <xdr:col>69</xdr:col>
      <xdr:colOff>142875</xdr:colOff>
      <xdr:row>78</xdr:row>
      <xdr:rowOff>100076</xdr:rowOff>
    </xdr:to>
    <xdr:sp macro="" textlink="">
      <xdr:nvSpPr>
        <xdr:cNvPr id="451" name="楕円 450">
          <a:extLst>
            <a:ext uri="{FF2B5EF4-FFF2-40B4-BE49-F238E27FC236}">
              <a16:creationId xmlns:a16="http://schemas.microsoft.com/office/drawing/2014/main" id="{468AE432-5410-42CB-AAF4-135C99D66804}"/>
            </a:ext>
          </a:extLst>
        </xdr:cNvPr>
        <xdr:cNvSpPr/>
      </xdr:nvSpPr>
      <xdr:spPr>
        <a:xfrm>
          <a:off x="12747625" y="12876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84853</xdr:rowOff>
    </xdr:from>
    <xdr:ext cx="762000" cy="259045"/>
    <xdr:sp macro="" textlink="">
      <xdr:nvSpPr>
        <xdr:cNvPr id="452" name="テキスト ボックス 451">
          <a:extLst>
            <a:ext uri="{FF2B5EF4-FFF2-40B4-BE49-F238E27FC236}">
              <a16:creationId xmlns:a16="http://schemas.microsoft.com/office/drawing/2014/main" id="{06A9E777-7F6C-4A95-9EC4-293945D127D7}"/>
            </a:ext>
          </a:extLst>
        </xdr:cNvPr>
        <xdr:cNvSpPr txBox="1"/>
      </xdr:nvSpPr>
      <xdr:spPr>
        <a:xfrm>
          <a:off x="12449175" y="1296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112776</xdr:rowOff>
    </xdr:from>
    <xdr:to>
      <xdr:col>65</xdr:col>
      <xdr:colOff>53975</xdr:colOff>
      <xdr:row>79</xdr:row>
      <xdr:rowOff>42926</xdr:rowOff>
    </xdr:to>
    <xdr:sp macro="" textlink="">
      <xdr:nvSpPr>
        <xdr:cNvPr id="453" name="楕円 452">
          <a:extLst>
            <a:ext uri="{FF2B5EF4-FFF2-40B4-BE49-F238E27FC236}">
              <a16:creationId xmlns:a16="http://schemas.microsoft.com/office/drawing/2014/main" id="{7075B5F4-1796-4E7A-84CB-51EE698B6716}"/>
            </a:ext>
          </a:extLst>
        </xdr:cNvPr>
        <xdr:cNvSpPr/>
      </xdr:nvSpPr>
      <xdr:spPr>
        <a:xfrm>
          <a:off x="11938000" y="1299057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27703</xdr:rowOff>
    </xdr:from>
    <xdr:ext cx="762000" cy="259045"/>
    <xdr:sp macro="" textlink="">
      <xdr:nvSpPr>
        <xdr:cNvPr id="454" name="テキスト ボックス 453">
          <a:extLst>
            <a:ext uri="{FF2B5EF4-FFF2-40B4-BE49-F238E27FC236}">
              <a16:creationId xmlns:a16="http://schemas.microsoft.com/office/drawing/2014/main" id="{45986C0C-3B9C-4C32-9F0A-4C6D8D29618B}"/>
            </a:ext>
          </a:extLst>
        </xdr:cNvPr>
        <xdr:cNvSpPr txBox="1"/>
      </xdr:nvSpPr>
      <xdr:spPr>
        <a:xfrm>
          <a:off x="11623675" y="13070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DEDD9357-F452-4046-B108-216E3B67A3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B3949737-C514-424E-BD0D-B02AF5520214}"/>
            </a:ext>
          </a:extLst>
        </xdr:cNvPr>
        <xdr:cNvSpPr/>
      </xdr:nvSpPr>
      <xdr:spPr bwMode="auto">
        <a:xfrm>
          <a:off x="0" y="88900"/>
          <a:ext cx="11201400" cy="4254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47EE9265-5E79-4B93-A6AF-75F6BDA544B6}"/>
            </a:ext>
          </a:extLst>
        </xdr:cNvPr>
        <xdr:cNvSpPr/>
      </xdr:nvSpPr>
      <xdr:spPr bwMode="auto">
        <a:xfrm>
          <a:off x="12807950" y="0"/>
          <a:ext cx="2768600" cy="3683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EAC99A39-012F-4470-8F13-00437D436C7C}"/>
            </a:ext>
          </a:extLst>
        </xdr:cNvPr>
        <xdr:cNvSpPr/>
      </xdr:nvSpPr>
      <xdr:spPr bwMode="auto">
        <a:xfrm>
          <a:off x="12817475" y="12700"/>
          <a:ext cx="27432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3DFB3EAB-9661-4CD4-BC73-F0B3E19ADA45}"/>
            </a:ext>
          </a:extLst>
        </xdr:cNvPr>
        <xdr:cNvSpPr/>
      </xdr:nvSpPr>
      <xdr:spPr bwMode="auto">
        <a:xfrm>
          <a:off x="12830175" y="31750"/>
          <a:ext cx="2710814" cy="3111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A2A8A1CE-FFD6-40AD-B38C-3C135549153B}"/>
            </a:ext>
          </a:extLst>
        </xdr:cNvPr>
        <xdr:cNvSpPr/>
      </xdr:nvSpPr>
      <xdr:spPr bwMode="auto">
        <a:xfrm>
          <a:off x="10801350" y="0"/>
          <a:ext cx="1809750" cy="3683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87C8DF93-4AEF-477D-8C8E-83034DA5E9FD}"/>
            </a:ext>
          </a:extLst>
        </xdr:cNvPr>
        <xdr:cNvSpPr/>
      </xdr:nvSpPr>
      <xdr:spPr bwMode="auto">
        <a:xfrm>
          <a:off x="10826750" y="12700"/>
          <a:ext cx="17653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B07AD7BA-E5FE-4B2D-B264-110711DA455D}"/>
            </a:ext>
          </a:extLst>
        </xdr:cNvPr>
        <xdr:cNvSpPr/>
      </xdr:nvSpPr>
      <xdr:spPr bwMode="auto">
        <a:xfrm>
          <a:off x="10852150" y="31750"/>
          <a:ext cx="1708150" cy="3111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D1756F50-686E-4B91-A907-4C1243F160F2}"/>
            </a:ext>
          </a:extLst>
        </xdr:cNvPr>
        <xdr:cNvSpPr/>
      </xdr:nvSpPr>
      <xdr:spPr bwMode="auto">
        <a:xfrm>
          <a:off x="1949450" y="11706225"/>
          <a:ext cx="382270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A19F28E7-32D8-4C39-8842-0128D6697849}"/>
            </a:ext>
          </a:extLst>
        </xdr:cNvPr>
        <xdr:cNvSpPr/>
      </xdr:nvSpPr>
      <xdr:spPr bwMode="auto">
        <a:xfrm>
          <a:off x="2463800" y="117443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13845F3A-DC05-4CC8-B1B2-683C5DBF27E8}"/>
            </a:ext>
          </a:extLst>
        </xdr:cNvPr>
        <xdr:cNvCxnSpPr/>
      </xdr:nvCxnSpPr>
      <xdr:spPr bwMode="auto">
        <a:xfrm>
          <a:off x="2184400" y="11833225"/>
          <a:ext cx="2540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479BA51A-FE78-477B-8615-947983880A1B}"/>
            </a:ext>
          </a:extLst>
        </xdr:cNvPr>
        <xdr:cNvSpPr/>
      </xdr:nvSpPr>
      <xdr:spPr bwMode="auto">
        <a:xfrm>
          <a:off x="2266950" y="11782425"/>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4DAC1AE1-32EA-4C86-ABC8-46EDB583E5FB}"/>
            </a:ext>
          </a:extLst>
        </xdr:cNvPr>
        <xdr:cNvSpPr/>
      </xdr:nvSpPr>
      <xdr:spPr bwMode="auto">
        <a:xfrm>
          <a:off x="4044950" y="11782425"/>
          <a:ext cx="8255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114F92D-223E-44BF-9A96-EC574A8CCF83}"/>
            </a:ext>
          </a:extLst>
        </xdr:cNvPr>
        <xdr:cNvSpPr/>
      </xdr:nvSpPr>
      <xdr:spPr bwMode="auto">
        <a:xfrm>
          <a:off x="4254500" y="117443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465FFACA-4B81-49BF-A28E-5BEF1F6DE6AE}"/>
            </a:ext>
          </a:extLst>
        </xdr:cNvPr>
        <xdr:cNvSpPr/>
      </xdr:nvSpPr>
      <xdr:spPr bwMode="auto">
        <a:xfrm>
          <a:off x="1949450" y="1038225"/>
          <a:ext cx="38227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89C449F9-6D04-4EF2-B570-C81AF986F5D4}"/>
            </a:ext>
          </a:extLst>
        </xdr:cNvPr>
        <xdr:cNvSpPr/>
      </xdr:nvSpPr>
      <xdr:spPr bwMode="auto">
        <a:xfrm>
          <a:off x="127000" y="1038225"/>
          <a:ext cx="1200150" cy="11303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5A134EE2-7A4A-4701-8E69-2AB09093B9FE}"/>
            </a:ext>
          </a:extLst>
        </xdr:cNvPr>
        <xdr:cNvSpPr/>
      </xdr:nvSpPr>
      <xdr:spPr bwMode="auto">
        <a:xfrm>
          <a:off x="419100" y="11525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44DB3AF1-D604-42F0-821D-23F71C8E4466}"/>
            </a:ext>
          </a:extLst>
        </xdr:cNvPr>
        <xdr:cNvSpPr/>
      </xdr:nvSpPr>
      <xdr:spPr bwMode="auto">
        <a:xfrm>
          <a:off x="419100" y="141287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58F71E1D-377C-4298-8407-6C76708EEE58}"/>
            </a:ext>
          </a:extLst>
        </xdr:cNvPr>
        <xdr:cNvSpPr/>
      </xdr:nvSpPr>
      <xdr:spPr bwMode="auto">
        <a:xfrm>
          <a:off x="419100" y="1711325"/>
          <a:ext cx="113665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A249BA09-F103-4A06-A2BB-0053A3A32DF3}"/>
            </a:ext>
          </a:extLst>
        </xdr:cNvPr>
        <xdr:cNvCxnSpPr/>
      </xdr:nvCxnSpPr>
      <xdr:spPr bwMode="auto">
        <a:xfrm flipH="1">
          <a:off x="177800" y="1216025"/>
          <a:ext cx="165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190B5981-DB5F-433D-967C-2A19B5BDBF56}"/>
            </a:ext>
          </a:extLst>
        </xdr:cNvPr>
        <xdr:cNvCxnSpPr/>
      </xdr:nvCxnSpPr>
      <xdr:spPr bwMode="auto">
        <a:xfrm>
          <a:off x="263525" y="16605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D6473F2F-BD85-484A-BE0B-EA1F1F9FB9DD}"/>
            </a:ext>
          </a:extLst>
        </xdr:cNvPr>
        <xdr:cNvCxnSpPr/>
      </xdr:nvCxnSpPr>
      <xdr:spPr bwMode="auto">
        <a:xfrm flipH="1">
          <a:off x="177800" y="1660525"/>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F4F71D87-B89D-40E1-A7BA-07E08D39F8AE}"/>
            </a:ext>
          </a:extLst>
        </xdr:cNvPr>
        <xdr:cNvCxnSpPr/>
      </xdr:nvCxnSpPr>
      <xdr:spPr bwMode="auto">
        <a:xfrm flipV="1">
          <a:off x="263525" y="189865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800788C1-41E7-4DF4-83EA-63FFA47CADDB}"/>
            </a:ext>
          </a:extLst>
        </xdr:cNvPr>
        <xdr:cNvCxnSpPr/>
      </xdr:nvCxnSpPr>
      <xdr:spPr bwMode="auto">
        <a:xfrm flipH="1">
          <a:off x="177800" y="2041525"/>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7C87D6F9-86FB-475D-B426-1E683C551775}"/>
            </a:ext>
          </a:extLst>
        </xdr:cNvPr>
        <xdr:cNvSpPr/>
      </xdr:nvSpPr>
      <xdr:spPr bwMode="auto">
        <a:xfrm>
          <a:off x="212725" y="1165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58968EF9-8DA5-448E-881E-A694E79D5B68}"/>
            </a:ext>
          </a:extLst>
        </xdr:cNvPr>
        <xdr:cNvSpPr/>
      </xdr:nvSpPr>
      <xdr:spPr bwMode="auto">
        <a:xfrm>
          <a:off x="212725" y="1425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44E9AB69-8A44-4022-9171-F6B2CA3A20CF}"/>
            </a:ext>
          </a:extLst>
        </xdr:cNvPr>
        <xdr:cNvSpPr/>
      </xdr:nvSpPr>
      <xdr:spPr bwMode="auto">
        <a:xfrm>
          <a:off x="1949450" y="1597025"/>
          <a:ext cx="3822700" cy="224155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B8C280B9-8CB1-4357-B377-F19C12D49DE9}"/>
            </a:ext>
          </a:extLst>
        </xdr:cNvPr>
        <xdr:cNvSpPr txBox="1"/>
      </xdr:nvSpPr>
      <xdr:spPr>
        <a:xfrm>
          <a:off x="1524000" y="122872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C52EE373-5DC5-48DC-9C89-85A1CC634F40}"/>
            </a:ext>
          </a:extLst>
        </xdr:cNvPr>
        <xdr:cNvCxnSpPr/>
      </xdr:nvCxnSpPr>
      <xdr:spPr bwMode="auto">
        <a:xfrm>
          <a:off x="1949450" y="38385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C8152916-50FE-43B9-9C9C-2F8D3CD2D60F}"/>
            </a:ext>
          </a:extLst>
        </xdr:cNvPr>
        <xdr:cNvSpPr txBox="1"/>
      </xdr:nvSpPr>
      <xdr:spPr>
        <a:xfrm>
          <a:off x="1250950" y="3702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3EA4E70A-0B83-4630-8CB3-C4949D29993C}"/>
            </a:ext>
          </a:extLst>
        </xdr:cNvPr>
        <xdr:cNvCxnSpPr/>
      </xdr:nvCxnSpPr>
      <xdr:spPr bwMode="auto">
        <a:xfrm>
          <a:off x="1949450" y="35591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82C0939A-D3C1-4BCE-B28F-1F60BB45F906}"/>
            </a:ext>
          </a:extLst>
        </xdr:cNvPr>
        <xdr:cNvSpPr txBox="1"/>
      </xdr:nvSpPr>
      <xdr:spPr>
        <a:xfrm>
          <a:off x="1250950" y="342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D1FBB29E-4CB4-47C6-81D4-6106E215C416}"/>
            </a:ext>
          </a:extLst>
        </xdr:cNvPr>
        <xdr:cNvCxnSpPr/>
      </xdr:nvCxnSpPr>
      <xdr:spPr bwMode="auto">
        <a:xfrm>
          <a:off x="1949450" y="328612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307C6586-C7DF-4C48-8199-D18167C639DC}"/>
            </a:ext>
          </a:extLst>
        </xdr:cNvPr>
        <xdr:cNvSpPr txBox="1"/>
      </xdr:nvSpPr>
      <xdr:spPr>
        <a:xfrm>
          <a:off x="1250950" y="315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144B5167-DEAC-4D9E-B298-3803E871255B}"/>
            </a:ext>
          </a:extLst>
        </xdr:cNvPr>
        <xdr:cNvCxnSpPr/>
      </xdr:nvCxnSpPr>
      <xdr:spPr bwMode="auto">
        <a:xfrm>
          <a:off x="1949450" y="30130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79DC7335-AE38-4328-9040-ECF72E3B18DE}"/>
            </a:ext>
          </a:extLst>
        </xdr:cNvPr>
        <xdr:cNvSpPr txBox="1"/>
      </xdr:nvSpPr>
      <xdr:spPr>
        <a:xfrm>
          <a:off x="1250950" y="287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48BD67F4-0B34-40ED-874D-9C565702D8A4}"/>
            </a:ext>
          </a:extLst>
        </xdr:cNvPr>
        <xdr:cNvCxnSpPr/>
      </xdr:nvCxnSpPr>
      <xdr:spPr bwMode="auto">
        <a:xfrm>
          <a:off x="1949450" y="27336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B44E4C75-2051-4E58-9ECA-4E6A69A5098B}"/>
            </a:ext>
          </a:extLst>
        </xdr:cNvPr>
        <xdr:cNvSpPr txBox="1"/>
      </xdr:nvSpPr>
      <xdr:spPr>
        <a:xfrm>
          <a:off x="1250950" y="2597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8507A9DE-AC4F-4624-93C3-FB9E355E0D2B}"/>
            </a:ext>
          </a:extLst>
        </xdr:cNvPr>
        <xdr:cNvCxnSpPr/>
      </xdr:nvCxnSpPr>
      <xdr:spPr bwMode="auto">
        <a:xfrm>
          <a:off x="1949450" y="24542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A89389BD-CC99-49C5-A199-AC3692E1C517}"/>
            </a:ext>
          </a:extLst>
        </xdr:cNvPr>
        <xdr:cNvSpPr txBox="1"/>
      </xdr:nvSpPr>
      <xdr:spPr>
        <a:xfrm>
          <a:off x="1250950" y="231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1C697DA3-AFFB-494D-8147-40DAB48E6857}"/>
            </a:ext>
          </a:extLst>
        </xdr:cNvPr>
        <xdr:cNvCxnSpPr/>
      </xdr:nvCxnSpPr>
      <xdr:spPr bwMode="auto">
        <a:xfrm>
          <a:off x="1949450" y="216852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E63EBEDD-A69E-432F-AC9C-D1FCC9D351C2}"/>
            </a:ext>
          </a:extLst>
        </xdr:cNvPr>
        <xdr:cNvSpPr txBox="1"/>
      </xdr:nvSpPr>
      <xdr:spPr>
        <a:xfrm>
          <a:off x="1250950" y="2026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461944AD-D480-4D75-99FC-48D41FE39F13}"/>
            </a:ext>
          </a:extLst>
        </xdr:cNvPr>
        <xdr:cNvCxnSpPr/>
      </xdr:nvCxnSpPr>
      <xdr:spPr bwMode="auto">
        <a:xfrm>
          <a:off x="1949450" y="18827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C1CF8B90-C534-405A-A7CF-B1DB190653AB}"/>
            </a:ext>
          </a:extLst>
        </xdr:cNvPr>
        <xdr:cNvSpPr txBox="1"/>
      </xdr:nvSpPr>
      <xdr:spPr>
        <a:xfrm>
          <a:off x="1250950" y="174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BC6221E7-1A44-4D34-82DB-CB2C8364A52D}"/>
            </a:ext>
          </a:extLst>
        </xdr:cNvPr>
        <xdr:cNvCxnSpPr/>
      </xdr:nvCxnSpPr>
      <xdr:spPr bwMode="auto">
        <a:xfrm>
          <a:off x="1949450" y="159702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E09D4BBF-0EE7-4668-9E9E-150DD22DFD4C}"/>
            </a:ext>
          </a:extLst>
        </xdr:cNvPr>
        <xdr:cNvSpPr txBox="1"/>
      </xdr:nvSpPr>
      <xdr:spPr>
        <a:xfrm>
          <a:off x="1250950" y="14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F781F625-1DDB-4022-98EA-892C44AD9B07}"/>
            </a:ext>
          </a:extLst>
        </xdr:cNvPr>
        <xdr:cNvSpPr/>
      </xdr:nvSpPr>
      <xdr:spPr bwMode="auto">
        <a:xfrm>
          <a:off x="1949450" y="1597025"/>
          <a:ext cx="3822700" cy="224155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152765</xdr:rowOff>
    </xdr:from>
    <xdr:to>
      <xdr:col>29</xdr:col>
      <xdr:colOff>127000</xdr:colOff>
      <xdr:row>20</xdr:row>
      <xdr:rowOff>13248</xdr:rowOff>
    </xdr:to>
    <xdr:cxnSp macro="">
      <xdr:nvCxnSpPr>
        <xdr:cNvPr id="49" name="直線コネクタ 48">
          <a:extLst>
            <a:ext uri="{FF2B5EF4-FFF2-40B4-BE49-F238E27FC236}">
              <a16:creationId xmlns:a16="http://schemas.microsoft.com/office/drawing/2014/main" id="{B166D41F-ED23-4558-AFC7-48942565B2BB}"/>
            </a:ext>
          </a:extLst>
        </xdr:cNvPr>
        <xdr:cNvCxnSpPr/>
      </xdr:nvCxnSpPr>
      <xdr:spPr bwMode="auto">
        <a:xfrm flipV="1">
          <a:off x="5099050" y="2032365"/>
          <a:ext cx="0" cy="13717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156775</xdr:rowOff>
    </xdr:from>
    <xdr:ext cx="762000" cy="259045"/>
    <xdr:sp macro="" textlink="">
      <xdr:nvSpPr>
        <xdr:cNvPr id="50" name="人口1人当たり決算額の推移最小値テキスト130">
          <a:extLst>
            <a:ext uri="{FF2B5EF4-FFF2-40B4-BE49-F238E27FC236}">
              <a16:creationId xmlns:a16="http://schemas.microsoft.com/office/drawing/2014/main" id="{4FA050EB-7E61-4E19-A5EA-5B0123348831}"/>
            </a:ext>
          </a:extLst>
        </xdr:cNvPr>
        <xdr:cNvSpPr txBox="1"/>
      </xdr:nvSpPr>
      <xdr:spPr>
        <a:xfrm>
          <a:off x="5168900" y="3382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13248</xdr:rowOff>
    </xdr:from>
    <xdr:to>
      <xdr:col>30</xdr:col>
      <xdr:colOff>25400</xdr:colOff>
      <xdr:row>20</xdr:row>
      <xdr:rowOff>13248</xdr:rowOff>
    </xdr:to>
    <xdr:cxnSp macro="">
      <xdr:nvCxnSpPr>
        <xdr:cNvPr id="51" name="直線コネクタ 50">
          <a:extLst>
            <a:ext uri="{FF2B5EF4-FFF2-40B4-BE49-F238E27FC236}">
              <a16:creationId xmlns:a16="http://schemas.microsoft.com/office/drawing/2014/main" id="{A88AD991-ADF5-4DC8-A993-5EACCBCC3AFA}"/>
            </a:ext>
          </a:extLst>
        </xdr:cNvPr>
        <xdr:cNvCxnSpPr/>
      </xdr:nvCxnSpPr>
      <xdr:spPr bwMode="auto">
        <a:xfrm>
          <a:off x="5010150" y="3404148"/>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67692</xdr:rowOff>
    </xdr:from>
    <xdr:ext cx="762000" cy="259045"/>
    <xdr:sp macro="" textlink="">
      <xdr:nvSpPr>
        <xdr:cNvPr id="52" name="人口1人当たり決算額の推移最大値テキスト130">
          <a:extLst>
            <a:ext uri="{FF2B5EF4-FFF2-40B4-BE49-F238E27FC236}">
              <a16:creationId xmlns:a16="http://schemas.microsoft.com/office/drawing/2014/main" id="{A4439D85-3AD0-419F-B398-1AFC77C3545F}"/>
            </a:ext>
          </a:extLst>
        </xdr:cNvPr>
        <xdr:cNvSpPr txBox="1"/>
      </xdr:nvSpPr>
      <xdr:spPr>
        <a:xfrm>
          <a:off x="5168900" y="177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152765</xdr:rowOff>
    </xdr:from>
    <xdr:to>
      <xdr:col>30</xdr:col>
      <xdr:colOff>25400</xdr:colOff>
      <xdr:row>11</xdr:row>
      <xdr:rowOff>152765</xdr:rowOff>
    </xdr:to>
    <xdr:cxnSp macro="">
      <xdr:nvCxnSpPr>
        <xdr:cNvPr id="53" name="直線コネクタ 52">
          <a:extLst>
            <a:ext uri="{FF2B5EF4-FFF2-40B4-BE49-F238E27FC236}">
              <a16:creationId xmlns:a16="http://schemas.microsoft.com/office/drawing/2014/main" id="{A31222B0-593B-4C84-9116-46E232A8DD5A}"/>
            </a:ext>
          </a:extLst>
        </xdr:cNvPr>
        <xdr:cNvCxnSpPr/>
      </xdr:nvCxnSpPr>
      <xdr:spPr bwMode="auto">
        <a:xfrm>
          <a:off x="5010150" y="2032365"/>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129062</xdr:rowOff>
    </xdr:from>
    <xdr:to>
      <xdr:col>29</xdr:col>
      <xdr:colOff>127000</xdr:colOff>
      <xdr:row>17</xdr:row>
      <xdr:rowOff>164452</xdr:rowOff>
    </xdr:to>
    <xdr:cxnSp macro="">
      <xdr:nvCxnSpPr>
        <xdr:cNvPr id="54" name="直線コネクタ 53">
          <a:extLst>
            <a:ext uri="{FF2B5EF4-FFF2-40B4-BE49-F238E27FC236}">
              <a16:creationId xmlns:a16="http://schemas.microsoft.com/office/drawing/2014/main" id="{EE9E49D4-637D-44CB-867E-0FC206FA3D74}"/>
            </a:ext>
          </a:extLst>
        </xdr:cNvPr>
        <xdr:cNvCxnSpPr/>
      </xdr:nvCxnSpPr>
      <xdr:spPr bwMode="auto">
        <a:xfrm flipV="1">
          <a:off x="4508500" y="3024662"/>
          <a:ext cx="590550" cy="353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113839</xdr:rowOff>
    </xdr:from>
    <xdr:ext cx="762000" cy="259045"/>
    <xdr:sp macro="" textlink="">
      <xdr:nvSpPr>
        <xdr:cNvPr id="55" name="人口1人当たり決算額の推移平均値テキスト130">
          <a:extLst>
            <a:ext uri="{FF2B5EF4-FFF2-40B4-BE49-F238E27FC236}">
              <a16:creationId xmlns:a16="http://schemas.microsoft.com/office/drawing/2014/main" id="{17E8210A-A026-40CE-861B-D1B233295CF8}"/>
            </a:ext>
          </a:extLst>
        </xdr:cNvPr>
        <xdr:cNvSpPr txBox="1"/>
      </xdr:nvSpPr>
      <xdr:spPr>
        <a:xfrm>
          <a:off x="5168900" y="30094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115024</xdr:rowOff>
    </xdr:from>
    <xdr:to>
      <xdr:col>29</xdr:col>
      <xdr:colOff>177800</xdr:colOff>
      <xdr:row>18</xdr:row>
      <xdr:rowOff>45174</xdr:rowOff>
    </xdr:to>
    <xdr:sp macro="" textlink="">
      <xdr:nvSpPr>
        <xdr:cNvPr id="56" name="フローチャート: 判断 55">
          <a:extLst>
            <a:ext uri="{FF2B5EF4-FFF2-40B4-BE49-F238E27FC236}">
              <a16:creationId xmlns:a16="http://schemas.microsoft.com/office/drawing/2014/main" id="{38E8EC0F-CEEE-4309-84CB-E8B48BC1872F}"/>
            </a:ext>
          </a:extLst>
        </xdr:cNvPr>
        <xdr:cNvSpPr/>
      </xdr:nvSpPr>
      <xdr:spPr bwMode="auto">
        <a:xfrm>
          <a:off x="5048250" y="3010624"/>
          <a:ext cx="9525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164452</xdr:rowOff>
    </xdr:from>
    <xdr:to>
      <xdr:col>26</xdr:col>
      <xdr:colOff>50800</xdr:colOff>
      <xdr:row>18</xdr:row>
      <xdr:rowOff>26121</xdr:rowOff>
    </xdr:to>
    <xdr:cxnSp macro="">
      <xdr:nvCxnSpPr>
        <xdr:cNvPr id="57" name="直線コネクタ 56">
          <a:extLst>
            <a:ext uri="{FF2B5EF4-FFF2-40B4-BE49-F238E27FC236}">
              <a16:creationId xmlns:a16="http://schemas.microsoft.com/office/drawing/2014/main" id="{8147CE6F-D5F1-4545-9429-AD48DF50885A}"/>
            </a:ext>
          </a:extLst>
        </xdr:cNvPr>
        <xdr:cNvCxnSpPr/>
      </xdr:nvCxnSpPr>
      <xdr:spPr bwMode="auto">
        <a:xfrm flipV="1">
          <a:off x="3886200" y="3060052"/>
          <a:ext cx="622300" cy="267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153129</xdr:rowOff>
    </xdr:from>
    <xdr:to>
      <xdr:col>26</xdr:col>
      <xdr:colOff>101600</xdr:colOff>
      <xdr:row>18</xdr:row>
      <xdr:rowOff>83279</xdr:rowOff>
    </xdr:to>
    <xdr:sp macro="" textlink="">
      <xdr:nvSpPr>
        <xdr:cNvPr id="58" name="フローチャート: 判断 57">
          <a:extLst>
            <a:ext uri="{FF2B5EF4-FFF2-40B4-BE49-F238E27FC236}">
              <a16:creationId xmlns:a16="http://schemas.microsoft.com/office/drawing/2014/main" id="{04F1D45C-EFF3-4A56-9A46-FDC444BC98B5}"/>
            </a:ext>
          </a:extLst>
        </xdr:cNvPr>
        <xdr:cNvSpPr/>
      </xdr:nvSpPr>
      <xdr:spPr bwMode="auto">
        <a:xfrm>
          <a:off x="4457700" y="3048729"/>
          <a:ext cx="10160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68056</xdr:rowOff>
    </xdr:from>
    <xdr:ext cx="736600" cy="259045"/>
    <xdr:sp macro="" textlink="">
      <xdr:nvSpPr>
        <xdr:cNvPr id="59" name="テキスト ボックス 58">
          <a:extLst>
            <a:ext uri="{FF2B5EF4-FFF2-40B4-BE49-F238E27FC236}">
              <a16:creationId xmlns:a16="http://schemas.microsoft.com/office/drawing/2014/main" id="{75FED554-BFE8-4AA6-87AE-3E34EECF972E}"/>
            </a:ext>
          </a:extLst>
        </xdr:cNvPr>
        <xdr:cNvSpPr txBox="1"/>
      </xdr:nvSpPr>
      <xdr:spPr>
        <a:xfrm>
          <a:off x="4165600" y="3128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26121</xdr:rowOff>
    </xdr:from>
    <xdr:to>
      <xdr:col>22</xdr:col>
      <xdr:colOff>114300</xdr:colOff>
      <xdr:row>18</xdr:row>
      <xdr:rowOff>50167</xdr:rowOff>
    </xdr:to>
    <xdr:cxnSp macro="">
      <xdr:nvCxnSpPr>
        <xdr:cNvPr id="60" name="直線コネクタ 59">
          <a:extLst>
            <a:ext uri="{FF2B5EF4-FFF2-40B4-BE49-F238E27FC236}">
              <a16:creationId xmlns:a16="http://schemas.microsoft.com/office/drawing/2014/main" id="{3CAA1F24-79AB-4B83-BF4F-5AEC38933E86}"/>
            </a:ext>
          </a:extLst>
        </xdr:cNvPr>
        <xdr:cNvCxnSpPr/>
      </xdr:nvCxnSpPr>
      <xdr:spPr bwMode="auto">
        <a:xfrm flipV="1">
          <a:off x="3257550" y="3086821"/>
          <a:ext cx="628650" cy="240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167087</xdr:rowOff>
    </xdr:from>
    <xdr:to>
      <xdr:col>22</xdr:col>
      <xdr:colOff>165100</xdr:colOff>
      <xdr:row>18</xdr:row>
      <xdr:rowOff>97237</xdr:rowOff>
    </xdr:to>
    <xdr:sp macro="" textlink="">
      <xdr:nvSpPr>
        <xdr:cNvPr id="61" name="フローチャート: 判断 60">
          <a:extLst>
            <a:ext uri="{FF2B5EF4-FFF2-40B4-BE49-F238E27FC236}">
              <a16:creationId xmlns:a16="http://schemas.microsoft.com/office/drawing/2014/main" id="{532FF632-EB03-485C-9C01-EF8CE4A30FB9}"/>
            </a:ext>
          </a:extLst>
        </xdr:cNvPr>
        <xdr:cNvSpPr/>
      </xdr:nvSpPr>
      <xdr:spPr bwMode="auto">
        <a:xfrm>
          <a:off x="3835400" y="3062687"/>
          <a:ext cx="10160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82014</xdr:rowOff>
    </xdr:from>
    <xdr:ext cx="762000" cy="259045"/>
    <xdr:sp macro="" textlink="">
      <xdr:nvSpPr>
        <xdr:cNvPr id="62" name="テキスト ボックス 61">
          <a:extLst>
            <a:ext uri="{FF2B5EF4-FFF2-40B4-BE49-F238E27FC236}">
              <a16:creationId xmlns:a16="http://schemas.microsoft.com/office/drawing/2014/main" id="{72E839AB-891D-41BA-A6B8-A0C1FECFA4BC}"/>
            </a:ext>
          </a:extLst>
        </xdr:cNvPr>
        <xdr:cNvSpPr txBox="1"/>
      </xdr:nvSpPr>
      <xdr:spPr>
        <a:xfrm>
          <a:off x="3543300" y="3142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50167</xdr:rowOff>
    </xdr:from>
    <xdr:to>
      <xdr:col>18</xdr:col>
      <xdr:colOff>177800</xdr:colOff>
      <xdr:row>18</xdr:row>
      <xdr:rowOff>87743</xdr:rowOff>
    </xdr:to>
    <xdr:cxnSp macro="">
      <xdr:nvCxnSpPr>
        <xdr:cNvPr id="63" name="直線コネクタ 62">
          <a:extLst>
            <a:ext uri="{FF2B5EF4-FFF2-40B4-BE49-F238E27FC236}">
              <a16:creationId xmlns:a16="http://schemas.microsoft.com/office/drawing/2014/main" id="{21902A89-3F6E-4FEC-B92A-13BD9CFD57FE}"/>
            </a:ext>
          </a:extLst>
        </xdr:cNvPr>
        <xdr:cNvCxnSpPr/>
      </xdr:nvCxnSpPr>
      <xdr:spPr bwMode="auto">
        <a:xfrm flipV="1">
          <a:off x="2622550" y="3110867"/>
          <a:ext cx="635000" cy="375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19426</xdr:rowOff>
    </xdr:from>
    <xdr:to>
      <xdr:col>19</xdr:col>
      <xdr:colOff>38100</xdr:colOff>
      <xdr:row>18</xdr:row>
      <xdr:rowOff>121026</xdr:rowOff>
    </xdr:to>
    <xdr:sp macro="" textlink="">
      <xdr:nvSpPr>
        <xdr:cNvPr id="64" name="フローチャート: 判断 63">
          <a:extLst>
            <a:ext uri="{FF2B5EF4-FFF2-40B4-BE49-F238E27FC236}">
              <a16:creationId xmlns:a16="http://schemas.microsoft.com/office/drawing/2014/main" id="{9AD02F5F-9611-4340-83E4-05B820D4F5A3}"/>
            </a:ext>
          </a:extLst>
        </xdr:cNvPr>
        <xdr:cNvSpPr/>
      </xdr:nvSpPr>
      <xdr:spPr bwMode="auto">
        <a:xfrm>
          <a:off x="3213100" y="3080126"/>
          <a:ext cx="825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105803</xdr:rowOff>
    </xdr:from>
    <xdr:ext cx="762000" cy="259045"/>
    <xdr:sp macro="" textlink="">
      <xdr:nvSpPr>
        <xdr:cNvPr id="65" name="テキスト ボックス 64">
          <a:extLst>
            <a:ext uri="{FF2B5EF4-FFF2-40B4-BE49-F238E27FC236}">
              <a16:creationId xmlns:a16="http://schemas.microsoft.com/office/drawing/2014/main" id="{43EC791D-8D4A-484B-96F5-2E0A12B19B37}"/>
            </a:ext>
          </a:extLst>
        </xdr:cNvPr>
        <xdr:cNvSpPr txBox="1"/>
      </xdr:nvSpPr>
      <xdr:spPr>
        <a:xfrm>
          <a:off x="2914650" y="3166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33657</xdr:rowOff>
    </xdr:from>
    <xdr:to>
      <xdr:col>15</xdr:col>
      <xdr:colOff>101600</xdr:colOff>
      <xdr:row>18</xdr:row>
      <xdr:rowOff>135257</xdr:rowOff>
    </xdr:to>
    <xdr:sp macro="" textlink="">
      <xdr:nvSpPr>
        <xdr:cNvPr id="66" name="フローチャート: 判断 65">
          <a:extLst>
            <a:ext uri="{FF2B5EF4-FFF2-40B4-BE49-F238E27FC236}">
              <a16:creationId xmlns:a16="http://schemas.microsoft.com/office/drawing/2014/main" id="{232030E7-DCE2-4FAD-BD59-0DB504B19604}"/>
            </a:ext>
          </a:extLst>
        </xdr:cNvPr>
        <xdr:cNvSpPr/>
      </xdr:nvSpPr>
      <xdr:spPr bwMode="auto">
        <a:xfrm>
          <a:off x="2571750" y="30943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145434</xdr:rowOff>
    </xdr:from>
    <xdr:ext cx="762000" cy="259045"/>
    <xdr:sp macro="" textlink="">
      <xdr:nvSpPr>
        <xdr:cNvPr id="67" name="テキスト ボックス 66">
          <a:extLst>
            <a:ext uri="{FF2B5EF4-FFF2-40B4-BE49-F238E27FC236}">
              <a16:creationId xmlns:a16="http://schemas.microsoft.com/office/drawing/2014/main" id="{E8458B30-5744-4CB1-B6A3-DED89E866B83}"/>
            </a:ext>
          </a:extLst>
        </xdr:cNvPr>
        <xdr:cNvSpPr txBox="1"/>
      </xdr:nvSpPr>
      <xdr:spPr>
        <a:xfrm>
          <a:off x="2279650" y="2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F86D4123-B489-43D0-B6C2-5BBC56544777}"/>
            </a:ext>
          </a:extLst>
        </xdr:cNvPr>
        <xdr:cNvSpPr txBox="1"/>
      </xdr:nvSpPr>
      <xdr:spPr>
        <a:xfrm>
          <a:off x="49403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9D4B3E48-EF3C-4A4A-AAE7-B6237D22A530}"/>
            </a:ext>
          </a:extLst>
        </xdr:cNvPr>
        <xdr:cNvSpPr txBox="1"/>
      </xdr:nvSpPr>
      <xdr:spPr>
        <a:xfrm>
          <a:off x="434975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37827BF7-6AE0-483A-AEC2-67A71754AAD6}"/>
            </a:ext>
          </a:extLst>
        </xdr:cNvPr>
        <xdr:cNvSpPr txBox="1"/>
      </xdr:nvSpPr>
      <xdr:spPr>
        <a:xfrm>
          <a:off x="372745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67A483E9-F216-471E-9658-8F988D3AF505}"/>
            </a:ext>
          </a:extLst>
        </xdr:cNvPr>
        <xdr:cNvSpPr txBox="1"/>
      </xdr:nvSpPr>
      <xdr:spPr>
        <a:xfrm>
          <a:off x="30861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2958DCB1-EBC6-424E-9664-532D9796CF2F}"/>
            </a:ext>
          </a:extLst>
        </xdr:cNvPr>
        <xdr:cNvSpPr txBox="1"/>
      </xdr:nvSpPr>
      <xdr:spPr>
        <a:xfrm>
          <a:off x="24638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78262</xdr:rowOff>
    </xdr:from>
    <xdr:to>
      <xdr:col>29</xdr:col>
      <xdr:colOff>177800</xdr:colOff>
      <xdr:row>18</xdr:row>
      <xdr:rowOff>8412</xdr:rowOff>
    </xdr:to>
    <xdr:sp macro="" textlink="">
      <xdr:nvSpPr>
        <xdr:cNvPr id="73" name="楕円 72">
          <a:extLst>
            <a:ext uri="{FF2B5EF4-FFF2-40B4-BE49-F238E27FC236}">
              <a16:creationId xmlns:a16="http://schemas.microsoft.com/office/drawing/2014/main" id="{480A6251-1484-45C5-B5BC-120F2B4F0293}"/>
            </a:ext>
          </a:extLst>
        </xdr:cNvPr>
        <xdr:cNvSpPr/>
      </xdr:nvSpPr>
      <xdr:spPr bwMode="auto">
        <a:xfrm>
          <a:off x="5048250" y="2973862"/>
          <a:ext cx="9525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94789</xdr:rowOff>
    </xdr:from>
    <xdr:ext cx="762000" cy="259045"/>
    <xdr:sp macro="" textlink="">
      <xdr:nvSpPr>
        <xdr:cNvPr id="74" name="人口1人当たり決算額の推移該当値テキスト130">
          <a:extLst>
            <a:ext uri="{FF2B5EF4-FFF2-40B4-BE49-F238E27FC236}">
              <a16:creationId xmlns:a16="http://schemas.microsoft.com/office/drawing/2014/main" id="{2E730B43-5268-43EC-8B99-D225D0D1FFE0}"/>
            </a:ext>
          </a:extLst>
        </xdr:cNvPr>
        <xdr:cNvSpPr txBox="1"/>
      </xdr:nvSpPr>
      <xdr:spPr>
        <a:xfrm>
          <a:off x="5168900" y="2825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113652</xdr:rowOff>
    </xdr:from>
    <xdr:to>
      <xdr:col>26</xdr:col>
      <xdr:colOff>101600</xdr:colOff>
      <xdr:row>18</xdr:row>
      <xdr:rowOff>43802</xdr:rowOff>
    </xdr:to>
    <xdr:sp macro="" textlink="">
      <xdr:nvSpPr>
        <xdr:cNvPr id="75" name="楕円 74">
          <a:extLst>
            <a:ext uri="{FF2B5EF4-FFF2-40B4-BE49-F238E27FC236}">
              <a16:creationId xmlns:a16="http://schemas.microsoft.com/office/drawing/2014/main" id="{D18C8944-938A-4DF1-BB3F-B155B35D7BA5}"/>
            </a:ext>
          </a:extLst>
        </xdr:cNvPr>
        <xdr:cNvSpPr/>
      </xdr:nvSpPr>
      <xdr:spPr bwMode="auto">
        <a:xfrm>
          <a:off x="4457700" y="3009252"/>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53979</xdr:rowOff>
    </xdr:from>
    <xdr:ext cx="736600" cy="259045"/>
    <xdr:sp macro="" textlink="">
      <xdr:nvSpPr>
        <xdr:cNvPr id="76" name="テキスト ボックス 75">
          <a:extLst>
            <a:ext uri="{FF2B5EF4-FFF2-40B4-BE49-F238E27FC236}">
              <a16:creationId xmlns:a16="http://schemas.microsoft.com/office/drawing/2014/main" id="{E5161792-2981-4DC5-819E-804775C48008}"/>
            </a:ext>
          </a:extLst>
        </xdr:cNvPr>
        <xdr:cNvSpPr txBox="1"/>
      </xdr:nvSpPr>
      <xdr:spPr>
        <a:xfrm>
          <a:off x="4165600" y="27844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146771</xdr:rowOff>
    </xdr:from>
    <xdr:to>
      <xdr:col>22</xdr:col>
      <xdr:colOff>165100</xdr:colOff>
      <xdr:row>18</xdr:row>
      <xdr:rowOff>76921</xdr:rowOff>
    </xdr:to>
    <xdr:sp macro="" textlink="">
      <xdr:nvSpPr>
        <xdr:cNvPr id="77" name="楕円 76">
          <a:extLst>
            <a:ext uri="{FF2B5EF4-FFF2-40B4-BE49-F238E27FC236}">
              <a16:creationId xmlns:a16="http://schemas.microsoft.com/office/drawing/2014/main" id="{A6036E35-0C3B-4BC5-BB53-00282AC31428}"/>
            </a:ext>
          </a:extLst>
        </xdr:cNvPr>
        <xdr:cNvSpPr/>
      </xdr:nvSpPr>
      <xdr:spPr bwMode="auto">
        <a:xfrm>
          <a:off x="3835400" y="3042371"/>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87098</xdr:rowOff>
    </xdr:from>
    <xdr:ext cx="762000" cy="259045"/>
    <xdr:sp macro="" textlink="">
      <xdr:nvSpPr>
        <xdr:cNvPr id="78" name="テキスト ボックス 77">
          <a:extLst>
            <a:ext uri="{FF2B5EF4-FFF2-40B4-BE49-F238E27FC236}">
              <a16:creationId xmlns:a16="http://schemas.microsoft.com/office/drawing/2014/main" id="{9F6E45AC-EEC1-42A1-8C6F-D4EE3F169DBD}"/>
            </a:ext>
          </a:extLst>
        </xdr:cNvPr>
        <xdr:cNvSpPr txBox="1"/>
      </xdr:nvSpPr>
      <xdr:spPr>
        <a:xfrm>
          <a:off x="3543300" y="2817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170817</xdr:rowOff>
    </xdr:from>
    <xdr:to>
      <xdr:col>19</xdr:col>
      <xdr:colOff>38100</xdr:colOff>
      <xdr:row>18</xdr:row>
      <xdr:rowOff>100967</xdr:rowOff>
    </xdr:to>
    <xdr:sp macro="" textlink="">
      <xdr:nvSpPr>
        <xdr:cNvPr id="79" name="楕円 78">
          <a:extLst>
            <a:ext uri="{FF2B5EF4-FFF2-40B4-BE49-F238E27FC236}">
              <a16:creationId xmlns:a16="http://schemas.microsoft.com/office/drawing/2014/main" id="{63E85C62-006C-466E-B864-739998A15602}"/>
            </a:ext>
          </a:extLst>
        </xdr:cNvPr>
        <xdr:cNvSpPr/>
      </xdr:nvSpPr>
      <xdr:spPr bwMode="auto">
        <a:xfrm>
          <a:off x="3213100" y="3060067"/>
          <a:ext cx="825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111144</xdr:rowOff>
    </xdr:from>
    <xdr:ext cx="762000" cy="259045"/>
    <xdr:sp macro="" textlink="">
      <xdr:nvSpPr>
        <xdr:cNvPr id="80" name="テキスト ボックス 79">
          <a:extLst>
            <a:ext uri="{FF2B5EF4-FFF2-40B4-BE49-F238E27FC236}">
              <a16:creationId xmlns:a16="http://schemas.microsoft.com/office/drawing/2014/main" id="{C975F4BF-417F-43D8-BB1F-83835F2B3BAB}"/>
            </a:ext>
          </a:extLst>
        </xdr:cNvPr>
        <xdr:cNvSpPr txBox="1"/>
      </xdr:nvSpPr>
      <xdr:spPr>
        <a:xfrm>
          <a:off x="2914650" y="284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36943</xdr:rowOff>
    </xdr:from>
    <xdr:to>
      <xdr:col>15</xdr:col>
      <xdr:colOff>101600</xdr:colOff>
      <xdr:row>18</xdr:row>
      <xdr:rowOff>138543</xdr:rowOff>
    </xdr:to>
    <xdr:sp macro="" textlink="">
      <xdr:nvSpPr>
        <xdr:cNvPr id="81" name="楕円 80">
          <a:extLst>
            <a:ext uri="{FF2B5EF4-FFF2-40B4-BE49-F238E27FC236}">
              <a16:creationId xmlns:a16="http://schemas.microsoft.com/office/drawing/2014/main" id="{96CDE2AF-5290-4207-8B7A-49F7733B9EB2}"/>
            </a:ext>
          </a:extLst>
        </xdr:cNvPr>
        <xdr:cNvSpPr/>
      </xdr:nvSpPr>
      <xdr:spPr bwMode="auto">
        <a:xfrm>
          <a:off x="2571750" y="3097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123320</xdr:rowOff>
    </xdr:from>
    <xdr:ext cx="762000" cy="259045"/>
    <xdr:sp macro="" textlink="">
      <xdr:nvSpPr>
        <xdr:cNvPr id="82" name="テキスト ボックス 81">
          <a:extLst>
            <a:ext uri="{FF2B5EF4-FFF2-40B4-BE49-F238E27FC236}">
              <a16:creationId xmlns:a16="http://schemas.microsoft.com/office/drawing/2014/main" id="{8B68344D-FCEA-494D-8A73-920EF0B7B9A1}"/>
            </a:ext>
          </a:extLst>
        </xdr:cNvPr>
        <xdr:cNvSpPr txBox="1"/>
      </xdr:nvSpPr>
      <xdr:spPr>
        <a:xfrm>
          <a:off x="2279650" y="318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ED3946D5-F3A8-43BE-BC30-26AF083A0C79}"/>
            </a:ext>
          </a:extLst>
        </xdr:cNvPr>
        <xdr:cNvSpPr/>
      </xdr:nvSpPr>
      <xdr:spPr bwMode="auto">
        <a:xfrm>
          <a:off x="1949450" y="4933950"/>
          <a:ext cx="38227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1CCEDD6-06B2-4060-A194-D91466D676E4}"/>
            </a:ext>
          </a:extLst>
        </xdr:cNvPr>
        <xdr:cNvSpPr/>
      </xdr:nvSpPr>
      <xdr:spPr bwMode="auto">
        <a:xfrm>
          <a:off x="127000" y="4933950"/>
          <a:ext cx="1200150" cy="1136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C2960F0A-A867-4602-8C95-E021A0AAC081}"/>
            </a:ext>
          </a:extLst>
        </xdr:cNvPr>
        <xdr:cNvSpPr/>
      </xdr:nvSpPr>
      <xdr:spPr bwMode="auto">
        <a:xfrm>
          <a:off x="419100" y="5048250"/>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38912074-81E0-4E59-9B6F-71C1B0AEA533}"/>
            </a:ext>
          </a:extLst>
        </xdr:cNvPr>
        <xdr:cNvSpPr/>
      </xdr:nvSpPr>
      <xdr:spPr bwMode="auto">
        <a:xfrm>
          <a:off x="419100" y="5308600"/>
          <a:ext cx="113665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6E6DB266-C072-4963-91C5-15A9B8A41F44}"/>
            </a:ext>
          </a:extLst>
        </xdr:cNvPr>
        <xdr:cNvSpPr/>
      </xdr:nvSpPr>
      <xdr:spPr bwMode="auto">
        <a:xfrm>
          <a:off x="419100" y="5613400"/>
          <a:ext cx="113665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71298FC1-1043-4613-AC46-1B6873D389D2}"/>
            </a:ext>
          </a:extLst>
        </xdr:cNvPr>
        <xdr:cNvCxnSpPr/>
      </xdr:nvCxnSpPr>
      <xdr:spPr bwMode="auto">
        <a:xfrm flipH="1">
          <a:off x="177800" y="5111750"/>
          <a:ext cx="165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C9AE2C35-A0F9-44D0-B4B7-64E9ADD412DB}"/>
            </a:ext>
          </a:extLst>
        </xdr:cNvPr>
        <xdr:cNvCxnSpPr/>
      </xdr:nvCxnSpPr>
      <xdr:spPr bwMode="auto">
        <a:xfrm>
          <a:off x="263525" y="55626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185C22E1-3C06-4CB8-8A8B-13D31F2E5178}"/>
            </a:ext>
          </a:extLst>
        </xdr:cNvPr>
        <xdr:cNvCxnSpPr/>
      </xdr:nvCxnSpPr>
      <xdr:spPr bwMode="auto">
        <a:xfrm flipH="1">
          <a:off x="177800" y="5562600"/>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AD246FB1-2688-4E3D-9E9E-AFD7C578B81D}"/>
            </a:ext>
          </a:extLst>
        </xdr:cNvPr>
        <xdr:cNvCxnSpPr/>
      </xdr:nvCxnSpPr>
      <xdr:spPr bwMode="auto">
        <a:xfrm flipV="1">
          <a:off x="263525" y="58007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198FA2C6-AE1A-43ED-A02A-ADFC005B7041}"/>
            </a:ext>
          </a:extLst>
        </xdr:cNvPr>
        <xdr:cNvCxnSpPr/>
      </xdr:nvCxnSpPr>
      <xdr:spPr bwMode="auto">
        <a:xfrm flipH="1">
          <a:off x="177800" y="5943600"/>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EA08750A-E2CB-44F7-9206-FD7443A1A001}"/>
            </a:ext>
          </a:extLst>
        </xdr:cNvPr>
        <xdr:cNvSpPr/>
      </xdr:nvSpPr>
      <xdr:spPr bwMode="auto">
        <a:xfrm>
          <a:off x="212725" y="5060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1FC440B3-49AB-486B-8834-D9D146AA343F}"/>
            </a:ext>
          </a:extLst>
        </xdr:cNvPr>
        <xdr:cNvSpPr/>
      </xdr:nvSpPr>
      <xdr:spPr bwMode="auto">
        <a:xfrm>
          <a:off x="212725" y="53213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FEA9F340-49E9-453C-ACED-57378306CF41}"/>
            </a:ext>
          </a:extLst>
        </xdr:cNvPr>
        <xdr:cNvSpPr/>
      </xdr:nvSpPr>
      <xdr:spPr bwMode="auto">
        <a:xfrm>
          <a:off x="1949450" y="5499100"/>
          <a:ext cx="3822700" cy="227965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96830C49-6CBD-425B-9585-043CBB009A60}"/>
            </a:ext>
          </a:extLst>
        </xdr:cNvPr>
        <xdr:cNvSpPr txBox="1"/>
      </xdr:nvSpPr>
      <xdr:spPr>
        <a:xfrm>
          <a:off x="1524000" y="51244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147EEAB6-30DB-4D05-92C6-C0A8FF48D92B}"/>
            </a:ext>
          </a:extLst>
        </xdr:cNvPr>
        <xdr:cNvCxnSpPr/>
      </xdr:nvCxnSpPr>
      <xdr:spPr bwMode="auto">
        <a:xfrm>
          <a:off x="1949450" y="777875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8" name="直線コネクタ 97">
          <a:extLst>
            <a:ext uri="{FF2B5EF4-FFF2-40B4-BE49-F238E27FC236}">
              <a16:creationId xmlns:a16="http://schemas.microsoft.com/office/drawing/2014/main" id="{0E297014-51D5-4D2E-A987-61C0C2E45ED9}"/>
            </a:ext>
          </a:extLst>
        </xdr:cNvPr>
        <xdr:cNvCxnSpPr/>
      </xdr:nvCxnSpPr>
      <xdr:spPr bwMode="auto">
        <a:xfrm>
          <a:off x="1949450" y="7404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9" name="直線コネクタ 98">
          <a:extLst>
            <a:ext uri="{FF2B5EF4-FFF2-40B4-BE49-F238E27FC236}">
              <a16:creationId xmlns:a16="http://schemas.microsoft.com/office/drawing/2014/main" id="{7B44654E-1929-48A5-A2A4-1EE3921D682F}"/>
            </a:ext>
          </a:extLst>
        </xdr:cNvPr>
        <xdr:cNvCxnSpPr/>
      </xdr:nvCxnSpPr>
      <xdr:spPr bwMode="auto">
        <a:xfrm>
          <a:off x="1949450" y="7023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100" name="テキスト ボックス 99">
          <a:extLst>
            <a:ext uri="{FF2B5EF4-FFF2-40B4-BE49-F238E27FC236}">
              <a16:creationId xmlns:a16="http://schemas.microsoft.com/office/drawing/2014/main" id="{2E8FD126-61EF-4477-9B1F-FB6CEBA86180}"/>
            </a:ext>
          </a:extLst>
        </xdr:cNvPr>
        <xdr:cNvSpPr txBox="1"/>
      </xdr:nvSpPr>
      <xdr:spPr>
        <a:xfrm>
          <a:off x="125095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1" name="直線コネクタ 100">
          <a:extLst>
            <a:ext uri="{FF2B5EF4-FFF2-40B4-BE49-F238E27FC236}">
              <a16:creationId xmlns:a16="http://schemas.microsoft.com/office/drawing/2014/main" id="{4F698BDD-1092-4348-A0B3-506FD621C9A3}"/>
            </a:ext>
          </a:extLst>
        </xdr:cNvPr>
        <xdr:cNvCxnSpPr/>
      </xdr:nvCxnSpPr>
      <xdr:spPr bwMode="auto">
        <a:xfrm>
          <a:off x="1949450" y="6642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2" name="テキスト ボックス 101">
          <a:extLst>
            <a:ext uri="{FF2B5EF4-FFF2-40B4-BE49-F238E27FC236}">
              <a16:creationId xmlns:a16="http://schemas.microsoft.com/office/drawing/2014/main" id="{165E7A5F-4AF0-4225-995D-3788D26A1CC4}"/>
            </a:ext>
          </a:extLst>
        </xdr:cNvPr>
        <xdr:cNvSpPr txBox="1"/>
      </xdr:nvSpPr>
      <xdr:spPr>
        <a:xfrm>
          <a:off x="1250950" y="649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3" name="直線コネクタ 102">
          <a:extLst>
            <a:ext uri="{FF2B5EF4-FFF2-40B4-BE49-F238E27FC236}">
              <a16:creationId xmlns:a16="http://schemas.microsoft.com/office/drawing/2014/main" id="{20368A85-A94F-4404-983D-25BE51678EE1}"/>
            </a:ext>
          </a:extLst>
        </xdr:cNvPr>
        <xdr:cNvCxnSpPr/>
      </xdr:nvCxnSpPr>
      <xdr:spPr bwMode="auto">
        <a:xfrm>
          <a:off x="1949450" y="6261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4" name="テキスト ボックス 103">
          <a:extLst>
            <a:ext uri="{FF2B5EF4-FFF2-40B4-BE49-F238E27FC236}">
              <a16:creationId xmlns:a16="http://schemas.microsoft.com/office/drawing/2014/main" id="{E6D3D7F3-9A2F-4424-B7CE-E6BB4EDEEEB9}"/>
            </a:ext>
          </a:extLst>
        </xdr:cNvPr>
        <xdr:cNvSpPr txBox="1"/>
      </xdr:nvSpPr>
      <xdr:spPr>
        <a:xfrm>
          <a:off x="125095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5" name="直線コネクタ 104">
          <a:extLst>
            <a:ext uri="{FF2B5EF4-FFF2-40B4-BE49-F238E27FC236}">
              <a16:creationId xmlns:a16="http://schemas.microsoft.com/office/drawing/2014/main" id="{73C8BAE6-11DB-426A-B589-729416D59558}"/>
            </a:ext>
          </a:extLst>
        </xdr:cNvPr>
        <xdr:cNvCxnSpPr/>
      </xdr:nvCxnSpPr>
      <xdr:spPr bwMode="auto">
        <a:xfrm>
          <a:off x="1949450" y="5880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6" name="テキスト ボックス 105">
          <a:extLst>
            <a:ext uri="{FF2B5EF4-FFF2-40B4-BE49-F238E27FC236}">
              <a16:creationId xmlns:a16="http://schemas.microsoft.com/office/drawing/2014/main" id="{37926F02-7500-4514-AABE-FA1BBD990D5B}"/>
            </a:ext>
          </a:extLst>
        </xdr:cNvPr>
        <xdr:cNvSpPr txBox="1"/>
      </xdr:nvSpPr>
      <xdr:spPr>
        <a:xfrm>
          <a:off x="1250950" y="573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FE92825D-166D-41E9-88E6-9FF34B064FA2}"/>
            </a:ext>
          </a:extLst>
        </xdr:cNvPr>
        <xdr:cNvCxnSpPr/>
      </xdr:nvCxnSpPr>
      <xdr:spPr bwMode="auto">
        <a:xfrm>
          <a:off x="1949450" y="5499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35DF8CFC-3CBF-4768-A623-7553829A6F3F}"/>
            </a:ext>
          </a:extLst>
        </xdr:cNvPr>
        <xdr:cNvSpPr txBox="1"/>
      </xdr:nvSpPr>
      <xdr:spPr>
        <a:xfrm>
          <a:off x="125095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1744FB83-95FE-4EF3-805B-C1803963FD68}"/>
            </a:ext>
          </a:extLst>
        </xdr:cNvPr>
        <xdr:cNvSpPr/>
      </xdr:nvSpPr>
      <xdr:spPr bwMode="auto">
        <a:xfrm>
          <a:off x="1949450" y="5499100"/>
          <a:ext cx="3822700" cy="227965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172968</xdr:rowOff>
    </xdr:from>
    <xdr:to>
      <xdr:col>29</xdr:col>
      <xdr:colOff>127000</xdr:colOff>
      <xdr:row>37</xdr:row>
      <xdr:rowOff>151232</xdr:rowOff>
    </xdr:to>
    <xdr:cxnSp macro="">
      <xdr:nvCxnSpPr>
        <xdr:cNvPr id="110" name="直線コネクタ 109">
          <a:extLst>
            <a:ext uri="{FF2B5EF4-FFF2-40B4-BE49-F238E27FC236}">
              <a16:creationId xmlns:a16="http://schemas.microsoft.com/office/drawing/2014/main" id="{8EE346B4-655F-4A4B-A3A0-3AF7955F36BF}"/>
            </a:ext>
          </a:extLst>
        </xdr:cNvPr>
        <xdr:cNvCxnSpPr/>
      </xdr:nvCxnSpPr>
      <xdr:spPr bwMode="auto">
        <a:xfrm flipV="1">
          <a:off x="5099050" y="5945118"/>
          <a:ext cx="0" cy="11784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123309</xdr:rowOff>
    </xdr:from>
    <xdr:ext cx="762000" cy="259045"/>
    <xdr:sp macro="" textlink="">
      <xdr:nvSpPr>
        <xdr:cNvPr id="111" name="人口1人当たり決算額の推移最小値テキスト445">
          <a:extLst>
            <a:ext uri="{FF2B5EF4-FFF2-40B4-BE49-F238E27FC236}">
              <a16:creationId xmlns:a16="http://schemas.microsoft.com/office/drawing/2014/main" id="{FA03D488-65FE-4ACF-95F5-12EAD663B5E1}"/>
            </a:ext>
          </a:extLst>
        </xdr:cNvPr>
        <xdr:cNvSpPr txBox="1"/>
      </xdr:nvSpPr>
      <xdr:spPr>
        <a:xfrm>
          <a:off x="5168900" y="7095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151232</xdr:rowOff>
    </xdr:from>
    <xdr:to>
      <xdr:col>30</xdr:col>
      <xdr:colOff>25400</xdr:colOff>
      <xdr:row>37</xdr:row>
      <xdr:rowOff>151232</xdr:rowOff>
    </xdr:to>
    <xdr:cxnSp macro="">
      <xdr:nvCxnSpPr>
        <xdr:cNvPr id="112" name="直線コネクタ 111">
          <a:extLst>
            <a:ext uri="{FF2B5EF4-FFF2-40B4-BE49-F238E27FC236}">
              <a16:creationId xmlns:a16="http://schemas.microsoft.com/office/drawing/2014/main" id="{ACDB96DD-CD16-454C-BFEF-CC0FA0A686CC}"/>
            </a:ext>
          </a:extLst>
        </xdr:cNvPr>
        <xdr:cNvCxnSpPr/>
      </xdr:nvCxnSpPr>
      <xdr:spPr bwMode="auto">
        <a:xfrm>
          <a:off x="5010150" y="7123532"/>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87895</xdr:rowOff>
    </xdr:from>
    <xdr:ext cx="762000" cy="259045"/>
    <xdr:sp macro="" textlink="">
      <xdr:nvSpPr>
        <xdr:cNvPr id="113" name="人口1人当たり決算額の推移最大値テキスト445">
          <a:extLst>
            <a:ext uri="{FF2B5EF4-FFF2-40B4-BE49-F238E27FC236}">
              <a16:creationId xmlns:a16="http://schemas.microsoft.com/office/drawing/2014/main" id="{E6F428E6-61BC-4A1C-BAAE-9A6848107ACC}"/>
            </a:ext>
          </a:extLst>
        </xdr:cNvPr>
        <xdr:cNvSpPr txBox="1"/>
      </xdr:nvSpPr>
      <xdr:spPr>
        <a:xfrm>
          <a:off x="5168900" y="5688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172968</xdr:rowOff>
    </xdr:from>
    <xdr:to>
      <xdr:col>30</xdr:col>
      <xdr:colOff>25400</xdr:colOff>
      <xdr:row>33</xdr:row>
      <xdr:rowOff>172968</xdr:rowOff>
    </xdr:to>
    <xdr:cxnSp macro="">
      <xdr:nvCxnSpPr>
        <xdr:cNvPr id="114" name="直線コネクタ 113">
          <a:extLst>
            <a:ext uri="{FF2B5EF4-FFF2-40B4-BE49-F238E27FC236}">
              <a16:creationId xmlns:a16="http://schemas.microsoft.com/office/drawing/2014/main" id="{B1DBA671-A906-4C84-80BE-9F34A4C877AC}"/>
            </a:ext>
          </a:extLst>
        </xdr:cNvPr>
        <xdr:cNvCxnSpPr/>
      </xdr:nvCxnSpPr>
      <xdr:spPr bwMode="auto">
        <a:xfrm>
          <a:off x="5010150" y="5945118"/>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35826</xdr:rowOff>
    </xdr:from>
    <xdr:to>
      <xdr:col>29</xdr:col>
      <xdr:colOff>127000</xdr:colOff>
      <xdr:row>36</xdr:row>
      <xdr:rowOff>46437</xdr:rowOff>
    </xdr:to>
    <xdr:cxnSp macro="">
      <xdr:nvCxnSpPr>
        <xdr:cNvPr id="115" name="直線コネクタ 114">
          <a:extLst>
            <a:ext uri="{FF2B5EF4-FFF2-40B4-BE49-F238E27FC236}">
              <a16:creationId xmlns:a16="http://schemas.microsoft.com/office/drawing/2014/main" id="{A8FD7F29-E8B8-4FE9-A2F3-E6350CBA8985}"/>
            </a:ext>
          </a:extLst>
        </xdr:cNvPr>
        <xdr:cNvCxnSpPr/>
      </xdr:nvCxnSpPr>
      <xdr:spPr bwMode="auto">
        <a:xfrm>
          <a:off x="4508500" y="6836676"/>
          <a:ext cx="590550" cy="106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73391</xdr:rowOff>
    </xdr:from>
    <xdr:ext cx="762000" cy="259045"/>
    <xdr:sp macro="" textlink="">
      <xdr:nvSpPr>
        <xdr:cNvPr id="116" name="人口1人当たり決算額の推移平均値テキスト445">
          <a:extLst>
            <a:ext uri="{FF2B5EF4-FFF2-40B4-BE49-F238E27FC236}">
              <a16:creationId xmlns:a16="http://schemas.microsoft.com/office/drawing/2014/main" id="{CBDD7556-2408-4DD1-8F10-43850463231F}"/>
            </a:ext>
          </a:extLst>
        </xdr:cNvPr>
        <xdr:cNvSpPr txBox="1"/>
      </xdr:nvSpPr>
      <xdr:spPr>
        <a:xfrm>
          <a:off x="5168900" y="6531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228314</xdr:rowOff>
    </xdr:from>
    <xdr:to>
      <xdr:col>29</xdr:col>
      <xdr:colOff>177800</xdr:colOff>
      <xdr:row>35</xdr:row>
      <xdr:rowOff>329914</xdr:rowOff>
    </xdr:to>
    <xdr:sp macro="" textlink="">
      <xdr:nvSpPr>
        <xdr:cNvPr id="117" name="フローチャート: 判断 116">
          <a:extLst>
            <a:ext uri="{FF2B5EF4-FFF2-40B4-BE49-F238E27FC236}">
              <a16:creationId xmlns:a16="http://schemas.microsoft.com/office/drawing/2014/main" id="{350F267F-6EB8-4833-8DD7-7DD50336D752}"/>
            </a:ext>
          </a:extLst>
        </xdr:cNvPr>
        <xdr:cNvSpPr/>
      </xdr:nvSpPr>
      <xdr:spPr bwMode="auto">
        <a:xfrm>
          <a:off x="5048250" y="6686264"/>
          <a:ext cx="952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19501</xdr:rowOff>
    </xdr:from>
    <xdr:to>
      <xdr:col>26</xdr:col>
      <xdr:colOff>50800</xdr:colOff>
      <xdr:row>36</xdr:row>
      <xdr:rowOff>35826</xdr:rowOff>
    </xdr:to>
    <xdr:cxnSp macro="">
      <xdr:nvCxnSpPr>
        <xdr:cNvPr id="118" name="直線コネクタ 117">
          <a:extLst>
            <a:ext uri="{FF2B5EF4-FFF2-40B4-BE49-F238E27FC236}">
              <a16:creationId xmlns:a16="http://schemas.microsoft.com/office/drawing/2014/main" id="{6B99E41B-D065-4D3E-B981-4F3B42BDBBAA}"/>
            </a:ext>
          </a:extLst>
        </xdr:cNvPr>
        <xdr:cNvCxnSpPr/>
      </xdr:nvCxnSpPr>
      <xdr:spPr bwMode="auto">
        <a:xfrm>
          <a:off x="3886200" y="6820351"/>
          <a:ext cx="622300" cy="163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236544</xdr:rowOff>
    </xdr:from>
    <xdr:to>
      <xdr:col>26</xdr:col>
      <xdr:colOff>101600</xdr:colOff>
      <xdr:row>35</xdr:row>
      <xdr:rowOff>338144</xdr:rowOff>
    </xdr:to>
    <xdr:sp macro="" textlink="">
      <xdr:nvSpPr>
        <xdr:cNvPr id="119" name="フローチャート: 判断 118">
          <a:extLst>
            <a:ext uri="{FF2B5EF4-FFF2-40B4-BE49-F238E27FC236}">
              <a16:creationId xmlns:a16="http://schemas.microsoft.com/office/drawing/2014/main" id="{01D1D2B5-67F7-49C3-BAF4-6289860B2CF9}"/>
            </a:ext>
          </a:extLst>
        </xdr:cNvPr>
        <xdr:cNvSpPr/>
      </xdr:nvSpPr>
      <xdr:spPr bwMode="auto">
        <a:xfrm>
          <a:off x="4457700" y="66944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5421</xdr:rowOff>
    </xdr:from>
    <xdr:ext cx="736600" cy="259045"/>
    <xdr:sp macro="" textlink="">
      <xdr:nvSpPr>
        <xdr:cNvPr id="120" name="テキスト ボックス 119">
          <a:extLst>
            <a:ext uri="{FF2B5EF4-FFF2-40B4-BE49-F238E27FC236}">
              <a16:creationId xmlns:a16="http://schemas.microsoft.com/office/drawing/2014/main" id="{5BA9E83C-5413-40D5-AEFA-4C240D592B2A}"/>
            </a:ext>
          </a:extLst>
        </xdr:cNvPr>
        <xdr:cNvSpPr txBox="1"/>
      </xdr:nvSpPr>
      <xdr:spPr>
        <a:xfrm>
          <a:off x="4165600" y="64633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19501</xdr:rowOff>
    </xdr:from>
    <xdr:to>
      <xdr:col>22</xdr:col>
      <xdr:colOff>114300</xdr:colOff>
      <xdr:row>36</xdr:row>
      <xdr:rowOff>70879</xdr:rowOff>
    </xdr:to>
    <xdr:cxnSp macro="">
      <xdr:nvCxnSpPr>
        <xdr:cNvPr id="121" name="直線コネクタ 120">
          <a:extLst>
            <a:ext uri="{FF2B5EF4-FFF2-40B4-BE49-F238E27FC236}">
              <a16:creationId xmlns:a16="http://schemas.microsoft.com/office/drawing/2014/main" id="{486A6E87-B5DE-4243-B08C-5AF206842B4A}"/>
            </a:ext>
          </a:extLst>
        </xdr:cNvPr>
        <xdr:cNvCxnSpPr/>
      </xdr:nvCxnSpPr>
      <xdr:spPr bwMode="auto">
        <a:xfrm flipV="1">
          <a:off x="3257550" y="6820351"/>
          <a:ext cx="628650" cy="513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259670</xdr:rowOff>
    </xdr:from>
    <xdr:to>
      <xdr:col>22</xdr:col>
      <xdr:colOff>165100</xdr:colOff>
      <xdr:row>36</xdr:row>
      <xdr:rowOff>18370</xdr:rowOff>
    </xdr:to>
    <xdr:sp macro="" textlink="">
      <xdr:nvSpPr>
        <xdr:cNvPr id="122" name="フローチャート: 判断 121">
          <a:extLst>
            <a:ext uri="{FF2B5EF4-FFF2-40B4-BE49-F238E27FC236}">
              <a16:creationId xmlns:a16="http://schemas.microsoft.com/office/drawing/2014/main" id="{E054AF05-0E6B-440A-AD60-A92A6C067C44}"/>
            </a:ext>
          </a:extLst>
        </xdr:cNvPr>
        <xdr:cNvSpPr/>
      </xdr:nvSpPr>
      <xdr:spPr bwMode="auto">
        <a:xfrm>
          <a:off x="3835400" y="6717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28547</xdr:rowOff>
    </xdr:from>
    <xdr:ext cx="762000" cy="259045"/>
    <xdr:sp macro="" textlink="">
      <xdr:nvSpPr>
        <xdr:cNvPr id="123" name="テキスト ボックス 122">
          <a:extLst>
            <a:ext uri="{FF2B5EF4-FFF2-40B4-BE49-F238E27FC236}">
              <a16:creationId xmlns:a16="http://schemas.microsoft.com/office/drawing/2014/main" id="{0010D39C-97DC-4518-AA2C-E912CE838720}"/>
            </a:ext>
          </a:extLst>
        </xdr:cNvPr>
        <xdr:cNvSpPr txBox="1"/>
      </xdr:nvSpPr>
      <xdr:spPr>
        <a:xfrm>
          <a:off x="3543300" y="648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40018</xdr:rowOff>
    </xdr:from>
    <xdr:to>
      <xdr:col>18</xdr:col>
      <xdr:colOff>177800</xdr:colOff>
      <xdr:row>36</xdr:row>
      <xdr:rowOff>70879</xdr:rowOff>
    </xdr:to>
    <xdr:cxnSp macro="">
      <xdr:nvCxnSpPr>
        <xdr:cNvPr id="124" name="直線コネクタ 123">
          <a:extLst>
            <a:ext uri="{FF2B5EF4-FFF2-40B4-BE49-F238E27FC236}">
              <a16:creationId xmlns:a16="http://schemas.microsoft.com/office/drawing/2014/main" id="{0F93E21F-8515-4904-9008-75C19DEB46B1}"/>
            </a:ext>
          </a:extLst>
        </xdr:cNvPr>
        <xdr:cNvCxnSpPr/>
      </xdr:nvCxnSpPr>
      <xdr:spPr bwMode="auto">
        <a:xfrm>
          <a:off x="2622550" y="6840868"/>
          <a:ext cx="635000" cy="308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272186</xdr:rowOff>
    </xdr:from>
    <xdr:to>
      <xdr:col>19</xdr:col>
      <xdr:colOff>38100</xdr:colOff>
      <xdr:row>36</xdr:row>
      <xdr:rowOff>30886</xdr:rowOff>
    </xdr:to>
    <xdr:sp macro="" textlink="">
      <xdr:nvSpPr>
        <xdr:cNvPr id="125" name="フローチャート: 判断 124">
          <a:extLst>
            <a:ext uri="{FF2B5EF4-FFF2-40B4-BE49-F238E27FC236}">
              <a16:creationId xmlns:a16="http://schemas.microsoft.com/office/drawing/2014/main" id="{1C621007-8868-41CB-846A-846744CA9830}"/>
            </a:ext>
          </a:extLst>
        </xdr:cNvPr>
        <xdr:cNvSpPr/>
      </xdr:nvSpPr>
      <xdr:spPr bwMode="auto">
        <a:xfrm>
          <a:off x="3213100" y="6730136"/>
          <a:ext cx="825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41063</xdr:rowOff>
    </xdr:from>
    <xdr:ext cx="762000" cy="259045"/>
    <xdr:sp macro="" textlink="">
      <xdr:nvSpPr>
        <xdr:cNvPr id="126" name="テキスト ボックス 125">
          <a:extLst>
            <a:ext uri="{FF2B5EF4-FFF2-40B4-BE49-F238E27FC236}">
              <a16:creationId xmlns:a16="http://schemas.microsoft.com/office/drawing/2014/main" id="{DB76E3D7-CE13-478B-AF9E-54D890C0A5A7}"/>
            </a:ext>
          </a:extLst>
        </xdr:cNvPr>
        <xdr:cNvSpPr txBox="1"/>
      </xdr:nvSpPr>
      <xdr:spPr>
        <a:xfrm>
          <a:off x="2914650" y="64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270948</xdr:rowOff>
    </xdr:from>
    <xdr:to>
      <xdr:col>15</xdr:col>
      <xdr:colOff>101600</xdr:colOff>
      <xdr:row>36</xdr:row>
      <xdr:rowOff>29648</xdr:rowOff>
    </xdr:to>
    <xdr:sp macro="" textlink="">
      <xdr:nvSpPr>
        <xdr:cNvPr id="127" name="フローチャート: 判断 126">
          <a:extLst>
            <a:ext uri="{FF2B5EF4-FFF2-40B4-BE49-F238E27FC236}">
              <a16:creationId xmlns:a16="http://schemas.microsoft.com/office/drawing/2014/main" id="{95EBC165-2901-4476-89F7-29A0A94048D2}"/>
            </a:ext>
          </a:extLst>
        </xdr:cNvPr>
        <xdr:cNvSpPr/>
      </xdr:nvSpPr>
      <xdr:spPr bwMode="auto">
        <a:xfrm>
          <a:off x="2571750" y="6728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39825</xdr:rowOff>
    </xdr:from>
    <xdr:ext cx="762000" cy="259045"/>
    <xdr:sp macro="" textlink="">
      <xdr:nvSpPr>
        <xdr:cNvPr id="128" name="テキスト ボックス 127">
          <a:extLst>
            <a:ext uri="{FF2B5EF4-FFF2-40B4-BE49-F238E27FC236}">
              <a16:creationId xmlns:a16="http://schemas.microsoft.com/office/drawing/2014/main" id="{40201B78-8DBF-477F-AB64-6A858487BA1C}"/>
            </a:ext>
          </a:extLst>
        </xdr:cNvPr>
        <xdr:cNvSpPr txBox="1"/>
      </xdr:nvSpPr>
      <xdr:spPr>
        <a:xfrm>
          <a:off x="2279650" y="6497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3D7479C-9EB8-4688-90D3-8A5A24C4432A}"/>
            </a:ext>
          </a:extLst>
        </xdr:cNvPr>
        <xdr:cNvSpPr txBox="1"/>
      </xdr:nvSpPr>
      <xdr:spPr>
        <a:xfrm>
          <a:off x="49403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18AA45F1-D90C-4D04-BEF2-39AAA4FE6164}"/>
            </a:ext>
          </a:extLst>
        </xdr:cNvPr>
        <xdr:cNvSpPr txBox="1"/>
      </xdr:nvSpPr>
      <xdr:spPr>
        <a:xfrm>
          <a:off x="434975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C53E7960-A6C8-48D6-8329-0FD6C32BAAD9}"/>
            </a:ext>
          </a:extLst>
        </xdr:cNvPr>
        <xdr:cNvSpPr txBox="1"/>
      </xdr:nvSpPr>
      <xdr:spPr>
        <a:xfrm>
          <a:off x="372745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80DFB56F-04C8-450F-B5F0-78FC74B7DAA5}"/>
            </a:ext>
          </a:extLst>
        </xdr:cNvPr>
        <xdr:cNvSpPr txBox="1"/>
      </xdr:nvSpPr>
      <xdr:spPr>
        <a:xfrm>
          <a:off x="30861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7898B5BF-F1D4-4B7B-9DCB-FEC769FA65C8}"/>
            </a:ext>
          </a:extLst>
        </xdr:cNvPr>
        <xdr:cNvSpPr txBox="1"/>
      </xdr:nvSpPr>
      <xdr:spPr>
        <a:xfrm>
          <a:off x="24638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338537</xdr:rowOff>
    </xdr:from>
    <xdr:to>
      <xdr:col>29</xdr:col>
      <xdr:colOff>177800</xdr:colOff>
      <xdr:row>36</xdr:row>
      <xdr:rowOff>97237</xdr:rowOff>
    </xdr:to>
    <xdr:sp macro="" textlink="">
      <xdr:nvSpPr>
        <xdr:cNvPr id="134" name="楕円 133">
          <a:extLst>
            <a:ext uri="{FF2B5EF4-FFF2-40B4-BE49-F238E27FC236}">
              <a16:creationId xmlns:a16="http://schemas.microsoft.com/office/drawing/2014/main" id="{5B759EBC-0EB9-41A6-BFA9-BA7FEFE12EF0}"/>
            </a:ext>
          </a:extLst>
        </xdr:cNvPr>
        <xdr:cNvSpPr/>
      </xdr:nvSpPr>
      <xdr:spPr bwMode="auto">
        <a:xfrm>
          <a:off x="5048250" y="6796487"/>
          <a:ext cx="952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310614</xdr:rowOff>
    </xdr:from>
    <xdr:ext cx="762000" cy="259045"/>
    <xdr:sp macro="" textlink="">
      <xdr:nvSpPr>
        <xdr:cNvPr id="135" name="人口1人当たり決算額の推移該当値テキスト445">
          <a:extLst>
            <a:ext uri="{FF2B5EF4-FFF2-40B4-BE49-F238E27FC236}">
              <a16:creationId xmlns:a16="http://schemas.microsoft.com/office/drawing/2014/main" id="{0E95A14B-C894-4B6C-A652-2CB61F687D63}"/>
            </a:ext>
          </a:extLst>
        </xdr:cNvPr>
        <xdr:cNvSpPr txBox="1"/>
      </xdr:nvSpPr>
      <xdr:spPr>
        <a:xfrm>
          <a:off x="5168900" y="676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327926</xdr:rowOff>
    </xdr:from>
    <xdr:to>
      <xdr:col>26</xdr:col>
      <xdr:colOff>101600</xdr:colOff>
      <xdr:row>36</xdr:row>
      <xdr:rowOff>86626</xdr:rowOff>
    </xdr:to>
    <xdr:sp macro="" textlink="">
      <xdr:nvSpPr>
        <xdr:cNvPr id="136" name="楕円 135">
          <a:extLst>
            <a:ext uri="{FF2B5EF4-FFF2-40B4-BE49-F238E27FC236}">
              <a16:creationId xmlns:a16="http://schemas.microsoft.com/office/drawing/2014/main" id="{A02BE3F7-3961-40EE-B58B-5817BC9C9C3B}"/>
            </a:ext>
          </a:extLst>
        </xdr:cNvPr>
        <xdr:cNvSpPr/>
      </xdr:nvSpPr>
      <xdr:spPr bwMode="auto">
        <a:xfrm>
          <a:off x="4457700" y="67858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71403</xdr:rowOff>
    </xdr:from>
    <xdr:ext cx="736600" cy="259045"/>
    <xdr:sp macro="" textlink="">
      <xdr:nvSpPr>
        <xdr:cNvPr id="137" name="テキスト ボックス 136">
          <a:extLst>
            <a:ext uri="{FF2B5EF4-FFF2-40B4-BE49-F238E27FC236}">
              <a16:creationId xmlns:a16="http://schemas.microsoft.com/office/drawing/2014/main" id="{D76F62F7-0269-4DA3-96E2-AD5F1EB89538}"/>
            </a:ext>
          </a:extLst>
        </xdr:cNvPr>
        <xdr:cNvSpPr txBox="1"/>
      </xdr:nvSpPr>
      <xdr:spPr>
        <a:xfrm>
          <a:off x="4165600" y="6872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311601</xdr:rowOff>
    </xdr:from>
    <xdr:to>
      <xdr:col>22</xdr:col>
      <xdr:colOff>165100</xdr:colOff>
      <xdr:row>36</xdr:row>
      <xdr:rowOff>70301</xdr:rowOff>
    </xdr:to>
    <xdr:sp macro="" textlink="">
      <xdr:nvSpPr>
        <xdr:cNvPr id="138" name="楕円 137">
          <a:extLst>
            <a:ext uri="{FF2B5EF4-FFF2-40B4-BE49-F238E27FC236}">
              <a16:creationId xmlns:a16="http://schemas.microsoft.com/office/drawing/2014/main" id="{4A89EB4D-06C0-4ABA-B53F-C72572985BE1}"/>
            </a:ext>
          </a:extLst>
        </xdr:cNvPr>
        <xdr:cNvSpPr/>
      </xdr:nvSpPr>
      <xdr:spPr bwMode="auto">
        <a:xfrm>
          <a:off x="3835400" y="67695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55078</xdr:rowOff>
    </xdr:from>
    <xdr:ext cx="762000" cy="259045"/>
    <xdr:sp macro="" textlink="">
      <xdr:nvSpPr>
        <xdr:cNvPr id="139" name="テキスト ボックス 138">
          <a:extLst>
            <a:ext uri="{FF2B5EF4-FFF2-40B4-BE49-F238E27FC236}">
              <a16:creationId xmlns:a16="http://schemas.microsoft.com/office/drawing/2014/main" id="{A06294B6-5819-4AB8-A12E-5A71B47F9D02}"/>
            </a:ext>
          </a:extLst>
        </xdr:cNvPr>
        <xdr:cNvSpPr txBox="1"/>
      </xdr:nvSpPr>
      <xdr:spPr>
        <a:xfrm>
          <a:off x="3543300" y="6855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20079</xdr:rowOff>
    </xdr:from>
    <xdr:to>
      <xdr:col>19</xdr:col>
      <xdr:colOff>38100</xdr:colOff>
      <xdr:row>36</xdr:row>
      <xdr:rowOff>121679</xdr:rowOff>
    </xdr:to>
    <xdr:sp macro="" textlink="">
      <xdr:nvSpPr>
        <xdr:cNvPr id="140" name="楕円 139">
          <a:extLst>
            <a:ext uri="{FF2B5EF4-FFF2-40B4-BE49-F238E27FC236}">
              <a16:creationId xmlns:a16="http://schemas.microsoft.com/office/drawing/2014/main" id="{153976F1-E907-40D0-95A1-2E5AE014FE97}"/>
            </a:ext>
          </a:extLst>
        </xdr:cNvPr>
        <xdr:cNvSpPr/>
      </xdr:nvSpPr>
      <xdr:spPr bwMode="auto">
        <a:xfrm>
          <a:off x="3213100" y="6820929"/>
          <a:ext cx="825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106456</xdr:rowOff>
    </xdr:from>
    <xdr:ext cx="762000" cy="259045"/>
    <xdr:sp macro="" textlink="">
      <xdr:nvSpPr>
        <xdr:cNvPr id="141" name="テキスト ボックス 140">
          <a:extLst>
            <a:ext uri="{FF2B5EF4-FFF2-40B4-BE49-F238E27FC236}">
              <a16:creationId xmlns:a16="http://schemas.microsoft.com/office/drawing/2014/main" id="{F6FD542C-59B1-40DE-8013-F7FAC4090860}"/>
            </a:ext>
          </a:extLst>
        </xdr:cNvPr>
        <xdr:cNvSpPr txBox="1"/>
      </xdr:nvSpPr>
      <xdr:spPr>
        <a:xfrm>
          <a:off x="2914650" y="690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332118</xdr:rowOff>
    </xdr:from>
    <xdr:to>
      <xdr:col>15</xdr:col>
      <xdr:colOff>101600</xdr:colOff>
      <xdr:row>36</xdr:row>
      <xdr:rowOff>90818</xdr:rowOff>
    </xdr:to>
    <xdr:sp macro="" textlink="">
      <xdr:nvSpPr>
        <xdr:cNvPr id="142" name="楕円 141">
          <a:extLst>
            <a:ext uri="{FF2B5EF4-FFF2-40B4-BE49-F238E27FC236}">
              <a16:creationId xmlns:a16="http://schemas.microsoft.com/office/drawing/2014/main" id="{87ADE6A9-8A3D-4FDB-9A6A-6A4EFBD400C2}"/>
            </a:ext>
          </a:extLst>
        </xdr:cNvPr>
        <xdr:cNvSpPr/>
      </xdr:nvSpPr>
      <xdr:spPr bwMode="auto">
        <a:xfrm>
          <a:off x="2571750" y="67900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75595</xdr:rowOff>
    </xdr:from>
    <xdr:ext cx="762000" cy="259045"/>
    <xdr:sp macro="" textlink="">
      <xdr:nvSpPr>
        <xdr:cNvPr id="143" name="テキスト ボックス 142">
          <a:extLst>
            <a:ext uri="{FF2B5EF4-FFF2-40B4-BE49-F238E27FC236}">
              <a16:creationId xmlns:a16="http://schemas.microsoft.com/office/drawing/2014/main" id="{F8946DFF-66F8-4313-9D70-248486DA02EA}"/>
            </a:ext>
          </a:extLst>
        </xdr:cNvPr>
        <xdr:cNvSpPr txBox="1"/>
      </xdr:nvSpPr>
      <xdr:spPr>
        <a:xfrm>
          <a:off x="2279650" y="68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CF6B965-C1DD-43B0-B9CD-3F4FCCEFE91A}"/>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636E4DC9-1595-452B-B46C-87751CC42EF5}"/>
            </a:ext>
          </a:extLst>
        </xdr:cNvPr>
        <xdr:cNvSpPr/>
      </xdr:nvSpPr>
      <xdr:spPr>
        <a:xfrm>
          <a:off x="17145000" y="190500"/>
          <a:ext cx="35433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BBC34F34-643A-4F28-B009-6D6E0585A539}"/>
            </a:ext>
          </a:extLst>
        </xdr:cNvPr>
        <xdr:cNvSpPr/>
      </xdr:nvSpPr>
      <xdr:spPr>
        <a:xfrm>
          <a:off x="17164050" y="215900"/>
          <a:ext cx="34988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3EA38E80-B87C-42AE-A658-3942015889EE}"/>
            </a:ext>
          </a:extLst>
        </xdr:cNvPr>
        <xdr:cNvSpPr/>
      </xdr:nvSpPr>
      <xdr:spPr>
        <a:xfrm>
          <a:off x="17189450" y="241300"/>
          <a:ext cx="34417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CC50BBE-AF51-420C-893A-DB9A3A5F6C3A}"/>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21E1261-AD2E-4C6A-9B15-16450B9CA3B5}"/>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FB07E93-1B27-478E-9703-50A1B39BE5FE}"/>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9391973-822C-46F0-92C9-DCF380FBF4E4}"/>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23BC734-D63F-4787-8259-FE68DA783433}"/>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505F99CE-37F6-47E3-A62C-F10C56F094AC}"/>
            </a:ext>
          </a:extLst>
        </xdr:cNvPr>
        <xdr:cNvSpPr/>
      </xdr:nvSpPr>
      <xdr:spPr>
        <a:xfrm>
          <a:off x="2012950" y="8953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32,054
31,837
17.18
12,542,637
11,751,951
727,363
7,513,838
7,519,363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427EE1C-9EC2-4F39-9796-26DA8749A7CE}"/>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DC4F91B-230A-4693-859C-1D2EBE9F29FB}"/>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BEB34F3-555C-475A-956D-DA6549C56B22}"/>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0CA597E-4CF9-4500-A00C-5A33B230BD41}"/>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ABEE502-FC1C-4A84-A34A-08446AF16D3D}"/>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6D028F6A-AACC-49D3-A7C6-11A00102EF12}"/>
            </a:ext>
          </a:extLst>
        </xdr:cNvPr>
        <xdr:cNvSpPr/>
      </xdr:nvSpPr>
      <xdr:spPr>
        <a:xfrm>
          <a:off x="6470650" y="1657350"/>
          <a:ext cx="3429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307C0484-18B8-4435-A84B-4F5BE5E9C2B2}"/>
            </a:ext>
          </a:extLst>
        </xdr:cNvPr>
        <xdr:cNvSpPr/>
      </xdr:nvSpPr>
      <xdr:spPr>
        <a:xfrm>
          <a:off x="9969500" y="863600"/>
          <a:ext cx="137160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AE3C8AD2-748E-4DAD-8C62-A50536D97D63}"/>
            </a:ext>
          </a:extLst>
        </xdr:cNvPr>
        <xdr:cNvSpPr/>
      </xdr:nvSpPr>
      <xdr:spPr>
        <a:xfrm>
          <a:off x="10210800" y="927100"/>
          <a:ext cx="1308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7036EA8E-C326-4446-8FE7-AAB7A00727A7}"/>
            </a:ext>
          </a:extLst>
        </xdr:cNvPr>
        <xdr:cNvSpPr/>
      </xdr:nvSpPr>
      <xdr:spPr>
        <a:xfrm>
          <a:off x="10210800" y="1181100"/>
          <a:ext cx="1308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8337F0A-4945-47E5-B89F-310B466D27D9}"/>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EB113882-310C-4AEF-8541-EF54BD8D08AC}"/>
            </a:ext>
          </a:extLst>
        </xdr:cNvPr>
        <xdr:cNvCxnSpPr/>
      </xdr:nvCxnSpPr>
      <xdr:spPr>
        <a:xfrm flipH="1">
          <a:off x="10052050" y="10350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B9494D18-D826-4B01-8D85-C979844C17DA}"/>
            </a:ext>
          </a:extLst>
        </xdr:cNvPr>
        <xdr:cNvSpPr/>
      </xdr:nvSpPr>
      <xdr:spPr>
        <a:xfrm>
          <a:off x="10106025" y="9906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763657B0-1A33-49DF-AE55-AEB74E297161}"/>
            </a:ext>
          </a:extLst>
        </xdr:cNvPr>
        <xdr:cNvSpPr/>
      </xdr:nvSpPr>
      <xdr:spPr>
        <a:xfrm>
          <a:off x="10106025" y="1244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3A28933E-0D5A-4C77-8471-6012D5A87565}"/>
            </a:ext>
          </a:extLst>
        </xdr:cNvPr>
        <xdr:cNvCxnSpPr/>
      </xdr:nvCxnSpPr>
      <xdr:spPr>
        <a:xfrm>
          <a:off x="10133330"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4463CF1-29DD-44A8-9113-EDB4C1617637}"/>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FDBE3FEF-7A58-43AA-B389-160D81AFEF92}"/>
            </a:ext>
          </a:extLst>
        </xdr:cNvPr>
        <xdr:cNvCxnSpPr/>
      </xdr:nvCxnSpPr>
      <xdr:spPr>
        <a:xfrm flipV="1">
          <a:off x="10133330"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77FD184-678E-4DF2-8576-A8CA1D00DA63}"/>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52E6F910-09BE-43E1-A04B-7D61F8BADBB4}"/>
            </a:ext>
          </a:extLst>
        </xdr:cNvPr>
        <xdr:cNvSpPr txBox="1"/>
      </xdr:nvSpPr>
      <xdr:spPr>
        <a:xfrm>
          <a:off x="641350" y="27622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A11FDFC1-B90F-4A6A-A476-AF8B6CA23B7C}"/>
            </a:ext>
          </a:extLst>
        </xdr:cNvPr>
        <xdr:cNvSpPr txBox="1"/>
      </xdr:nvSpPr>
      <xdr:spPr>
        <a:xfrm>
          <a:off x="641350" y="30670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FBE6280E-0E97-4119-8EAB-D7552C949CAF}"/>
            </a:ext>
          </a:extLst>
        </xdr:cNvPr>
        <xdr:cNvSpPr txBox="1"/>
      </xdr:nvSpPr>
      <xdr:spPr>
        <a:xfrm>
          <a:off x="641350" y="33718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5754389F-A9A1-4122-B2D7-9A17EAC4BA2B}"/>
            </a:ext>
          </a:extLst>
        </xdr:cNvPr>
        <xdr:cNvSpPr/>
      </xdr:nvSpPr>
      <xdr:spPr>
        <a:xfrm>
          <a:off x="6858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810EB549-A955-44AF-94B8-541834B595D8}"/>
            </a:ext>
          </a:extLst>
        </xdr:cNvPr>
        <xdr:cNvSpPr/>
      </xdr:nvSpPr>
      <xdr:spPr>
        <a:xfrm>
          <a:off x="8128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487F9D84-AA99-4E01-9E69-6283242B98EC}"/>
            </a:ext>
          </a:extLst>
        </xdr:cNvPr>
        <xdr:cNvSpPr/>
      </xdr:nvSpPr>
      <xdr:spPr>
        <a:xfrm>
          <a:off x="8128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B760507A-60B6-4DF4-A254-34A5AF1AF41D}"/>
            </a:ext>
          </a:extLst>
        </xdr:cNvPr>
        <xdr:cNvSpPr/>
      </xdr:nvSpPr>
      <xdr:spPr>
        <a:xfrm>
          <a:off x="17145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26541377-7AFA-4D90-8A2B-9C14641E10AE}"/>
            </a:ext>
          </a:extLst>
        </xdr:cNvPr>
        <xdr:cNvSpPr/>
      </xdr:nvSpPr>
      <xdr:spPr>
        <a:xfrm>
          <a:off x="17145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3B8FD595-D139-422C-A87A-8F914E29B23E}"/>
            </a:ext>
          </a:extLst>
        </xdr:cNvPr>
        <xdr:cNvSpPr/>
      </xdr:nvSpPr>
      <xdr:spPr>
        <a:xfrm>
          <a:off x="2743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D331FB23-39BC-4238-8711-261C731D12BC}"/>
            </a:ext>
          </a:extLst>
        </xdr:cNvPr>
        <xdr:cNvSpPr/>
      </xdr:nvSpPr>
      <xdr:spPr>
        <a:xfrm>
          <a:off x="2743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65E76DA3-46C4-4336-8771-B1402C087F87}"/>
            </a:ext>
          </a:extLst>
        </xdr:cNvPr>
        <xdr:cNvSpPr/>
      </xdr:nvSpPr>
      <xdr:spPr>
        <a:xfrm>
          <a:off x="6858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C12809F5-B8D6-4702-9817-53D36B33AEF7}"/>
            </a:ext>
          </a:extLst>
        </xdr:cNvPr>
        <xdr:cNvSpPr txBox="1"/>
      </xdr:nvSpPr>
      <xdr:spPr>
        <a:xfrm>
          <a:off x="6667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C10579E7-D933-4EC2-A6C5-CB61DE9C35FD}"/>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8D779171-8DC7-4365-A0CC-40F6403F7279}"/>
            </a:ext>
          </a:extLst>
        </xdr:cNvPr>
        <xdr:cNvSpPr txBox="1"/>
      </xdr:nvSpPr>
      <xdr:spPr>
        <a:xfrm>
          <a:off x="211651" y="672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83301A21-0FD7-4654-A9DD-4A037507512C}"/>
            </a:ext>
          </a:extLst>
        </xdr:cNvPr>
        <xdr:cNvCxnSpPr/>
      </xdr:nvCxnSpPr>
      <xdr:spPr>
        <a:xfrm>
          <a:off x="685800" y="65441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84B4F40B-48F8-4C7A-BE5F-44B3BE66FE0A}"/>
            </a:ext>
          </a:extLst>
        </xdr:cNvPr>
        <xdr:cNvSpPr txBox="1"/>
      </xdr:nvSpPr>
      <xdr:spPr>
        <a:xfrm>
          <a:off x="211651" y="640825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A0644D6A-105D-44C5-90D6-64DD195A1660}"/>
            </a:ext>
          </a:extLst>
        </xdr:cNvPr>
        <xdr:cNvCxnSpPr/>
      </xdr:nvCxnSpPr>
      <xdr:spPr>
        <a:xfrm>
          <a:off x="685800" y="6230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B8AB105F-CAF8-44D4-9A20-E82007462D4F}"/>
            </a:ext>
          </a:extLst>
        </xdr:cNvPr>
        <xdr:cNvSpPr txBox="1"/>
      </xdr:nvSpPr>
      <xdr:spPr>
        <a:xfrm>
          <a:off x="211651" y="6094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642A164-7D24-45B6-ADDA-6E70E9FCF080}"/>
            </a:ext>
          </a:extLst>
        </xdr:cNvPr>
        <xdr:cNvCxnSpPr/>
      </xdr:nvCxnSpPr>
      <xdr:spPr>
        <a:xfrm>
          <a:off x="685800" y="59163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87EB44D2-44D3-4065-AA90-662534630B43}"/>
            </a:ext>
          </a:extLst>
        </xdr:cNvPr>
        <xdr:cNvSpPr txBox="1"/>
      </xdr:nvSpPr>
      <xdr:spPr>
        <a:xfrm>
          <a:off x="211651" y="578051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32274B28-DBE6-440B-B0EB-FC46DD9F5DA6}"/>
            </a:ext>
          </a:extLst>
        </xdr:cNvPr>
        <xdr:cNvCxnSpPr/>
      </xdr:nvCxnSpPr>
      <xdr:spPr>
        <a:xfrm>
          <a:off x="685800" y="56025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E0C2073D-7F84-4E0B-ACA5-86EE4CC66E8E}"/>
            </a:ext>
          </a:extLst>
        </xdr:cNvPr>
        <xdr:cNvSpPr txBox="1"/>
      </xdr:nvSpPr>
      <xdr:spPr>
        <a:xfrm>
          <a:off x="166581" y="54602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47E47C0F-CB31-4045-8BE4-B09F2A9C1A7A}"/>
            </a:ext>
          </a:extLst>
        </xdr:cNvPr>
        <xdr:cNvCxnSpPr/>
      </xdr:nvCxnSpPr>
      <xdr:spPr>
        <a:xfrm>
          <a:off x="685800" y="5288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5591C40D-36CE-4E65-991A-87CB8B485C83}"/>
            </a:ext>
          </a:extLst>
        </xdr:cNvPr>
        <xdr:cNvSpPr txBox="1"/>
      </xdr:nvSpPr>
      <xdr:spPr>
        <a:xfrm>
          <a:off x="166581" y="5146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A57B8253-48F6-4D13-AFF7-BF6D1E4E2A57}"/>
            </a:ext>
          </a:extLst>
        </xdr:cNvPr>
        <xdr:cNvCxnSpPr/>
      </xdr:nvCxnSpPr>
      <xdr:spPr>
        <a:xfrm>
          <a:off x="685800" y="4968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C17DE836-93F0-4D5F-BC15-99DC687F9925}"/>
            </a:ext>
          </a:extLst>
        </xdr:cNvPr>
        <xdr:cNvSpPr txBox="1"/>
      </xdr:nvSpPr>
      <xdr:spPr>
        <a:xfrm>
          <a:off x="166581" y="4832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25AF144E-6E5A-46B7-8334-E8FAAAFAD22C}"/>
            </a:ext>
          </a:extLst>
        </xdr:cNvPr>
        <xdr:cNvCxnSpPr/>
      </xdr:nvCxnSpPr>
      <xdr:spPr>
        <a:xfrm>
          <a:off x="6858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6DC03F71-A5E2-4740-980A-97D3C5C0AD7B}"/>
            </a:ext>
          </a:extLst>
        </xdr:cNvPr>
        <xdr:cNvSpPr txBox="1"/>
      </xdr:nvSpPr>
      <xdr:spPr>
        <a:xfrm>
          <a:off x="166581" y="4518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8F88BE0E-BBF7-40C3-A42C-847DD23B7E3F}"/>
            </a:ext>
          </a:extLst>
        </xdr:cNvPr>
        <xdr:cNvSpPr/>
      </xdr:nvSpPr>
      <xdr:spPr>
        <a:xfrm>
          <a:off x="6858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63201</xdr:rowOff>
    </xdr:from>
    <xdr:to>
      <xdr:col>24</xdr:col>
      <xdr:colOff>62865</xdr:colOff>
      <xdr:row>39</xdr:row>
      <xdr:rowOff>20600</xdr:rowOff>
    </xdr:to>
    <xdr:cxnSp macro="">
      <xdr:nvCxnSpPr>
        <xdr:cNvPr id="58" name="直線コネクタ 57">
          <a:extLst>
            <a:ext uri="{FF2B5EF4-FFF2-40B4-BE49-F238E27FC236}">
              <a16:creationId xmlns:a16="http://schemas.microsoft.com/office/drawing/2014/main" id="{9347B621-611A-4E02-89E8-FBC5EE22DBB7}"/>
            </a:ext>
          </a:extLst>
        </xdr:cNvPr>
        <xdr:cNvCxnSpPr/>
      </xdr:nvCxnSpPr>
      <xdr:spPr>
        <a:xfrm flipV="1">
          <a:off x="4176395" y="5187651"/>
          <a:ext cx="1270" cy="1278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24427</xdr:rowOff>
    </xdr:from>
    <xdr:ext cx="534377" cy="259045"/>
    <xdr:sp macro="" textlink="">
      <xdr:nvSpPr>
        <xdr:cNvPr id="59" name="人件費最小値テキスト">
          <a:extLst>
            <a:ext uri="{FF2B5EF4-FFF2-40B4-BE49-F238E27FC236}">
              <a16:creationId xmlns:a16="http://schemas.microsoft.com/office/drawing/2014/main" id="{D234A3F3-D888-4BBE-9C2D-1C224B8F27B6}"/>
            </a:ext>
          </a:extLst>
        </xdr:cNvPr>
        <xdr:cNvSpPr txBox="1"/>
      </xdr:nvSpPr>
      <xdr:spPr>
        <a:xfrm>
          <a:off x="4229100" y="646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20600</xdr:rowOff>
    </xdr:from>
    <xdr:to>
      <xdr:col>24</xdr:col>
      <xdr:colOff>152400</xdr:colOff>
      <xdr:row>39</xdr:row>
      <xdr:rowOff>20600</xdr:rowOff>
    </xdr:to>
    <xdr:cxnSp macro="">
      <xdr:nvCxnSpPr>
        <xdr:cNvPr id="60" name="直線コネクタ 59">
          <a:extLst>
            <a:ext uri="{FF2B5EF4-FFF2-40B4-BE49-F238E27FC236}">
              <a16:creationId xmlns:a16="http://schemas.microsoft.com/office/drawing/2014/main" id="{9F1362AB-F74F-4BB6-8012-3ECBEDF9B6F1}"/>
            </a:ext>
          </a:extLst>
        </xdr:cNvPr>
        <xdr:cNvCxnSpPr/>
      </xdr:nvCxnSpPr>
      <xdr:spPr>
        <a:xfrm>
          <a:off x="4108450" y="6465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9878</xdr:rowOff>
    </xdr:from>
    <xdr:ext cx="599010" cy="259045"/>
    <xdr:sp macro="" textlink="">
      <xdr:nvSpPr>
        <xdr:cNvPr id="61" name="人件費最大値テキスト">
          <a:extLst>
            <a:ext uri="{FF2B5EF4-FFF2-40B4-BE49-F238E27FC236}">
              <a16:creationId xmlns:a16="http://schemas.microsoft.com/office/drawing/2014/main" id="{1C815C99-1EE7-421F-AC9A-1039DFEC49ED}"/>
            </a:ext>
          </a:extLst>
        </xdr:cNvPr>
        <xdr:cNvSpPr txBox="1"/>
      </xdr:nvSpPr>
      <xdr:spPr>
        <a:xfrm>
          <a:off x="4229100" y="4969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63201</xdr:rowOff>
    </xdr:from>
    <xdr:to>
      <xdr:col>24</xdr:col>
      <xdr:colOff>152400</xdr:colOff>
      <xdr:row>31</xdr:row>
      <xdr:rowOff>63201</xdr:rowOff>
    </xdr:to>
    <xdr:cxnSp macro="">
      <xdr:nvCxnSpPr>
        <xdr:cNvPr id="62" name="直線コネクタ 61">
          <a:extLst>
            <a:ext uri="{FF2B5EF4-FFF2-40B4-BE49-F238E27FC236}">
              <a16:creationId xmlns:a16="http://schemas.microsoft.com/office/drawing/2014/main" id="{28862C19-988D-4A96-B79C-31CB66113A7C}"/>
            </a:ext>
          </a:extLst>
        </xdr:cNvPr>
        <xdr:cNvCxnSpPr/>
      </xdr:nvCxnSpPr>
      <xdr:spPr>
        <a:xfrm>
          <a:off x="4108450" y="518765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145088</xdr:rowOff>
    </xdr:from>
    <xdr:to>
      <xdr:col>24</xdr:col>
      <xdr:colOff>63500</xdr:colOff>
      <xdr:row>35</xdr:row>
      <xdr:rowOff>152991</xdr:rowOff>
    </xdr:to>
    <xdr:cxnSp macro="">
      <xdr:nvCxnSpPr>
        <xdr:cNvPr id="63" name="直線コネクタ 62">
          <a:extLst>
            <a:ext uri="{FF2B5EF4-FFF2-40B4-BE49-F238E27FC236}">
              <a16:creationId xmlns:a16="http://schemas.microsoft.com/office/drawing/2014/main" id="{E72DC5FB-E128-4F9B-9E11-9E24556694BC}"/>
            </a:ext>
          </a:extLst>
        </xdr:cNvPr>
        <xdr:cNvCxnSpPr/>
      </xdr:nvCxnSpPr>
      <xdr:spPr>
        <a:xfrm flipV="1">
          <a:off x="3429000" y="5929938"/>
          <a:ext cx="749300" cy="7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95935</xdr:rowOff>
    </xdr:from>
    <xdr:ext cx="534377" cy="259045"/>
    <xdr:sp macro="" textlink="">
      <xdr:nvSpPr>
        <xdr:cNvPr id="64" name="人件費平均値テキスト">
          <a:extLst>
            <a:ext uri="{FF2B5EF4-FFF2-40B4-BE49-F238E27FC236}">
              <a16:creationId xmlns:a16="http://schemas.microsoft.com/office/drawing/2014/main" id="{8BC879C1-E7E3-4A72-8FCE-AF41B5E72073}"/>
            </a:ext>
          </a:extLst>
        </xdr:cNvPr>
        <xdr:cNvSpPr txBox="1"/>
      </xdr:nvSpPr>
      <xdr:spPr>
        <a:xfrm>
          <a:off x="4229100" y="60458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117508</xdr:rowOff>
    </xdr:from>
    <xdr:to>
      <xdr:col>24</xdr:col>
      <xdr:colOff>114300</xdr:colOff>
      <xdr:row>37</xdr:row>
      <xdr:rowOff>47658</xdr:rowOff>
    </xdr:to>
    <xdr:sp macro="" textlink="">
      <xdr:nvSpPr>
        <xdr:cNvPr id="65" name="フローチャート: 判断 64">
          <a:extLst>
            <a:ext uri="{FF2B5EF4-FFF2-40B4-BE49-F238E27FC236}">
              <a16:creationId xmlns:a16="http://schemas.microsoft.com/office/drawing/2014/main" id="{190190F3-4E1B-4A3B-AA27-5AA0F170F36F}"/>
            </a:ext>
          </a:extLst>
        </xdr:cNvPr>
        <xdr:cNvSpPr/>
      </xdr:nvSpPr>
      <xdr:spPr>
        <a:xfrm>
          <a:off x="4127500" y="60674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152991</xdr:rowOff>
    </xdr:from>
    <xdr:to>
      <xdr:col>19</xdr:col>
      <xdr:colOff>177800</xdr:colOff>
      <xdr:row>36</xdr:row>
      <xdr:rowOff>37957</xdr:rowOff>
    </xdr:to>
    <xdr:cxnSp macro="">
      <xdr:nvCxnSpPr>
        <xdr:cNvPr id="66" name="直線コネクタ 65">
          <a:extLst>
            <a:ext uri="{FF2B5EF4-FFF2-40B4-BE49-F238E27FC236}">
              <a16:creationId xmlns:a16="http://schemas.microsoft.com/office/drawing/2014/main" id="{B5100911-99C7-4971-9E41-056FB32F96FE}"/>
            </a:ext>
          </a:extLst>
        </xdr:cNvPr>
        <xdr:cNvCxnSpPr/>
      </xdr:nvCxnSpPr>
      <xdr:spPr>
        <a:xfrm flipV="1">
          <a:off x="2622550" y="5937841"/>
          <a:ext cx="806450" cy="50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145185</xdr:rowOff>
    </xdr:from>
    <xdr:to>
      <xdr:col>20</xdr:col>
      <xdr:colOff>38100</xdr:colOff>
      <xdr:row>37</xdr:row>
      <xdr:rowOff>75335</xdr:rowOff>
    </xdr:to>
    <xdr:sp macro="" textlink="">
      <xdr:nvSpPr>
        <xdr:cNvPr id="67" name="フローチャート: 判断 66">
          <a:extLst>
            <a:ext uri="{FF2B5EF4-FFF2-40B4-BE49-F238E27FC236}">
              <a16:creationId xmlns:a16="http://schemas.microsoft.com/office/drawing/2014/main" id="{9848CBD3-A0C8-4D18-94C2-614FA45B6BEB}"/>
            </a:ext>
          </a:extLst>
        </xdr:cNvPr>
        <xdr:cNvSpPr/>
      </xdr:nvSpPr>
      <xdr:spPr>
        <a:xfrm>
          <a:off x="3384550" y="60951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66462</xdr:rowOff>
    </xdr:from>
    <xdr:ext cx="534377" cy="259045"/>
    <xdr:sp macro="" textlink="">
      <xdr:nvSpPr>
        <xdr:cNvPr id="68" name="テキスト ボックス 67">
          <a:extLst>
            <a:ext uri="{FF2B5EF4-FFF2-40B4-BE49-F238E27FC236}">
              <a16:creationId xmlns:a16="http://schemas.microsoft.com/office/drawing/2014/main" id="{FBC1098E-CA74-4C94-A080-AB8D410DD8BB}"/>
            </a:ext>
          </a:extLst>
        </xdr:cNvPr>
        <xdr:cNvSpPr txBox="1"/>
      </xdr:nvSpPr>
      <xdr:spPr>
        <a:xfrm>
          <a:off x="3187211" y="6181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37957</xdr:rowOff>
    </xdr:from>
    <xdr:to>
      <xdr:col>15</xdr:col>
      <xdr:colOff>50800</xdr:colOff>
      <xdr:row>36</xdr:row>
      <xdr:rowOff>67528</xdr:rowOff>
    </xdr:to>
    <xdr:cxnSp macro="">
      <xdr:nvCxnSpPr>
        <xdr:cNvPr id="69" name="直線コネクタ 68">
          <a:extLst>
            <a:ext uri="{FF2B5EF4-FFF2-40B4-BE49-F238E27FC236}">
              <a16:creationId xmlns:a16="http://schemas.microsoft.com/office/drawing/2014/main" id="{F080B6E5-E9FD-4811-8F22-1573BCE4F1B4}"/>
            </a:ext>
          </a:extLst>
        </xdr:cNvPr>
        <xdr:cNvCxnSpPr/>
      </xdr:nvCxnSpPr>
      <xdr:spPr>
        <a:xfrm flipV="1">
          <a:off x="1828800" y="5987907"/>
          <a:ext cx="793750" cy="29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152989</xdr:rowOff>
    </xdr:from>
    <xdr:to>
      <xdr:col>15</xdr:col>
      <xdr:colOff>101600</xdr:colOff>
      <xdr:row>37</xdr:row>
      <xdr:rowOff>83139</xdr:rowOff>
    </xdr:to>
    <xdr:sp macro="" textlink="">
      <xdr:nvSpPr>
        <xdr:cNvPr id="70" name="フローチャート: 判断 69">
          <a:extLst>
            <a:ext uri="{FF2B5EF4-FFF2-40B4-BE49-F238E27FC236}">
              <a16:creationId xmlns:a16="http://schemas.microsoft.com/office/drawing/2014/main" id="{6C2788B0-D5F6-4D4D-817A-072B33DDCF2A}"/>
            </a:ext>
          </a:extLst>
        </xdr:cNvPr>
        <xdr:cNvSpPr/>
      </xdr:nvSpPr>
      <xdr:spPr>
        <a:xfrm>
          <a:off x="2571750" y="61029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74266</xdr:rowOff>
    </xdr:from>
    <xdr:ext cx="534377" cy="259045"/>
    <xdr:sp macro="" textlink="">
      <xdr:nvSpPr>
        <xdr:cNvPr id="71" name="テキスト ボックス 70">
          <a:extLst>
            <a:ext uri="{FF2B5EF4-FFF2-40B4-BE49-F238E27FC236}">
              <a16:creationId xmlns:a16="http://schemas.microsoft.com/office/drawing/2014/main" id="{010DA044-75BC-453A-A39F-E54C3E78654F}"/>
            </a:ext>
          </a:extLst>
        </xdr:cNvPr>
        <xdr:cNvSpPr txBox="1"/>
      </xdr:nvSpPr>
      <xdr:spPr>
        <a:xfrm>
          <a:off x="2393461" y="618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67528</xdr:rowOff>
    </xdr:from>
    <xdr:to>
      <xdr:col>10</xdr:col>
      <xdr:colOff>114300</xdr:colOff>
      <xdr:row>37</xdr:row>
      <xdr:rowOff>30217</xdr:rowOff>
    </xdr:to>
    <xdr:cxnSp macro="">
      <xdr:nvCxnSpPr>
        <xdr:cNvPr id="72" name="直線コネクタ 71">
          <a:extLst>
            <a:ext uri="{FF2B5EF4-FFF2-40B4-BE49-F238E27FC236}">
              <a16:creationId xmlns:a16="http://schemas.microsoft.com/office/drawing/2014/main" id="{C3B8ACF9-42F0-49C2-B58A-7EC9C4B956DC}"/>
            </a:ext>
          </a:extLst>
        </xdr:cNvPr>
        <xdr:cNvCxnSpPr/>
      </xdr:nvCxnSpPr>
      <xdr:spPr>
        <a:xfrm flipV="1">
          <a:off x="1028700" y="6017478"/>
          <a:ext cx="800100" cy="127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4302</xdr:rowOff>
    </xdr:from>
    <xdr:to>
      <xdr:col>10</xdr:col>
      <xdr:colOff>165100</xdr:colOff>
      <xdr:row>37</xdr:row>
      <xdr:rowOff>105902</xdr:rowOff>
    </xdr:to>
    <xdr:sp macro="" textlink="">
      <xdr:nvSpPr>
        <xdr:cNvPr id="73" name="フローチャート: 判断 72">
          <a:extLst>
            <a:ext uri="{FF2B5EF4-FFF2-40B4-BE49-F238E27FC236}">
              <a16:creationId xmlns:a16="http://schemas.microsoft.com/office/drawing/2014/main" id="{ACBB6B18-051F-43F9-AAA6-6B8B0EBF1896}"/>
            </a:ext>
          </a:extLst>
        </xdr:cNvPr>
        <xdr:cNvSpPr/>
      </xdr:nvSpPr>
      <xdr:spPr>
        <a:xfrm>
          <a:off x="1778000" y="611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97029</xdr:rowOff>
    </xdr:from>
    <xdr:ext cx="534377" cy="259045"/>
    <xdr:sp macro="" textlink="">
      <xdr:nvSpPr>
        <xdr:cNvPr id="74" name="テキスト ボックス 73">
          <a:extLst>
            <a:ext uri="{FF2B5EF4-FFF2-40B4-BE49-F238E27FC236}">
              <a16:creationId xmlns:a16="http://schemas.microsoft.com/office/drawing/2014/main" id="{F2D1B0A1-7D19-4B2E-B306-A985B9FFA7C2}"/>
            </a:ext>
          </a:extLst>
        </xdr:cNvPr>
        <xdr:cNvSpPr txBox="1"/>
      </xdr:nvSpPr>
      <xdr:spPr>
        <a:xfrm>
          <a:off x="1580661" y="6212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115924</xdr:rowOff>
    </xdr:from>
    <xdr:to>
      <xdr:col>6</xdr:col>
      <xdr:colOff>38100</xdr:colOff>
      <xdr:row>38</xdr:row>
      <xdr:rowOff>46074</xdr:rowOff>
    </xdr:to>
    <xdr:sp macro="" textlink="">
      <xdr:nvSpPr>
        <xdr:cNvPr id="75" name="フローチャート: 判断 74">
          <a:extLst>
            <a:ext uri="{FF2B5EF4-FFF2-40B4-BE49-F238E27FC236}">
              <a16:creationId xmlns:a16="http://schemas.microsoft.com/office/drawing/2014/main" id="{B630955F-DEBC-4DA0-82C9-EFD40EFCA105}"/>
            </a:ext>
          </a:extLst>
        </xdr:cNvPr>
        <xdr:cNvSpPr/>
      </xdr:nvSpPr>
      <xdr:spPr>
        <a:xfrm>
          <a:off x="984250" y="623097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37201</xdr:rowOff>
    </xdr:from>
    <xdr:ext cx="534377" cy="259045"/>
    <xdr:sp macro="" textlink="">
      <xdr:nvSpPr>
        <xdr:cNvPr id="76" name="テキスト ボックス 75">
          <a:extLst>
            <a:ext uri="{FF2B5EF4-FFF2-40B4-BE49-F238E27FC236}">
              <a16:creationId xmlns:a16="http://schemas.microsoft.com/office/drawing/2014/main" id="{2918FEF0-507F-46AE-AB8C-5D0894D3F693}"/>
            </a:ext>
          </a:extLst>
        </xdr:cNvPr>
        <xdr:cNvSpPr txBox="1"/>
      </xdr:nvSpPr>
      <xdr:spPr>
        <a:xfrm>
          <a:off x="786911" y="6317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185C325-0BD1-4BA1-AB4B-58B41E85AE52}"/>
            </a:ext>
          </a:extLst>
        </xdr:cNvPr>
        <xdr:cNvSpPr txBox="1"/>
      </xdr:nvSpPr>
      <xdr:spPr>
        <a:xfrm>
          <a:off x="40068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6D7F140C-D8CF-4311-B1E8-AA4C12BBE3E6}"/>
            </a:ext>
          </a:extLst>
        </xdr:cNvPr>
        <xdr:cNvSpPr txBox="1"/>
      </xdr:nvSpPr>
      <xdr:spPr>
        <a:xfrm>
          <a:off x="32575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DB5C699-D05B-4AA4-8724-729EAF8783E5}"/>
            </a:ext>
          </a:extLst>
        </xdr:cNvPr>
        <xdr:cNvSpPr txBox="1"/>
      </xdr:nvSpPr>
      <xdr:spPr>
        <a:xfrm>
          <a:off x="24511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B95F261D-56E8-49AA-9A01-D9977B944890}"/>
            </a:ext>
          </a:extLst>
        </xdr:cNvPr>
        <xdr:cNvSpPr txBox="1"/>
      </xdr:nvSpPr>
      <xdr:spPr>
        <a:xfrm>
          <a:off x="1657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F775ADC3-5742-41D5-98F1-3471CC73ECDC}"/>
            </a:ext>
          </a:extLst>
        </xdr:cNvPr>
        <xdr:cNvSpPr txBox="1"/>
      </xdr:nvSpPr>
      <xdr:spPr>
        <a:xfrm>
          <a:off x="857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94288</xdr:rowOff>
    </xdr:from>
    <xdr:to>
      <xdr:col>24</xdr:col>
      <xdr:colOff>114300</xdr:colOff>
      <xdr:row>36</xdr:row>
      <xdr:rowOff>24438</xdr:rowOff>
    </xdr:to>
    <xdr:sp macro="" textlink="">
      <xdr:nvSpPr>
        <xdr:cNvPr id="82" name="楕円 81">
          <a:extLst>
            <a:ext uri="{FF2B5EF4-FFF2-40B4-BE49-F238E27FC236}">
              <a16:creationId xmlns:a16="http://schemas.microsoft.com/office/drawing/2014/main" id="{FFFD2830-1091-42F8-9DC6-401962CFBFBD}"/>
            </a:ext>
          </a:extLst>
        </xdr:cNvPr>
        <xdr:cNvSpPr/>
      </xdr:nvSpPr>
      <xdr:spPr>
        <a:xfrm>
          <a:off x="4127500" y="587913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117165</xdr:rowOff>
    </xdr:from>
    <xdr:ext cx="534377" cy="259045"/>
    <xdr:sp macro="" textlink="">
      <xdr:nvSpPr>
        <xdr:cNvPr id="83" name="人件費該当値テキスト">
          <a:extLst>
            <a:ext uri="{FF2B5EF4-FFF2-40B4-BE49-F238E27FC236}">
              <a16:creationId xmlns:a16="http://schemas.microsoft.com/office/drawing/2014/main" id="{B52C1CFD-3A96-4B29-8175-72BE31249C64}"/>
            </a:ext>
          </a:extLst>
        </xdr:cNvPr>
        <xdr:cNvSpPr txBox="1"/>
      </xdr:nvSpPr>
      <xdr:spPr>
        <a:xfrm>
          <a:off x="4229100" y="573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102191</xdr:rowOff>
    </xdr:from>
    <xdr:to>
      <xdr:col>20</xdr:col>
      <xdr:colOff>38100</xdr:colOff>
      <xdr:row>36</xdr:row>
      <xdr:rowOff>32341</xdr:rowOff>
    </xdr:to>
    <xdr:sp macro="" textlink="">
      <xdr:nvSpPr>
        <xdr:cNvPr id="84" name="楕円 83">
          <a:extLst>
            <a:ext uri="{FF2B5EF4-FFF2-40B4-BE49-F238E27FC236}">
              <a16:creationId xmlns:a16="http://schemas.microsoft.com/office/drawing/2014/main" id="{A7C59D93-CDB4-4D58-B33D-1029E810D78A}"/>
            </a:ext>
          </a:extLst>
        </xdr:cNvPr>
        <xdr:cNvSpPr/>
      </xdr:nvSpPr>
      <xdr:spPr>
        <a:xfrm>
          <a:off x="3384550" y="588704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48868</xdr:rowOff>
    </xdr:from>
    <xdr:ext cx="534377" cy="259045"/>
    <xdr:sp macro="" textlink="">
      <xdr:nvSpPr>
        <xdr:cNvPr id="85" name="テキスト ボックス 84">
          <a:extLst>
            <a:ext uri="{FF2B5EF4-FFF2-40B4-BE49-F238E27FC236}">
              <a16:creationId xmlns:a16="http://schemas.microsoft.com/office/drawing/2014/main" id="{D1655C0E-34EF-49A3-B02D-2389BAE8CB69}"/>
            </a:ext>
          </a:extLst>
        </xdr:cNvPr>
        <xdr:cNvSpPr txBox="1"/>
      </xdr:nvSpPr>
      <xdr:spPr>
        <a:xfrm>
          <a:off x="3187211" y="5668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158607</xdr:rowOff>
    </xdr:from>
    <xdr:to>
      <xdr:col>15</xdr:col>
      <xdr:colOff>101600</xdr:colOff>
      <xdr:row>36</xdr:row>
      <xdr:rowOff>88757</xdr:rowOff>
    </xdr:to>
    <xdr:sp macro="" textlink="">
      <xdr:nvSpPr>
        <xdr:cNvPr id="86" name="楕円 85">
          <a:extLst>
            <a:ext uri="{FF2B5EF4-FFF2-40B4-BE49-F238E27FC236}">
              <a16:creationId xmlns:a16="http://schemas.microsoft.com/office/drawing/2014/main" id="{CA085F82-9307-422D-ABDC-EF9F8F0D2D4F}"/>
            </a:ext>
          </a:extLst>
        </xdr:cNvPr>
        <xdr:cNvSpPr/>
      </xdr:nvSpPr>
      <xdr:spPr>
        <a:xfrm>
          <a:off x="2571750" y="59434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105284</xdr:rowOff>
    </xdr:from>
    <xdr:ext cx="534377" cy="259045"/>
    <xdr:sp macro="" textlink="">
      <xdr:nvSpPr>
        <xdr:cNvPr id="87" name="テキスト ボックス 86">
          <a:extLst>
            <a:ext uri="{FF2B5EF4-FFF2-40B4-BE49-F238E27FC236}">
              <a16:creationId xmlns:a16="http://schemas.microsoft.com/office/drawing/2014/main" id="{BE144C67-0F1A-4D2B-898D-BC601B7BD720}"/>
            </a:ext>
          </a:extLst>
        </xdr:cNvPr>
        <xdr:cNvSpPr txBox="1"/>
      </xdr:nvSpPr>
      <xdr:spPr>
        <a:xfrm>
          <a:off x="2393461" y="572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16728</xdr:rowOff>
    </xdr:from>
    <xdr:to>
      <xdr:col>10</xdr:col>
      <xdr:colOff>165100</xdr:colOff>
      <xdr:row>36</xdr:row>
      <xdr:rowOff>118328</xdr:rowOff>
    </xdr:to>
    <xdr:sp macro="" textlink="">
      <xdr:nvSpPr>
        <xdr:cNvPr id="88" name="楕円 87">
          <a:extLst>
            <a:ext uri="{FF2B5EF4-FFF2-40B4-BE49-F238E27FC236}">
              <a16:creationId xmlns:a16="http://schemas.microsoft.com/office/drawing/2014/main" id="{04F555F0-A1B4-4476-A899-EFAA20BCD51C}"/>
            </a:ext>
          </a:extLst>
        </xdr:cNvPr>
        <xdr:cNvSpPr/>
      </xdr:nvSpPr>
      <xdr:spPr>
        <a:xfrm>
          <a:off x="1778000" y="596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134855</xdr:rowOff>
    </xdr:from>
    <xdr:ext cx="534377" cy="259045"/>
    <xdr:sp macro="" textlink="">
      <xdr:nvSpPr>
        <xdr:cNvPr id="89" name="テキスト ボックス 88">
          <a:extLst>
            <a:ext uri="{FF2B5EF4-FFF2-40B4-BE49-F238E27FC236}">
              <a16:creationId xmlns:a16="http://schemas.microsoft.com/office/drawing/2014/main" id="{6F5A0456-8F55-4041-83E4-79CB5C517B43}"/>
            </a:ext>
          </a:extLst>
        </xdr:cNvPr>
        <xdr:cNvSpPr txBox="1"/>
      </xdr:nvSpPr>
      <xdr:spPr>
        <a:xfrm>
          <a:off x="1580661" y="5754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150867</xdr:rowOff>
    </xdr:from>
    <xdr:to>
      <xdr:col>6</xdr:col>
      <xdr:colOff>38100</xdr:colOff>
      <xdr:row>37</xdr:row>
      <xdr:rowOff>81017</xdr:rowOff>
    </xdr:to>
    <xdr:sp macro="" textlink="">
      <xdr:nvSpPr>
        <xdr:cNvPr id="90" name="楕円 89">
          <a:extLst>
            <a:ext uri="{FF2B5EF4-FFF2-40B4-BE49-F238E27FC236}">
              <a16:creationId xmlns:a16="http://schemas.microsoft.com/office/drawing/2014/main" id="{B292DA66-2175-4DF1-95DD-BE3BA9ACAAEA}"/>
            </a:ext>
          </a:extLst>
        </xdr:cNvPr>
        <xdr:cNvSpPr/>
      </xdr:nvSpPr>
      <xdr:spPr>
        <a:xfrm>
          <a:off x="984250" y="610081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97544</xdr:rowOff>
    </xdr:from>
    <xdr:ext cx="534377" cy="259045"/>
    <xdr:sp macro="" textlink="">
      <xdr:nvSpPr>
        <xdr:cNvPr id="91" name="テキスト ボックス 90">
          <a:extLst>
            <a:ext uri="{FF2B5EF4-FFF2-40B4-BE49-F238E27FC236}">
              <a16:creationId xmlns:a16="http://schemas.microsoft.com/office/drawing/2014/main" id="{806140D0-B95E-4D29-8A95-DF79891BCB2C}"/>
            </a:ext>
          </a:extLst>
        </xdr:cNvPr>
        <xdr:cNvSpPr txBox="1"/>
      </xdr:nvSpPr>
      <xdr:spPr>
        <a:xfrm>
          <a:off x="786911" y="588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9AEACED2-F352-4521-A1E9-CDAE4CF0497D}"/>
            </a:ext>
          </a:extLst>
        </xdr:cNvPr>
        <xdr:cNvSpPr/>
      </xdr:nvSpPr>
      <xdr:spPr>
        <a:xfrm>
          <a:off x="6858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E327B03B-1BC5-4A49-A74A-7FB5C6387AAC}"/>
            </a:ext>
          </a:extLst>
        </xdr:cNvPr>
        <xdr:cNvSpPr/>
      </xdr:nvSpPr>
      <xdr:spPr>
        <a:xfrm>
          <a:off x="8128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B94BFFB0-78BC-45AD-9ECA-D652749A27B2}"/>
            </a:ext>
          </a:extLst>
        </xdr:cNvPr>
        <xdr:cNvSpPr/>
      </xdr:nvSpPr>
      <xdr:spPr>
        <a:xfrm>
          <a:off x="8128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12D99A46-B3DC-4D37-B229-C18EA72FC8EF}"/>
            </a:ext>
          </a:extLst>
        </xdr:cNvPr>
        <xdr:cNvSpPr/>
      </xdr:nvSpPr>
      <xdr:spPr>
        <a:xfrm>
          <a:off x="17145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85AF6FED-0CC3-42C4-863B-E0F11F243A7F}"/>
            </a:ext>
          </a:extLst>
        </xdr:cNvPr>
        <xdr:cNvSpPr/>
      </xdr:nvSpPr>
      <xdr:spPr>
        <a:xfrm>
          <a:off x="17145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3816F494-5DF0-497E-BE9F-6631E1C351D8}"/>
            </a:ext>
          </a:extLst>
        </xdr:cNvPr>
        <xdr:cNvSpPr/>
      </xdr:nvSpPr>
      <xdr:spPr>
        <a:xfrm>
          <a:off x="2743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962B8DBB-3E94-4639-BDBE-1901898389BD}"/>
            </a:ext>
          </a:extLst>
        </xdr:cNvPr>
        <xdr:cNvSpPr/>
      </xdr:nvSpPr>
      <xdr:spPr>
        <a:xfrm>
          <a:off x="2743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FEC2281E-5180-4F03-8BAA-E3A142D28104}"/>
            </a:ext>
          </a:extLst>
        </xdr:cNvPr>
        <xdr:cNvSpPr/>
      </xdr:nvSpPr>
      <xdr:spPr>
        <a:xfrm>
          <a:off x="6858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47FFD602-6574-43CF-8442-27E373F1CB34}"/>
            </a:ext>
          </a:extLst>
        </xdr:cNvPr>
        <xdr:cNvSpPr txBox="1"/>
      </xdr:nvSpPr>
      <xdr:spPr>
        <a:xfrm>
          <a:off x="6667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F89ADEE9-F76D-4A32-9F36-6105AFD8023F}"/>
            </a:ext>
          </a:extLst>
        </xdr:cNvPr>
        <xdr:cNvCxnSpPr/>
      </xdr:nvCxnSpPr>
      <xdr:spPr>
        <a:xfrm>
          <a:off x="6858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89644CA6-3179-4E18-BBA5-F7D0020A9B50}"/>
            </a:ext>
          </a:extLst>
        </xdr:cNvPr>
        <xdr:cNvCxnSpPr/>
      </xdr:nvCxnSpPr>
      <xdr:spPr>
        <a:xfrm>
          <a:off x="685800" y="9721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8F8C2C46-BC2B-4E62-924B-74991BA3E594}"/>
            </a:ext>
          </a:extLst>
        </xdr:cNvPr>
        <xdr:cNvSpPr txBox="1"/>
      </xdr:nvSpPr>
      <xdr:spPr>
        <a:xfrm>
          <a:off x="475114" y="9579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6B27695-4FE6-4721-B437-F28DC0277CDF}"/>
            </a:ext>
          </a:extLst>
        </xdr:cNvPr>
        <xdr:cNvCxnSpPr/>
      </xdr:nvCxnSpPr>
      <xdr:spPr>
        <a:xfrm>
          <a:off x="685800" y="9277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D017A61E-9AB3-4B68-B681-9187373C1BFD}"/>
            </a:ext>
          </a:extLst>
        </xdr:cNvPr>
        <xdr:cNvSpPr txBox="1"/>
      </xdr:nvSpPr>
      <xdr:spPr>
        <a:xfrm>
          <a:off x="166581" y="9141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5FBCA70D-5B32-4BCA-ADD4-2B2FA7BAFCC7}"/>
            </a:ext>
          </a:extLst>
        </xdr:cNvPr>
        <xdr:cNvCxnSpPr/>
      </xdr:nvCxnSpPr>
      <xdr:spPr>
        <a:xfrm>
          <a:off x="685800" y="8839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C5441EB2-7FE3-42FC-905C-86193B18500C}"/>
            </a:ext>
          </a:extLst>
        </xdr:cNvPr>
        <xdr:cNvSpPr txBox="1"/>
      </xdr:nvSpPr>
      <xdr:spPr>
        <a:xfrm>
          <a:off x="166581" y="87033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210B6238-F57D-485D-8CDB-EB30D7C50FB7}"/>
            </a:ext>
          </a:extLst>
        </xdr:cNvPr>
        <xdr:cNvCxnSpPr/>
      </xdr:nvCxnSpPr>
      <xdr:spPr>
        <a:xfrm>
          <a:off x="685800" y="8401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A8C479B2-5FAB-4DDD-8684-E5C363413767}"/>
            </a:ext>
          </a:extLst>
        </xdr:cNvPr>
        <xdr:cNvSpPr txBox="1"/>
      </xdr:nvSpPr>
      <xdr:spPr>
        <a:xfrm>
          <a:off x="166581" y="8258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A5F61B90-24F6-4546-B119-32ED1C6EDA29}"/>
            </a:ext>
          </a:extLst>
        </xdr:cNvPr>
        <xdr:cNvCxnSpPr/>
      </xdr:nvCxnSpPr>
      <xdr:spPr>
        <a:xfrm>
          <a:off x="6858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68306D9D-8D4C-4DFE-9563-78AFF3FEFDE0}"/>
            </a:ext>
          </a:extLst>
        </xdr:cNvPr>
        <xdr:cNvSpPr txBox="1"/>
      </xdr:nvSpPr>
      <xdr:spPr>
        <a:xfrm>
          <a:off x="16658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FFED0408-CD20-4647-9EBD-BF4B0EB47BE8}"/>
            </a:ext>
          </a:extLst>
        </xdr:cNvPr>
        <xdr:cNvSpPr/>
      </xdr:nvSpPr>
      <xdr:spPr>
        <a:xfrm>
          <a:off x="6858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42412</xdr:rowOff>
    </xdr:from>
    <xdr:to>
      <xdr:col>24</xdr:col>
      <xdr:colOff>62865</xdr:colOff>
      <xdr:row>57</xdr:row>
      <xdr:rowOff>118097</xdr:rowOff>
    </xdr:to>
    <xdr:cxnSp macro="">
      <xdr:nvCxnSpPr>
        <xdr:cNvPr id="113" name="直線コネクタ 112">
          <a:extLst>
            <a:ext uri="{FF2B5EF4-FFF2-40B4-BE49-F238E27FC236}">
              <a16:creationId xmlns:a16="http://schemas.microsoft.com/office/drawing/2014/main" id="{BE045E2C-CEDB-4325-8B39-8A4C2D21BB5F}"/>
            </a:ext>
          </a:extLst>
        </xdr:cNvPr>
        <xdr:cNvCxnSpPr/>
      </xdr:nvCxnSpPr>
      <xdr:spPr>
        <a:xfrm flipV="1">
          <a:off x="4176395" y="8633962"/>
          <a:ext cx="1270" cy="901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121924</xdr:rowOff>
    </xdr:from>
    <xdr:ext cx="534377" cy="259045"/>
    <xdr:sp macro="" textlink="">
      <xdr:nvSpPr>
        <xdr:cNvPr id="114" name="物件費最小値テキスト">
          <a:extLst>
            <a:ext uri="{FF2B5EF4-FFF2-40B4-BE49-F238E27FC236}">
              <a16:creationId xmlns:a16="http://schemas.microsoft.com/office/drawing/2014/main" id="{F414ECD4-EC68-4A4B-9228-4A0727C9B274}"/>
            </a:ext>
          </a:extLst>
        </xdr:cNvPr>
        <xdr:cNvSpPr txBox="1"/>
      </xdr:nvSpPr>
      <xdr:spPr>
        <a:xfrm>
          <a:off x="4229100" y="953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118097</xdr:rowOff>
    </xdr:from>
    <xdr:to>
      <xdr:col>24</xdr:col>
      <xdr:colOff>152400</xdr:colOff>
      <xdr:row>57</xdr:row>
      <xdr:rowOff>118097</xdr:rowOff>
    </xdr:to>
    <xdr:cxnSp macro="">
      <xdr:nvCxnSpPr>
        <xdr:cNvPr id="115" name="直線コネクタ 114">
          <a:extLst>
            <a:ext uri="{FF2B5EF4-FFF2-40B4-BE49-F238E27FC236}">
              <a16:creationId xmlns:a16="http://schemas.microsoft.com/office/drawing/2014/main" id="{CDC36948-DEA2-4A28-97D0-46C8F5C68647}"/>
            </a:ext>
          </a:extLst>
        </xdr:cNvPr>
        <xdr:cNvCxnSpPr/>
      </xdr:nvCxnSpPr>
      <xdr:spPr>
        <a:xfrm>
          <a:off x="4108450" y="95351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160539</xdr:rowOff>
    </xdr:from>
    <xdr:ext cx="599010" cy="259045"/>
    <xdr:sp macro="" textlink="">
      <xdr:nvSpPr>
        <xdr:cNvPr id="116" name="物件費最大値テキスト">
          <a:extLst>
            <a:ext uri="{FF2B5EF4-FFF2-40B4-BE49-F238E27FC236}">
              <a16:creationId xmlns:a16="http://schemas.microsoft.com/office/drawing/2014/main" id="{BCBD2603-277B-4E44-BA0A-D10B3F66EB8B}"/>
            </a:ext>
          </a:extLst>
        </xdr:cNvPr>
        <xdr:cNvSpPr txBox="1"/>
      </xdr:nvSpPr>
      <xdr:spPr>
        <a:xfrm>
          <a:off x="4229100" y="8421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42412</xdr:rowOff>
    </xdr:from>
    <xdr:to>
      <xdr:col>24</xdr:col>
      <xdr:colOff>152400</xdr:colOff>
      <xdr:row>52</xdr:row>
      <xdr:rowOff>42412</xdr:rowOff>
    </xdr:to>
    <xdr:cxnSp macro="">
      <xdr:nvCxnSpPr>
        <xdr:cNvPr id="117" name="直線コネクタ 116">
          <a:extLst>
            <a:ext uri="{FF2B5EF4-FFF2-40B4-BE49-F238E27FC236}">
              <a16:creationId xmlns:a16="http://schemas.microsoft.com/office/drawing/2014/main" id="{70B16E93-63FD-44A7-851E-864B08AD567F}"/>
            </a:ext>
          </a:extLst>
        </xdr:cNvPr>
        <xdr:cNvCxnSpPr/>
      </xdr:nvCxnSpPr>
      <xdr:spPr>
        <a:xfrm>
          <a:off x="4108450" y="86339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27298</xdr:rowOff>
    </xdr:from>
    <xdr:to>
      <xdr:col>24</xdr:col>
      <xdr:colOff>63500</xdr:colOff>
      <xdr:row>57</xdr:row>
      <xdr:rowOff>47963</xdr:rowOff>
    </xdr:to>
    <xdr:cxnSp macro="">
      <xdr:nvCxnSpPr>
        <xdr:cNvPr id="118" name="直線コネクタ 117">
          <a:extLst>
            <a:ext uri="{FF2B5EF4-FFF2-40B4-BE49-F238E27FC236}">
              <a16:creationId xmlns:a16="http://schemas.microsoft.com/office/drawing/2014/main" id="{1E71CA00-4AFF-4F33-BF44-EB2401CB77C6}"/>
            </a:ext>
          </a:extLst>
        </xdr:cNvPr>
        <xdr:cNvCxnSpPr/>
      </xdr:nvCxnSpPr>
      <xdr:spPr>
        <a:xfrm>
          <a:off x="3429000" y="9444348"/>
          <a:ext cx="749300" cy="2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127564</xdr:rowOff>
    </xdr:from>
    <xdr:ext cx="534377" cy="259045"/>
    <xdr:sp macro="" textlink="">
      <xdr:nvSpPr>
        <xdr:cNvPr id="119" name="物件費平均値テキスト">
          <a:extLst>
            <a:ext uri="{FF2B5EF4-FFF2-40B4-BE49-F238E27FC236}">
              <a16:creationId xmlns:a16="http://schemas.microsoft.com/office/drawing/2014/main" id="{5EFFA3CE-1EEE-4AB1-9C02-36C346368FB7}"/>
            </a:ext>
          </a:extLst>
        </xdr:cNvPr>
        <xdr:cNvSpPr txBox="1"/>
      </xdr:nvSpPr>
      <xdr:spPr>
        <a:xfrm>
          <a:off x="4229100" y="92144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104687</xdr:rowOff>
    </xdr:from>
    <xdr:to>
      <xdr:col>24</xdr:col>
      <xdr:colOff>114300</xdr:colOff>
      <xdr:row>57</xdr:row>
      <xdr:rowOff>34837</xdr:rowOff>
    </xdr:to>
    <xdr:sp macro="" textlink="">
      <xdr:nvSpPr>
        <xdr:cNvPr id="120" name="フローチャート: 判断 119">
          <a:extLst>
            <a:ext uri="{FF2B5EF4-FFF2-40B4-BE49-F238E27FC236}">
              <a16:creationId xmlns:a16="http://schemas.microsoft.com/office/drawing/2014/main" id="{A94FE425-452A-4A95-8BF8-BD56CFE10DF2}"/>
            </a:ext>
          </a:extLst>
        </xdr:cNvPr>
        <xdr:cNvSpPr/>
      </xdr:nvSpPr>
      <xdr:spPr>
        <a:xfrm>
          <a:off x="4127500" y="93566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27298</xdr:rowOff>
    </xdr:from>
    <xdr:to>
      <xdr:col>19</xdr:col>
      <xdr:colOff>177800</xdr:colOff>
      <xdr:row>57</xdr:row>
      <xdr:rowOff>61670</xdr:rowOff>
    </xdr:to>
    <xdr:cxnSp macro="">
      <xdr:nvCxnSpPr>
        <xdr:cNvPr id="121" name="直線コネクタ 120">
          <a:extLst>
            <a:ext uri="{FF2B5EF4-FFF2-40B4-BE49-F238E27FC236}">
              <a16:creationId xmlns:a16="http://schemas.microsoft.com/office/drawing/2014/main" id="{46FFBD6F-1B81-4443-A45B-7C54CE240DD1}"/>
            </a:ext>
          </a:extLst>
        </xdr:cNvPr>
        <xdr:cNvCxnSpPr/>
      </xdr:nvCxnSpPr>
      <xdr:spPr>
        <a:xfrm flipV="1">
          <a:off x="2622550" y="9444348"/>
          <a:ext cx="806450" cy="34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94213</xdr:rowOff>
    </xdr:from>
    <xdr:to>
      <xdr:col>20</xdr:col>
      <xdr:colOff>38100</xdr:colOff>
      <xdr:row>57</xdr:row>
      <xdr:rowOff>24363</xdr:rowOff>
    </xdr:to>
    <xdr:sp macro="" textlink="">
      <xdr:nvSpPr>
        <xdr:cNvPr id="122" name="フローチャート: 判断 121">
          <a:extLst>
            <a:ext uri="{FF2B5EF4-FFF2-40B4-BE49-F238E27FC236}">
              <a16:creationId xmlns:a16="http://schemas.microsoft.com/office/drawing/2014/main" id="{4D4937BA-0DA4-4736-8AB0-A642B8FE395B}"/>
            </a:ext>
          </a:extLst>
        </xdr:cNvPr>
        <xdr:cNvSpPr/>
      </xdr:nvSpPr>
      <xdr:spPr>
        <a:xfrm>
          <a:off x="3384550" y="93461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40890</xdr:rowOff>
    </xdr:from>
    <xdr:ext cx="534377" cy="259045"/>
    <xdr:sp macro="" textlink="">
      <xdr:nvSpPr>
        <xdr:cNvPr id="123" name="テキスト ボックス 122">
          <a:extLst>
            <a:ext uri="{FF2B5EF4-FFF2-40B4-BE49-F238E27FC236}">
              <a16:creationId xmlns:a16="http://schemas.microsoft.com/office/drawing/2014/main" id="{B4941D96-7DDA-4427-B4C5-223C05357A2D}"/>
            </a:ext>
          </a:extLst>
        </xdr:cNvPr>
        <xdr:cNvSpPr txBox="1"/>
      </xdr:nvSpPr>
      <xdr:spPr>
        <a:xfrm>
          <a:off x="3187211" y="912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61670</xdr:rowOff>
    </xdr:from>
    <xdr:to>
      <xdr:col>15</xdr:col>
      <xdr:colOff>50800</xdr:colOff>
      <xdr:row>57</xdr:row>
      <xdr:rowOff>73420</xdr:rowOff>
    </xdr:to>
    <xdr:cxnSp macro="">
      <xdr:nvCxnSpPr>
        <xdr:cNvPr id="124" name="直線コネクタ 123">
          <a:extLst>
            <a:ext uri="{FF2B5EF4-FFF2-40B4-BE49-F238E27FC236}">
              <a16:creationId xmlns:a16="http://schemas.microsoft.com/office/drawing/2014/main" id="{C0F461AF-F136-4BB4-999D-C2B96B62380A}"/>
            </a:ext>
          </a:extLst>
        </xdr:cNvPr>
        <xdr:cNvCxnSpPr/>
      </xdr:nvCxnSpPr>
      <xdr:spPr>
        <a:xfrm flipV="1">
          <a:off x="1828800" y="9478720"/>
          <a:ext cx="793750" cy="1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115967</xdr:rowOff>
    </xdr:from>
    <xdr:to>
      <xdr:col>15</xdr:col>
      <xdr:colOff>101600</xdr:colOff>
      <xdr:row>57</xdr:row>
      <xdr:rowOff>46117</xdr:rowOff>
    </xdr:to>
    <xdr:sp macro="" textlink="">
      <xdr:nvSpPr>
        <xdr:cNvPr id="125" name="フローチャート: 判断 124">
          <a:extLst>
            <a:ext uri="{FF2B5EF4-FFF2-40B4-BE49-F238E27FC236}">
              <a16:creationId xmlns:a16="http://schemas.microsoft.com/office/drawing/2014/main" id="{1BB3D1EC-054E-4C86-B0AD-15CF9F81DAE9}"/>
            </a:ext>
          </a:extLst>
        </xdr:cNvPr>
        <xdr:cNvSpPr/>
      </xdr:nvSpPr>
      <xdr:spPr>
        <a:xfrm>
          <a:off x="2571750" y="936791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62644</xdr:rowOff>
    </xdr:from>
    <xdr:ext cx="534377" cy="259045"/>
    <xdr:sp macro="" textlink="">
      <xdr:nvSpPr>
        <xdr:cNvPr id="126" name="テキスト ボックス 125">
          <a:extLst>
            <a:ext uri="{FF2B5EF4-FFF2-40B4-BE49-F238E27FC236}">
              <a16:creationId xmlns:a16="http://schemas.microsoft.com/office/drawing/2014/main" id="{1B3A21B3-13A3-4B43-AB59-FF3D90C09A8D}"/>
            </a:ext>
          </a:extLst>
        </xdr:cNvPr>
        <xdr:cNvSpPr txBox="1"/>
      </xdr:nvSpPr>
      <xdr:spPr>
        <a:xfrm>
          <a:off x="2393461" y="9149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73420</xdr:rowOff>
    </xdr:from>
    <xdr:to>
      <xdr:col>10</xdr:col>
      <xdr:colOff>114300</xdr:colOff>
      <xdr:row>57</xdr:row>
      <xdr:rowOff>89929</xdr:rowOff>
    </xdr:to>
    <xdr:cxnSp macro="">
      <xdr:nvCxnSpPr>
        <xdr:cNvPr id="127" name="直線コネクタ 126">
          <a:extLst>
            <a:ext uri="{FF2B5EF4-FFF2-40B4-BE49-F238E27FC236}">
              <a16:creationId xmlns:a16="http://schemas.microsoft.com/office/drawing/2014/main" id="{FEAED1ED-82EC-4CFF-B518-73AB16B44DB7}"/>
            </a:ext>
          </a:extLst>
        </xdr:cNvPr>
        <xdr:cNvCxnSpPr/>
      </xdr:nvCxnSpPr>
      <xdr:spPr>
        <a:xfrm flipV="1">
          <a:off x="1028700" y="9490470"/>
          <a:ext cx="800100" cy="1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141652</xdr:rowOff>
    </xdr:from>
    <xdr:to>
      <xdr:col>10</xdr:col>
      <xdr:colOff>165100</xdr:colOff>
      <xdr:row>57</xdr:row>
      <xdr:rowOff>71802</xdr:rowOff>
    </xdr:to>
    <xdr:sp macro="" textlink="">
      <xdr:nvSpPr>
        <xdr:cNvPr id="128" name="フローチャート: 判断 127">
          <a:extLst>
            <a:ext uri="{FF2B5EF4-FFF2-40B4-BE49-F238E27FC236}">
              <a16:creationId xmlns:a16="http://schemas.microsoft.com/office/drawing/2014/main" id="{8E8BE99B-776F-4C72-AAFF-2B868A818438}"/>
            </a:ext>
          </a:extLst>
        </xdr:cNvPr>
        <xdr:cNvSpPr/>
      </xdr:nvSpPr>
      <xdr:spPr>
        <a:xfrm>
          <a:off x="1778000" y="93936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88329</xdr:rowOff>
    </xdr:from>
    <xdr:ext cx="534377" cy="259045"/>
    <xdr:sp macro="" textlink="">
      <xdr:nvSpPr>
        <xdr:cNvPr id="129" name="テキスト ボックス 128">
          <a:extLst>
            <a:ext uri="{FF2B5EF4-FFF2-40B4-BE49-F238E27FC236}">
              <a16:creationId xmlns:a16="http://schemas.microsoft.com/office/drawing/2014/main" id="{BB3ABA81-E316-499C-B42B-813DFA4A9D71}"/>
            </a:ext>
          </a:extLst>
        </xdr:cNvPr>
        <xdr:cNvSpPr txBox="1"/>
      </xdr:nvSpPr>
      <xdr:spPr>
        <a:xfrm>
          <a:off x="1580661" y="9175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152917</xdr:rowOff>
    </xdr:from>
    <xdr:to>
      <xdr:col>6</xdr:col>
      <xdr:colOff>38100</xdr:colOff>
      <xdr:row>57</xdr:row>
      <xdr:rowOff>83067</xdr:rowOff>
    </xdr:to>
    <xdr:sp macro="" textlink="">
      <xdr:nvSpPr>
        <xdr:cNvPr id="130" name="フローチャート: 判断 129">
          <a:extLst>
            <a:ext uri="{FF2B5EF4-FFF2-40B4-BE49-F238E27FC236}">
              <a16:creationId xmlns:a16="http://schemas.microsoft.com/office/drawing/2014/main" id="{5C4C9026-69BD-4CEA-9312-712F462FF2C5}"/>
            </a:ext>
          </a:extLst>
        </xdr:cNvPr>
        <xdr:cNvSpPr/>
      </xdr:nvSpPr>
      <xdr:spPr>
        <a:xfrm>
          <a:off x="984250" y="940486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99594</xdr:rowOff>
    </xdr:from>
    <xdr:ext cx="534377" cy="259045"/>
    <xdr:sp macro="" textlink="">
      <xdr:nvSpPr>
        <xdr:cNvPr id="131" name="テキスト ボックス 130">
          <a:extLst>
            <a:ext uri="{FF2B5EF4-FFF2-40B4-BE49-F238E27FC236}">
              <a16:creationId xmlns:a16="http://schemas.microsoft.com/office/drawing/2014/main" id="{5C5326C6-B0BE-40F7-9AE4-FE3B3DDC7F62}"/>
            </a:ext>
          </a:extLst>
        </xdr:cNvPr>
        <xdr:cNvSpPr txBox="1"/>
      </xdr:nvSpPr>
      <xdr:spPr>
        <a:xfrm>
          <a:off x="786911" y="9186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E1BC43A3-3E20-4A91-A290-DC3D90176E0F}"/>
            </a:ext>
          </a:extLst>
        </xdr:cNvPr>
        <xdr:cNvSpPr txBox="1"/>
      </xdr:nvSpPr>
      <xdr:spPr>
        <a:xfrm>
          <a:off x="40068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E6D7AD46-9FCE-4E9F-B74B-B89CA1D96793}"/>
            </a:ext>
          </a:extLst>
        </xdr:cNvPr>
        <xdr:cNvSpPr txBox="1"/>
      </xdr:nvSpPr>
      <xdr:spPr>
        <a:xfrm>
          <a:off x="32575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CB5B7578-7E01-4509-A18B-B3A17372DCE3}"/>
            </a:ext>
          </a:extLst>
        </xdr:cNvPr>
        <xdr:cNvSpPr txBox="1"/>
      </xdr:nvSpPr>
      <xdr:spPr>
        <a:xfrm>
          <a:off x="24511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5CEA8064-AD66-4A96-BA4C-B872C8CCF5D3}"/>
            </a:ext>
          </a:extLst>
        </xdr:cNvPr>
        <xdr:cNvSpPr txBox="1"/>
      </xdr:nvSpPr>
      <xdr:spPr>
        <a:xfrm>
          <a:off x="1657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45821E15-A6C7-494E-8998-33CF619A9917}"/>
            </a:ext>
          </a:extLst>
        </xdr:cNvPr>
        <xdr:cNvSpPr txBox="1"/>
      </xdr:nvSpPr>
      <xdr:spPr>
        <a:xfrm>
          <a:off x="857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168613</xdr:rowOff>
    </xdr:from>
    <xdr:to>
      <xdr:col>24</xdr:col>
      <xdr:colOff>114300</xdr:colOff>
      <xdr:row>57</xdr:row>
      <xdr:rowOff>98763</xdr:rowOff>
    </xdr:to>
    <xdr:sp macro="" textlink="">
      <xdr:nvSpPr>
        <xdr:cNvPr id="137" name="楕円 136">
          <a:extLst>
            <a:ext uri="{FF2B5EF4-FFF2-40B4-BE49-F238E27FC236}">
              <a16:creationId xmlns:a16="http://schemas.microsoft.com/office/drawing/2014/main" id="{5A18AB5D-18EA-4823-ADE4-1F79D8275BFB}"/>
            </a:ext>
          </a:extLst>
        </xdr:cNvPr>
        <xdr:cNvSpPr/>
      </xdr:nvSpPr>
      <xdr:spPr>
        <a:xfrm>
          <a:off x="4127500" y="941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83540</xdr:rowOff>
    </xdr:from>
    <xdr:ext cx="534377" cy="259045"/>
    <xdr:sp macro="" textlink="">
      <xdr:nvSpPr>
        <xdr:cNvPr id="138" name="物件費該当値テキスト">
          <a:extLst>
            <a:ext uri="{FF2B5EF4-FFF2-40B4-BE49-F238E27FC236}">
              <a16:creationId xmlns:a16="http://schemas.microsoft.com/office/drawing/2014/main" id="{767BD99C-2ECC-49B1-B9ED-6FB815A9FF68}"/>
            </a:ext>
          </a:extLst>
        </xdr:cNvPr>
        <xdr:cNvSpPr txBox="1"/>
      </xdr:nvSpPr>
      <xdr:spPr>
        <a:xfrm>
          <a:off x="4229100" y="9335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147948</xdr:rowOff>
    </xdr:from>
    <xdr:to>
      <xdr:col>20</xdr:col>
      <xdr:colOff>38100</xdr:colOff>
      <xdr:row>57</xdr:row>
      <xdr:rowOff>78098</xdr:rowOff>
    </xdr:to>
    <xdr:sp macro="" textlink="">
      <xdr:nvSpPr>
        <xdr:cNvPr id="139" name="楕円 138">
          <a:extLst>
            <a:ext uri="{FF2B5EF4-FFF2-40B4-BE49-F238E27FC236}">
              <a16:creationId xmlns:a16="http://schemas.microsoft.com/office/drawing/2014/main" id="{5E3986AC-1748-4FD5-92A6-77BD2D5F1554}"/>
            </a:ext>
          </a:extLst>
        </xdr:cNvPr>
        <xdr:cNvSpPr/>
      </xdr:nvSpPr>
      <xdr:spPr>
        <a:xfrm>
          <a:off x="3384550" y="939989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69225</xdr:rowOff>
    </xdr:from>
    <xdr:ext cx="534377" cy="259045"/>
    <xdr:sp macro="" textlink="">
      <xdr:nvSpPr>
        <xdr:cNvPr id="140" name="テキスト ボックス 139">
          <a:extLst>
            <a:ext uri="{FF2B5EF4-FFF2-40B4-BE49-F238E27FC236}">
              <a16:creationId xmlns:a16="http://schemas.microsoft.com/office/drawing/2014/main" id="{78D4B8BA-46B2-4A99-8127-384A37D0584A}"/>
            </a:ext>
          </a:extLst>
        </xdr:cNvPr>
        <xdr:cNvSpPr txBox="1"/>
      </xdr:nvSpPr>
      <xdr:spPr>
        <a:xfrm>
          <a:off x="3187211" y="948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10870</xdr:rowOff>
    </xdr:from>
    <xdr:to>
      <xdr:col>15</xdr:col>
      <xdr:colOff>101600</xdr:colOff>
      <xdr:row>57</xdr:row>
      <xdr:rowOff>112470</xdr:rowOff>
    </xdr:to>
    <xdr:sp macro="" textlink="">
      <xdr:nvSpPr>
        <xdr:cNvPr id="141" name="楕円 140">
          <a:extLst>
            <a:ext uri="{FF2B5EF4-FFF2-40B4-BE49-F238E27FC236}">
              <a16:creationId xmlns:a16="http://schemas.microsoft.com/office/drawing/2014/main" id="{555DDDFA-6B52-4710-A09D-7218F2C6E115}"/>
            </a:ext>
          </a:extLst>
        </xdr:cNvPr>
        <xdr:cNvSpPr/>
      </xdr:nvSpPr>
      <xdr:spPr>
        <a:xfrm>
          <a:off x="2571750" y="94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103597</xdr:rowOff>
    </xdr:from>
    <xdr:ext cx="534377" cy="259045"/>
    <xdr:sp macro="" textlink="">
      <xdr:nvSpPr>
        <xdr:cNvPr id="142" name="テキスト ボックス 141">
          <a:extLst>
            <a:ext uri="{FF2B5EF4-FFF2-40B4-BE49-F238E27FC236}">
              <a16:creationId xmlns:a16="http://schemas.microsoft.com/office/drawing/2014/main" id="{DC6FC294-195A-4546-9824-4A15B2D6D832}"/>
            </a:ext>
          </a:extLst>
        </xdr:cNvPr>
        <xdr:cNvSpPr txBox="1"/>
      </xdr:nvSpPr>
      <xdr:spPr>
        <a:xfrm>
          <a:off x="2393461" y="952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22620</xdr:rowOff>
    </xdr:from>
    <xdr:to>
      <xdr:col>10</xdr:col>
      <xdr:colOff>165100</xdr:colOff>
      <xdr:row>57</xdr:row>
      <xdr:rowOff>124220</xdr:rowOff>
    </xdr:to>
    <xdr:sp macro="" textlink="">
      <xdr:nvSpPr>
        <xdr:cNvPr id="143" name="楕円 142">
          <a:extLst>
            <a:ext uri="{FF2B5EF4-FFF2-40B4-BE49-F238E27FC236}">
              <a16:creationId xmlns:a16="http://schemas.microsoft.com/office/drawing/2014/main" id="{EDFA8890-5361-4D1B-9E6D-54DD00055F01}"/>
            </a:ext>
          </a:extLst>
        </xdr:cNvPr>
        <xdr:cNvSpPr/>
      </xdr:nvSpPr>
      <xdr:spPr>
        <a:xfrm>
          <a:off x="1778000" y="943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115347</xdr:rowOff>
    </xdr:from>
    <xdr:ext cx="534377" cy="259045"/>
    <xdr:sp macro="" textlink="">
      <xdr:nvSpPr>
        <xdr:cNvPr id="144" name="テキスト ボックス 143">
          <a:extLst>
            <a:ext uri="{FF2B5EF4-FFF2-40B4-BE49-F238E27FC236}">
              <a16:creationId xmlns:a16="http://schemas.microsoft.com/office/drawing/2014/main" id="{7E0148E3-0581-4558-BDE3-0B7937B5F8C1}"/>
            </a:ext>
          </a:extLst>
        </xdr:cNvPr>
        <xdr:cNvSpPr txBox="1"/>
      </xdr:nvSpPr>
      <xdr:spPr>
        <a:xfrm>
          <a:off x="1580661" y="953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39129</xdr:rowOff>
    </xdr:from>
    <xdr:to>
      <xdr:col>6</xdr:col>
      <xdr:colOff>38100</xdr:colOff>
      <xdr:row>57</xdr:row>
      <xdr:rowOff>140729</xdr:rowOff>
    </xdr:to>
    <xdr:sp macro="" textlink="">
      <xdr:nvSpPr>
        <xdr:cNvPr id="145" name="楕円 144">
          <a:extLst>
            <a:ext uri="{FF2B5EF4-FFF2-40B4-BE49-F238E27FC236}">
              <a16:creationId xmlns:a16="http://schemas.microsoft.com/office/drawing/2014/main" id="{46710D70-1429-488B-8D67-042EDD6E8867}"/>
            </a:ext>
          </a:extLst>
        </xdr:cNvPr>
        <xdr:cNvSpPr/>
      </xdr:nvSpPr>
      <xdr:spPr>
        <a:xfrm>
          <a:off x="984250" y="945617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131856</xdr:rowOff>
    </xdr:from>
    <xdr:ext cx="534377" cy="259045"/>
    <xdr:sp macro="" textlink="">
      <xdr:nvSpPr>
        <xdr:cNvPr id="146" name="テキスト ボックス 145">
          <a:extLst>
            <a:ext uri="{FF2B5EF4-FFF2-40B4-BE49-F238E27FC236}">
              <a16:creationId xmlns:a16="http://schemas.microsoft.com/office/drawing/2014/main" id="{966B620B-3335-4F10-9D67-815E3BAC6A58}"/>
            </a:ext>
          </a:extLst>
        </xdr:cNvPr>
        <xdr:cNvSpPr txBox="1"/>
      </xdr:nvSpPr>
      <xdr:spPr>
        <a:xfrm>
          <a:off x="786911" y="9548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ED8AE901-EB98-43E9-854E-C04CD1B2B9D4}"/>
            </a:ext>
          </a:extLst>
        </xdr:cNvPr>
        <xdr:cNvSpPr/>
      </xdr:nvSpPr>
      <xdr:spPr>
        <a:xfrm>
          <a:off x="6858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9BBDF42B-7E61-41E3-88EE-8F51A3FA7293}"/>
            </a:ext>
          </a:extLst>
        </xdr:cNvPr>
        <xdr:cNvSpPr/>
      </xdr:nvSpPr>
      <xdr:spPr>
        <a:xfrm>
          <a:off x="8128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97021DE3-AC1F-472B-9D49-118B3CF8235F}"/>
            </a:ext>
          </a:extLst>
        </xdr:cNvPr>
        <xdr:cNvSpPr/>
      </xdr:nvSpPr>
      <xdr:spPr>
        <a:xfrm>
          <a:off x="8128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DCDF2C3-54B0-4092-B892-03161A55E03F}"/>
            </a:ext>
          </a:extLst>
        </xdr:cNvPr>
        <xdr:cNvSpPr/>
      </xdr:nvSpPr>
      <xdr:spPr>
        <a:xfrm>
          <a:off x="17145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E1BC4530-1049-41E5-9A90-6AA23A2B2D9F}"/>
            </a:ext>
          </a:extLst>
        </xdr:cNvPr>
        <xdr:cNvSpPr/>
      </xdr:nvSpPr>
      <xdr:spPr>
        <a:xfrm>
          <a:off x="17145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67981158-DFBC-46BB-9190-F32C31D1CE60}"/>
            </a:ext>
          </a:extLst>
        </xdr:cNvPr>
        <xdr:cNvSpPr/>
      </xdr:nvSpPr>
      <xdr:spPr>
        <a:xfrm>
          <a:off x="2743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D159B11A-2819-4F62-8D8E-DAD50DCB125A}"/>
            </a:ext>
          </a:extLst>
        </xdr:cNvPr>
        <xdr:cNvSpPr/>
      </xdr:nvSpPr>
      <xdr:spPr>
        <a:xfrm>
          <a:off x="2743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13DB8AA5-C52F-4F73-A6C5-90C1FED6B4F3}"/>
            </a:ext>
          </a:extLst>
        </xdr:cNvPr>
        <xdr:cNvSpPr/>
      </xdr:nvSpPr>
      <xdr:spPr>
        <a:xfrm>
          <a:off x="6858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91E4E414-2F45-4621-9248-DA7A43BD48B3}"/>
            </a:ext>
          </a:extLst>
        </xdr:cNvPr>
        <xdr:cNvSpPr txBox="1"/>
      </xdr:nvSpPr>
      <xdr:spPr>
        <a:xfrm>
          <a:off x="6667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4087FD3B-CDDB-44F8-BC69-0C790A943123}"/>
            </a:ext>
          </a:extLst>
        </xdr:cNvPr>
        <xdr:cNvCxnSpPr/>
      </xdr:nvCxnSpPr>
      <xdr:spPr>
        <a:xfrm>
          <a:off x="6858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3CBC4157-E080-4F0F-BF26-8E1752534B95}"/>
            </a:ext>
          </a:extLst>
        </xdr:cNvPr>
        <xdr:cNvCxnSpPr/>
      </xdr:nvCxnSpPr>
      <xdr:spPr>
        <a:xfrm>
          <a:off x="685800" y="13023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23E17247-4798-4E8D-94A0-8BE3A06D25F4}"/>
            </a:ext>
          </a:extLst>
        </xdr:cNvPr>
        <xdr:cNvSpPr txBox="1"/>
      </xdr:nvSpPr>
      <xdr:spPr>
        <a:xfrm>
          <a:off x="475114" y="12881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45C0F82F-4D16-440D-8818-929541ACD9CE}"/>
            </a:ext>
          </a:extLst>
        </xdr:cNvPr>
        <xdr:cNvCxnSpPr/>
      </xdr:nvCxnSpPr>
      <xdr:spPr>
        <a:xfrm>
          <a:off x="685800" y="12579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ABBE9CEE-8AF5-4377-8DE2-AED4C9B3B27D}"/>
            </a:ext>
          </a:extLst>
        </xdr:cNvPr>
        <xdr:cNvSpPr txBox="1"/>
      </xdr:nvSpPr>
      <xdr:spPr>
        <a:xfrm>
          <a:off x="211651" y="12443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43D3016-0DBC-4B72-B886-A277998C294F}"/>
            </a:ext>
          </a:extLst>
        </xdr:cNvPr>
        <xdr:cNvCxnSpPr/>
      </xdr:nvCxnSpPr>
      <xdr:spPr>
        <a:xfrm>
          <a:off x="685800" y="1214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FDE20C5B-9151-4B90-9854-1D843C67B892}"/>
            </a:ext>
          </a:extLst>
        </xdr:cNvPr>
        <xdr:cNvSpPr txBox="1"/>
      </xdr:nvSpPr>
      <xdr:spPr>
        <a:xfrm>
          <a:off x="211651" y="120053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B9F5DF99-9401-4126-9603-D8DCF87F6BC5}"/>
            </a:ext>
          </a:extLst>
        </xdr:cNvPr>
        <xdr:cNvCxnSpPr/>
      </xdr:nvCxnSpPr>
      <xdr:spPr>
        <a:xfrm>
          <a:off x="685800" y="1170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482FEA08-31B9-4DFA-B44B-1929F6EA6B7C}"/>
            </a:ext>
          </a:extLst>
        </xdr:cNvPr>
        <xdr:cNvSpPr txBox="1"/>
      </xdr:nvSpPr>
      <xdr:spPr>
        <a:xfrm>
          <a:off x="211651" y="11560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7BA826B1-0207-4120-BB5A-34062127450D}"/>
            </a:ext>
          </a:extLst>
        </xdr:cNvPr>
        <xdr:cNvCxnSpPr/>
      </xdr:nvCxnSpPr>
      <xdr:spPr>
        <a:xfrm>
          <a:off x="6858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4BABCA7E-9D1E-4448-9C98-F0886CBFFBF8}"/>
            </a:ext>
          </a:extLst>
        </xdr:cNvPr>
        <xdr:cNvSpPr txBox="1"/>
      </xdr:nvSpPr>
      <xdr:spPr>
        <a:xfrm>
          <a:off x="211651" y="11122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272B1328-0852-4A87-BE61-3FD4D5F305A4}"/>
            </a:ext>
          </a:extLst>
        </xdr:cNvPr>
        <xdr:cNvSpPr/>
      </xdr:nvSpPr>
      <xdr:spPr>
        <a:xfrm>
          <a:off x="6858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65908</xdr:rowOff>
    </xdr:from>
    <xdr:to>
      <xdr:col>24</xdr:col>
      <xdr:colOff>62865</xdr:colOff>
      <xdr:row>78</xdr:row>
      <xdr:rowOff>126304</xdr:rowOff>
    </xdr:to>
    <xdr:cxnSp macro="">
      <xdr:nvCxnSpPr>
        <xdr:cNvPr id="168" name="直線コネクタ 167">
          <a:extLst>
            <a:ext uri="{FF2B5EF4-FFF2-40B4-BE49-F238E27FC236}">
              <a16:creationId xmlns:a16="http://schemas.microsoft.com/office/drawing/2014/main" id="{AA4D8534-E73A-4002-9D8F-CD7162298D22}"/>
            </a:ext>
          </a:extLst>
        </xdr:cNvPr>
        <xdr:cNvCxnSpPr/>
      </xdr:nvCxnSpPr>
      <xdr:spPr>
        <a:xfrm flipV="1">
          <a:off x="4176395" y="11959458"/>
          <a:ext cx="1270" cy="1050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130131</xdr:rowOff>
    </xdr:from>
    <xdr:ext cx="378565" cy="259045"/>
    <xdr:sp macro="" textlink="">
      <xdr:nvSpPr>
        <xdr:cNvPr id="169" name="維持補修費最小値テキスト">
          <a:extLst>
            <a:ext uri="{FF2B5EF4-FFF2-40B4-BE49-F238E27FC236}">
              <a16:creationId xmlns:a16="http://schemas.microsoft.com/office/drawing/2014/main" id="{78B7B338-8E86-4326-9443-FE4514F6AD1E}"/>
            </a:ext>
          </a:extLst>
        </xdr:cNvPr>
        <xdr:cNvSpPr txBox="1"/>
      </xdr:nvSpPr>
      <xdr:spPr>
        <a:xfrm>
          <a:off x="4229100" y="13014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126304</xdr:rowOff>
    </xdr:from>
    <xdr:to>
      <xdr:col>24</xdr:col>
      <xdr:colOff>152400</xdr:colOff>
      <xdr:row>78</xdr:row>
      <xdr:rowOff>126304</xdr:rowOff>
    </xdr:to>
    <xdr:cxnSp macro="">
      <xdr:nvCxnSpPr>
        <xdr:cNvPr id="170" name="直線コネクタ 169">
          <a:extLst>
            <a:ext uri="{FF2B5EF4-FFF2-40B4-BE49-F238E27FC236}">
              <a16:creationId xmlns:a16="http://schemas.microsoft.com/office/drawing/2014/main" id="{792A28F2-21DA-4F7F-82FB-B8BE6F7696DD}"/>
            </a:ext>
          </a:extLst>
        </xdr:cNvPr>
        <xdr:cNvCxnSpPr/>
      </xdr:nvCxnSpPr>
      <xdr:spPr>
        <a:xfrm>
          <a:off x="4108450" y="130104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12585</xdr:rowOff>
    </xdr:from>
    <xdr:ext cx="534377" cy="259045"/>
    <xdr:sp macro="" textlink="">
      <xdr:nvSpPr>
        <xdr:cNvPr id="171" name="維持補修費最大値テキスト">
          <a:extLst>
            <a:ext uri="{FF2B5EF4-FFF2-40B4-BE49-F238E27FC236}">
              <a16:creationId xmlns:a16="http://schemas.microsoft.com/office/drawing/2014/main" id="{3AD36ED1-F459-4773-82BB-9A27B2B33A1D}"/>
            </a:ext>
          </a:extLst>
        </xdr:cNvPr>
        <xdr:cNvSpPr txBox="1"/>
      </xdr:nvSpPr>
      <xdr:spPr>
        <a:xfrm>
          <a:off x="4229100" y="1174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65908</xdr:rowOff>
    </xdr:from>
    <xdr:to>
      <xdr:col>24</xdr:col>
      <xdr:colOff>152400</xdr:colOff>
      <xdr:row>72</xdr:row>
      <xdr:rowOff>65908</xdr:rowOff>
    </xdr:to>
    <xdr:cxnSp macro="">
      <xdr:nvCxnSpPr>
        <xdr:cNvPr id="172" name="直線コネクタ 171">
          <a:extLst>
            <a:ext uri="{FF2B5EF4-FFF2-40B4-BE49-F238E27FC236}">
              <a16:creationId xmlns:a16="http://schemas.microsoft.com/office/drawing/2014/main" id="{F0767230-1363-4CA2-A1B3-4D4086D1FAC9}"/>
            </a:ext>
          </a:extLst>
        </xdr:cNvPr>
        <xdr:cNvCxnSpPr/>
      </xdr:nvCxnSpPr>
      <xdr:spPr>
        <a:xfrm>
          <a:off x="4108450" y="119594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155245</xdr:rowOff>
    </xdr:from>
    <xdr:to>
      <xdr:col>24</xdr:col>
      <xdr:colOff>63500</xdr:colOff>
      <xdr:row>77</xdr:row>
      <xdr:rowOff>168366</xdr:rowOff>
    </xdr:to>
    <xdr:cxnSp macro="">
      <xdr:nvCxnSpPr>
        <xdr:cNvPr id="173" name="直線コネクタ 172">
          <a:extLst>
            <a:ext uri="{FF2B5EF4-FFF2-40B4-BE49-F238E27FC236}">
              <a16:creationId xmlns:a16="http://schemas.microsoft.com/office/drawing/2014/main" id="{F880A341-7644-43D0-8D3D-06B3FB8DDA86}"/>
            </a:ext>
          </a:extLst>
        </xdr:cNvPr>
        <xdr:cNvCxnSpPr/>
      </xdr:nvCxnSpPr>
      <xdr:spPr>
        <a:xfrm flipV="1">
          <a:off x="3429000" y="12874295"/>
          <a:ext cx="749300" cy="6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88140</xdr:rowOff>
    </xdr:from>
    <xdr:ext cx="469744" cy="259045"/>
    <xdr:sp macro="" textlink="">
      <xdr:nvSpPr>
        <xdr:cNvPr id="174" name="維持補修費平均値テキスト">
          <a:extLst>
            <a:ext uri="{FF2B5EF4-FFF2-40B4-BE49-F238E27FC236}">
              <a16:creationId xmlns:a16="http://schemas.microsoft.com/office/drawing/2014/main" id="{6AE1C141-2452-4987-8986-68C8E485F916}"/>
            </a:ext>
          </a:extLst>
        </xdr:cNvPr>
        <xdr:cNvSpPr txBox="1"/>
      </xdr:nvSpPr>
      <xdr:spPr>
        <a:xfrm>
          <a:off x="4229100" y="126420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65263</xdr:rowOff>
    </xdr:from>
    <xdr:to>
      <xdr:col>24</xdr:col>
      <xdr:colOff>114300</xdr:colOff>
      <xdr:row>77</xdr:row>
      <xdr:rowOff>166863</xdr:rowOff>
    </xdr:to>
    <xdr:sp macro="" textlink="">
      <xdr:nvSpPr>
        <xdr:cNvPr id="175" name="フローチャート: 判断 174">
          <a:extLst>
            <a:ext uri="{FF2B5EF4-FFF2-40B4-BE49-F238E27FC236}">
              <a16:creationId xmlns:a16="http://schemas.microsoft.com/office/drawing/2014/main" id="{65064EE4-2329-40A8-90A9-B49BDEE94AD4}"/>
            </a:ext>
          </a:extLst>
        </xdr:cNvPr>
        <xdr:cNvSpPr/>
      </xdr:nvSpPr>
      <xdr:spPr>
        <a:xfrm>
          <a:off x="4127500" y="12784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147701</xdr:rowOff>
    </xdr:from>
    <xdr:to>
      <xdr:col>19</xdr:col>
      <xdr:colOff>177800</xdr:colOff>
      <xdr:row>77</xdr:row>
      <xdr:rowOff>168366</xdr:rowOff>
    </xdr:to>
    <xdr:cxnSp macro="">
      <xdr:nvCxnSpPr>
        <xdr:cNvPr id="176" name="直線コネクタ 175">
          <a:extLst>
            <a:ext uri="{FF2B5EF4-FFF2-40B4-BE49-F238E27FC236}">
              <a16:creationId xmlns:a16="http://schemas.microsoft.com/office/drawing/2014/main" id="{8AEE6A6C-128E-402D-BABF-5846849A1D2B}"/>
            </a:ext>
          </a:extLst>
        </xdr:cNvPr>
        <xdr:cNvCxnSpPr/>
      </xdr:nvCxnSpPr>
      <xdr:spPr>
        <a:xfrm>
          <a:off x="2622550" y="12866751"/>
          <a:ext cx="806450" cy="1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68692</xdr:rowOff>
    </xdr:from>
    <xdr:to>
      <xdr:col>20</xdr:col>
      <xdr:colOff>38100</xdr:colOff>
      <xdr:row>77</xdr:row>
      <xdr:rowOff>170292</xdr:rowOff>
    </xdr:to>
    <xdr:sp macro="" textlink="">
      <xdr:nvSpPr>
        <xdr:cNvPr id="177" name="フローチャート: 判断 176">
          <a:extLst>
            <a:ext uri="{FF2B5EF4-FFF2-40B4-BE49-F238E27FC236}">
              <a16:creationId xmlns:a16="http://schemas.microsoft.com/office/drawing/2014/main" id="{CF6E2E33-A4D5-4884-AED2-AADB2B64365E}"/>
            </a:ext>
          </a:extLst>
        </xdr:cNvPr>
        <xdr:cNvSpPr/>
      </xdr:nvSpPr>
      <xdr:spPr>
        <a:xfrm>
          <a:off x="3384550" y="127877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15369</xdr:rowOff>
    </xdr:from>
    <xdr:ext cx="469744" cy="259045"/>
    <xdr:sp macro="" textlink="">
      <xdr:nvSpPr>
        <xdr:cNvPr id="178" name="テキスト ボックス 177">
          <a:extLst>
            <a:ext uri="{FF2B5EF4-FFF2-40B4-BE49-F238E27FC236}">
              <a16:creationId xmlns:a16="http://schemas.microsoft.com/office/drawing/2014/main" id="{A2548D1E-FC5D-4D45-9476-AF3168E0D4CD}"/>
            </a:ext>
          </a:extLst>
        </xdr:cNvPr>
        <xdr:cNvSpPr txBox="1"/>
      </xdr:nvSpPr>
      <xdr:spPr>
        <a:xfrm>
          <a:off x="3219528" y="12569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147701</xdr:rowOff>
    </xdr:from>
    <xdr:to>
      <xdr:col>15</xdr:col>
      <xdr:colOff>50800</xdr:colOff>
      <xdr:row>78</xdr:row>
      <xdr:rowOff>7934</xdr:rowOff>
    </xdr:to>
    <xdr:cxnSp macro="">
      <xdr:nvCxnSpPr>
        <xdr:cNvPr id="179" name="直線コネクタ 178">
          <a:extLst>
            <a:ext uri="{FF2B5EF4-FFF2-40B4-BE49-F238E27FC236}">
              <a16:creationId xmlns:a16="http://schemas.microsoft.com/office/drawing/2014/main" id="{24BFBB24-A387-4CA0-AEA6-ABF414228FC6}"/>
            </a:ext>
          </a:extLst>
        </xdr:cNvPr>
        <xdr:cNvCxnSpPr/>
      </xdr:nvCxnSpPr>
      <xdr:spPr>
        <a:xfrm flipV="1">
          <a:off x="1828800" y="12866751"/>
          <a:ext cx="793750" cy="2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73492</xdr:rowOff>
    </xdr:from>
    <xdr:to>
      <xdr:col>15</xdr:col>
      <xdr:colOff>101600</xdr:colOff>
      <xdr:row>78</xdr:row>
      <xdr:rowOff>3642</xdr:rowOff>
    </xdr:to>
    <xdr:sp macro="" textlink="">
      <xdr:nvSpPr>
        <xdr:cNvPr id="180" name="フローチャート: 判断 179">
          <a:extLst>
            <a:ext uri="{FF2B5EF4-FFF2-40B4-BE49-F238E27FC236}">
              <a16:creationId xmlns:a16="http://schemas.microsoft.com/office/drawing/2014/main" id="{951D5C97-28A9-458C-9E14-190C5892A969}"/>
            </a:ext>
          </a:extLst>
        </xdr:cNvPr>
        <xdr:cNvSpPr/>
      </xdr:nvSpPr>
      <xdr:spPr>
        <a:xfrm>
          <a:off x="2571750" y="127925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20169</xdr:rowOff>
    </xdr:from>
    <xdr:ext cx="469744" cy="259045"/>
    <xdr:sp macro="" textlink="">
      <xdr:nvSpPr>
        <xdr:cNvPr id="181" name="テキスト ボックス 180">
          <a:extLst>
            <a:ext uri="{FF2B5EF4-FFF2-40B4-BE49-F238E27FC236}">
              <a16:creationId xmlns:a16="http://schemas.microsoft.com/office/drawing/2014/main" id="{B4F0F6F4-693A-40AD-9E22-3AD9A113C60D}"/>
            </a:ext>
          </a:extLst>
        </xdr:cNvPr>
        <xdr:cNvSpPr txBox="1"/>
      </xdr:nvSpPr>
      <xdr:spPr>
        <a:xfrm>
          <a:off x="2406728" y="1257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162880</xdr:rowOff>
    </xdr:from>
    <xdr:to>
      <xdr:col>10</xdr:col>
      <xdr:colOff>114300</xdr:colOff>
      <xdr:row>78</xdr:row>
      <xdr:rowOff>7934</xdr:rowOff>
    </xdr:to>
    <xdr:cxnSp macro="">
      <xdr:nvCxnSpPr>
        <xdr:cNvPr id="182" name="直線コネクタ 181">
          <a:extLst>
            <a:ext uri="{FF2B5EF4-FFF2-40B4-BE49-F238E27FC236}">
              <a16:creationId xmlns:a16="http://schemas.microsoft.com/office/drawing/2014/main" id="{21BAD870-6E32-4CF8-8572-232B12F3DBEE}"/>
            </a:ext>
          </a:extLst>
        </xdr:cNvPr>
        <xdr:cNvCxnSpPr/>
      </xdr:nvCxnSpPr>
      <xdr:spPr>
        <a:xfrm>
          <a:off x="1028700" y="12881930"/>
          <a:ext cx="800100" cy="10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74819</xdr:rowOff>
    </xdr:from>
    <xdr:to>
      <xdr:col>10</xdr:col>
      <xdr:colOff>165100</xdr:colOff>
      <xdr:row>78</xdr:row>
      <xdr:rowOff>4969</xdr:rowOff>
    </xdr:to>
    <xdr:sp macro="" textlink="">
      <xdr:nvSpPr>
        <xdr:cNvPr id="183" name="フローチャート: 判断 182">
          <a:extLst>
            <a:ext uri="{FF2B5EF4-FFF2-40B4-BE49-F238E27FC236}">
              <a16:creationId xmlns:a16="http://schemas.microsoft.com/office/drawing/2014/main" id="{607DA07E-E859-40E8-AA82-B3733C411A7E}"/>
            </a:ext>
          </a:extLst>
        </xdr:cNvPr>
        <xdr:cNvSpPr/>
      </xdr:nvSpPr>
      <xdr:spPr>
        <a:xfrm>
          <a:off x="1778000" y="127938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21496</xdr:rowOff>
    </xdr:from>
    <xdr:ext cx="469744" cy="259045"/>
    <xdr:sp macro="" textlink="">
      <xdr:nvSpPr>
        <xdr:cNvPr id="184" name="テキスト ボックス 183">
          <a:extLst>
            <a:ext uri="{FF2B5EF4-FFF2-40B4-BE49-F238E27FC236}">
              <a16:creationId xmlns:a16="http://schemas.microsoft.com/office/drawing/2014/main" id="{DB90A8D8-F473-42A0-B6A1-E0522D7ECFE0}"/>
            </a:ext>
          </a:extLst>
        </xdr:cNvPr>
        <xdr:cNvSpPr txBox="1"/>
      </xdr:nvSpPr>
      <xdr:spPr>
        <a:xfrm>
          <a:off x="1612978" y="12575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95438</xdr:rowOff>
    </xdr:from>
    <xdr:to>
      <xdr:col>6</xdr:col>
      <xdr:colOff>38100</xdr:colOff>
      <xdr:row>78</xdr:row>
      <xdr:rowOff>25588</xdr:rowOff>
    </xdr:to>
    <xdr:sp macro="" textlink="">
      <xdr:nvSpPr>
        <xdr:cNvPr id="185" name="フローチャート: 判断 184">
          <a:extLst>
            <a:ext uri="{FF2B5EF4-FFF2-40B4-BE49-F238E27FC236}">
              <a16:creationId xmlns:a16="http://schemas.microsoft.com/office/drawing/2014/main" id="{5742E3E2-9EBA-425B-B1CB-F4E463586A75}"/>
            </a:ext>
          </a:extLst>
        </xdr:cNvPr>
        <xdr:cNvSpPr/>
      </xdr:nvSpPr>
      <xdr:spPr>
        <a:xfrm>
          <a:off x="984250" y="1281448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42115</xdr:rowOff>
    </xdr:from>
    <xdr:ext cx="469744" cy="259045"/>
    <xdr:sp macro="" textlink="">
      <xdr:nvSpPr>
        <xdr:cNvPr id="186" name="テキスト ボックス 185">
          <a:extLst>
            <a:ext uri="{FF2B5EF4-FFF2-40B4-BE49-F238E27FC236}">
              <a16:creationId xmlns:a16="http://schemas.microsoft.com/office/drawing/2014/main" id="{21DA6E51-F1C2-4E60-B54F-3AAC0B8CBFBE}"/>
            </a:ext>
          </a:extLst>
        </xdr:cNvPr>
        <xdr:cNvSpPr txBox="1"/>
      </xdr:nvSpPr>
      <xdr:spPr>
        <a:xfrm>
          <a:off x="819228" y="12596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C3B9D2DD-AB2D-44B2-826D-24DACC571379}"/>
            </a:ext>
          </a:extLst>
        </xdr:cNvPr>
        <xdr:cNvSpPr txBox="1"/>
      </xdr:nvSpPr>
      <xdr:spPr>
        <a:xfrm>
          <a:off x="40068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18A08554-1734-4C51-84B4-131F0337F8B4}"/>
            </a:ext>
          </a:extLst>
        </xdr:cNvPr>
        <xdr:cNvSpPr txBox="1"/>
      </xdr:nvSpPr>
      <xdr:spPr>
        <a:xfrm>
          <a:off x="32575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E032FA90-4E85-492C-935E-B3D6C4FA395F}"/>
            </a:ext>
          </a:extLst>
        </xdr:cNvPr>
        <xdr:cNvSpPr txBox="1"/>
      </xdr:nvSpPr>
      <xdr:spPr>
        <a:xfrm>
          <a:off x="24511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89BF8E51-FA85-4C18-B24F-C91E40412B14}"/>
            </a:ext>
          </a:extLst>
        </xdr:cNvPr>
        <xdr:cNvSpPr txBox="1"/>
      </xdr:nvSpPr>
      <xdr:spPr>
        <a:xfrm>
          <a:off x="1657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51694DF2-0D84-4510-A82A-C2A61DF8A4B9}"/>
            </a:ext>
          </a:extLst>
        </xdr:cNvPr>
        <xdr:cNvSpPr txBox="1"/>
      </xdr:nvSpPr>
      <xdr:spPr>
        <a:xfrm>
          <a:off x="857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104445</xdr:rowOff>
    </xdr:from>
    <xdr:to>
      <xdr:col>24</xdr:col>
      <xdr:colOff>114300</xdr:colOff>
      <xdr:row>78</xdr:row>
      <xdr:rowOff>34595</xdr:rowOff>
    </xdr:to>
    <xdr:sp macro="" textlink="">
      <xdr:nvSpPr>
        <xdr:cNvPr id="192" name="楕円 191">
          <a:extLst>
            <a:ext uri="{FF2B5EF4-FFF2-40B4-BE49-F238E27FC236}">
              <a16:creationId xmlns:a16="http://schemas.microsoft.com/office/drawing/2014/main" id="{F0678F74-F6A6-4A7B-9242-BD73ED2A83A0}"/>
            </a:ext>
          </a:extLst>
        </xdr:cNvPr>
        <xdr:cNvSpPr/>
      </xdr:nvSpPr>
      <xdr:spPr>
        <a:xfrm>
          <a:off x="4127500" y="128234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82872</xdr:rowOff>
    </xdr:from>
    <xdr:ext cx="469744" cy="259045"/>
    <xdr:sp macro="" textlink="">
      <xdr:nvSpPr>
        <xdr:cNvPr id="193" name="維持補修費該当値テキスト">
          <a:extLst>
            <a:ext uri="{FF2B5EF4-FFF2-40B4-BE49-F238E27FC236}">
              <a16:creationId xmlns:a16="http://schemas.microsoft.com/office/drawing/2014/main" id="{B4A2B7EE-6CE1-42D0-8E01-08FB4ADECC87}"/>
            </a:ext>
          </a:extLst>
        </xdr:cNvPr>
        <xdr:cNvSpPr txBox="1"/>
      </xdr:nvSpPr>
      <xdr:spPr>
        <a:xfrm>
          <a:off x="4229100" y="12801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117566</xdr:rowOff>
    </xdr:from>
    <xdr:to>
      <xdr:col>20</xdr:col>
      <xdr:colOff>38100</xdr:colOff>
      <xdr:row>78</xdr:row>
      <xdr:rowOff>47716</xdr:rowOff>
    </xdr:to>
    <xdr:sp macro="" textlink="">
      <xdr:nvSpPr>
        <xdr:cNvPr id="194" name="楕円 193">
          <a:extLst>
            <a:ext uri="{FF2B5EF4-FFF2-40B4-BE49-F238E27FC236}">
              <a16:creationId xmlns:a16="http://schemas.microsoft.com/office/drawing/2014/main" id="{8C8FDB9F-D1E2-407E-B2E8-866268043DEC}"/>
            </a:ext>
          </a:extLst>
        </xdr:cNvPr>
        <xdr:cNvSpPr/>
      </xdr:nvSpPr>
      <xdr:spPr>
        <a:xfrm>
          <a:off x="3384550" y="1283661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38843</xdr:rowOff>
    </xdr:from>
    <xdr:ext cx="469744" cy="259045"/>
    <xdr:sp macro="" textlink="">
      <xdr:nvSpPr>
        <xdr:cNvPr id="195" name="テキスト ボックス 194">
          <a:extLst>
            <a:ext uri="{FF2B5EF4-FFF2-40B4-BE49-F238E27FC236}">
              <a16:creationId xmlns:a16="http://schemas.microsoft.com/office/drawing/2014/main" id="{6A71E0C9-EDB4-42AC-A8CF-EFC5EE3E0AAB}"/>
            </a:ext>
          </a:extLst>
        </xdr:cNvPr>
        <xdr:cNvSpPr txBox="1"/>
      </xdr:nvSpPr>
      <xdr:spPr>
        <a:xfrm>
          <a:off x="3219528" y="12922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96901</xdr:rowOff>
    </xdr:from>
    <xdr:to>
      <xdr:col>15</xdr:col>
      <xdr:colOff>101600</xdr:colOff>
      <xdr:row>78</xdr:row>
      <xdr:rowOff>27051</xdr:rowOff>
    </xdr:to>
    <xdr:sp macro="" textlink="">
      <xdr:nvSpPr>
        <xdr:cNvPr id="196" name="楕円 195">
          <a:extLst>
            <a:ext uri="{FF2B5EF4-FFF2-40B4-BE49-F238E27FC236}">
              <a16:creationId xmlns:a16="http://schemas.microsoft.com/office/drawing/2014/main" id="{07C46194-B501-4DB9-926A-C7A6A8EF0716}"/>
            </a:ext>
          </a:extLst>
        </xdr:cNvPr>
        <xdr:cNvSpPr/>
      </xdr:nvSpPr>
      <xdr:spPr>
        <a:xfrm>
          <a:off x="2571750" y="1281595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18178</xdr:rowOff>
    </xdr:from>
    <xdr:ext cx="469744" cy="259045"/>
    <xdr:sp macro="" textlink="">
      <xdr:nvSpPr>
        <xdr:cNvPr id="197" name="テキスト ボックス 196">
          <a:extLst>
            <a:ext uri="{FF2B5EF4-FFF2-40B4-BE49-F238E27FC236}">
              <a16:creationId xmlns:a16="http://schemas.microsoft.com/office/drawing/2014/main" id="{67B02851-9404-46EC-BA6B-EE4B5406B7FD}"/>
            </a:ext>
          </a:extLst>
        </xdr:cNvPr>
        <xdr:cNvSpPr txBox="1"/>
      </xdr:nvSpPr>
      <xdr:spPr>
        <a:xfrm>
          <a:off x="2406728" y="12902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128584</xdr:rowOff>
    </xdr:from>
    <xdr:to>
      <xdr:col>10</xdr:col>
      <xdr:colOff>165100</xdr:colOff>
      <xdr:row>78</xdr:row>
      <xdr:rowOff>58734</xdr:rowOff>
    </xdr:to>
    <xdr:sp macro="" textlink="">
      <xdr:nvSpPr>
        <xdr:cNvPr id="198" name="楕円 197">
          <a:extLst>
            <a:ext uri="{FF2B5EF4-FFF2-40B4-BE49-F238E27FC236}">
              <a16:creationId xmlns:a16="http://schemas.microsoft.com/office/drawing/2014/main" id="{C1867798-8175-4089-AA7C-942850C2BE4B}"/>
            </a:ext>
          </a:extLst>
        </xdr:cNvPr>
        <xdr:cNvSpPr/>
      </xdr:nvSpPr>
      <xdr:spPr>
        <a:xfrm>
          <a:off x="1778000" y="1284763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49861</xdr:rowOff>
    </xdr:from>
    <xdr:ext cx="469744" cy="259045"/>
    <xdr:sp macro="" textlink="">
      <xdr:nvSpPr>
        <xdr:cNvPr id="199" name="テキスト ボックス 198">
          <a:extLst>
            <a:ext uri="{FF2B5EF4-FFF2-40B4-BE49-F238E27FC236}">
              <a16:creationId xmlns:a16="http://schemas.microsoft.com/office/drawing/2014/main" id="{003CD371-ADBE-4BD3-BD6B-2315F96B43F6}"/>
            </a:ext>
          </a:extLst>
        </xdr:cNvPr>
        <xdr:cNvSpPr txBox="1"/>
      </xdr:nvSpPr>
      <xdr:spPr>
        <a:xfrm>
          <a:off x="1612978" y="1293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112080</xdr:rowOff>
    </xdr:from>
    <xdr:to>
      <xdr:col>6</xdr:col>
      <xdr:colOff>38100</xdr:colOff>
      <xdr:row>78</xdr:row>
      <xdr:rowOff>42230</xdr:rowOff>
    </xdr:to>
    <xdr:sp macro="" textlink="">
      <xdr:nvSpPr>
        <xdr:cNvPr id="200" name="楕円 199">
          <a:extLst>
            <a:ext uri="{FF2B5EF4-FFF2-40B4-BE49-F238E27FC236}">
              <a16:creationId xmlns:a16="http://schemas.microsoft.com/office/drawing/2014/main" id="{5BFF6201-F84D-46BE-95D5-07F533F98B61}"/>
            </a:ext>
          </a:extLst>
        </xdr:cNvPr>
        <xdr:cNvSpPr/>
      </xdr:nvSpPr>
      <xdr:spPr>
        <a:xfrm>
          <a:off x="984250" y="128311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33357</xdr:rowOff>
    </xdr:from>
    <xdr:ext cx="469744" cy="259045"/>
    <xdr:sp macro="" textlink="">
      <xdr:nvSpPr>
        <xdr:cNvPr id="201" name="テキスト ボックス 200">
          <a:extLst>
            <a:ext uri="{FF2B5EF4-FFF2-40B4-BE49-F238E27FC236}">
              <a16:creationId xmlns:a16="http://schemas.microsoft.com/office/drawing/2014/main" id="{A81E8827-551A-4B01-A82F-A5C3318E840A}"/>
            </a:ext>
          </a:extLst>
        </xdr:cNvPr>
        <xdr:cNvSpPr txBox="1"/>
      </xdr:nvSpPr>
      <xdr:spPr>
        <a:xfrm>
          <a:off x="819228" y="1291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80ECD9EF-8077-47BD-A5D2-DE3D7598D6EE}"/>
            </a:ext>
          </a:extLst>
        </xdr:cNvPr>
        <xdr:cNvSpPr/>
      </xdr:nvSpPr>
      <xdr:spPr>
        <a:xfrm>
          <a:off x="6858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A4CC55A5-D93E-45BD-B2CB-7BD9624CA637}"/>
            </a:ext>
          </a:extLst>
        </xdr:cNvPr>
        <xdr:cNvSpPr/>
      </xdr:nvSpPr>
      <xdr:spPr>
        <a:xfrm>
          <a:off x="8128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DD71A764-1D0E-41B2-8678-97A962353E65}"/>
            </a:ext>
          </a:extLst>
        </xdr:cNvPr>
        <xdr:cNvSpPr/>
      </xdr:nvSpPr>
      <xdr:spPr>
        <a:xfrm>
          <a:off x="8128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4D730DF1-0723-4310-9C6D-DB9456445A1F}"/>
            </a:ext>
          </a:extLst>
        </xdr:cNvPr>
        <xdr:cNvSpPr/>
      </xdr:nvSpPr>
      <xdr:spPr>
        <a:xfrm>
          <a:off x="17145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D2C65ADE-305B-44D0-AC7A-0442920EE1A8}"/>
            </a:ext>
          </a:extLst>
        </xdr:cNvPr>
        <xdr:cNvSpPr/>
      </xdr:nvSpPr>
      <xdr:spPr>
        <a:xfrm>
          <a:off x="17145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C82554C3-6215-42C7-9501-3C7C2DECC2F2}"/>
            </a:ext>
          </a:extLst>
        </xdr:cNvPr>
        <xdr:cNvSpPr/>
      </xdr:nvSpPr>
      <xdr:spPr>
        <a:xfrm>
          <a:off x="2743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70742632-9465-4954-B65F-5D2676A5DFAA}"/>
            </a:ext>
          </a:extLst>
        </xdr:cNvPr>
        <xdr:cNvSpPr/>
      </xdr:nvSpPr>
      <xdr:spPr>
        <a:xfrm>
          <a:off x="2743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CC38A2C8-E5A5-4CBE-9DD9-ED9E51496BDA}"/>
            </a:ext>
          </a:extLst>
        </xdr:cNvPr>
        <xdr:cNvSpPr/>
      </xdr:nvSpPr>
      <xdr:spPr>
        <a:xfrm>
          <a:off x="6858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CB6B2960-22AB-40BA-9992-C518F6F459D1}"/>
            </a:ext>
          </a:extLst>
        </xdr:cNvPr>
        <xdr:cNvSpPr txBox="1"/>
      </xdr:nvSpPr>
      <xdr:spPr>
        <a:xfrm>
          <a:off x="6667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158960FE-B845-4F86-B77E-8861C872024B}"/>
            </a:ext>
          </a:extLst>
        </xdr:cNvPr>
        <xdr:cNvCxnSpPr/>
      </xdr:nvCxnSpPr>
      <xdr:spPr>
        <a:xfrm>
          <a:off x="6858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6E29B92-06B0-46BA-904A-BD4F89D8B716}"/>
            </a:ext>
          </a:extLst>
        </xdr:cNvPr>
        <xdr:cNvSpPr txBox="1"/>
      </xdr:nvSpPr>
      <xdr:spPr>
        <a:xfrm>
          <a:off x="4751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2F3B3E01-D6BD-449B-AEE3-51B42507B3DB}"/>
            </a:ext>
          </a:extLst>
        </xdr:cNvPr>
        <xdr:cNvCxnSpPr/>
      </xdr:nvCxnSpPr>
      <xdr:spPr>
        <a:xfrm>
          <a:off x="685800" y="16500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9EB31D84-D42E-408F-A66A-171A4D9CEB82}"/>
            </a:ext>
          </a:extLst>
        </xdr:cNvPr>
        <xdr:cNvSpPr txBox="1"/>
      </xdr:nvSpPr>
      <xdr:spPr>
        <a:xfrm>
          <a:off x="211651" y="163587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4DC2F187-57E6-4715-A739-A64093F84D35}"/>
            </a:ext>
          </a:extLst>
        </xdr:cNvPr>
        <xdr:cNvCxnSpPr/>
      </xdr:nvCxnSpPr>
      <xdr:spPr>
        <a:xfrm>
          <a:off x="685800" y="16174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6956F482-4664-4010-8789-7DE8941182DF}"/>
            </a:ext>
          </a:extLst>
        </xdr:cNvPr>
        <xdr:cNvSpPr txBox="1"/>
      </xdr:nvSpPr>
      <xdr:spPr>
        <a:xfrm>
          <a:off x="211651" y="160321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F7E2DD05-4A7C-42D8-B87E-2554AFF7491B}"/>
            </a:ext>
          </a:extLst>
        </xdr:cNvPr>
        <xdr:cNvCxnSpPr/>
      </xdr:nvCxnSpPr>
      <xdr:spPr>
        <a:xfrm>
          <a:off x="685800" y="15847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CB6A701C-37EC-4F33-895A-72619AC8DF06}"/>
            </a:ext>
          </a:extLst>
        </xdr:cNvPr>
        <xdr:cNvSpPr txBox="1"/>
      </xdr:nvSpPr>
      <xdr:spPr>
        <a:xfrm>
          <a:off x="211651" y="157055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F1E239A6-93AC-47F2-808E-5F66761B96ED}"/>
            </a:ext>
          </a:extLst>
        </xdr:cNvPr>
        <xdr:cNvCxnSpPr/>
      </xdr:nvCxnSpPr>
      <xdr:spPr>
        <a:xfrm>
          <a:off x="685800" y="15521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AD2EE626-420D-4FEC-BCBC-98B00922C44A}"/>
            </a:ext>
          </a:extLst>
        </xdr:cNvPr>
        <xdr:cNvSpPr txBox="1"/>
      </xdr:nvSpPr>
      <xdr:spPr>
        <a:xfrm>
          <a:off x="166581" y="153789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DD2C9E4E-82FD-4E74-A6BC-93F46789CD3D}"/>
            </a:ext>
          </a:extLst>
        </xdr:cNvPr>
        <xdr:cNvCxnSpPr/>
      </xdr:nvCxnSpPr>
      <xdr:spPr>
        <a:xfrm>
          <a:off x="685800" y="15194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8936003A-E952-4B05-86CB-BD148FB8EEEB}"/>
            </a:ext>
          </a:extLst>
        </xdr:cNvPr>
        <xdr:cNvSpPr txBox="1"/>
      </xdr:nvSpPr>
      <xdr:spPr>
        <a:xfrm>
          <a:off x="166581" y="15052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17621B1B-28B4-4836-99F0-A0E6F742E1D4}"/>
            </a:ext>
          </a:extLst>
        </xdr:cNvPr>
        <xdr:cNvCxnSpPr/>
      </xdr:nvCxnSpPr>
      <xdr:spPr>
        <a:xfrm>
          <a:off x="685800" y="148744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3AD5ECF6-4BC1-4218-B203-3F924616E66E}"/>
            </a:ext>
          </a:extLst>
        </xdr:cNvPr>
        <xdr:cNvSpPr txBox="1"/>
      </xdr:nvSpPr>
      <xdr:spPr>
        <a:xfrm>
          <a:off x="166581" y="147385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64FF5607-C0D1-4A65-81E1-1991C3FC4FDA}"/>
            </a:ext>
          </a:extLst>
        </xdr:cNvPr>
        <xdr:cNvCxnSpPr/>
      </xdr:nvCxnSpPr>
      <xdr:spPr>
        <a:xfrm>
          <a:off x="6858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C823AEFD-4A90-440C-A719-9631B82F136A}"/>
            </a:ext>
          </a:extLst>
        </xdr:cNvPr>
        <xdr:cNvSpPr txBox="1"/>
      </xdr:nvSpPr>
      <xdr:spPr>
        <a:xfrm>
          <a:off x="1665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D983ACA3-DE1C-4DCD-9A0F-A72414D57030}"/>
            </a:ext>
          </a:extLst>
        </xdr:cNvPr>
        <xdr:cNvSpPr/>
      </xdr:nvSpPr>
      <xdr:spPr>
        <a:xfrm>
          <a:off x="6858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91618</xdr:rowOff>
    </xdr:from>
    <xdr:to>
      <xdr:col>24</xdr:col>
      <xdr:colOff>62865</xdr:colOff>
      <xdr:row>97</xdr:row>
      <xdr:rowOff>168318</xdr:rowOff>
    </xdr:to>
    <xdr:cxnSp macro="">
      <xdr:nvCxnSpPr>
        <xdr:cNvPr id="228" name="直線コネクタ 227">
          <a:extLst>
            <a:ext uri="{FF2B5EF4-FFF2-40B4-BE49-F238E27FC236}">
              <a16:creationId xmlns:a16="http://schemas.microsoft.com/office/drawing/2014/main" id="{27BE12CA-EDA8-41E2-910D-0360047EAA45}"/>
            </a:ext>
          </a:extLst>
        </xdr:cNvPr>
        <xdr:cNvCxnSpPr/>
      </xdr:nvCxnSpPr>
      <xdr:spPr>
        <a:xfrm flipV="1">
          <a:off x="4176395" y="14956968"/>
          <a:ext cx="1270" cy="127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695</xdr:rowOff>
    </xdr:from>
    <xdr:ext cx="534377" cy="259045"/>
    <xdr:sp macro="" textlink="">
      <xdr:nvSpPr>
        <xdr:cNvPr id="229" name="扶助費最小値テキスト">
          <a:extLst>
            <a:ext uri="{FF2B5EF4-FFF2-40B4-BE49-F238E27FC236}">
              <a16:creationId xmlns:a16="http://schemas.microsoft.com/office/drawing/2014/main" id="{02A229C6-DF17-4EAB-B936-25FD7B7AAA18}"/>
            </a:ext>
          </a:extLst>
        </xdr:cNvPr>
        <xdr:cNvSpPr txBox="1"/>
      </xdr:nvSpPr>
      <xdr:spPr>
        <a:xfrm>
          <a:off x="4229100" y="1623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168318</xdr:rowOff>
    </xdr:from>
    <xdr:to>
      <xdr:col>24</xdr:col>
      <xdr:colOff>152400</xdr:colOff>
      <xdr:row>97</xdr:row>
      <xdr:rowOff>168318</xdr:rowOff>
    </xdr:to>
    <xdr:cxnSp macro="">
      <xdr:nvCxnSpPr>
        <xdr:cNvPr id="230" name="直線コネクタ 229">
          <a:extLst>
            <a:ext uri="{FF2B5EF4-FFF2-40B4-BE49-F238E27FC236}">
              <a16:creationId xmlns:a16="http://schemas.microsoft.com/office/drawing/2014/main" id="{4822B58D-C9E5-49D1-A967-BEC536A3202F}"/>
            </a:ext>
          </a:extLst>
        </xdr:cNvPr>
        <xdr:cNvCxnSpPr/>
      </xdr:nvCxnSpPr>
      <xdr:spPr>
        <a:xfrm>
          <a:off x="4108450" y="162274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38295</xdr:rowOff>
    </xdr:from>
    <xdr:ext cx="599010" cy="259045"/>
    <xdr:sp macro="" textlink="">
      <xdr:nvSpPr>
        <xdr:cNvPr id="231" name="扶助費最大値テキスト">
          <a:extLst>
            <a:ext uri="{FF2B5EF4-FFF2-40B4-BE49-F238E27FC236}">
              <a16:creationId xmlns:a16="http://schemas.microsoft.com/office/drawing/2014/main" id="{2916CE0A-DCE4-4A48-B288-6B630305B8D2}"/>
            </a:ext>
          </a:extLst>
        </xdr:cNvPr>
        <xdr:cNvSpPr txBox="1"/>
      </xdr:nvSpPr>
      <xdr:spPr>
        <a:xfrm>
          <a:off x="4229100" y="14738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91618</xdr:rowOff>
    </xdr:from>
    <xdr:to>
      <xdr:col>24</xdr:col>
      <xdr:colOff>152400</xdr:colOff>
      <xdr:row>90</xdr:row>
      <xdr:rowOff>91618</xdr:rowOff>
    </xdr:to>
    <xdr:cxnSp macro="">
      <xdr:nvCxnSpPr>
        <xdr:cNvPr id="232" name="直線コネクタ 231">
          <a:extLst>
            <a:ext uri="{FF2B5EF4-FFF2-40B4-BE49-F238E27FC236}">
              <a16:creationId xmlns:a16="http://schemas.microsoft.com/office/drawing/2014/main" id="{78B6FEC0-33E0-4BD3-9749-78145453615D}"/>
            </a:ext>
          </a:extLst>
        </xdr:cNvPr>
        <xdr:cNvCxnSpPr/>
      </xdr:nvCxnSpPr>
      <xdr:spPr>
        <a:xfrm>
          <a:off x="4108450" y="149569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13959</xdr:rowOff>
    </xdr:from>
    <xdr:to>
      <xdr:col>24</xdr:col>
      <xdr:colOff>63500</xdr:colOff>
      <xdr:row>97</xdr:row>
      <xdr:rowOff>45267</xdr:rowOff>
    </xdr:to>
    <xdr:cxnSp macro="">
      <xdr:nvCxnSpPr>
        <xdr:cNvPr id="233" name="直線コネクタ 232">
          <a:extLst>
            <a:ext uri="{FF2B5EF4-FFF2-40B4-BE49-F238E27FC236}">
              <a16:creationId xmlns:a16="http://schemas.microsoft.com/office/drawing/2014/main" id="{9AB6194C-C5D0-499C-91CE-3A59C687D9E0}"/>
            </a:ext>
          </a:extLst>
        </xdr:cNvPr>
        <xdr:cNvCxnSpPr/>
      </xdr:nvCxnSpPr>
      <xdr:spPr>
        <a:xfrm flipV="1">
          <a:off x="3429000" y="16073109"/>
          <a:ext cx="749300" cy="31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22841</xdr:rowOff>
    </xdr:from>
    <xdr:ext cx="534377" cy="259045"/>
    <xdr:sp macro="" textlink="">
      <xdr:nvSpPr>
        <xdr:cNvPr id="234" name="扶助費平均値テキスト">
          <a:extLst>
            <a:ext uri="{FF2B5EF4-FFF2-40B4-BE49-F238E27FC236}">
              <a16:creationId xmlns:a16="http://schemas.microsoft.com/office/drawing/2014/main" id="{988EDE4F-C276-45FC-95B4-43C82140CB61}"/>
            </a:ext>
          </a:extLst>
        </xdr:cNvPr>
        <xdr:cNvSpPr txBox="1"/>
      </xdr:nvSpPr>
      <xdr:spPr>
        <a:xfrm>
          <a:off x="4229100" y="155676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171414</xdr:rowOff>
    </xdr:from>
    <xdr:to>
      <xdr:col>24</xdr:col>
      <xdr:colOff>114300</xdr:colOff>
      <xdr:row>95</xdr:row>
      <xdr:rowOff>101564</xdr:rowOff>
    </xdr:to>
    <xdr:sp macro="" textlink="">
      <xdr:nvSpPr>
        <xdr:cNvPr id="235" name="フローチャート: 判断 234">
          <a:extLst>
            <a:ext uri="{FF2B5EF4-FFF2-40B4-BE49-F238E27FC236}">
              <a16:creationId xmlns:a16="http://schemas.microsoft.com/office/drawing/2014/main" id="{A2E4641D-B29B-4ED0-9C72-FC4E756D575E}"/>
            </a:ext>
          </a:extLst>
        </xdr:cNvPr>
        <xdr:cNvSpPr/>
      </xdr:nvSpPr>
      <xdr:spPr>
        <a:xfrm>
          <a:off x="4127500" y="1571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109829</xdr:rowOff>
    </xdr:from>
    <xdr:to>
      <xdr:col>19</xdr:col>
      <xdr:colOff>177800</xdr:colOff>
      <xdr:row>97</xdr:row>
      <xdr:rowOff>45267</xdr:rowOff>
    </xdr:to>
    <xdr:cxnSp macro="">
      <xdr:nvCxnSpPr>
        <xdr:cNvPr id="236" name="直線コネクタ 235">
          <a:extLst>
            <a:ext uri="{FF2B5EF4-FFF2-40B4-BE49-F238E27FC236}">
              <a16:creationId xmlns:a16="http://schemas.microsoft.com/office/drawing/2014/main" id="{F13FEFD5-0082-4924-8C9F-A7ECFE6511E7}"/>
            </a:ext>
          </a:extLst>
        </xdr:cNvPr>
        <xdr:cNvCxnSpPr/>
      </xdr:nvCxnSpPr>
      <xdr:spPr>
        <a:xfrm>
          <a:off x="2622550" y="15997529"/>
          <a:ext cx="806450" cy="10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94724</xdr:rowOff>
    </xdr:from>
    <xdr:to>
      <xdr:col>20</xdr:col>
      <xdr:colOff>38100</xdr:colOff>
      <xdr:row>96</xdr:row>
      <xdr:rowOff>24874</xdr:rowOff>
    </xdr:to>
    <xdr:sp macro="" textlink="">
      <xdr:nvSpPr>
        <xdr:cNvPr id="237" name="フローチャート: 判断 236">
          <a:extLst>
            <a:ext uri="{FF2B5EF4-FFF2-40B4-BE49-F238E27FC236}">
              <a16:creationId xmlns:a16="http://schemas.microsoft.com/office/drawing/2014/main" id="{2565CCEA-D225-483F-A202-03E2FC55963D}"/>
            </a:ext>
          </a:extLst>
        </xdr:cNvPr>
        <xdr:cNvSpPr/>
      </xdr:nvSpPr>
      <xdr:spPr>
        <a:xfrm>
          <a:off x="3384550" y="1581097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41401</xdr:rowOff>
    </xdr:from>
    <xdr:ext cx="534377" cy="259045"/>
    <xdr:sp macro="" textlink="">
      <xdr:nvSpPr>
        <xdr:cNvPr id="238" name="テキスト ボックス 237">
          <a:extLst>
            <a:ext uri="{FF2B5EF4-FFF2-40B4-BE49-F238E27FC236}">
              <a16:creationId xmlns:a16="http://schemas.microsoft.com/office/drawing/2014/main" id="{07487C57-2A7B-417F-8A2D-C7ED40A31CC5}"/>
            </a:ext>
          </a:extLst>
        </xdr:cNvPr>
        <xdr:cNvSpPr txBox="1"/>
      </xdr:nvSpPr>
      <xdr:spPr>
        <a:xfrm>
          <a:off x="3187211" y="1558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109829</xdr:rowOff>
    </xdr:from>
    <xdr:to>
      <xdr:col>15</xdr:col>
      <xdr:colOff>50800</xdr:colOff>
      <xdr:row>98</xdr:row>
      <xdr:rowOff>16148</xdr:rowOff>
    </xdr:to>
    <xdr:cxnSp macro="">
      <xdr:nvCxnSpPr>
        <xdr:cNvPr id="239" name="直線コネクタ 238">
          <a:extLst>
            <a:ext uri="{FF2B5EF4-FFF2-40B4-BE49-F238E27FC236}">
              <a16:creationId xmlns:a16="http://schemas.microsoft.com/office/drawing/2014/main" id="{9F7E23E2-4CAA-408B-9564-06F77D8F5A74}"/>
            </a:ext>
          </a:extLst>
        </xdr:cNvPr>
        <xdr:cNvCxnSpPr/>
      </xdr:nvCxnSpPr>
      <xdr:spPr>
        <a:xfrm flipV="1">
          <a:off x="1828800" y="15997529"/>
          <a:ext cx="793750" cy="249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134217</xdr:rowOff>
    </xdr:from>
    <xdr:to>
      <xdr:col>15</xdr:col>
      <xdr:colOff>101600</xdr:colOff>
      <xdr:row>95</xdr:row>
      <xdr:rowOff>64367</xdr:rowOff>
    </xdr:to>
    <xdr:sp macro="" textlink="">
      <xdr:nvSpPr>
        <xdr:cNvPr id="240" name="フローチャート: 判断 239">
          <a:extLst>
            <a:ext uri="{FF2B5EF4-FFF2-40B4-BE49-F238E27FC236}">
              <a16:creationId xmlns:a16="http://schemas.microsoft.com/office/drawing/2014/main" id="{FF34CD85-DDC1-4794-A887-2D8E426604B6}"/>
            </a:ext>
          </a:extLst>
        </xdr:cNvPr>
        <xdr:cNvSpPr/>
      </xdr:nvSpPr>
      <xdr:spPr>
        <a:xfrm>
          <a:off x="2571750" y="1567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80894</xdr:rowOff>
    </xdr:from>
    <xdr:ext cx="599010" cy="259045"/>
    <xdr:sp macro="" textlink="">
      <xdr:nvSpPr>
        <xdr:cNvPr id="241" name="テキスト ボックス 240">
          <a:extLst>
            <a:ext uri="{FF2B5EF4-FFF2-40B4-BE49-F238E27FC236}">
              <a16:creationId xmlns:a16="http://schemas.microsoft.com/office/drawing/2014/main" id="{AD37B53D-5DF8-482D-B6B6-0208A3862621}"/>
            </a:ext>
          </a:extLst>
        </xdr:cNvPr>
        <xdr:cNvSpPr txBox="1"/>
      </xdr:nvSpPr>
      <xdr:spPr>
        <a:xfrm>
          <a:off x="2361145" y="15454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16148</xdr:rowOff>
    </xdr:from>
    <xdr:to>
      <xdr:col>10</xdr:col>
      <xdr:colOff>114300</xdr:colOff>
      <xdr:row>98</xdr:row>
      <xdr:rowOff>34554</xdr:rowOff>
    </xdr:to>
    <xdr:cxnSp macro="">
      <xdr:nvCxnSpPr>
        <xdr:cNvPr id="242" name="直線コネクタ 241">
          <a:extLst>
            <a:ext uri="{FF2B5EF4-FFF2-40B4-BE49-F238E27FC236}">
              <a16:creationId xmlns:a16="http://schemas.microsoft.com/office/drawing/2014/main" id="{8E908670-4952-4F4A-A2DA-D85C020E4B04}"/>
            </a:ext>
          </a:extLst>
        </xdr:cNvPr>
        <xdr:cNvCxnSpPr/>
      </xdr:nvCxnSpPr>
      <xdr:spPr>
        <a:xfrm flipV="1">
          <a:off x="1028700" y="16246748"/>
          <a:ext cx="800100" cy="18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62872</xdr:rowOff>
    </xdr:from>
    <xdr:to>
      <xdr:col>10</xdr:col>
      <xdr:colOff>165100</xdr:colOff>
      <xdr:row>96</xdr:row>
      <xdr:rowOff>164472</xdr:rowOff>
    </xdr:to>
    <xdr:sp macro="" textlink="">
      <xdr:nvSpPr>
        <xdr:cNvPr id="243" name="フローチャート: 判断 242">
          <a:extLst>
            <a:ext uri="{FF2B5EF4-FFF2-40B4-BE49-F238E27FC236}">
              <a16:creationId xmlns:a16="http://schemas.microsoft.com/office/drawing/2014/main" id="{800E2AFD-2DC1-4F50-BA0B-408846042EA3}"/>
            </a:ext>
          </a:extLst>
        </xdr:cNvPr>
        <xdr:cNvSpPr/>
      </xdr:nvSpPr>
      <xdr:spPr>
        <a:xfrm>
          <a:off x="1778000" y="15950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9549</xdr:rowOff>
    </xdr:from>
    <xdr:ext cx="534377" cy="259045"/>
    <xdr:sp macro="" textlink="">
      <xdr:nvSpPr>
        <xdr:cNvPr id="244" name="テキスト ボックス 243">
          <a:extLst>
            <a:ext uri="{FF2B5EF4-FFF2-40B4-BE49-F238E27FC236}">
              <a16:creationId xmlns:a16="http://schemas.microsoft.com/office/drawing/2014/main" id="{0F77EAC9-5610-44CC-899B-7D4D3CD69D32}"/>
            </a:ext>
          </a:extLst>
        </xdr:cNvPr>
        <xdr:cNvSpPr txBox="1"/>
      </xdr:nvSpPr>
      <xdr:spPr>
        <a:xfrm>
          <a:off x="1580661" y="15725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110280</xdr:rowOff>
    </xdr:from>
    <xdr:to>
      <xdr:col>6</xdr:col>
      <xdr:colOff>38100</xdr:colOff>
      <xdr:row>97</xdr:row>
      <xdr:rowOff>40430</xdr:rowOff>
    </xdr:to>
    <xdr:sp macro="" textlink="">
      <xdr:nvSpPr>
        <xdr:cNvPr id="245" name="フローチャート: 判断 244">
          <a:extLst>
            <a:ext uri="{FF2B5EF4-FFF2-40B4-BE49-F238E27FC236}">
              <a16:creationId xmlns:a16="http://schemas.microsoft.com/office/drawing/2014/main" id="{E8A954FA-D2BE-4913-946E-F0F9BD851F74}"/>
            </a:ext>
          </a:extLst>
        </xdr:cNvPr>
        <xdr:cNvSpPr/>
      </xdr:nvSpPr>
      <xdr:spPr>
        <a:xfrm>
          <a:off x="984250" y="159979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56957</xdr:rowOff>
    </xdr:from>
    <xdr:ext cx="534377" cy="259045"/>
    <xdr:sp macro="" textlink="">
      <xdr:nvSpPr>
        <xdr:cNvPr id="246" name="テキスト ボックス 245">
          <a:extLst>
            <a:ext uri="{FF2B5EF4-FFF2-40B4-BE49-F238E27FC236}">
              <a16:creationId xmlns:a16="http://schemas.microsoft.com/office/drawing/2014/main" id="{9FDC8DF2-7367-44C1-A213-12FC6C375FD4}"/>
            </a:ext>
          </a:extLst>
        </xdr:cNvPr>
        <xdr:cNvSpPr txBox="1"/>
      </xdr:nvSpPr>
      <xdr:spPr>
        <a:xfrm>
          <a:off x="786911" y="15773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684D92F0-A7ED-4D5B-970E-C0E4FE36F5A0}"/>
            </a:ext>
          </a:extLst>
        </xdr:cNvPr>
        <xdr:cNvSpPr txBox="1"/>
      </xdr:nvSpPr>
      <xdr:spPr>
        <a:xfrm>
          <a:off x="40068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6AA6DAEF-8607-4DC2-A3AE-ABE7C440C0C9}"/>
            </a:ext>
          </a:extLst>
        </xdr:cNvPr>
        <xdr:cNvSpPr txBox="1"/>
      </xdr:nvSpPr>
      <xdr:spPr>
        <a:xfrm>
          <a:off x="32575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79A231DC-A3F3-458D-9432-A9CEF45A30CD}"/>
            </a:ext>
          </a:extLst>
        </xdr:cNvPr>
        <xdr:cNvSpPr txBox="1"/>
      </xdr:nvSpPr>
      <xdr:spPr>
        <a:xfrm>
          <a:off x="24511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F5886371-75D1-4F3A-B193-EDA3DEF8ACC7}"/>
            </a:ext>
          </a:extLst>
        </xdr:cNvPr>
        <xdr:cNvSpPr txBox="1"/>
      </xdr:nvSpPr>
      <xdr:spPr>
        <a:xfrm>
          <a:off x="1657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D4321A7A-7EDF-44A2-8C9B-84173EE3C431}"/>
            </a:ext>
          </a:extLst>
        </xdr:cNvPr>
        <xdr:cNvSpPr txBox="1"/>
      </xdr:nvSpPr>
      <xdr:spPr>
        <a:xfrm>
          <a:off x="857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134609</xdr:rowOff>
    </xdr:from>
    <xdr:to>
      <xdr:col>24</xdr:col>
      <xdr:colOff>114300</xdr:colOff>
      <xdr:row>97</xdr:row>
      <xdr:rowOff>64759</xdr:rowOff>
    </xdr:to>
    <xdr:sp macro="" textlink="">
      <xdr:nvSpPr>
        <xdr:cNvPr id="252" name="楕円 251">
          <a:extLst>
            <a:ext uri="{FF2B5EF4-FFF2-40B4-BE49-F238E27FC236}">
              <a16:creationId xmlns:a16="http://schemas.microsoft.com/office/drawing/2014/main" id="{1B103176-C2F8-4CCE-95D2-3D79EFB48877}"/>
            </a:ext>
          </a:extLst>
        </xdr:cNvPr>
        <xdr:cNvSpPr/>
      </xdr:nvSpPr>
      <xdr:spPr>
        <a:xfrm>
          <a:off x="4127500" y="1602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113036</xdr:rowOff>
    </xdr:from>
    <xdr:ext cx="534377" cy="259045"/>
    <xdr:sp macro="" textlink="">
      <xdr:nvSpPr>
        <xdr:cNvPr id="253" name="扶助費該当値テキスト">
          <a:extLst>
            <a:ext uri="{FF2B5EF4-FFF2-40B4-BE49-F238E27FC236}">
              <a16:creationId xmlns:a16="http://schemas.microsoft.com/office/drawing/2014/main" id="{5722CB9B-A2FA-4DE2-A685-F2B4F7B2B658}"/>
            </a:ext>
          </a:extLst>
        </xdr:cNvPr>
        <xdr:cNvSpPr txBox="1"/>
      </xdr:nvSpPr>
      <xdr:spPr>
        <a:xfrm>
          <a:off x="4229100" y="1600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165917</xdr:rowOff>
    </xdr:from>
    <xdr:to>
      <xdr:col>20</xdr:col>
      <xdr:colOff>38100</xdr:colOff>
      <xdr:row>97</xdr:row>
      <xdr:rowOff>96067</xdr:rowOff>
    </xdr:to>
    <xdr:sp macro="" textlink="">
      <xdr:nvSpPr>
        <xdr:cNvPr id="254" name="楕円 253">
          <a:extLst>
            <a:ext uri="{FF2B5EF4-FFF2-40B4-BE49-F238E27FC236}">
              <a16:creationId xmlns:a16="http://schemas.microsoft.com/office/drawing/2014/main" id="{BB8BCD18-0DC4-4FC7-BD08-926E04000B5F}"/>
            </a:ext>
          </a:extLst>
        </xdr:cNvPr>
        <xdr:cNvSpPr/>
      </xdr:nvSpPr>
      <xdr:spPr>
        <a:xfrm>
          <a:off x="3384550" y="1605361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87194</xdr:rowOff>
    </xdr:from>
    <xdr:ext cx="534377" cy="259045"/>
    <xdr:sp macro="" textlink="">
      <xdr:nvSpPr>
        <xdr:cNvPr id="255" name="テキスト ボックス 254">
          <a:extLst>
            <a:ext uri="{FF2B5EF4-FFF2-40B4-BE49-F238E27FC236}">
              <a16:creationId xmlns:a16="http://schemas.microsoft.com/office/drawing/2014/main" id="{DFC36AAE-7CDA-4026-9E8C-CA88E926DC68}"/>
            </a:ext>
          </a:extLst>
        </xdr:cNvPr>
        <xdr:cNvSpPr txBox="1"/>
      </xdr:nvSpPr>
      <xdr:spPr>
        <a:xfrm>
          <a:off x="3187211" y="1614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59029</xdr:rowOff>
    </xdr:from>
    <xdr:to>
      <xdr:col>15</xdr:col>
      <xdr:colOff>101600</xdr:colOff>
      <xdr:row>96</xdr:row>
      <xdr:rowOff>160629</xdr:rowOff>
    </xdr:to>
    <xdr:sp macro="" textlink="">
      <xdr:nvSpPr>
        <xdr:cNvPr id="256" name="楕円 255">
          <a:extLst>
            <a:ext uri="{FF2B5EF4-FFF2-40B4-BE49-F238E27FC236}">
              <a16:creationId xmlns:a16="http://schemas.microsoft.com/office/drawing/2014/main" id="{71DB4451-BB76-4FBE-8F8E-A5B88592D4EB}"/>
            </a:ext>
          </a:extLst>
        </xdr:cNvPr>
        <xdr:cNvSpPr/>
      </xdr:nvSpPr>
      <xdr:spPr>
        <a:xfrm>
          <a:off x="2571750" y="1594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151756</xdr:rowOff>
    </xdr:from>
    <xdr:ext cx="534377" cy="259045"/>
    <xdr:sp macro="" textlink="">
      <xdr:nvSpPr>
        <xdr:cNvPr id="257" name="テキスト ボックス 256">
          <a:extLst>
            <a:ext uri="{FF2B5EF4-FFF2-40B4-BE49-F238E27FC236}">
              <a16:creationId xmlns:a16="http://schemas.microsoft.com/office/drawing/2014/main" id="{FF7831CD-2006-4D2C-9B9E-63000481A7A7}"/>
            </a:ext>
          </a:extLst>
        </xdr:cNvPr>
        <xdr:cNvSpPr txBox="1"/>
      </xdr:nvSpPr>
      <xdr:spPr>
        <a:xfrm>
          <a:off x="2393461" y="1603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136798</xdr:rowOff>
    </xdr:from>
    <xdr:to>
      <xdr:col>10</xdr:col>
      <xdr:colOff>165100</xdr:colOff>
      <xdr:row>98</xdr:row>
      <xdr:rowOff>66948</xdr:rowOff>
    </xdr:to>
    <xdr:sp macro="" textlink="">
      <xdr:nvSpPr>
        <xdr:cNvPr id="258" name="楕円 257">
          <a:extLst>
            <a:ext uri="{FF2B5EF4-FFF2-40B4-BE49-F238E27FC236}">
              <a16:creationId xmlns:a16="http://schemas.microsoft.com/office/drawing/2014/main" id="{3E200A1B-9AB9-4E8D-AAA8-BF19A154BD48}"/>
            </a:ext>
          </a:extLst>
        </xdr:cNvPr>
        <xdr:cNvSpPr/>
      </xdr:nvSpPr>
      <xdr:spPr>
        <a:xfrm>
          <a:off x="1778000" y="1619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58075</xdr:rowOff>
    </xdr:from>
    <xdr:ext cx="534377" cy="259045"/>
    <xdr:sp macro="" textlink="">
      <xdr:nvSpPr>
        <xdr:cNvPr id="259" name="テキスト ボックス 258">
          <a:extLst>
            <a:ext uri="{FF2B5EF4-FFF2-40B4-BE49-F238E27FC236}">
              <a16:creationId xmlns:a16="http://schemas.microsoft.com/office/drawing/2014/main" id="{6F79900A-2256-49C3-976B-039CE77FF743}"/>
            </a:ext>
          </a:extLst>
        </xdr:cNvPr>
        <xdr:cNvSpPr txBox="1"/>
      </xdr:nvSpPr>
      <xdr:spPr>
        <a:xfrm>
          <a:off x="1580661" y="1628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155204</xdr:rowOff>
    </xdr:from>
    <xdr:to>
      <xdr:col>6</xdr:col>
      <xdr:colOff>38100</xdr:colOff>
      <xdr:row>98</xdr:row>
      <xdr:rowOff>85354</xdr:rowOff>
    </xdr:to>
    <xdr:sp macro="" textlink="">
      <xdr:nvSpPr>
        <xdr:cNvPr id="260" name="楕円 259">
          <a:extLst>
            <a:ext uri="{FF2B5EF4-FFF2-40B4-BE49-F238E27FC236}">
              <a16:creationId xmlns:a16="http://schemas.microsoft.com/office/drawing/2014/main" id="{B1A81B88-73CD-4B5B-91AA-5DE80CD5396C}"/>
            </a:ext>
          </a:extLst>
        </xdr:cNvPr>
        <xdr:cNvSpPr/>
      </xdr:nvSpPr>
      <xdr:spPr>
        <a:xfrm>
          <a:off x="984250" y="162143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76481</xdr:rowOff>
    </xdr:from>
    <xdr:ext cx="534377" cy="259045"/>
    <xdr:sp macro="" textlink="">
      <xdr:nvSpPr>
        <xdr:cNvPr id="261" name="テキスト ボックス 260">
          <a:extLst>
            <a:ext uri="{FF2B5EF4-FFF2-40B4-BE49-F238E27FC236}">
              <a16:creationId xmlns:a16="http://schemas.microsoft.com/office/drawing/2014/main" id="{BFDF637F-E344-4E00-9BD7-6A20FB18E40A}"/>
            </a:ext>
          </a:extLst>
        </xdr:cNvPr>
        <xdr:cNvSpPr txBox="1"/>
      </xdr:nvSpPr>
      <xdr:spPr>
        <a:xfrm>
          <a:off x="786911" y="1630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2E19056C-5BD0-4615-AD61-323D0C889FEE}"/>
            </a:ext>
          </a:extLst>
        </xdr:cNvPr>
        <xdr:cNvSpPr/>
      </xdr:nvSpPr>
      <xdr:spPr>
        <a:xfrm>
          <a:off x="5956300" y="3860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37490E15-5F40-4574-A612-247BCC3D16FD}"/>
            </a:ext>
          </a:extLst>
        </xdr:cNvPr>
        <xdr:cNvSpPr/>
      </xdr:nvSpPr>
      <xdr:spPr>
        <a:xfrm>
          <a:off x="60642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5EC6B353-7556-42B4-AA84-24835B0C4791}"/>
            </a:ext>
          </a:extLst>
        </xdr:cNvPr>
        <xdr:cNvSpPr/>
      </xdr:nvSpPr>
      <xdr:spPr>
        <a:xfrm>
          <a:off x="60642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E9831B91-9901-4362-ADF8-DF0CCBF07E51}"/>
            </a:ext>
          </a:extLst>
        </xdr:cNvPr>
        <xdr:cNvSpPr/>
      </xdr:nvSpPr>
      <xdr:spPr>
        <a:xfrm>
          <a:off x="69850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8E218243-6DAC-4F6B-A27D-9EB923DE53AC}"/>
            </a:ext>
          </a:extLst>
        </xdr:cNvPr>
        <xdr:cNvSpPr/>
      </xdr:nvSpPr>
      <xdr:spPr>
        <a:xfrm>
          <a:off x="69850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33D3C517-9450-4433-99B5-FCFF0020D3A0}"/>
            </a:ext>
          </a:extLst>
        </xdr:cNvPr>
        <xdr:cNvSpPr/>
      </xdr:nvSpPr>
      <xdr:spPr>
        <a:xfrm>
          <a:off x="8013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B51D6FBB-E018-421C-973A-2A6B141D5999}"/>
            </a:ext>
          </a:extLst>
        </xdr:cNvPr>
        <xdr:cNvSpPr/>
      </xdr:nvSpPr>
      <xdr:spPr>
        <a:xfrm>
          <a:off x="8013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261449EA-E2A6-42C1-A67E-D7EC2CE8D243}"/>
            </a:ext>
          </a:extLst>
        </xdr:cNvPr>
        <xdr:cNvSpPr/>
      </xdr:nvSpPr>
      <xdr:spPr>
        <a:xfrm>
          <a:off x="5956300" y="4654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7BE8C128-F4AA-46F3-B8A5-9ADA80FCD95B}"/>
            </a:ext>
          </a:extLst>
        </xdr:cNvPr>
        <xdr:cNvSpPr txBox="1"/>
      </xdr:nvSpPr>
      <xdr:spPr>
        <a:xfrm>
          <a:off x="591820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7807D293-824C-4F00-98F8-97B9A691738C}"/>
            </a:ext>
          </a:extLst>
        </xdr:cNvPr>
        <xdr:cNvCxnSpPr/>
      </xdr:nvCxnSpPr>
      <xdr:spPr>
        <a:xfrm>
          <a:off x="595630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72" name="直線コネクタ 271">
          <a:extLst>
            <a:ext uri="{FF2B5EF4-FFF2-40B4-BE49-F238E27FC236}">
              <a16:creationId xmlns:a16="http://schemas.microsoft.com/office/drawing/2014/main" id="{2DA6FF0D-C51F-4E9F-8FE2-FCD9492E77C1}"/>
            </a:ext>
          </a:extLst>
        </xdr:cNvPr>
        <xdr:cNvCxnSpPr/>
      </xdr:nvCxnSpPr>
      <xdr:spPr>
        <a:xfrm>
          <a:off x="5956300" y="6584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73" name="テキスト ボックス 272">
          <a:extLst>
            <a:ext uri="{FF2B5EF4-FFF2-40B4-BE49-F238E27FC236}">
              <a16:creationId xmlns:a16="http://schemas.microsoft.com/office/drawing/2014/main" id="{A6835AB3-AD2B-4A0E-9AF5-985D547DFD53}"/>
            </a:ext>
          </a:extLst>
        </xdr:cNvPr>
        <xdr:cNvSpPr txBox="1"/>
      </xdr:nvSpPr>
      <xdr:spPr>
        <a:xfrm>
          <a:off x="5726564" y="64427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74" name="直線コネクタ 273">
          <a:extLst>
            <a:ext uri="{FF2B5EF4-FFF2-40B4-BE49-F238E27FC236}">
              <a16:creationId xmlns:a16="http://schemas.microsoft.com/office/drawing/2014/main" id="{722FEA9E-F075-401D-A3E4-501472F22D85}"/>
            </a:ext>
          </a:extLst>
        </xdr:cNvPr>
        <xdr:cNvCxnSpPr/>
      </xdr:nvCxnSpPr>
      <xdr:spPr>
        <a:xfrm>
          <a:off x="5956300" y="6305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5" name="テキスト ボックス 274">
          <a:extLst>
            <a:ext uri="{FF2B5EF4-FFF2-40B4-BE49-F238E27FC236}">
              <a16:creationId xmlns:a16="http://schemas.microsoft.com/office/drawing/2014/main" id="{57DA3805-B375-4E10-92CC-BA14D83D9149}"/>
            </a:ext>
          </a:extLst>
        </xdr:cNvPr>
        <xdr:cNvSpPr txBox="1"/>
      </xdr:nvSpPr>
      <xdr:spPr>
        <a:xfrm>
          <a:off x="5482151" y="6169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6" name="直線コネクタ 275">
          <a:extLst>
            <a:ext uri="{FF2B5EF4-FFF2-40B4-BE49-F238E27FC236}">
              <a16:creationId xmlns:a16="http://schemas.microsoft.com/office/drawing/2014/main" id="{04FC87F3-1265-4B0F-BB49-26B5FDFD99CC}"/>
            </a:ext>
          </a:extLst>
        </xdr:cNvPr>
        <xdr:cNvCxnSpPr/>
      </xdr:nvCxnSpPr>
      <xdr:spPr>
        <a:xfrm>
          <a:off x="5956300" y="603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77" name="テキスト ボックス 276">
          <a:extLst>
            <a:ext uri="{FF2B5EF4-FFF2-40B4-BE49-F238E27FC236}">
              <a16:creationId xmlns:a16="http://schemas.microsoft.com/office/drawing/2014/main" id="{E724B03D-683F-465C-8C6F-49CBC853700B}"/>
            </a:ext>
          </a:extLst>
        </xdr:cNvPr>
        <xdr:cNvSpPr txBox="1"/>
      </xdr:nvSpPr>
      <xdr:spPr>
        <a:xfrm>
          <a:off x="5482151" y="5896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90A59B87-482D-456C-875E-0BE1E93355F1}"/>
            </a:ext>
          </a:extLst>
        </xdr:cNvPr>
        <xdr:cNvCxnSpPr/>
      </xdr:nvCxnSpPr>
      <xdr:spPr>
        <a:xfrm>
          <a:off x="5956300" y="5759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B9B9DB19-1576-48BE-9D13-0A25809C4DA5}"/>
            </a:ext>
          </a:extLst>
        </xdr:cNvPr>
        <xdr:cNvSpPr txBox="1"/>
      </xdr:nvSpPr>
      <xdr:spPr>
        <a:xfrm>
          <a:off x="5482151" y="5617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80" name="直線コネクタ 279">
          <a:extLst>
            <a:ext uri="{FF2B5EF4-FFF2-40B4-BE49-F238E27FC236}">
              <a16:creationId xmlns:a16="http://schemas.microsoft.com/office/drawing/2014/main" id="{81785756-1D5C-4D86-BF8C-B1594313D9A2}"/>
            </a:ext>
          </a:extLst>
        </xdr:cNvPr>
        <xdr:cNvCxnSpPr/>
      </xdr:nvCxnSpPr>
      <xdr:spPr>
        <a:xfrm>
          <a:off x="5956300" y="5480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54627</xdr:rowOff>
    </xdr:from>
    <xdr:ext cx="595419" cy="259045"/>
    <xdr:sp macro="" textlink="">
      <xdr:nvSpPr>
        <xdr:cNvPr id="281" name="テキスト ボックス 280">
          <a:extLst>
            <a:ext uri="{FF2B5EF4-FFF2-40B4-BE49-F238E27FC236}">
              <a16:creationId xmlns:a16="http://schemas.microsoft.com/office/drawing/2014/main" id="{0241667F-56BE-4B17-98F9-0832FA4A4D70}"/>
            </a:ext>
          </a:extLst>
        </xdr:cNvPr>
        <xdr:cNvSpPr txBox="1"/>
      </xdr:nvSpPr>
      <xdr:spPr>
        <a:xfrm>
          <a:off x="5418031" y="5344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2" name="直線コネクタ 281">
          <a:extLst>
            <a:ext uri="{FF2B5EF4-FFF2-40B4-BE49-F238E27FC236}">
              <a16:creationId xmlns:a16="http://schemas.microsoft.com/office/drawing/2014/main" id="{9BF6071C-4BFE-4E16-ABB1-25D4F1274A2C}"/>
            </a:ext>
          </a:extLst>
        </xdr:cNvPr>
        <xdr:cNvCxnSpPr/>
      </xdr:nvCxnSpPr>
      <xdr:spPr>
        <a:xfrm>
          <a:off x="5956300" y="52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3" name="テキスト ボックス 282">
          <a:extLst>
            <a:ext uri="{FF2B5EF4-FFF2-40B4-BE49-F238E27FC236}">
              <a16:creationId xmlns:a16="http://schemas.microsoft.com/office/drawing/2014/main" id="{857CC101-DBA4-4281-B3C6-716F3528106B}"/>
            </a:ext>
          </a:extLst>
        </xdr:cNvPr>
        <xdr:cNvSpPr txBox="1"/>
      </xdr:nvSpPr>
      <xdr:spPr>
        <a:xfrm>
          <a:off x="5418031" y="5071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84" name="直線コネクタ 283">
          <a:extLst>
            <a:ext uri="{FF2B5EF4-FFF2-40B4-BE49-F238E27FC236}">
              <a16:creationId xmlns:a16="http://schemas.microsoft.com/office/drawing/2014/main" id="{A4FF0660-F3CC-49C9-BAC4-AE799CE386C7}"/>
            </a:ext>
          </a:extLst>
        </xdr:cNvPr>
        <xdr:cNvCxnSpPr/>
      </xdr:nvCxnSpPr>
      <xdr:spPr>
        <a:xfrm>
          <a:off x="5956300" y="4933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5" name="テキスト ボックス 284">
          <a:extLst>
            <a:ext uri="{FF2B5EF4-FFF2-40B4-BE49-F238E27FC236}">
              <a16:creationId xmlns:a16="http://schemas.microsoft.com/office/drawing/2014/main" id="{BF3D42CB-184F-4EFF-983E-93835C12786B}"/>
            </a:ext>
          </a:extLst>
        </xdr:cNvPr>
        <xdr:cNvSpPr txBox="1"/>
      </xdr:nvSpPr>
      <xdr:spPr>
        <a:xfrm>
          <a:off x="5418031" y="4791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62ADF1A6-B801-42D9-88B5-DA78FC9F2E9B}"/>
            </a:ext>
          </a:extLst>
        </xdr:cNvPr>
        <xdr:cNvCxnSpPr/>
      </xdr:nvCxnSpPr>
      <xdr:spPr>
        <a:xfrm>
          <a:off x="5956300" y="4654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713645F6-431C-4A4C-9169-3A02D3824764}"/>
            </a:ext>
          </a:extLst>
        </xdr:cNvPr>
        <xdr:cNvSpPr txBox="1"/>
      </xdr:nvSpPr>
      <xdr:spPr>
        <a:xfrm>
          <a:off x="5418031" y="4518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70FA667C-962D-4600-B33A-59A15519A503}"/>
            </a:ext>
          </a:extLst>
        </xdr:cNvPr>
        <xdr:cNvSpPr/>
      </xdr:nvSpPr>
      <xdr:spPr>
        <a:xfrm>
          <a:off x="5956300" y="4654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144406</xdr:rowOff>
    </xdr:from>
    <xdr:to>
      <xdr:col>54</xdr:col>
      <xdr:colOff>189865</xdr:colOff>
      <xdr:row>37</xdr:row>
      <xdr:rowOff>155521</xdr:rowOff>
    </xdr:to>
    <xdr:cxnSp macro="">
      <xdr:nvCxnSpPr>
        <xdr:cNvPr id="289" name="直線コネクタ 288">
          <a:extLst>
            <a:ext uri="{FF2B5EF4-FFF2-40B4-BE49-F238E27FC236}">
              <a16:creationId xmlns:a16="http://schemas.microsoft.com/office/drawing/2014/main" id="{E4935D82-0E94-4907-ADA9-CEC51794629E}"/>
            </a:ext>
          </a:extLst>
        </xdr:cNvPr>
        <xdr:cNvCxnSpPr/>
      </xdr:nvCxnSpPr>
      <xdr:spPr>
        <a:xfrm flipV="1">
          <a:off x="9427845" y="5103756"/>
          <a:ext cx="1270" cy="1166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159348</xdr:rowOff>
    </xdr:from>
    <xdr:ext cx="534377" cy="259045"/>
    <xdr:sp macro="" textlink="">
      <xdr:nvSpPr>
        <xdr:cNvPr id="290" name="補助費等最小値テキスト">
          <a:extLst>
            <a:ext uri="{FF2B5EF4-FFF2-40B4-BE49-F238E27FC236}">
              <a16:creationId xmlns:a16="http://schemas.microsoft.com/office/drawing/2014/main" id="{88EA7C23-9D34-4C88-8D0A-589C7C7B2C5F}"/>
            </a:ext>
          </a:extLst>
        </xdr:cNvPr>
        <xdr:cNvSpPr txBox="1"/>
      </xdr:nvSpPr>
      <xdr:spPr>
        <a:xfrm>
          <a:off x="9480550" y="627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155521</xdr:rowOff>
    </xdr:from>
    <xdr:to>
      <xdr:col>55</xdr:col>
      <xdr:colOff>88900</xdr:colOff>
      <xdr:row>37</xdr:row>
      <xdr:rowOff>155521</xdr:rowOff>
    </xdr:to>
    <xdr:cxnSp macro="">
      <xdr:nvCxnSpPr>
        <xdr:cNvPr id="291" name="直線コネクタ 290">
          <a:extLst>
            <a:ext uri="{FF2B5EF4-FFF2-40B4-BE49-F238E27FC236}">
              <a16:creationId xmlns:a16="http://schemas.microsoft.com/office/drawing/2014/main" id="{E01B3174-9DE7-4025-BADE-9BF942B8DA7E}"/>
            </a:ext>
          </a:extLst>
        </xdr:cNvPr>
        <xdr:cNvCxnSpPr/>
      </xdr:nvCxnSpPr>
      <xdr:spPr>
        <a:xfrm>
          <a:off x="9359900" y="62705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91083</xdr:rowOff>
    </xdr:from>
    <xdr:ext cx="599010" cy="259045"/>
    <xdr:sp macro="" textlink="">
      <xdr:nvSpPr>
        <xdr:cNvPr id="292" name="補助費等最大値テキスト">
          <a:extLst>
            <a:ext uri="{FF2B5EF4-FFF2-40B4-BE49-F238E27FC236}">
              <a16:creationId xmlns:a16="http://schemas.microsoft.com/office/drawing/2014/main" id="{97C282CE-1C25-499C-95F2-6A2AFF902A41}"/>
            </a:ext>
          </a:extLst>
        </xdr:cNvPr>
        <xdr:cNvSpPr txBox="1"/>
      </xdr:nvSpPr>
      <xdr:spPr>
        <a:xfrm>
          <a:off x="9480550" y="4885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144406</xdr:rowOff>
    </xdr:from>
    <xdr:to>
      <xdr:col>55</xdr:col>
      <xdr:colOff>88900</xdr:colOff>
      <xdr:row>30</xdr:row>
      <xdr:rowOff>144406</xdr:rowOff>
    </xdr:to>
    <xdr:cxnSp macro="">
      <xdr:nvCxnSpPr>
        <xdr:cNvPr id="293" name="直線コネクタ 292">
          <a:extLst>
            <a:ext uri="{FF2B5EF4-FFF2-40B4-BE49-F238E27FC236}">
              <a16:creationId xmlns:a16="http://schemas.microsoft.com/office/drawing/2014/main" id="{BED2D2F6-06A3-4FCC-8B59-5EA59752359A}"/>
            </a:ext>
          </a:extLst>
        </xdr:cNvPr>
        <xdr:cNvCxnSpPr/>
      </xdr:nvCxnSpPr>
      <xdr:spPr>
        <a:xfrm>
          <a:off x="9359900" y="51037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125918</xdr:rowOff>
    </xdr:from>
    <xdr:to>
      <xdr:col>55</xdr:col>
      <xdr:colOff>0</xdr:colOff>
      <xdr:row>37</xdr:row>
      <xdr:rowOff>128203</xdr:rowOff>
    </xdr:to>
    <xdr:cxnSp macro="">
      <xdr:nvCxnSpPr>
        <xdr:cNvPr id="294" name="直線コネクタ 293">
          <a:extLst>
            <a:ext uri="{FF2B5EF4-FFF2-40B4-BE49-F238E27FC236}">
              <a16:creationId xmlns:a16="http://schemas.microsoft.com/office/drawing/2014/main" id="{71A24420-5327-4061-98DE-138277CD6E38}"/>
            </a:ext>
          </a:extLst>
        </xdr:cNvPr>
        <xdr:cNvCxnSpPr/>
      </xdr:nvCxnSpPr>
      <xdr:spPr>
        <a:xfrm flipV="1">
          <a:off x="8686800" y="6240968"/>
          <a:ext cx="74295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69610</xdr:rowOff>
    </xdr:from>
    <xdr:ext cx="534377" cy="259045"/>
    <xdr:sp macro="" textlink="">
      <xdr:nvSpPr>
        <xdr:cNvPr id="295" name="補助費等平均値テキスト">
          <a:extLst>
            <a:ext uri="{FF2B5EF4-FFF2-40B4-BE49-F238E27FC236}">
              <a16:creationId xmlns:a16="http://schemas.microsoft.com/office/drawing/2014/main" id="{D9864122-21DA-43B1-A59C-9C8B15DB66F3}"/>
            </a:ext>
          </a:extLst>
        </xdr:cNvPr>
        <xdr:cNvSpPr txBox="1"/>
      </xdr:nvSpPr>
      <xdr:spPr>
        <a:xfrm>
          <a:off x="9480550" y="58544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46733</xdr:rowOff>
    </xdr:from>
    <xdr:to>
      <xdr:col>55</xdr:col>
      <xdr:colOff>50800</xdr:colOff>
      <xdr:row>36</xdr:row>
      <xdr:rowOff>148333</xdr:rowOff>
    </xdr:to>
    <xdr:sp macro="" textlink="">
      <xdr:nvSpPr>
        <xdr:cNvPr id="296" name="フローチャート: 判断 295">
          <a:extLst>
            <a:ext uri="{FF2B5EF4-FFF2-40B4-BE49-F238E27FC236}">
              <a16:creationId xmlns:a16="http://schemas.microsoft.com/office/drawing/2014/main" id="{75755E95-3D09-4C4F-90D1-EC4E27D01915}"/>
            </a:ext>
          </a:extLst>
        </xdr:cNvPr>
        <xdr:cNvSpPr/>
      </xdr:nvSpPr>
      <xdr:spPr>
        <a:xfrm>
          <a:off x="9398000" y="599668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128203</xdr:rowOff>
    </xdr:from>
    <xdr:to>
      <xdr:col>50</xdr:col>
      <xdr:colOff>114300</xdr:colOff>
      <xdr:row>37</xdr:row>
      <xdr:rowOff>146005</xdr:rowOff>
    </xdr:to>
    <xdr:cxnSp macro="">
      <xdr:nvCxnSpPr>
        <xdr:cNvPr id="297" name="直線コネクタ 296">
          <a:extLst>
            <a:ext uri="{FF2B5EF4-FFF2-40B4-BE49-F238E27FC236}">
              <a16:creationId xmlns:a16="http://schemas.microsoft.com/office/drawing/2014/main" id="{D9FA51D9-8CC9-4F5F-BD4D-94D4F022CB56}"/>
            </a:ext>
          </a:extLst>
        </xdr:cNvPr>
        <xdr:cNvCxnSpPr/>
      </xdr:nvCxnSpPr>
      <xdr:spPr>
        <a:xfrm flipV="1">
          <a:off x="7886700" y="6243253"/>
          <a:ext cx="800100" cy="17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47228</xdr:rowOff>
    </xdr:from>
    <xdr:to>
      <xdr:col>50</xdr:col>
      <xdr:colOff>165100</xdr:colOff>
      <xdr:row>36</xdr:row>
      <xdr:rowOff>148828</xdr:rowOff>
    </xdr:to>
    <xdr:sp macro="" textlink="">
      <xdr:nvSpPr>
        <xdr:cNvPr id="298" name="フローチャート: 判断 297">
          <a:extLst>
            <a:ext uri="{FF2B5EF4-FFF2-40B4-BE49-F238E27FC236}">
              <a16:creationId xmlns:a16="http://schemas.microsoft.com/office/drawing/2014/main" id="{918EBB06-7BB1-4296-A0BD-97EE2A3DC64C}"/>
            </a:ext>
          </a:extLst>
        </xdr:cNvPr>
        <xdr:cNvSpPr/>
      </xdr:nvSpPr>
      <xdr:spPr>
        <a:xfrm>
          <a:off x="8636000" y="5997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165355</xdr:rowOff>
    </xdr:from>
    <xdr:ext cx="534377" cy="259045"/>
    <xdr:sp macro="" textlink="">
      <xdr:nvSpPr>
        <xdr:cNvPr id="299" name="テキスト ボックス 298">
          <a:extLst>
            <a:ext uri="{FF2B5EF4-FFF2-40B4-BE49-F238E27FC236}">
              <a16:creationId xmlns:a16="http://schemas.microsoft.com/office/drawing/2014/main" id="{50DC8F59-D2F9-4992-A46D-4EBE47AC4AAF}"/>
            </a:ext>
          </a:extLst>
        </xdr:cNvPr>
        <xdr:cNvSpPr txBox="1"/>
      </xdr:nvSpPr>
      <xdr:spPr>
        <a:xfrm>
          <a:off x="8438661" y="5785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47050</xdr:rowOff>
    </xdr:from>
    <xdr:to>
      <xdr:col>45</xdr:col>
      <xdr:colOff>177800</xdr:colOff>
      <xdr:row>37</xdr:row>
      <xdr:rowOff>146005</xdr:rowOff>
    </xdr:to>
    <xdr:cxnSp macro="">
      <xdr:nvCxnSpPr>
        <xdr:cNvPr id="300" name="直線コネクタ 299">
          <a:extLst>
            <a:ext uri="{FF2B5EF4-FFF2-40B4-BE49-F238E27FC236}">
              <a16:creationId xmlns:a16="http://schemas.microsoft.com/office/drawing/2014/main" id="{BAABD738-6321-41E7-815B-471043194E10}"/>
            </a:ext>
          </a:extLst>
        </xdr:cNvPr>
        <xdr:cNvCxnSpPr/>
      </xdr:nvCxnSpPr>
      <xdr:spPr>
        <a:xfrm>
          <a:off x="7080250" y="5336600"/>
          <a:ext cx="806450" cy="92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84100</xdr:rowOff>
    </xdr:from>
    <xdr:to>
      <xdr:col>46</xdr:col>
      <xdr:colOff>38100</xdr:colOff>
      <xdr:row>37</xdr:row>
      <xdr:rowOff>14250</xdr:rowOff>
    </xdr:to>
    <xdr:sp macro="" textlink="">
      <xdr:nvSpPr>
        <xdr:cNvPr id="301" name="フローチャート: 判断 300">
          <a:extLst>
            <a:ext uri="{FF2B5EF4-FFF2-40B4-BE49-F238E27FC236}">
              <a16:creationId xmlns:a16="http://schemas.microsoft.com/office/drawing/2014/main" id="{00154062-FEE9-46B6-922A-9D7F3C3CF249}"/>
            </a:ext>
          </a:extLst>
        </xdr:cNvPr>
        <xdr:cNvSpPr/>
      </xdr:nvSpPr>
      <xdr:spPr>
        <a:xfrm>
          <a:off x="7842250" y="60340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30777</xdr:rowOff>
    </xdr:from>
    <xdr:ext cx="534377" cy="259045"/>
    <xdr:sp macro="" textlink="">
      <xdr:nvSpPr>
        <xdr:cNvPr id="302" name="テキスト ボックス 301">
          <a:extLst>
            <a:ext uri="{FF2B5EF4-FFF2-40B4-BE49-F238E27FC236}">
              <a16:creationId xmlns:a16="http://schemas.microsoft.com/office/drawing/2014/main" id="{0542A0E0-8E1D-4F77-B3D1-30BB2472A8D4}"/>
            </a:ext>
          </a:extLst>
        </xdr:cNvPr>
        <xdr:cNvSpPr txBox="1"/>
      </xdr:nvSpPr>
      <xdr:spPr>
        <a:xfrm>
          <a:off x="7644911" y="5815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47050</xdr:rowOff>
    </xdr:from>
    <xdr:to>
      <xdr:col>41</xdr:col>
      <xdr:colOff>50800</xdr:colOff>
      <xdr:row>39</xdr:row>
      <xdr:rowOff>4502</xdr:rowOff>
    </xdr:to>
    <xdr:cxnSp macro="">
      <xdr:nvCxnSpPr>
        <xdr:cNvPr id="303" name="直線コネクタ 302">
          <a:extLst>
            <a:ext uri="{FF2B5EF4-FFF2-40B4-BE49-F238E27FC236}">
              <a16:creationId xmlns:a16="http://schemas.microsoft.com/office/drawing/2014/main" id="{FA2EC7C3-3C1C-4979-8CA4-FD8BAB24DBA4}"/>
            </a:ext>
          </a:extLst>
        </xdr:cNvPr>
        <xdr:cNvCxnSpPr/>
      </xdr:nvCxnSpPr>
      <xdr:spPr>
        <a:xfrm flipV="1">
          <a:off x="6286500" y="5336600"/>
          <a:ext cx="793750" cy="111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162119</xdr:rowOff>
    </xdr:from>
    <xdr:to>
      <xdr:col>41</xdr:col>
      <xdr:colOff>101600</xdr:colOff>
      <xdr:row>31</xdr:row>
      <xdr:rowOff>92269</xdr:rowOff>
    </xdr:to>
    <xdr:sp macro="" textlink="">
      <xdr:nvSpPr>
        <xdr:cNvPr id="304" name="フローチャート: 判断 303">
          <a:extLst>
            <a:ext uri="{FF2B5EF4-FFF2-40B4-BE49-F238E27FC236}">
              <a16:creationId xmlns:a16="http://schemas.microsoft.com/office/drawing/2014/main" id="{562755E0-A171-4A84-8FE5-972D0974702F}"/>
            </a:ext>
          </a:extLst>
        </xdr:cNvPr>
        <xdr:cNvSpPr/>
      </xdr:nvSpPr>
      <xdr:spPr>
        <a:xfrm>
          <a:off x="7029450" y="51214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108796</xdr:rowOff>
    </xdr:from>
    <xdr:ext cx="599010" cy="259045"/>
    <xdr:sp macro="" textlink="">
      <xdr:nvSpPr>
        <xdr:cNvPr id="305" name="テキスト ボックス 304">
          <a:extLst>
            <a:ext uri="{FF2B5EF4-FFF2-40B4-BE49-F238E27FC236}">
              <a16:creationId xmlns:a16="http://schemas.microsoft.com/office/drawing/2014/main" id="{FDEC2866-AD08-4744-8E6A-EBF6BBEFACFE}"/>
            </a:ext>
          </a:extLst>
        </xdr:cNvPr>
        <xdr:cNvSpPr txBox="1"/>
      </xdr:nvSpPr>
      <xdr:spPr>
        <a:xfrm>
          <a:off x="6818845" y="4903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169625</xdr:rowOff>
    </xdr:from>
    <xdr:to>
      <xdr:col>36</xdr:col>
      <xdr:colOff>165100</xdr:colOff>
      <xdr:row>37</xdr:row>
      <xdr:rowOff>99775</xdr:rowOff>
    </xdr:to>
    <xdr:sp macro="" textlink="">
      <xdr:nvSpPr>
        <xdr:cNvPr id="306" name="フローチャート: 判断 305">
          <a:extLst>
            <a:ext uri="{FF2B5EF4-FFF2-40B4-BE49-F238E27FC236}">
              <a16:creationId xmlns:a16="http://schemas.microsoft.com/office/drawing/2014/main" id="{FF95B6BB-7283-4C16-811E-591BB314973B}"/>
            </a:ext>
          </a:extLst>
        </xdr:cNvPr>
        <xdr:cNvSpPr/>
      </xdr:nvSpPr>
      <xdr:spPr>
        <a:xfrm>
          <a:off x="6235700" y="611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116302</xdr:rowOff>
    </xdr:from>
    <xdr:ext cx="534377" cy="259045"/>
    <xdr:sp macro="" textlink="">
      <xdr:nvSpPr>
        <xdr:cNvPr id="307" name="テキスト ボックス 306">
          <a:extLst>
            <a:ext uri="{FF2B5EF4-FFF2-40B4-BE49-F238E27FC236}">
              <a16:creationId xmlns:a16="http://schemas.microsoft.com/office/drawing/2014/main" id="{752B8CC4-79D5-4516-8D89-ED76183BEA39}"/>
            </a:ext>
          </a:extLst>
        </xdr:cNvPr>
        <xdr:cNvSpPr txBox="1"/>
      </xdr:nvSpPr>
      <xdr:spPr>
        <a:xfrm>
          <a:off x="6038361" y="5901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C45086AF-B3FA-4B7B-8538-49D8B2AC5FD4}"/>
            </a:ext>
          </a:extLst>
        </xdr:cNvPr>
        <xdr:cNvSpPr txBox="1"/>
      </xdr:nvSpPr>
      <xdr:spPr>
        <a:xfrm>
          <a:off x="92583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7B229FAB-7D3D-4181-B172-F1BF31686938}"/>
            </a:ext>
          </a:extLst>
        </xdr:cNvPr>
        <xdr:cNvSpPr txBox="1"/>
      </xdr:nvSpPr>
      <xdr:spPr>
        <a:xfrm>
          <a:off x="8515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85A680F6-9F72-41FB-B879-C8BC5FAE40D4}"/>
            </a:ext>
          </a:extLst>
        </xdr:cNvPr>
        <xdr:cNvSpPr txBox="1"/>
      </xdr:nvSpPr>
      <xdr:spPr>
        <a:xfrm>
          <a:off x="7715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35F358B1-EC84-4253-B082-E15F2B5D0BBD}"/>
            </a:ext>
          </a:extLst>
        </xdr:cNvPr>
        <xdr:cNvSpPr txBox="1"/>
      </xdr:nvSpPr>
      <xdr:spPr>
        <a:xfrm>
          <a:off x="690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C2A351C3-E0D1-479E-9EFB-C54BD3A09321}"/>
            </a:ext>
          </a:extLst>
        </xdr:cNvPr>
        <xdr:cNvSpPr txBox="1"/>
      </xdr:nvSpPr>
      <xdr:spPr>
        <a:xfrm>
          <a:off x="6115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75118</xdr:rowOff>
    </xdr:from>
    <xdr:to>
      <xdr:col>55</xdr:col>
      <xdr:colOff>50800</xdr:colOff>
      <xdr:row>38</xdr:row>
      <xdr:rowOff>5268</xdr:rowOff>
    </xdr:to>
    <xdr:sp macro="" textlink="">
      <xdr:nvSpPr>
        <xdr:cNvPr id="313" name="楕円 312">
          <a:extLst>
            <a:ext uri="{FF2B5EF4-FFF2-40B4-BE49-F238E27FC236}">
              <a16:creationId xmlns:a16="http://schemas.microsoft.com/office/drawing/2014/main" id="{C45BF32C-7F08-4E12-A507-02EB4AA773D6}"/>
            </a:ext>
          </a:extLst>
        </xdr:cNvPr>
        <xdr:cNvSpPr/>
      </xdr:nvSpPr>
      <xdr:spPr>
        <a:xfrm>
          <a:off x="9398000" y="619016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161495</xdr:rowOff>
    </xdr:from>
    <xdr:ext cx="534377" cy="259045"/>
    <xdr:sp macro="" textlink="">
      <xdr:nvSpPr>
        <xdr:cNvPr id="314" name="補助費等該当値テキスト">
          <a:extLst>
            <a:ext uri="{FF2B5EF4-FFF2-40B4-BE49-F238E27FC236}">
              <a16:creationId xmlns:a16="http://schemas.microsoft.com/office/drawing/2014/main" id="{5C168E4F-6750-40D1-BCD7-4A8F05ED6ACE}"/>
            </a:ext>
          </a:extLst>
        </xdr:cNvPr>
        <xdr:cNvSpPr txBox="1"/>
      </xdr:nvSpPr>
      <xdr:spPr>
        <a:xfrm>
          <a:off x="9480550" y="611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77403</xdr:rowOff>
    </xdr:from>
    <xdr:to>
      <xdr:col>50</xdr:col>
      <xdr:colOff>165100</xdr:colOff>
      <xdr:row>38</xdr:row>
      <xdr:rowOff>7553</xdr:rowOff>
    </xdr:to>
    <xdr:sp macro="" textlink="">
      <xdr:nvSpPr>
        <xdr:cNvPr id="315" name="楕円 314">
          <a:extLst>
            <a:ext uri="{FF2B5EF4-FFF2-40B4-BE49-F238E27FC236}">
              <a16:creationId xmlns:a16="http://schemas.microsoft.com/office/drawing/2014/main" id="{883363F4-E12D-4EB1-A642-36D6FD2682A9}"/>
            </a:ext>
          </a:extLst>
        </xdr:cNvPr>
        <xdr:cNvSpPr/>
      </xdr:nvSpPr>
      <xdr:spPr>
        <a:xfrm>
          <a:off x="8636000" y="619245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170130</xdr:rowOff>
    </xdr:from>
    <xdr:ext cx="534377" cy="259045"/>
    <xdr:sp macro="" textlink="">
      <xdr:nvSpPr>
        <xdr:cNvPr id="316" name="テキスト ボックス 315">
          <a:extLst>
            <a:ext uri="{FF2B5EF4-FFF2-40B4-BE49-F238E27FC236}">
              <a16:creationId xmlns:a16="http://schemas.microsoft.com/office/drawing/2014/main" id="{C584D1CD-1824-434F-B0F6-9035E6479803}"/>
            </a:ext>
          </a:extLst>
        </xdr:cNvPr>
        <xdr:cNvSpPr txBox="1"/>
      </xdr:nvSpPr>
      <xdr:spPr>
        <a:xfrm>
          <a:off x="8438661" y="6278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95205</xdr:rowOff>
    </xdr:from>
    <xdr:to>
      <xdr:col>46</xdr:col>
      <xdr:colOff>38100</xdr:colOff>
      <xdr:row>38</xdr:row>
      <xdr:rowOff>25355</xdr:rowOff>
    </xdr:to>
    <xdr:sp macro="" textlink="">
      <xdr:nvSpPr>
        <xdr:cNvPr id="317" name="楕円 316">
          <a:extLst>
            <a:ext uri="{FF2B5EF4-FFF2-40B4-BE49-F238E27FC236}">
              <a16:creationId xmlns:a16="http://schemas.microsoft.com/office/drawing/2014/main" id="{6BA8B88B-F1FC-4FB7-A741-4DC75FFC9A05}"/>
            </a:ext>
          </a:extLst>
        </xdr:cNvPr>
        <xdr:cNvSpPr/>
      </xdr:nvSpPr>
      <xdr:spPr>
        <a:xfrm>
          <a:off x="7842250" y="621025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16483</xdr:rowOff>
    </xdr:from>
    <xdr:ext cx="534377" cy="259045"/>
    <xdr:sp macro="" textlink="">
      <xdr:nvSpPr>
        <xdr:cNvPr id="318" name="テキスト ボックス 317">
          <a:extLst>
            <a:ext uri="{FF2B5EF4-FFF2-40B4-BE49-F238E27FC236}">
              <a16:creationId xmlns:a16="http://schemas.microsoft.com/office/drawing/2014/main" id="{FFCF0812-DF21-4665-80FE-29A299A565EF}"/>
            </a:ext>
          </a:extLst>
        </xdr:cNvPr>
        <xdr:cNvSpPr txBox="1"/>
      </xdr:nvSpPr>
      <xdr:spPr>
        <a:xfrm>
          <a:off x="7644911" y="629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167700</xdr:rowOff>
    </xdr:from>
    <xdr:to>
      <xdr:col>41</xdr:col>
      <xdr:colOff>101600</xdr:colOff>
      <xdr:row>32</xdr:row>
      <xdr:rowOff>97850</xdr:rowOff>
    </xdr:to>
    <xdr:sp macro="" textlink="">
      <xdr:nvSpPr>
        <xdr:cNvPr id="319" name="楕円 318">
          <a:extLst>
            <a:ext uri="{FF2B5EF4-FFF2-40B4-BE49-F238E27FC236}">
              <a16:creationId xmlns:a16="http://schemas.microsoft.com/office/drawing/2014/main" id="{631B19A1-E1E2-4787-A174-76E213CC58F6}"/>
            </a:ext>
          </a:extLst>
        </xdr:cNvPr>
        <xdr:cNvSpPr/>
      </xdr:nvSpPr>
      <xdr:spPr>
        <a:xfrm>
          <a:off x="7029450" y="52921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88977</xdr:rowOff>
    </xdr:from>
    <xdr:ext cx="599010" cy="259045"/>
    <xdr:sp macro="" textlink="">
      <xdr:nvSpPr>
        <xdr:cNvPr id="320" name="テキスト ボックス 319">
          <a:extLst>
            <a:ext uri="{FF2B5EF4-FFF2-40B4-BE49-F238E27FC236}">
              <a16:creationId xmlns:a16="http://schemas.microsoft.com/office/drawing/2014/main" id="{C4C5BF34-7B5C-4754-B22D-2AB365AE1A83}"/>
            </a:ext>
          </a:extLst>
        </xdr:cNvPr>
        <xdr:cNvSpPr txBox="1"/>
      </xdr:nvSpPr>
      <xdr:spPr>
        <a:xfrm>
          <a:off x="6818845" y="5378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125152</xdr:rowOff>
    </xdr:from>
    <xdr:to>
      <xdr:col>36</xdr:col>
      <xdr:colOff>165100</xdr:colOff>
      <xdr:row>39</xdr:row>
      <xdr:rowOff>55302</xdr:rowOff>
    </xdr:to>
    <xdr:sp macro="" textlink="">
      <xdr:nvSpPr>
        <xdr:cNvPr id="321" name="楕円 320">
          <a:extLst>
            <a:ext uri="{FF2B5EF4-FFF2-40B4-BE49-F238E27FC236}">
              <a16:creationId xmlns:a16="http://schemas.microsoft.com/office/drawing/2014/main" id="{862C5FEC-C5B6-4FAD-A00E-28F655C6CE03}"/>
            </a:ext>
          </a:extLst>
        </xdr:cNvPr>
        <xdr:cNvSpPr/>
      </xdr:nvSpPr>
      <xdr:spPr>
        <a:xfrm>
          <a:off x="6235700" y="640530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46429</xdr:rowOff>
    </xdr:from>
    <xdr:ext cx="534377" cy="259045"/>
    <xdr:sp macro="" textlink="">
      <xdr:nvSpPr>
        <xdr:cNvPr id="322" name="テキスト ボックス 321">
          <a:extLst>
            <a:ext uri="{FF2B5EF4-FFF2-40B4-BE49-F238E27FC236}">
              <a16:creationId xmlns:a16="http://schemas.microsoft.com/office/drawing/2014/main" id="{48975EBA-9E3C-49AB-8488-1FF1BD1D85CE}"/>
            </a:ext>
          </a:extLst>
        </xdr:cNvPr>
        <xdr:cNvSpPr txBox="1"/>
      </xdr:nvSpPr>
      <xdr:spPr>
        <a:xfrm>
          <a:off x="6038361" y="6491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9C08D5D6-CAE3-4789-9203-052588E54E89}"/>
            </a:ext>
          </a:extLst>
        </xdr:cNvPr>
        <xdr:cNvSpPr/>
      </xdr:nvSpPr>
      <xdr:spPr>
        <a:xfrm>
          <a:off x="5956300" y="7162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8AC1D8EC-6820-4F00-834B-1847360A4255}"/>
            </a:ext>
          </a:extLst>
        </xdr:cNvPr>
        <xdr:cNvSpPr/>
      </xdr:nvSpPr>
      <xdr:spPr>
        <a:xfrm>
          <a:off x="60642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890F7016-E91E-4785-9872-5DB869D22E35}"/>
            </a:ext>
          </a:extLst>
        </xdr:cNvPr>
        <xdr:cNvSpPr/>
      </xdr:nvSpPr>
      <xdr:spPr>
        <a:xfrm>
          <a:off x="60642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7F6AAE7B-9FE5-4190-9C4F-E7CEC15A2AB2}"/>
            </a:ext>
          </a:extLst>
        </xdr:cNvPr>
        <xdr:cNvSpPr/>
      </xdr:nvSpPr>
      <xdr:spPr>
        <a:xfrm>
          <a:off x="69850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DF83498F-E344-416C-A68F-2495417D04A5}"/>
            </a:ext>
          </a:extLst>
        </xdr:cNvPr>
        <xdr:cNvSpPr/>
      </xdr:nvSpPr>
      <xdr:spPr>
        <a:xfrm>
          <a:off x="69850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C5941B10-4D98-44BA-89F4-98DA0074142A}"/>
            </a:ext>
          </a:extLst>
        </xdr:cNvPr>
        <xdr:cNvSpPr/>
      </xdr:nvSpPr>
      <xdr:spPr>
        <a:xfrm>
          <a:off x="8013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94E45D5B-09C0-458C-A90A-78082D7933B6}"/>
            </a:ext>
          </a:extLst>
        </xdr:cNvPr>
        <xdr:cNvSpPr/>
      </xdr:nvSpPr>
      <xdr:spPr>
        <a:xfrm>
          <a:off x="8013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21B30FE9-F68E-45E3-B6CC-7E8F3CFA02E5}"/>
            </a:ext>
          </a:extLst>
        </xdr:cNvPr>
        <xdr:cNvSpPr/>
      </xdr:nvSpPr>
      <xdr:spPr>
        <a:xfrm>
          <a:off x="5956300" y="7956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5E3F3D33-D250-4A9E-AE5B-F5A582AC99CB}"/>
            </a:ext>
          </a:extLst>
        </xdr:cNvPr>
        <xdr:cNvSpPr txBox="1"/>
      </xdr:nvSpPr>
      <xdr:spPr>
        <a:xfrm>
          <a:off x="591820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EFBF43CA-C97D-4464-B4A2-034122ACE0FE}"/>
            </a:ext>
          </a:extLst>
        </xdr:cNvPr>
        <xdr:cNvCxnSpPr/>
      </xdr:nvCxnSpPr>
      <xdr:spPr>
        <a:xfrm>
          <a:off x="5956300" y="1016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258DB881-F00B-4176-9FBC-D2586EDBA4BA}"/>
            </a:ext>
          </a:extLst>
        </xdr:cNvPr>
        <xdr:cNvCxnSpPr/>
      </xdr:nvCxnSpPr>
      <xdr:spPr>
        <a:xfrm>
          <a:off x="5956300" y="9791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F5BAB71C-C2CA-42EF-B18B-0D10E6AC8EF3}"/>
            </a:ext>
          </a:extLst>
        </xdr:cNvPr>
        <xdr:cNvSpPr txBox="1"/>
      </xdr:nvSpPr>
      <xdr:spPr>
        <a:xfrm>
          <a:off x="5726564" y="9655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86BCFE37-45CE-46D2-AFAA-89087F8FE9E2}"/>
            </a:ext>
          </a:extLst>
        </xdr:cNvPr>
        <xdr:cNvCxnSpPr/>
      </xdr:nvCxnSpPr>
      <xdr:spPr>
        <a:xfrm>
          <a:off x="5956300" y="9423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5BD2873-3021-4E84-9A67-A7C6D29307BD}"/>
            </a:ext>
          </a:extLst>
        </xdr:cNvPr>
        <xdr:cNvSpPr txBox="1"/>
      </xdr:nvSpPr>
      <xdr:spPr>
        <a:xfrm>
          <a:off x="5482151" y="928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BC565B89-882D-4E27-9855-5B249F51AA11}"/>
            </a:ext>
          </a:extLst>
        </xdr:cNvPr>
        <xdr:cNvCxnSpPr/>
      </xdr:nvCxnSpPr>
      <xdr:spPr>
        <a:xfrm>
          <a:off x="5956300" y="9061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9381F2A3-6CF2-4221-83D4-B20A09BF8A47}"/>
            </a:ext>
          </a:extLst>
        </xdr:cNvPr>
        <xdr:cNvSpPr txBox="1"/>
      </xdr:nvSpPr>
      <xdr:spPr>
        <a:xfrm>
          <a:off x="5418031" y="8919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54D554C7-2FC7-4073-8EE1-07487DFB7717}"/>
            </a:ext>
          </a:extLst>
        </xdr:cNvPr>
        <xdr:cNvCxnSpPr/>
      </xdr:nvCxnSpPr>
      <xdr:spPr>
        <a:xfrm>
          <a:off x="5956300" y="8693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a:extLst>
            <a:ext uri="{FF2B5EF4-FFF2-40B4-BE49-F238E27FC236}">
              <a16:creationId xmlns:a16="http://schemas.microsoft.com/office/drawing/2014/main" id="{68785CC4-F4A8-4EDB-AE86-5FD9CE8FF8DE}"/>
            </a:ext>
          </a:extLst>
        </xdr:cNvPr>
        <xdr:cNvSpPr txBox="1"/>
      </xdr:nvSpPr>
      <xdr:spPr>
        <a:xfrm>
          <a:off x="5418031" y="855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A448D720-20CB-4CAF-9048-8C24C46C0AF1}"/>
            </a:ext>
          </a:extLst>
        </xdr:cNvPr>
        <xdr:cNvCxnSpPr/>
      </xdr:nvCxnSpPr>
      <xdr:spPr>
        <a:xfrm>
          <a:off x="5956300" y="8324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BBA99A9C-EB73-499F-A922-59EC0C33A0FB}"/>
            </a:ext>
          </a:extLst>
        </xdr:cNvPr>
        <xdr:cNvSpPr txBox="1"/>
      </xdr:nvSpPr>
      <xdr:spPr>
        <a:xfrm>
          <a:off x="5418031" y="818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D9F706BE-4B43-452D-8FCE-2CB0E3BDF96C}"/>
            </a:ext>
          </a:extLst>
        </xdr:cNvPr>
        <xdr:cNvCxnSpPr/>
      </xdr:nvCxnSpPr>
      <xdr:spPr>
        <a:xfrm>
          <a:off x="5956300" y="7956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A022A91F-AA5D-468C-A695-417B8EB17001}"/>
            </a:ext>
          </a:extLst>
        </xdr:cNvPr>
        <xdr:cNvSpPr txBox="1"/>
      </xdr:nvSpPr>
      <xdr:spPr>
        <a:xfrm>
          <a:off x="541803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9876F970-FD64-4F12-9B5E-0D5E02ECB173}"/>
            </a:ext>
          </a:extLst>
        </xdr:cNvPr>
        <xdr:cNvSpPr/>
      </xdr:nvSpPr>
      <xdr:spPr>
        <a:xfrm>
          <a:off x="5956300" y="7956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143883</xdr:rowOff>
    </xdr:from>
    <xdr:to>
      <xdr:col>54</xdr:col>
      <xdr:colOff>189865</xdr:colOff>
      <xdr:row>58</xdr:row>
      <xdr:rowOff>114698</xdr:rowOff>
    </xdr:to>
    <xdr:cxnSp macro="">
      <xdr:nvCxnSpPr>
        <xdr:cNvPr id="346" name="直線コネクタ 345">
          <a:extLst>
            <a:ext uri="{FF2B5EF4-FFF2-40B4-BE49-F238E27FC236}">
              <a16:creationId xmlns:a16="http://schemas.microsoft.com/office/drawing/2014/main" id="{746EB8A1-2C4E-4726-AE89-E42112153B40}"/>
            </a:ext>
          </a:extLst>
        </xdr:cNvPr>
        <xdr:cNvCxnSpPr/>
      </xdr:nvCxnSpPr>
      <xdr:spPr>
        <a:xfrm flipV="1">
          <a:off x="9427845" y="8405233"/>
          <a:ext cx="1270" cy="1291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118525</xdr:rowOff>
    </xdr:from>
    <xdr:ext cx="534377" cy="259045"/>
    <xdr:sp macro="" textlink="">
      <xdr:nvSpPr>
        <xdr:cNvPr id="347" name="普通建設事業費最小値テキスト">
          <a:extLst>
            <a:ext uri="{FF2B5EF4-FFF2-40B4-BE49-F238E27FC236}">
              <a16:creationId xmlns:a16="http://schemas.microsoft.com/office/drawing/2014/main" id="{528FDC78-1D43-4939-9A48-CAE6D50CD33B}"/>
            </a:ext>
          </a:extLst>
        </xdr:cNvPr>
        <xdr:cNvSpPr txBox="1"/>
      </xdr:nvSpPr>
      <xdr:spPr>
        <a:xfrm>
          <a:off x="9480550" y="9700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114698</xdr:rowOff>
    </xdr:from>
    <xdr:to>
      <xdr:col>55</xdr:col>
      <xdr:colOff>88900</xdr:colOff>
      <xdr:row>58</xdr:row>
      <xdr:rowOff>114698</xdr:rowOff>
    </xdr:to>
    <xdr:cxnSp macro="">
      <xdr:nvCxnSpPr>
        <xdr:cNvPr id="348" name="直線コネクタ 347">
          <a:extLst>
            <a:ext uri="{FF2B5EF4-FFF2-40B4-BE49-F238E27FC236}">
              <a16:creationId xmlns:a16="http://schemas.microsoft.com/office/drawing/2014/main" id="{1B2164D4-DCBD-4444-A140-DC047741C470}"/>
            </a:ext>
          </a:extLst>
        </xdr:cNvPr>
        <xdr:cNvCxnSpPr/>
      </xdr:nvCxnSpPr>
      <xdr:spPr>
        <a:xfrm>
          <a:off x="9359900" y="96968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90560</xdr:rowOff>
    </xdr:from>
    <xdr:ext cx="599010" cy="259045"/>
    <xdr:sp macro="" textlink="">
      <xdr:nvSpPr>
        <xdr:cNvPr id="349" name="普通建設事業費最大値テキスト">
          <a:extLst>
            <a:ext uri="{FF2B5EF4-FFF2-40B4-BE49-F238E27FC236}">
              <a16:creationId xmlns:a16="http://schemas.microsoft.com/office/drawing/2014/main" id="{D3208B1C-F7F5-4016-A200-6BF43FCBC137}"/>
            </a:ext>
          </a:extLst>
        </xdr:cNvPr>
        <xdr:cNvSpPr txBox="1"/>
      </xdr:nvSpPr>
      <xdr:spPr>
        <a:xfrm>
          <a:off x="9480550" y="8186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143883</xdr:rowOff>
    </xdr:from>
    <xdr:to>
      <xdr:col>55</xdr:col>
      <xdr:colOff>88900</xdr:colOff>
      <xdr:row>50</xdr:row>
      <xdr:rowOff>143883</xdr:rowOff>
    </xdr:to>
    <xdr:cxnSp macro="">
      <xdr:nvCxnSpPr>
        <xdr:cNvPr id="350" name="直線コネクタ 349">
          <a:extLst>
            <a:ext uri="{FF2B5EF4-FFF2-40B4-BE49-F238E27FC236}">
              <a16:creationId xmlns:a16="http://schemas.microsoft.com/office/drawing/2014/main" id="{CE3BD320-3BFA-4FD3-8D53-520DD1CBFE6F}"/>
            </a:ext>
          </a:extLst>
        </xdr:cNvPr>
        <xdr:cNvCxnSpPr/>
      </xdr:nvCxnSpPr>
      <xdr:spPr>
        <a:xfrm>
          <a:off x="9359900" y="840523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35999</xdr:rowOff>
    </xdr:from>
    <xdr:to>
      <xdr:col>55</xdr:col>
      <xdr:colOff>0</xdr:colOff>
      <xdr:row>58</xdr:row>
      <xdr:rowOff>37676</xdr:rowOff>
    </xdr:to>
    <xdr:cxnSp macro="">
      <xdr:nvCxnSpPr>
        <xdr:cNvPr id="351" name="直線コネクタ 350">
          <a:extLst>
            <a:ext uri="{FF2B5EF4-FFF2-40B4-BE49-F238E27FC236}">
              <a16:creationId xmlns:a16="http://schemas.microsoft.com/office/drawing/2014/main" id="{B9AC7F9F-9DEB-49D8-84F8-90FB480C4298}"/>
            </a:ext>
          </a:extLst>
        </xdr:cNvPr>
        <xdr:cNvCxnSpPr/>
      </xdr:nvCxnSpPr>
      <xdr:spPr>
        <a:xfrm>
          <a:off x="8686800" y="9618149"/>
          <a:ext cx="742950" cy="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14508</xdr:rowOff>
    </xdr:from>
    <xdr:ext cx="534377" cy="259045"/>
    <xdr:sp macro="" textlink="">
      <xdr:nvSpPr>
        <xdr:cNvPr id="352" name="普通建設事業費平均値テキスト">
          <a:extLst>
            <a:ext uri="{FF2B5EF4-FFF2-40B4-BE49-F238E27FC236}">
              <a16:creationId xmlns:a16="http://schemas.microsoft.com/office/drawing/2014/main" id="{24559C8C-D8E0-45B6-BE17-112EBFC4A023}"/>
            </a:ext>
          </a:extLst>
        </xdr:cNvPr>
        <xdr:cNvSpPr txBox="1"/>
      </xdr:nvSpPr>
      <xdr:spPr>
        <a:xfrm>
          <a:off x="9480550" y="92664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163081</xdr:rowOff>
    </xdr:from>
    <xdr:to>
      <xdr:col>55</xdr:col>
      <xdr:colOff>50800</xdr:colOff>
      <xdr:row>57</xdr:row>
      <xdr:rowOff>93231</xdr:rowOff>
    </xdr:to>
    <xdr:sp macro="" textlink="">
      <xdr:nvSpPr>
        <xdr:cNvPr id="353" name="フローチャート: 判断 352">
          <a:extLst>
            <a:ext uri="{FF2B5EF4-FFF2-40B4-BE49-F238E27FC236}">
              <a16:creationId xmlns:a16="http://schemas.microsoft.com/office/drawing/2014/main" id="{04E2001D-6757-4418-86B5-9C3EAA9B890F}"/>
            </a:ext>
          </a:extLst>
        </xdr:cNvPr>
        <xdr:cNvSpPr/>
      </xdr:nvSpPr>
      <xdr:spPr>
        <a:xfrm>
          <a:off x="9398000" y="941503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45624</xdr:rowOff>
    </xdr:from>
    <xdr:to>
      <xdr:col>50</xdr:col>
      <xdr:colOff>114300</xdr:colOff>
      <xdr:row>58</xdr:row>
      <xdr:rowOff>35999</xdr:rowOff>
    </xdr:to>
    <xdr:cxnSp macro="">
      <xdr:nvCxnSpPr>
        <xdr:cNvPr id="354" name="直線コネクタ 353">
          <a:extLst>
            <a:ext uri="{FF2B5EF4-FFF2-40B4-BE49-F238E27FC236}">
              <a16:creationId xmlns:a16="http://schemas.microsoft.com/office/drawing/2014/main" id="{116E6DFC-6F52-4600-83ED-AD309DAFC4C6}"/>
            </a:ext>
          </a:extLst>
        </xdr:cNvPr>
        <xdr:cNvCxnSpPr/>
      </xdr:nvCxnSpPr>
      <xdr:spPr>
        <a:xfrm>
          <a:off x="7886700" y="9462674"/>
          <a:ext cx="800100" cy="155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5667</xdr:rowOff>
    </xdr:from>
    <xdr:to>
      <xdr:col>50</xdr:col>
      <xdr:colOff>165100</xdr:colOff>
      <xdr:row>57</xdr:row>
      <xdr:rowOff>107267</xdr:rowOff>
    </xdr:to>
    <xdr:sp macro="" textlink="">
      <xdr:nvSpPr>
        <xdr:cNvPr id="355" name="フローチャート: 判断 354">
          <a:extLst>
            <a:ext uri="{FF2B5EF4-FFF2-40B4-BE49-F238E27FC236}">
              <a16:creationId xmlns:a16="http://schemas.microsoft.com/office/drawing/2014/main" id="{FA9CBCE5-2CFF-4BB5-B687-D7D72CCE5FD9}"/>
            </a:ext>
          </a:extLst>
        </xdr:cNvPr>
        <xdr:cNvSpPr/>
      </xdr:nvSpPr>
      <xdr:spPr>
        <a:xfrm>
          <a:off x="8636000" y="942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123794</xdr:rowOff>
    </xdr:from>
    <xdr:ext cx="534377" cy="259045"/>
    <xdr:sp macro="" textlink="">
      <xdr:nvSpPr>
        <xdr:cNvPr id="356" name="テキスト ボックス 355">
          <a:extLst>
            <a:ext uri="{FF2B5EF4-FFF2-40B4-BE49-F238E27FC236}">
              <a16:creationId xmlns:a16="http://schemas.microsoft.com/office/drawing/2014/main" id="{7EC99D9D-AA62-4232-89C5-CC332D855572}"/>
            </a:ext>
          </a:extLst>
        </xdr:cNvPr>
        <xdr:cNvSpPr txBox="1"/>
      </xdr:nvSpPr>
      <xdr:spPr>
        <a:xfrm>
          <a:off x="8438661" y="921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45624</xdr:rowOff>
    </xdr:from>
    <xdr:to>
      <xdr:col>45</xdr:col>
      <xdr:colOff>177800</xdr:colOff>
      <xdr:row>58</xdr:row>
      <xdr:rowOff>32578</xdr:rowOff>
    </xdr:to>
    <xdr:cxnSp macro="">
      <xdr:nvCxnSpPr>
        <xdr:cNvPr id="357" name="直線コネクタ 356">
          <a:extLst>
            <a:ext uri="{FF2B5EF4-FFF2-40B4-BE49-F238E27FC236}">
              <a16:creationId xmlns:a16="http://schemas.microsoft.com/office/drawing/2014/main" id="{2624EB6B-2B5E-4C0A-AD51-914C816D216C}"/>
            </a:ext>
          </a:extLst>
        </xdr:cNvPr>
        <xdr:cNvCxnSpPr/>
      </xdr:nvCxnSpPr>
      <xdr:spPr>
        <a:xfrm flipV="1">
          <a:off x="7080250" y="9462674"/>
          <a:ext cx="806450" cy="152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148634</xdr:rowOff>
    </xdr:from>
    <xdr:to>
      <xdr:col>46</xdr:col>
      <xdr:colOff>38100</xdr:colOff>
      <xdr:row>57</xdr:row>
      <xdr:rowOff>78784</xdr:rowOff>
    </xdr:to>
    <xdr:sp macro="" textlink="">
      <xdr:nvSpPr>
        <xdr:cNvPr id="358" name="フローチャート: 判断 357">
          <a:extLst>
            <a:ext uri="{FF2B5EF4-FFF2-40B4-BE49-F238E27FC236}">
              <a16:creationId xmlns:a16="http://schemas.microsoft.com/office/drawing/2014/main" id="{3D394D9B-67EE-4266-9282-37FBD4507054}"/>
            </a:ext>
          </a:extLst>
        </xdr:cNvPr>
        <xdr:cNvSpPr/>
      </xdr:nvSpPr>
      <xdr:spPr>
        <a:xfrm>
          <a:off x="7842250" y="940058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95311</xdr:rowOff>
    </xdr:from>
    <xdr:ext cx="534377" cy="259045"/>
    <xdr:sp macro="" textlink="">
      <xdr:nvSpPr>
        <xdr:cNvPr id="359" name="テキスト ボックス 358">
          <a:extLst>
            <a:ext uri="{FF2B5EF4-FFF2-40B4-BE49-F238E27FC236}">
              <a16:creationId xmlns:a16="http://schemas.microsoft.com/office/drawing/2014/main" id="{67D5EDE7-8795-412B-895E-E1F928230A57}"/>
            </a:ext>
          </a:extLst>
        </xdr:cNvPr>
        <xdr:cNvSpPr txBox="1"/>
      </xdr:nvSpPr>
      <xdr:spPr>
        <a:xfrm>
          <a:off x="7644911" y="918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168625</xdr:rowOff>
    </xdr:from>
    <xdr:to>
      <xdr:col>41</xdr:col>
      <xdr:colOff>50800</xdr:colOff>
      <xdr:row>58</xdr:row>
      <xdr:rowOff>32578</xdr:rowOff>
    </xdr:to>
    <xdr:cxnSp macro="">
      <xdr:nvCxnSpPr>
        <xdr:cNvPr id="360" name="直線コネクタ 359">
          <a:extLst>
            <a:ext uri="{FF2B5EF4-FFF2-40B4-BE49-F238E27FC236}">
              <a16:creationId xmlns:a16="http://schemas.microsoft.com/office/drawing/2014/main" id="{1684A593-F498-466A-ADEF-04D2CE1528C2}"/>
            </a:ext>
          </a:extLst>
        </xdr:cNvPr>
        <xdr:cNvCxnSpPr/>
      </xdr:nvCxnSpPr>
      <xdr:spPr>
        <a:xfrm>
          <a:off x="6286500" y="9414225"/>
          <a:ext cx="793750" cy="200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111242</xdr:rowOff>
    </xdr:from>
    <xdr:to>
      <xdr:col>41</xdr:col>
      <xdr:colOff>101600</xdr:colOff>
      <xdr:row>57</xdr:row>
      <xdr:rowOff>41392</xdr:rowOff>
    </xdr:to>
    <xdr:sp macro="" textlink="">
      <xdr:nvSpPr>
        <xdr:cNvPr id="361" name="フローチャート: 判断 360">
          <a:extLst>
            <a:ext uri="{FF2B5EF4-FFF2-40B4-BE49-F238E27FC236}">
              <a16:creationId xmlns:a16="http://schemas.microsoft.com/office/drawing/2014/main" id="{E3962414-683E-48C8-80E6-8E3CBD080E05}"/>
            </a:ext>
          </a:extLst>
        </xdr:cNvPr>
        <xdr:cNvSpPr/>
      </xdr:nvSpPr>
      <xdr:spPr>
        <a:xfrm>
          <a:off x="7029450" y="93631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57919</xdr:rowOff>
    </xdr:from>
    <xdr:ext cx="534377" cy="259045"/>
    <xdr:sp macro="" textlink="">
      <xdr:nvSpPr>
        <xdr:cNvPr id="362" name="テキスト ボックス 361">
          <a:extLst>
            <a:ext uri="{FF2B5EF4-FFF2-40B4-BE49-F238E27FC236}">
              <a16:creationId xmlns:a16="http://schemas.microsoft.com/office/drawing/2014/main" id="{4D85F6ED-A10A-40F0-966C-379BEB8289A2}"/>
            </a:ext>
          </a:extLst>
        </xdr:cNvPr>
        <xdr:cNvSpPr txBox="1"/>
      </xdr:nvSpPr>
      <xdr:spPr>
        <a:xfrm>
          <a:off x="6851161" y="9144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117368</xdr:rowOff>
    </xdr:from>
    <xdr:to>
      <xdr:col>36</xdr:col>
      <xdr:colOff>165100</xdr:colOff>
      <xdr:row>57</xdr:row>
      <xdr:rowOff>47518</xdr:rowOff>
    </xdr:to>
    <xdr:sp macro="" textlink="">
      <xdr:nvSpPr>
        <xdr:cNvPr id="363" name="フローチャート: 判断 362">
          <a:extLst>
            <a:ext uri="{FF2B5EF4-FFF2-40B4-BE49-F238E27FC236}">
              <a16:creationId xmlns:a16="http://schemas.microsoft.com/office/drawing/2014/main" id="{5F148C61-D32F-459B-BD14-7D1E8247FCC8}"/>
            </a:ext>
          </a:extLst>
        </xdr:cNvPr>
        <xdr:cNvSpPr/>
      </xdr:nvSpPr>
      <xdr:spPr>
        <a:xfrm>
          <a:off x="6235700" y="936931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64045</xdr:rowOff>
    </xdr:from>
    <xdr:ext cx="534377" cy="259045"/>
    <xdr:sp macro="" textlink="">
      <xdr:nvSpPr>
        <xdr:cNvPr id="364" name="テキスト ボックス 363">
          <a:extLst>
            <a:ext uri="{FF2B5EF4-FFF2-40B4-BE49-F238E27FC236}">
              <a16:creationId xmlns:a16="http://schemas.microsoft.com/office/drawing/2014/main" id="{5339C0C6-85DA-4B46-A5D0-ACC382B83013}"/>
            </a:ext>
          </a:extLst>
        </xdr:cNvPr>
        <xdr:cNvSpPr txBox="1"/>
      </xdr:nvSpPr>
      <xdr:spPr>
        <a:xfrm>
          <a:off x="6038361" y="9150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9F552511-1122-4F7E-9F85-FDCC03560258}"/>
            </a:ext>
          </a:extLst>
        </xdr:cNvPr>
        <xdr:cNvSpPr txBox="1"/>
      </xdr:nvSpPr>
      <xdr:spPr>
        <a:xfrm>
          <a:off x="92583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7190E155-9945-4AF5-8386-C1B416FE3588}"/>
            </a:ext>
          </a:extLst>
        </xdr:cNvPr>
        <xdr:cNvSpPr txBox="1"/>
      </xdr:nvSpPr>
      <xdr:spPr>
        <a:xfrm>
          <a:off x="8515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F7142234-A6EE-4C71-8455-A2CAAB4FFC68}"/>
            </a:ext>
          </a:extLst>
        </xdr:cNvPr>
        <xdr:cNvSpPr txBox="1"/>
      </xdr:nvSpPr>
      <xdr:spPr>
        <a:xfrm>
          <a:off x="7715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8DD8E55E-5D3D-43E7-88A7-9915CCBB38CC}"/>
            </a:ext>
          </a:extLst>
        </xdr:cNvPr>
        <xdr:cNvSpPr txBox="1"/>
      </xdr:nvSpPr>
      <xdr:spPr>
        <a:xfrm>
          <a:off x="690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F63DA2AD-AF18-48DA-9A34-E455968A50AD}"/>
            </a:ext>
          </a:extLst>
        </xdr:cNvPr>
        <xdr:cNvSpPr txBox="1"/>
      </xdr:nvSpPr>
      <xdr:spPr>
        <a:xfrm>
          <a:off x="6115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158326</xdr:rowOff>
    </xdr:from>
    <xdr:to>
      <xdr:col>55</xdr:col>
      <xdr:colOff>50800</xdr:colOff>
      <xdr:row>58</xdr:row>
      <xdr:rowOff>88476</xdr:rowOff>
    </xdr:to>
    <xdr:sp macro="" textlink="">
      <xdr:nvSpPr>
        <xdr:cNvPr id="370" name="楕円 369">
          <a:extLst>
            <a:ext uri="{FF2B5EF4-FFF2-40B4-BE49-F238E27FC236}">
              <a16:creationId xmlns:a16="http://schemas.microsoft.com/office/drawing/2014/main" id="{73F6DE68-7DD1-44F9-B420-522C0FACC10A}"/>
            </a:ext>
          </a:extLst>
        </xdr:cNvPr>
        <xdr:cNvSpPr/>
      </xdr:nvSpPr>
      <xdr:spPr>
        <a:xfrm>
          <a:off x="9398000" y="95753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73253</xdr:rowOff>
    </xdr:from>
    <xdr:ext cx="534377" cy="259045"/>
    <xdr:sp macro="" textlink="">
      <xdr:nvSpPr>
        <xdr:cNvPr id="371" name="普通建設事業費該当値テキスト">
          <a:extLst>
            <a:ext uri="{FF2B5EF4-FFF2-40B4-BE49-F238E27FC236}">
              <a16:creationId xmlns:a16="http://schemas.microsoft.com/office/drawing/2014/main" id="{7E995A1D-3F1B-4AD2-ABEE-80044D8D7670}"/>
            </a:ext>
          </a:extLst>
        </xdr:cNvPr>
        <xdr:cNvSpPr txBox="1"/>
      </xdr:nvSpPr>
      <xdr:spPr>
        <a:xfrm>
          <a:off x="9480550" y="949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156649</xdr:rowOff>
    </xdr:from>
    <xdr:to>
      <xdr:col>50</xdr:col>
      <xdr:colOff>165100</xdr:colOff>
      <xdr:row>58</xdr:row>
      <xdr:rowOff>86799</xdr:rowOff>
    </xdr:to>
    <xdr:sp macro="" textlink="">
      <xdr:nvSpPr>
        <xdr:cNvPr id="372" name="楕円 371">
          <a:extLst>
            <a:ext uri="{FF2B5EF4-FFF2-40B4-BE49-F238E27FC236}">
              <a16:creationId xmlns:a16="http://schemas.microsoft.com/office/drawing/2014/main" id="{EF46EF0C-0A2C-4F30-92B4-49E74EDDB3EB}"/>
            </a:ext>
          </a:extLst>
        </xdr:cNvPr>
        <xdr:cNvSpPr/>
      </xdr:nvSpPr>
      <xdr:spPr>
        <a:xfrm>
          <a:off x="8636000" y="957369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77926</xdr:rowOff>
    </xdr:from>
    <xdr:ext cx="534377" cy="259045"/>
    <xdr:sp macro="" textlink="">
      <xdr:nvSpPr>
        <xdr:cNvPr id="373" name="テキスト ボックス 372">
          <a:extLst>
            <a:ext uri="{FF2B5EF4-FFF2-40B4-BE49-F238E27FC236}">
              <a16:creationId xmlns:a16="http://schemas.microsoft.com/office/drawing/2014/main" id="{BD66FA80-81B0-4422-9AE3-F855F677DAC6}"/>
            </a:ext>
          </a:extLst>
        </xdr:cNvPr>
        <xdr:cNvSpPr txBox="1"/>
      </xdr:nvSpPr>
      <xdr:spPr>
        <a:xfrm>
          <a:off x="8438661" y="966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166274</xdr:rowOff>
    </xdr:from>
    <xdr:to>
      <xdr:col>46</xdr:col>
      <xdr:colOff>38100</xdr:colOff>
      <xdr:row>57</xdr:row>
      <xdr:rowOff>96424</xdr:rowOff>
    </xdr:to>
    <xdr:sp macro="" textlink="">
      <xdr:nvSpPr>
        <xdr:cNvPr id="374" name="楕円 373">
          <a:extLst>
            <a:ext uri="{FF2B5EF4-FFF2-40B4-BE49-F238E27FC236}">
              <a16:creationId xmlns:a16="http://schemas.microsoft.com/office/drawing/2014/main" id="{3C555FD9-1B58-482F-828E-D7F591FB020E}"/>
            </a:ext>
          </a:extLst>
        </xdr:cNvPr>
        <xdr:cNvSpPr/>
      </xdr:nvSpPr>
      <xdr:spPr>
        <a:xfrm>
          <a:off x="7842250" y="941822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87551</xdr:rowOff>
    </xdr:from>
    <xdr:ext cx="534377" cy="259045"/>
    <xdr:sp macro="" textlink="">
      <xdr:nvSpPr>
        <xdr:cNvPr id="375" name="テキスト ボックス 374">
          <a:extLst>
            <a:ext uri="{FF2B5EF4-FFF2-40B4-BE49-F238E27FC236}">
              <a16:creationId xmlns:a16="http://schemas.microsoft.com/office/drawing/2014/main" id="{DB1FC537-1F30-43C1-B7DC-3ED41DB7C81F}"/>
            </a:ext>
          </a:extLst>
        </xdr:cNvPr>
        <xdr:cNvSpPr txBox="1"/>
      </xdr:nvSpPr>
      <xdr:spPr>
        <a:xfrm>
          <a:off x="7644911" y="950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153228</xdr:rowOff>
    </xdr:from>
    <xdr:to>
      <xdr:col>41</xdr:col>
      <xdr:colOff>101600</xdr:colOff>
      <xdr:row>58</xdr:row>
      <xdr:rowOff>83378</xdr:rowOff>
    </xdr:to>
    <xdr:sp macro="" textlink="">
      <xdr:nvSpPr>
        <xdr:cNvPr id="376" name="楕円 375">
          <a:extLst>
            <a:ext uri="{FF2B5EF4-FFF2-40B4-BE49-F238E27FC236}">
              <a16:creationId xmlns:a16="http://schemas.microsoft.com/office/drawing/2014/main" id="{6EDB5BE5-7525-4197-8625-D06E88A57991}"/>
            </a:ext>
          </a:extLst>
        </xdr:cNvPr>
        <xdr:cNvSpPr/>
      </xdr:nvSpPr>
      <xdr:spPr>
        <a:xfrm>
          <a:off x="7029450" y="95702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74505</xdr:rowOff>
    </xdr:from>
    <xdr:ext cx="534377" cy="259045"/>
    <xdr:sp macro="" textlink="">
      <xdr:nvSpPr>
        <xdr:cNvPr id="377" name="テキスト ボックス 376">
          <a:extLst>
            <a:ext uri="{FF2B5EF4-FFF2-40B4-BE49-F238E27FC236}">
              <a16:creationId xmlns:a16="http://schemas.microsoft.com/office/drawing/2014/main" id="{CC267C6D-2A34-46D3-B38F-B6B1DB03C526}"/>
            </a:ext>
          </a:extLst>
        </xdr:cNvPr>
        <xdr:cNvSpPr txBox="1"/>
      </xdr:nvSpPr>
      <xdr:spPr>
        <a:xfrm>
          <a:off x="6851161" y="965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117825</xdr:rowOff>
    </xdr:from>
    <xdr:to>
      <xdr:col>36</xdr:col>
      <xdr:colOff>165100</xdr:colOff>
      <xdr:row>57</xdr:row>
      <xdr:rowOff>47975</xdr:rowOff>
    </xdr:to>
    <xdr:sp macro="" textlink="">
      <xdr:nvSpPr>
        <xdr:cNvPr id="378" name="楕円 377">
          <a:extLst>
            <a:ext uri="{FF2B5EF4-FFF2-40B4-BE49-F238E27FC236}">
              <a16:creationId xmlns:a16="http://schemas.microsoft.com/office/drawing/2014/main" id="{383B379C-07AA-454A-BC3D-65AA4CF97447}"/>
            </a:ext>
          </a:extLst>
        </xdr:cNvPr>
        <xdr:cNvSpPr/>
      </xdr:nvSpPr>
      <xdr:spPr>
        <a:xfrm>
          <a:off x="6235700" y="93697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39102</xdr:rowOff>
    </xdr:from>
    <xdr:ext cx="534377" cy="259045"/>
    <xdr:sp macro="" textlink="">
      <xdr:nvSpPr>
        <xdr:cNvPr id="379" name="テキスト ボックス 378">
          <a:extLst>
            <a:ext uri="{FF2B5EF4-FFF2-40B4-BE49-F238E27FC236}">
              <a16:creationId xmlns:a16="http://schemas.microsoft.com/office/drawing/2014/main" id="{92C1271D-E8F5-4CA2-A593-513C330FB130}"/>
            </a:ext>
          </a:extLst>
        </xdr:cNvPr>
        <xdr:cNvSpPr txBox="1"/>
      </xdr:nvSpPr>
      <xdr:spPr>
        <a:xfrm>
          <a:off x="6038361" y="9456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A0E27A9D-6DC9-49F1-87D1-CDCB3A5610DE}"/>
            </a:ext>
          </a:extLst>
        </xdr:cNvPr>
        <xdr:cNvSpPr/>
      </xdr:nvSpPr>
      <xdr:spPr>
        <a:xfrm>
          <a:off x="5956300" y="10464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51020805-9C8E-489A-8D70-11EE8D342A56}"/>
            </a:ext>
          </a:extLst>
        </xdr:cNvPr>
        <xdr:cNvSpPr/>
      </xdr:nvSpPr>
      <xdr:spPr>
        <a:xfrm>
          <a:off x="60642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2C4DA5DC-0B45-4D1D-BC16-D27943DD86D1}"/>
            </a:ext>
          </a:extLst>
        </xdr:cNvPr>
        <xdr:cNvSpPr/>
      </xdr:nvSpPr>
      <xdr:spPr>
        <a:xfrm>
          <a:off x="60642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ED41B1CC-6D7A-468B-8C3F-65C7C3A9FC64}"/>
            </a:ext>
          </a:extLst>
        </xdr:cNvPr>
        <xdr:cNvSpPr/>
      </xdr:nvSpPr>
      <xdr:spPr>
        <a:xfrm>
          <a:off x="69850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45EE2814-E361-4B7A-B549-0825E691BA20}"/>
            </a:ext>
          </a:extLst>
        </xdr:cNvPr>
        <xdr:cNvSpPr/>
      </xdr:nvSpPr>
      <xdr:spPr>
        <a:xfrm>
          <a:off x="69850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B895E2E3-4414-4D8D-A3E1-D644E096BFCE}"/>
            </a:ext>
          </a:extLst>
        </xdr:cNvPr>
        <xdr:cNvSpPr/>
      </xdr:nvSpPr>
      <xdr:spPr>
        <a:xfrm>
          <a:off x="8013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8E78AD9A-EFB1-4EC0-9779-C4E57DEAB065}"/>
            </a:ext>
          </a:extLst>
        </xdr:cNvPr>
        <xdr:cNvSpPr/>
      </xdr:nvSpPr>
      <xdr:spPr>
        <a:xfrm>
          <a:off x="8013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AE382F8-8481-4FA3-84FB-9D8D1DC21F6E}"/>
            </a:ext>
          </a:extLst>
        </xdr:cNvPr>
        <xdr:cNvSpPr/>
      </xdr:nvSpPr>
      <xdr:spPr>
        <a:xfrm>
          <a:off x="5956300" y="11258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B2F07C05-E7DE-4477-803D-3FED249FF0D2}"/>
            </a:ext>
          </a:extLst>
        </xdr:cNvPr>
        <xdr:cNvSpPr txBox="1"/>
      </xdr:nvSpPr>
      <xdr:spPr>
        <a:xfrm>
          <a:off x="591820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B861F5A-B986-4D5E-B05C-476CBA679A03}"/>
            </a:ext>
          </a:extLst>
        </xdr:cNvPr>
        <xdr:cNvCxnSpPr/>
      </xdr:nvCxnSpPr>
      <xdr:spPr>
        <a:xfrm>
          <a:off x="5956300" y="13462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C43C706A-405F-41DE-B372-9036E8ABA5F2}"/>
            </a:ext>
          </a:extLst>
        </xdr:cNvPr>
        <xdr:cNvCxnSpPr/>
      </xdr:nvCxnSpPr>
      <xdr:spPr>
        <a:xfrm>
          <a:off x="5956300" y="13093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C40DBDA7-2DD5-4EA9-9C42-0AAE95A8DE8A}"/>
            </a:ext>
          </a:extLst>
        </xdr:cNvPr>
        <xdr:cNvSpPr txBox="1"/>
      </xdr:nvSpPr>
      <xdr:spPr>
        <a:xfrm>
          <a:off x="5726564" y="12957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291BF531-89CA-426A-A58E-1CE191F1817F}"/>
            </a:ext>
          </a:extLst>
        </xdr:cNvPr>
        <xdr:cNvCxnSpPr/>
      </xdr:nvCxnSpPr>
      <xdr:spPr>
        <a:xfrm>
          <a:off x="5956300" y="12725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CFD0EC32-1A81-4F07-9D53-333D87EB72D1}"/>
            </a:ext>
          </a:extLst>
        </xdr:cNvPr>
        <xdr:cNvSpPr txBox="1"/>
      </xdr:nvSpPr>
      <xdr:spPr>
        <a:xfrm>
          <a:off x="5482151" y="1258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464B1BE3-4342-46ED-A1A1-E60E63EF3D48}"/>
            </a:ext>
          </a:extLst>
        </xdr:cNvPr>
        <xdr:cNvCxnSpPr/>
      </xdr:nvCxnSpPr>
      <xdr:spPr>
        <a:xfrm>
          <a:off x="5956300" y="12363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A6F2529D-AAE5-4E14-A0AF-5F6EBA9B52A8}"/>
            </a:ext>
          </a:extLst>
        </xdr:cNvPr>
        <xdr:cNvSpPr txBox="1"/>
      </xdr:nvSpPr>
      <xdr:spPr>
        <a:xfrm>
          <a:off x="5482151" y="12221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48B029CA-87CF-4C30-8656-6C91E86383F9}"/>
            </a:ext>
          </a:extLst>
        </xdr:cNvPr>
        <xdr:cNvCxnSpPr/>
      </xdr:nvCxnSpPr>
      <xdr:spPr>
        <a:xfrm>
          <a:off x="5956300" y="11995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250CC466-315E-4FE4-B7F8-9C4F5A9CF4E1}"/>
            </a:ext>
          </a:extLst>
        </xdr:cNvPr>
        <xdr:cNvSpPr txBox="1"/>
      </xdr:nvSpPr>
      <xdr:spPr>
        <a:xfrm>
          <a:off x="5482151" y="11859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65D05517-0097-4AB0-99B0-EC35536937ED}"/>
            </a:ext>
          </a:extLst>
        </xdr:cNvPr>
        <xdr:cNvCxnSpPr/>
      </xdr:nvCxnSpPr>
      <xdr:spPr>
        <a:xfrm>
          <a:off x="5956300" y="11626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2585CD42-DE7A-4930-9E7E-6E75F2F796ED}"/>
            </a:ext>
          </a:extLst>
        </xdr:cNvPr>
        <xdr:cNvSpPr txBox="1"/>
      </xdr:nvSpPr>
      <xdr:spPr>
        <a:xfrm>
          <a:off x="5482151" y="1149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5A774EF8-6011-4A4B-88CB-C729AFB0123B}"/>
            </a:ext>
          </a:extLst>
        </xdr:cNvPr>
        <xdr:cNvCxnSpPr/>
      </xdr:nvCxnSpPr>
      <xdr:spPr>
        <a:xfrm>
          <a:off x="5956300" y="11258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1B80E7C1-B6CF-4763-B771-09505F15D7E9}"/>
            </a:ext>
          </a:extLst>
        </xdr:cNvPr>
        <xdr:cNvSpPr txBox="1"/>
      </xdr:nvSpPr>
      <xdr:spPr>
        <a:xfrm>
          <a:off x="541803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7DA4200A-57AC-4812-9B4A-C5537AB5E8B3}"/>
            </a:ext>
          </a:extLst>
        </xdr:cNvPr>
        <xdr:cNvSpPr/>
      </xdr:nvSpPr>
      <xdr:spPr>
        <a:xfrm>
          <a:off x="5956300" y="11258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BBBEABF1-CF2A-4B49-B095-46A265A5FAA1}"/>
            </a:ext>
          </a:extLst>
        </xdr:cNvPr>
        <xdr:cNvCxnSpPr/>
      </xdr:nvCxnSpPr>
      <xdr:spPr>
        <a:xfrm flipV="1">
          <a:off x="9427845" y="11728590"/>
          <a:ext cx="1270" cy="1365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97DE10E8-7CB8-430E-9B18-10BBF2187289}"/>
            </a:ext>
          </a:extLst>
        </xdr:cNvPr>
        <xdr:cNvSpPr txBox="1"/>
      </xdr:nvSpPr>
      <xdr:spPr>
        <a:xfrm>
          <a:off x="9480550" y="13097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8E8E937B-2315-4907-9113-8AE080C1B5AE}"/>
            </a:ext>
          </a:extLst>
        </xdr:cNvPr>
        <xdr:cNvCxnSpPr/>
      </xdr:nvCxnSpPr>
      <xdr:spPr>
        <a:xfrm>
          <a:off x="9359900" y="13093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118267</xdr:rowOff>
    </xdr:from>
    <xdr:ext cx="534377" cy="259045"/>
    <xdr:sp macro="" textlink="">
      <xdr:nvSpPr>
        <xdr:cNvPr id="406" name="普通建設事業費 （ うち新規整備　）最大値テキスト">
          <a:extLst>
            <a:ext uri="{FF2B5EF4-FFF2-40B4-BE49-F238E27FC236}">
              <a16:creationId xmlns:a16="http://schemas.microsoft.com/office/drawing/2014/main" id="{14EE708F-53CE-4D1D-8B2F-ECE82AD5A974}"/>
            </a:ext>
          </a:extLst>
        </xdr:cNvPr>
        <xdr:cNvSpPr txBox="1"/>
      </xdr:nvSpPr>
      <xdr:spPr>
        <a:xfrm>
          <a:off x="9480550" y="1151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xdr:rowOff>
    </xdr:from>
    <xdr:to>
      <xdr:col>55</xdr:col>
      <xdr:colOff>88900</xdr:colOff>
      <xdr:row>71</xdr:row>
      <xdr:rowOff>140</xdr:rowOff>
    </xdr:to>
    <xdr:cxnSp macro="">
      <xdr:nvCxnSpPr>
        <xdr:cNvPr id="407" name="直線コネクタ 406">
          <a:extLst>
            <a:ext uri="{FF2B5EF4-FFF2-40B4-BE49-F238E27FC236}">
              <a16:creationId xmlns:a16="http://schemas.microsoft.com/office/drawing/2014/main" id="{553BC6FF-18A2-429C-8C95-A5C431D2CDF5}"/>
            </a:ext>
          </a:extLst>
        </xdr:cNvPr>
        <xdr:cNvCxnSpPr/>
      </xdr:nvCxnSpPr>
      <xdr:spPr>
        <a:xfrm>
          <a:off x="9359900" y="117285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114136</xdr:rowOff>
    </xdr:from>
    <xdr:to>
      <xdr:col>55</xdr:col>
      <xdr:colOff>0</xdr:colOff>
      <xdr:row>79</xdr:row>
      <xdr:rowOff>39269</xdr:rowOff>
    </xdr:to>
    <xdr:cxnSp macro="">
      <xdr:nvCxnSpPr>
        <xdr:cNvPr id="408" name="直線コネクタ 407">
          <a:extLst>
            <a:ext uri="{FF2B5EF4-FFF2-40B4-BE49-F238E27FC236}">
              <a16:creationId xmlns:a16="http://schemas.microsoft.com/office/drawing/2014/main" id="{3E20C408-7E6B-4A03-BDD4-3BBAFF73DDEC}"/>
            </a:ext>
          </a:extLst>
        </xdr:cNvPr>
        <xdr:cNvCxnSpPr/>
      </xdr:nvCxnSpPr>
      <xdr:spPr>
        <a:xfrm flipV="1">
          <a:off x="8686800" y="12998286"/>
          <a:ext cx="742950" cy="9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24509</xdr:rowOff>
    </xdr:from>
    <xdr:ext cx="469744" cy="259045"/>
    <xdr:sp macro="" textlink="">
      <xdr:nvSpPr>
        <xdr:cNvPr id="409" name="普通建設事業費 （ うち新規整備　）平均値テキスト">
          <a:extLst>
            <a:ext uri="{FF2B5EF4-FFF2-40B4-BE49-F238E27FC236}">
              <a16:creationId xmlns:a16="http://schemas.microsoft.com/office/drawing/2014/main" id="{60ACED1A-F066-4DA0-B29E-DFFE6BA4E9D5}"/>
            </a:ext>
          </a:extLst>
        </xdr:cNvPr>
        <xdr:cNvSpPr txBox="1"/>
      </xdr:nvSpPr>
      <xdr:spPr>
        <a:xfrm>
          <a:off x="9480550" y="127435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1632</xdr:rowOff>
    </xdr:from>
    <xdr:to>
      <xdr:col>55</xdr:col>
      <xdr:colOff>50800</xdr:colOff>
      <xdr:row>78</xdr:row>
      <xdr:rowOff>103232</xdr:rowOff>
    </xdr:to>
    <xdr:sp macro="" textlink="">
      <xdr:nvSpPr>
        <xdr:cNvPr id="410" name="フローチャート: 判断 409">
          <a:extLst>
            <a:ext uri="{FF2B5EF4-FFF2-40B4-BE49-F238E27FC236}">
              <a16:creationId xmlns:a16="http://schemas.microsoft.com/office/drawing/2014/main" id="{C8CF3FC3-89B6-458F-904C-15E67692C218}"/>
            </a:ext>
          </a:extLst>
        </xdr:cNvPr>
        <xdr:cNvSpPr/>
      </xdr:nvSpPr>
      <xdr:spPr>
        <a:xfrm>
          <a:off x="9398000" y="1288578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23152</xdr:rowOff>
    </xdr:from>
    <xdr:to>
      <xdr:col>50</xdr:col>
      <xdr:colOff>114300</xdr:colOff>
      <xdr:row>79</xdr:row>
      <xdr:rowOff>39269</xdr:rowOff>
    </xdr:to>
    <xdr:cxnSp macro="">
      <xdr:nvCxnSpPr>
        <xdr:cNvPr id="411" name="直線コネクタ 410">
          <a:extLst>
            <a:ext uri="{FF2B5EF4-FFF2-40B4-BE49-F238E27FC236}">
              <a16:creationId xmlns:a16="http://schemas.microsoft.com/office/drawing/2014/main" id="{9B7060F9-3244-4A5F-A171-8A149BC1997F}"/>
            </a:ext>
          </a:extLst>
        </xdr:cNvPr>
        <xdr:cNvCxnSpPr/>
      </xdr:nvCxnSpPr>
      <xdr:spPr>
        <a:xfrm>
          <a:off x="7886700" y="13072402"/>
          <a:ext cx="800100" cy="16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142621</xdr:rowOff>
    </xdr:from>
    <xdr:to>
      <xdr:col>50</xdr:col>
      <xdr:colOff>165100</xdr:colOff>
      <xdr:row>78</xdr:row>
      <xdr:rowOff>72771</xdr:rowOff>
    </xdr:to>
    <xdr:sp macro="" textlink="">
      <xdr:nvSpPr>
        <xdr:cNvPr id="412" name="フローチャート: 判断 411">
          <a:extLst>
            <a:ext uri="{FF2B5EF4-FFF2-40B4-BE49-F238E27FC236}">
              <a16:creationId xmlns:a16="http://schemas.microsoft.com/office/drawing/2014/main" id="{4A12CEE3-7FCA-40DE-BD47-D900B2EB0739}"/>
            </a:ext>
          </a:extLst>
        </xdr:cNvPr>
        <xdr:cNvSpPr/>
      </xdr:nvSpPr>
      <xdr:spPr>
        <a:xfrm>
          <a:off x="8636000" y="128616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89298</xdr:rowOff>
    </xdr:from>
    <xdr:ext cx="534377" cy="259045"/>
    <xdr:sp macro="" textlink="">
      <xdr:nvSpPr>
        <xdr:cNvPr id="413" name="テキスト ボックス 412">
          <a:extLst>
            <a:ext uri="{FF2B5EF4-FFF2-40B4-BE49-F238E27FC236}">
              <a16:creationId xmlns:a16="http://schemas.microsoft.com/office/drawing/2014/main" id="{BFC6E2D7-8415-4B32-8AFC-9FE596BC628C}"/>
            </a:ext>
          </a:extLst>
        </xdr:cNvPr>
        <xdr:cNvSpPr txBox="1"/>
      </xdr:nvSpPr>
      <xdr:spPr>
        <a:xfrm>
          <a:off x="8438661" y="12643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144824</xdr:rowOff>
    </xdr:from>
    <xdr:to>
      <xdr:col>45</xdr:col>
      <xdr:colOff>177800</xdr:colOff>
      <xdr:row>79</xdr:row>
      <xdr:rowOff>23152</xdr:rowOff>
    </xdr:to>
    <xdr:cxnSp macro="">
      <xdr:nvCxnSpPr>
        <xdr:cNvPr id="414" name="直線コネクタ 413">
          <a:extLst>
            <a:ext uri="{FF2B5EF4-FFF2-40B4-BE49-F238E27FC236}">
              <a16:creationId xmlns:a16="http://schemas.microsoft.com/office/drawing/2014/main" id="{F48EB6FC-71A7-4338-AACA-7C80B3682620}"/>
            </a:ext>
          </a:extLst>
        </xdr:cNvPr>
        <xdr:cNvCxnSpPr/>
      </xdr:nvCxnSpPr>
      <xdr:spPr>
        <a:xfrm>
          <a:off x="7080250" y="12863874"/>
          <a:ext cx="806450" cy="208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116294</xdr:rowOff>
    </xdr:from>
    <xdr:to>
      <xdr:col>46</xdr:col>
      <xdr:colOff>38100</xdr:colOff>
      <xdr:row>78</xdr:row>
      <xdr:rowOff>46444</xdr:rowOff>
    </xdr:to>
    <xdr:sp macro="" textlink="">
      <xdr:nvSpPr>
        <xdr:cNvPr id="415" name="フローチャート: 判断 414">
          <a:extLst>
            <a:ext uri="{FF2B5EF4-FFF2-40B4-BE49-F238E27FC236}">
              <a16:creationId xmlns:a16="http://schemas.microsoft.com/office/drawing/2014/main" id="{7289A39D-10A2-4D22-9E57-B92F691D15BF}"/>
            </a:ext>
          </a:extLst>
        </xdr:cNvPr>
        <xdr:cNvSpPr/>
      </xdr:nvSpPr>
      <xdr:spPr>
        <a:xfrm>
          <a:off x="7842250" y="128353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62971</xdr:rowOff>
    </xdr:from>
    <xdr:ext cx="534377" cy="259045"/>
    <xdr:sp macro="" textlink="">
      <xdr:nvSpPr>
        <xdr:cNvPr id="416" name="テキスト ボックス 415">
          <a:extLst>
            <a:ext uri="{FF2B5EF4-FFF2-40B4-BE49-F238E27FC236}">
              <a16:creationId xmlns:a16="http://schemas.microsoft.com/office/drawing/2014/main" id="{37BD13CF-057D-4AE6-9C2E-F5E5A7723373}"/>
            </a:ext>
          </a:extLst>
        </xdr:cNvPr>
        <xdr:cNvSpPr txBox="1"/>
      </xdr:nvSpPr>
      <xdr:spPr>
        <a:xfrm>
          <a:off x="7644911" y="12616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144824</xdr:rowOff>
    </xdr:from>
    <xdr:to>
      <xdr:col>41</xdr:col>
      <xdr:colOff>50800</xdr:colOff>
      <xdr:row>78</xdr:row>
      <xdr:rowOff>90323</xdr:rowOff>
    </xdr:to>
    <xdr:cxnSp macro="">
      <xdr:nvCxnSpPr>
        <xdr:cNvPr id="417" name="直線コネクタ 416">
          <a:extLst>
            <a:ext uri="{FF2B5EF4-FFF2-40B4-BE49-F238E27FC236}">
              <a16:creationId xmlns:a16="http://schemas.microsoft.com/office/drawing/2014/main" id="{7AD2BB0C-8119-42B3-9EC0-6B894D9E83DD}"/>
            </a:ext>
          </a:extLst>
        </xdr:cNvPr>
        <xdr:cNvCxnSpPr/>
      </xdr:nvCxnSpPr>
      <xdr:spPr>
        <a:xfrm flipV="1">
          <a:off x="6286500" y="12863874"/>
          <a:ext cx="793750" cy="110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79127</xdr:rowOff>
    </xdr:from>
    <xdr:to>
      <xdr:col>41</xdr:col>
      <xdr:colOff>101600</xdr:colOff>
      <xdr:row>78</xdr:row>
      <xdr:rowOff>9277</xdr:rowOff>
    </xdr:to>
    <xdr:sp macro="" textlink="">
      <xdr:nvSpPr>
        <xdr:cNvPr id="418" name="フローチャート: 判断 417">
          <a:extLst>
            <a:ext uri="{FF2B5EF4-FFF2-40B4-BE49-F238E27FC236}">
              <a16:creationId xmlns:a16="http://schemas.microsoft.com/office/drawing/2014/main" id="{0B20C989-AA90-4AF1-9246-9F5B58C16284}"/>
            </a:ext>
          </a:extLst>
        </xdr:cNvPr>
        <xdr:cNvSpPr/>
      </xdr:nvSpPr>
      <xdr:spPr>
        <a:xfrm>
          <a:off x="7029450" y="1279817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25804</xdr:rowOff>
    </xdr:from>
    <xdr:ext cx="534377" cy="259045"/>
    <xdr:sp macro="" textlink="">
      <xdr:nvSpPr>
        <xdr:cNvPr id="419" name="テキスト ボックス 418">
          <a:extLst>
            <a:ext uri="{FF2B5EF4-FFF2-40B4-BE49-F238E27FC236}">
              <a16:creationId xmlns:a16="http://schemas.microsoft.com/office/drawing/2014/main" id="{C6B6EC8C-31A8-4E57-8B7F-C8C0CA35EAE5}"/>
            </a:ext>
          </a:extLst>
        </xdr:cNvPr>
        <xdr:cNvSpPr txBox="1"/>
      </xdr:nvSpPr>
      <xdr:spPr>
        <a:xfrm>
          <a:off x="6851161" y="12579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89148</xdr:rowOff>
    </xdr:from>
    <xdr:to>
      <xdr:col>36</xdr:col>
      <xdr:colOff>165100</xdr:colOff>
      <xdr:row>78</xdr:row>
      <xdr:rowOff>19298</xdr:rowOff>
    </xdr:to>
    <xdr:sp macro="" textlink="">
      <xdr:nvSpPr>
        <xdr:cNvPr id="420" name="フローチャート: 判断 419">
          <a:extLst>
            <a:ext uri="{FF2B5EF4-FFF2-40B4-BE49-F238E27FC236}">
              <a16:creationId xmlns:a16="http://schemas.microsoft.com/office/drawing/2014/main" id="{0293FD3B-ED57-4FF0-A566-B991DB15517B}"/>
            </a:ext>
          </a:extLst>
        </xdr:cNvPr>
        <xdr:cNvSpPr/>
      </xdr:nvSpPr>
      <xdr:spPr>
        <a:xfrm>
          <a:off x="6235700" y="1280819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35825</xdr:rowOff>
    </xdr:from>
    <xdr:ext cx="534377" cy="259045"/>
    <xdr:sp macro="" textlink="">
      <xdr:nvSpPr>
        <xdr:cNvPr id="421" name="テキスト ボックス 420">
          <a:extLst>
            <a:ext uri="{FF2B5EF4-FFF2-40B4-BE49-F238E27FC236}">
              <a16:creationId xmlns:a16="http://schemas.microsoft.com/office/drawing/2014/main" id="{9122BAFA-8ED2-4402-BAAC-561141302747}"/>
            </a:ext>
          </a:extLst>
        </xdr:cNvPr>
        <xdr:cNvSpPr txBox="1"/>
      </xdr:nvSpPr>
      <xdr:spPr>
        <a:xfrm>
          <a:off x="6038361" y="1258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582D8AB9-1D25-4CDC-BD96-7232F0A9E25A}"/>
            </a:ext>
          </a:extLst>
        </xdr:cNvPr>
        <xdr:cNvSpPr txBox="1"/>
      </xdr:nvSpPr>
      <xdr:spPr>
        <a:xfrm>
          <a:off x="92583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4260AD5F-6A69-43CA-B898-9521534CAEE3}"/>
            </a:ext>
          </a:extLst>
        </xdr:cNvPr>
        <xdr:cNvSpPr txBox="1"/>
      </xdr:nvSpPr>
      <xdr:spPr>
        <a:xfrm>
          <a:off x="8515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3346A0C1-597B-4A7F-A06A-F2A57A6BC513}"/>
            </a:ext>
          </a:extLst>
        </xdr:cNvPr>
        <xdr:cNvSpPr txBox="1"/>
      </xdr:nvSpPr>
      <xdr:spPr>
        <a:xfrm>
          <a:off x="7715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C76B99BF-BA87-4B12-A6DC-3BD8D826E5C1}"/>
            </a:ext>
          </a:extLst>
        </xdr:cNvPr>
        <xdr:cNvSpPr txBox="1"/>
      </xdr:nvSpPr>
      <xdr:spPr>
        <a:xfrm>
          <a:off x="690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EC36F66F-41B8-4965-839F-B82CF6F0D167}"/>
            </a:ext>
          </a:extLst>
        </xdr:cNvPr>
        <xdr:cNvSpPr txBox="1"/>
      </xdr:nvSpPr>
      <xdr:spPr>
        <a:xfrm>
          <a:off x="6115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63336</xdr:rowOff>
    </xdr:from>
    <xdr:to>
      <xdr:col>55</xdr:col>
      <xdr:colOff>50800</xdr:colOff>
      <xdr:row>78</xdr:row>
      <xdr:rowOff>164936</xdr:rowOff>
    </xdr:to>
    <xdr:sp macro="" textlink="">
      <xdr:nvSpPr>
        <xdr:cNvPr id="427" name="楕円 426">
          <a:extLst>
            <a:ext uri="{FF2B5EF4-FFF2-40B4-BE49-F238E27FC236}">
              <a16:creationId xmlns:a16="http://schemas.microsoft.com/office/drawing/2014/main" id="{F5006A88-C9D6-43DC-AD15-0954A5A60DDF}"/>
            </a:ext>
          </a:extLst>
        </xdr:cNvPr>
        <xdr:cNvSpPr/>
      </xdr:nvSpPr>
      <xdr:spPr>
        <a:xfrm>
          <a:off x="9398000" y="1294748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151510</xdr:rowOff>
    </xdr:from>
    <xdr:ext cx="469744" cy="259045"/>
    <xdr:sp macro="" textlink="">
      <xdr:nvSpPr>
        <xdr:cNvPr id="428" name="普通建設事業費 （ うち新規整備　）該当値テキスト">
          <a:extLst>
            <a:ext uri="{FF2B5EF4-FFF2-40B4-BE49-F238E27FC236}">
              <a16:creationId xmlns:a16="http://schemas.microsoft.com/office/drawing/2014/main" id="{6A36392F-D621-476F-A4C0-700D5026D34C}"/>
            </a:ext>
          </a:extLst>
        </xdr:cNvPr>
        <xdr:cNvSpPr txBox="1"/>
      </xdr:nvSpPr>
      <xdr:spPr>
        <a:xfrm>
          <a:off x="9480550" y="12870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159919</xdr:rowOff>
    </xdr:from>
    <xdr:to>
      <xdr:col>50</xdr:col>
      <xdr:colOff>165100</xdr:colOff>
      <xdr:row>79</xdr:row>
      <xdr:rowOff>90069</xdr:rowOff>
    </xdr:to>
    <xdr:sp macro="" textlink="">
      <xdr:nvSpPr>
        <xdr:cNvPr id="429" name="楕円 428">
          <a:extLst>
            <a:ext uri="{FF2B5EF4-FFF2-40B4-BE49-F238E27FC236}">
              <a16:creationId xmlns:a16="http://schemas.microsoft.com/office/drawing/2014/main" id="{B096A58D-B336-4853-BD67-5C7C751BA8B0}"/>
            </a:ext>
          </a:extLst>
        </xdr:cNvPr>
        <xdr:cNvSpPr/>
      </xdr:nvSpPr>
      <xdr:spPr>
        <a:xfrm>
          <a:off x="8636000" y="1304406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81196</xdr:rowOff>
    </xdr:from>
    <xdr:ext cx="378565" cy="259045"/>
    <xdr:sp macro="" textlink="">
      <xdr:nvSpPr>
        <xdr:cNvPr id="430" name="テキスト ボックス 429">
          <a:extLst>
            <a:ext uri="{FF2B5EF4-FFF2-40B4-BE49-F238E27FC236}">
              <a16:creationId xmlns:a16="http://schemas.microsoft.com/office/drawing/2014/main" id="{BCC2D0C6-87AD-495C-8EC6-8EE48B19DFE0}"/>
            </a:ext>
          </a:extLst>
        </xdr:cNvPr>
        <xdr:cNvSpPr txBox="1"/>
      </xdr:nvSpPr>
      <xdr:spPr>
        <a:xfrm>
          <a:off x="8516567" y="13130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143802</xdr:rowOff>
    </xdr:from>
    <xdr:to>
      <xdr:col>46</xdr:col>
      <xdr:colOff>38100</xdr:colOff>
      <xdr:row>79</xdr:row>
      <xdr:rowOff>73952</xdr:rowOff>
    </xdr:to>
    <xdr:sp macro="" textlink="">
      <xdr:nvSpPr>
        <xdr:cNvPr id="431" name="楕円 430">
          <a:extLst>
            <a:ext uri="{FF2B5EF4-FFF2-40B4-BE49-F238E27FC236}">
              <a16:creationId xmlns:a16="http://schemas.microsoft.com/office/drawing/2014/main" id="{41AAB6B8-B59E-43DF-ACE3-4430F91E956F}"/>
            </a:ext>
          </a:extLst>
        </xdr:cNvPr>
        <xdr:cNvSpPr/>
      </xdr:nvSpPr>
      <xdr:spPr>
        <a:xfrm>
          <a:off x="7842250" y="130279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65079</xdr:rowOff>
    </xdr:from>
    <xdr:ext cx="469744" cy="259045"/>
    <xdr:sp macro="" textlink="">
      <xdr:nvSpPr>
        <xdr:cNvPr id="432" name="テキスト ボックス 431">
          <a:extLst>
            <a:ext uri="{FF2B5EF4-FFF2-40B4-BE49-F238E27FC236}">
              <a16:creationId xmlns:a16="http://schemas.microsoft.com/office/drawing/2014/main" id="{90B727D5-D07B-4087-B423-551B59B25869}"/>
            </a:ext>
          </a:extLst>
        </xdr:cNvPr>
        <xdr:cNvSpPr txBox="1"/>
      </xdr:nvSpPr>
      <xdr:spPr>
        <a:xfrm>
          <a:off x="7677228" y="13114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94024</xdr:rowOff>
    </xdr:from>
    <xdr:to>
      <xdr:col>41</xdr:col>
      <xdr:colOff>101600</xdr:colOff>
      <xdr:row>78</xdr:row>
      <xdr:rowOff>24174</xdr:rowOff>
    </xdr:to>
    <xdr:sp macro="" textlink="">
      <xdr:nvSpPr>
        <xdr:cNvPr id="433" name="楕円 432">
          <a:extLst>
            <a:ext uri="{FF2B5EF4-FFF2-40B4-BE49-F238E27FC236}">
              <a16:creationId xmlns:a16="http://schemas.microsoft.com/office/drawing/2014/main" id="{A074B87A-F1F5-48A3-8D82-AE54AFF3FAAB}"/>
            </a:ext>
          </a:extLst>
        </xdr:cNvPr>
        <xdr:cNvSpPr/>
      </xdr:nvSpPr>
      <xdr:spPr>
        <a:xfrm>
          <a:off x="7029450" y="1281307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15301</xdr:rowOff>
    </xdr:from>
    <xdr:ext cx="534377" cy="259045"/>
    <xdr:sp macro="" textlink="">
      <xdr:nvSpPr>
        <xdr:cNvPr id="434" name="テキスト ボックス 433">
          <a:extLst>
            <a:ext uri="{FF2B5EF4-FFF2-40B4-BE49-F238E27FC236}">
              <a16:creationId xmlns:a16="http://schemas.microsoft.com/office/drawing/2014/main" id="{CE71EC40-9C3A-402E-8A5F-91DB3D64EF00}"/>
            </a:ext>
          </a:extLst>
        </xdr:cNvPr>
        <xdr:cNvSpPr txBox="1"/>
      </xdr:nvSpPr>
      <xdr:spPr>
        <a:xfrm>
          <a:off x="6851161" y="1289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39523</xdr:rowOff>
    </xdr:from>
    <xdr:to>
      <xdr:col>36</xdr:col>
      <xdr:colOff>165100</xdr:colOff>
      <xdr:row>78</xdr:row>
      <xdr:rowOff>141123</xdr:rowOff>
    </xdr:to>
    <xdr:sp macro="" textlink="">
      <xdr:nvSpPr>
        <xdr:cNvPr id="435" name="楕円 434">
          <a:extLst>
            <a:ext uri="{FF2B5EF4-FFF2-40B4-BE49-F238E27FC236}">
              <a16:creationId xmlns:a16="http://schemas.microsoft.com/office/drawing/2014/main" id="{F8167041-4900-4D9B-8512-C08461886416}"/>
            </a:ext>
          </a:extLst>
        </xdr:cNvPr>
        <xdr:cNvSpPr/>
      </xdr:nvSpPr>
      <xdr:spPr>
        <a:xfrm>
          <a:off x="6235700" y="1292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132250</xdr:rowOff>
    </xdr:from>
    <xdr:ext cx="469744" cy="259045"/>
    <xdr:sp macro="" textlink="">
      <xdr:nvSpPr>
        <xdr:cNvPr id="436" name="テキスト ボックス 435">
          <a:extLst>
            <a:ext uri="{FF2B5EF4-FFF2-40B4-BE49-F238E27FC236}">
              <a16:creationId xmlns:a16="http://schemas.microsoft.com/office/drawing/2014/main" id="{B28EEB56-CAA3-4AB1-92DD-61DEE00728BA}"/>
            </a:ext>
          </a:extLst>
        </xdr:cNvPr>
        <xdr:cNvSpPr txBox="1"/>
      </xdr:nvSpPr>
      <xdr:spPr>
        <a:xfrm>
          <a:off x="6070678" y="1301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B35705A4-4AFB-4AF7-91B0-0B3967D2D09D}"/>
            </a:ext>
          </a:extLst>
        </xdr:cNvPr>
        <xdr:cNvSpPr/>
      </xdr:nvSpPr>
      <xdr:spPr>
        <a:xfrm>
          <a:off x="5956300" y="13766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15811E5E-2631-44D2-9951-090121A8FF5E}"/>
            </a:ext>
          </a:extLst>
        </xdr:cNvPr>
        <xdr:cNvSpPr/>
      </xdr:nvSpPr>
      <xdr:spPr>
        <a:xfrm>
          <a:off x="60642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D31CE266-C59A-4EFB-BCE4-EA763240C1CF}"/>
            </a:ext>
          </a:extLst>
        </xdr:cNvPr>
        <xdr:cNvSpPr/>
      </xdr:nvSpPr>
      <xdr:spPr>
        <a:xfrm>
          <a:off x="60642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83A0FEDB-DB6D-498F-AA35-017FC173400B}"/>
            </a:ext>
          </a:extLst>
        </xdr:cNvPr>
        <xdr:cNvSpPr/>
      </xdr:nvSpPr>
      <xdr:spPr>
        <a:xfrm>
          <a:off x="69850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F1B76241-E49A-4B02-957E-D9F60D4D1D78}"/>
            </a:ext>
          </a:extLst>
        </xdr:cNvPr>
        <xdr:cNvSpPr/>
      </xdr:nvSpPr>
      <xdr:spPr>
        <a:xfrm>
          <a:off x="69850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FCEF09BC-F360-418D-9D68-1987B0D9B540}"/>
            </a:ext>
          </a:extLst>
        </xdr:cNvPr>
        <xdr:cNvSpPr/>
      </xdr:nvSpPr>
      <xdr:spPr>
        <a:xfrm>
          <a:off x="8013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DE7652D9-B497-4814-98B4-909E9856F290}"/>
            </a:ext>
          </a:extLst>
        </xdr:cNvPr>
        <xdr:cNvSpPr/>
      </xdr:nvSpPr>
      <xdr:spPr>
        <a:xfrm>
          <a:off x="8013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8C3BF04F-3202-43A2-9434-5AAF9372D303}"/>
            </a:ext>
          </a:extLst>
        </xdr:cNvPr>
        <xdr:cNvSpPr/>
      </xdr:nvSpPr>
      <xdr:spPr>
        <a:xfrm>
          <a:off x="5956300" y="14560550"/>
          <a:ext cx="42100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59A069E0-0E88-4185-B59E-EFEDE90080A4}"/>
            </a:ext>
          </a:extLst>
        </xdr:cNvPr>
        <xdr:cNvSpPr txBox="1"/>
      </xdr:nvSpPr>
      <xdr:spPr>
        <a:xfrm>
          <a:off x="591820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4C1D123C-3D1F-4F13-AD30-6993CF8180FA}"/>
            </a:ext>
          </a:extLst>
        </xdr:cNvPr>
        <xdr:cNvCxnSpPr/>
      </xdr:nvCxnSpPr>
      <xdr:spPr>
        <a:xfrm>
          <a:off x="5956300" y="1682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6A52695E-BD1F-4100-A58B-AAD64AE0EA30}"/>
            </a:ext>
          </a:extLst>
        </xdr:cNvPr>
        <xdr:cNvCxnSpPr/>
      </xdr:nvCxnSpPr>
      <xdr:spPr>
        <a:xfrm>
          <a:off x="5956300" y="165009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a:extLst>
            <a:ext uri="{FF2B5EF4-FFF2-40B4-BE49-F238E27FC236}">
              <a16:creationId xmlns:a16="http://schemas.microsoft.com/office/drawing/2014/main" id="{028AD945-3009-4361-A0E3-B7CA73E265A4}"/>
            </a:ext>
          </a:extLst>
        </xdr:cNvPr>
        <xdr:cNvSpPr txBox="1"/>
      </xdr:nvSpPr>
      <xdr:spPr>
        <a:xfrm>
          <a:off x="5726564" y="163587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1FA3FC70-D360-45FC-A8E9-AC3E1F4B60DF}"/>
            </a:ext>
          </a:extLst>
        </xdr:cNvPr>
        <xdr:cNvCxnSpPr/>
      </xdr:nvCxnSpPr>
      <xdr:spPr>
        <a:xfrm>
          <a:off x="5956300" y="161743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E2A865BA-ED39-49A2-85E0-D527D527F310}"/>
            </a:ext>
          </a:extLst>
        </xdr:cNvPr>
        <xdr:cNvSpPr txBox="1"/>
      </xdr:nvSpPr>
      <xdr:spPr>
        <a:xfrm>
          <a:off x="5482151" y="160321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3B906E34-AAB9-4151-8113-F0A84E3911D3}"/>
            </a:ext>
          </a:extLst>
        </xdr:cNvPr>
        <xdr:cNvCxnSpPr/>
      </xdr:nvCxnSpPr>
      <xdr:spPr>
        <a:xfrm>
          <a:off x="5956300" y="158477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F1ABD2E0-4384-406A-ACAA-4A8CDAE909BB}"/>
            </a:ext>
          </a:extLst>
        </xdr:cNvPr>
        <xdr:cNvSpPr txBox="1"/>
      </xdr:nvSpPr>
      <xdr:spPr>
        <a:xfrm>
          <a:off x="5482151" y="157055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C19B3479-B683-4C25-AA6B-72EEC67A57D9}"/>
            </a:ext>
          </a:extLst>
        </xdr:cNvPr>
        <xdr:cNvCxnSpPr/>
      </xdr:nvCxnSpPr>
      <xdr:spPr>
        <a:xfrm>
          <a:off x="5956300" y="155212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E8365DC4-9237-436C-AC54-27033A6B35B3}"/>
            </a:ext>
          </a:extLst>
        </xdr:cNvPr>
        <xdr:cNvSpPr txBox="1"/>
      </xdr:nvSpPr>
      <xdr:spPr>
        <a:xfrm>
          <a:off x="5482151" y="153789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D9B65F87-F23F-4AAA-AF19-DF62D5AFD74F}"/>
            </a:ext>
          </a:extLst>
        </xdr:cNvPr>
        <xdr:cNvCxnSpPr/>
      </xdr:nvCxnSpPr>
      <xdr:spPr>
        <a:xfrm>
          <a:off x="5956300" y="15194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6" name="テキスト ボックス 455">
          <a:extLst>
            <a:ext uri="{FF2B5EF4-FFF2-40B4-BE49-F238E27FC236}">
              <a16:creationId xmlns:a16="http://schemas.microsoft.com/office/drawing/2014/main" id="{D10D6965-1332-443D-950E-945DE61C66B1}"/>
            </a:ext>
          </a:extLst>
        </xdr:cNvPr>
        <xdr:cNvSpPr txBox="1"/>
      </xdr:nvSpPr>
      <xdr:spPr>
        <a:xfrm>
          <a:off x="5418031" y="15052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E7DEF857-E87C-4696-9661-FC5FA0B31813}"/>
            </a:ext>
          </a:extLst>
        </xdr:cNvPr>
        <xdr:cNvCxnSpPr/>
      </xdr:nvCxnSpPr>
      <xdr:spPr>
        <a:xfrm>
          <a:off x="5956300" y="1487442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8" name="テキスト ボックス 457">
          <a:extLst>
            <a:ext uri="{FF2B5EF4-FFF2-40B4-BE49-F238E27FC236}">
              <a16:creationId xmlns:a16="http://schemas.microsoft.com/office/drawing/2014/main" id="{4B7B074D-90F3-4458-A0FE-7DAEB2ECEFE3}"/>
            </a:ext>
          </a:extLst>
        </xdr:cNvPr>
        <xdr:cNvSpPr txBox="1"/>
      </xdr:nvSpPr>
      <xdr:spPr>
        <a:xfrm>
          <a:off x="5418031" y="147385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942CB3F3-EC61-43E2-9C8E-E324CA001487}"/>
            </a:ext>
          </a:extLst>
        </xdr:cNvPr>
        <xdr:cNvCxnSpPr/>
      </xdr:nvCxnSpPr>
      <xdr:spPr>
        <a:xfrm>
          <a:off x="5956300" y="14560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FA0FFF87-6729-47E3-898E-B267649FFE81}"/>
            </a:ext>
          </a:extLst>
        </xdr:cNvPr>
        <xdr:cNvSpPr txBox="1"/>
      </xdr:nvSpPr>
      <xdr:spPr>
        <a:xfrm>
          <a:off x="541803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39B81DFD-0878-4AAA-867D-C92B46A48A7A}"/>
            </a:ext>
          </a:extLst>
        </xdr:cNvPr>
        <xdr:cNvSpPr/>
      </xdr:nvSpPr>
      <xdr:spPr>
        <a:xfrm>
          <a:off x="5956300" y="14560550"/>
          <a:ext cx="42100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51265</xdr:rowOff>
    </xdr:from>
    <xdr:to>
      <xdr:col>54</xdr:col>
      <xdr:colOff>189865</xdr:colOff>
      <xdr:row>99</xdr:row>
      <xdr:rowOff>36384</xdr:rowOff>
    </xdr:to>
    <xdr:cxnSp macro="">
      <xdr:nvCxnSpPr>
        <xdr:cNvPr id="462" name="直線コネクタ 461">
          <a:extLst>
            <a:ext uri="{FF2B5EF4-FFF2-40B4-BE49-F238E27FC236}">
              <a16:creationId xmlns:a16="http://schemas.microsoft.com/office/drawing/2014/main" id="{26ED119F-1228-4A65-B0B2-7A1C1BC59929}"/>
            </a:ext>
          </a:extLst>
        </xdr:cNvPr>
        <xdr:cNvCxnSpPr/>
      </xdr:nvCxnSpPr>
      <xdr:spPr>
        <a:xfrm flipV="1">
          <a:off x="9427845" y="15081715"/>
          <a:ext cx="1270" cy="1356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40211</xdr:rowOff>
    </xdr:from>
    <xdr:ext cx="469744" cy="259045"/>
    <xdr:sp macro="" textlink="">
      <xdr:nvSpPr>
        <xdr:cNvPr id="463" name="普通建設事業費 （ うち更新整備　）最小値テキスト">
          <a:extLst>
            <a:ext uri="{FF2B5EF4-FFF2-40B4-BE49-F238E27FC236}">
              <a16:creationId xmlns:a16="http://schemas.microsoft.com/office/drawing/2014/main" id="{E57507D0-2541-4775-BC0A-CBDE0D7C1B5A}"/>
            </a:ext>
          </a:extLst>
        </xdr:cNvPr>
        <xdr:cNvSpPr txBox="1"/>
      </xdr:nvSpPr>
      <xdr:spPr>
        <a:xfrm>
          <a:off x="9480550" y="16442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36384</xdr:rowOff>
    </xdr:from>
    <xdr:to>
      <xdr:col>55</xdr:col>
      <xdr:colOff>88900</xdr:colOff>
      <xdr:row>99</xdr:row>
      <xdr:rowOff>36384</xdr:rowOff>
    </xdr:to>
    <xdr:cxnSp macro="">
      <xdr:nvCxnSpPr>
        <xdr:cNvPr id="464" name="直線コネクタ 463">
          <a:extLst>
            <a:ext uri="{FF2B5EF4-FFF2-40B4-BE49-F238E27FC236}">
              <a16:creationId xmlns:a16="http://schemas.microsoft.com/office/drawing/2014/main" id="{6572F121-4D7C-4E9C-85BF-56635A00A143}"/>
            </a:ext>
          </a:extLst>
        </xdr:cNvPr>
        <xdr:cNvCxnSpPr/>
      </xdr:nvCxnSpPr>
      <xdr:spPr>
        <a:xfrm>
          <a:off x="9359900" y="164384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169392</xdr:rowOff>
    </xdr:from>
    <xdr:ext cx="599010" cy="259045"/>
    <xdr:sp macro="" textlink="">
      <xdr:nvSpPr>
        <xdr:cNvPr id="465" name="普通建設事業費 （ うち更新整備　）最大値テキスト">
          <a:extLst>
            <a:ext uri="{FF2B5EF4-FFF2-40B4-BE49-F238E27FC236}">
              <a16:creationId xmlns:a16="http://schemas.microsoft.com/office/drawing/2014/main" id="{724710CD-AA13-46CF-B6CD-30824D70310D}"/>
            </a:ext>
          </a:extLst>
        </xdr:cNvPr>
        <xdr:cNvSpPr txBox="1"/>
      </xdr:nvSpPr>
      <xdr:spPr>
        <a:xfrm>
          <a:off x="9480550" y="14863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51265</xdr:rowOff>
    </xdr:from>
    <xdr:to>
      <xdr:col>55</xdr:col>
      <xdr:colOff>88900</xdr:colOff>
      <xdr:row>91</xdr:row>
      <xdr:rowOff>51265</xdr:rowOff>
    </xdr:to>
    <xdr:cxnSp macro="">
      <xdr:nvCxnSpPr>
        <xdr:cNvPr id="466" name="直線コネクタ 465">
          <a:extLst>
            <a:ext uri="{FF2B5EF4-FFF2-40B4-BE49-F238E27FC236}">
              <a16:creationId xmlns:a16="http://schemas.microsoft.com/office/drawing/2014/main" id="{D53564A3-AA30-4A01-86C6-E84BB933A537}"/>
            </a:ext>
          </a:extLst>
        </xdr:cNvPr>
        <xdr:cNvCxnSpPr/>
      </xdr:nvCxnSpPr>
      <xdr:spPr>
        <a:xfrm>
          <a:off x="9359900" y="150817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79056</xdr:rowOff>
    </xdr:from>
    <xdr:to>
      <xdr:col>55</xdr:col>
      <xdr:colOff>0</xdr:colOff>
      <xdr:row>98</xdr:row>
      <xdr:rowOff>108023</xdr:rowOff>
    </xdr:to>
    <xdr:cxnSp macro="">
      <xdr:nvCxnSpPr>
        <xdr:cNvPr id="467" name="直線コネクタ 466">
          <a:extLst>
            <a:ext uri="{FF2B5EF4-FFF2-40B4-BE49-F238E27FC236}">
              <a16:creationId xmlns:a16="http://schemas.microsoft.com/office/drawing/2014/main" id="{B0FC409C-661E-49D2-8E47-2647149556EC}"/>
            </a:ext>
          </a:extLst>
        </xdr:cNvPr>
        <xdr:cNvCxnSpPr/>
      </xdr:nvCxnSpPr>
      <xdr:spPr>
        <a:xfrm flipV="1">
          <a:off x="8686800" y="16309656"/>
          <a:ext cx="742950" cy="28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99204</xdr:rowOff>
    </xdr:from>
    <xdr:ext cx="534377" cy="259045"/>
    <xdr:sp macro="" textlink="">
      <xdr:nvSpPr>
        <xdr:cNvPr id="468" name="普通建設事業費 （ うち更新整備　）平均値テキスト">
          <a:extLst>
            <a:ext uri="{FF2B5EF4-FFF2-40B4-BE49-F238E27FC236}">
              <a16:creationId xmlns:a16="http://schemas.microsoft.com/office/drawing/2014/main" id="{BC4773F9-38FD-4662-9EB8-073A24FC79C0}"/>
            </a:ext>
          </a:extLst>
        </xdr:cNvPr>
        <xdr:cNvSpPr txBox="1"/>
      </xdr:nvSpPr>
      <xdr:spPr>
        <a:xfrm>
          <a:off x="9480550" y="159869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76327</xdr:rowOff>
    </xdr:from>
    <xdr:to>
      <xdr:col>55</xdr:col>
      <xdr:colOff>50800</xdr:colOff>
      <xdr:row>98</xdr:row>
      <xdr:rowOff>6477</xdr:rowOff>
    </xdr:to>
    <xdr:sp macro="" textlink="">
      <xdr:nvSpPr>
        <xdr:cNvPr id="469" name="フローチャート: 判断 468">
          <a:extLst>
            <a:ext uri="{FF2B5EF4-FFF2-40B4-BE49-F238E27FC236}">
              <a16:creationId xmlns:a16="http://schemas.microsoft.com/office/drawing/2014/main" id="{8704C635-C555-4DDE-BFDA-F99CFCA2C83E}"/>
            </a:ext>
          </a:extLst>
        </xdr:cNvPr>
        <xdr:cNvSpPr/>
      </xdr:nvSpPr>
      <xdr:spPr>
        <a:xfrm>
          <a:off x="9398000" y="1613547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102667</xdr:rowOff>
    </xdr:from>
    <xdr:to>
      <xdr:col>50</xdr:col>
      <xdr:colOff>114300</xdr:colOff>
      <xdr:row>98</xdr:row>
      <xdr:rowOff>108023</xdr:rowOff>
    </xdr:to>
    <xdr:cxnSp macro="">
      <xdr:nvCxnSpPr>
        <xdr:cNvPr id="470" name="直線コネクタ 469">
          <a:extLst>
            <a:ext uri="{FF2B5EF4-FFF2-40B4-BE49-F238E27FC236}">
              <a16:creationId xmlns:a16="http://schemas.microsoft.com/office/drawing/2014/main" id="{74371B4E-F513-404B-8786-546B3801D1D8}"/>
            </a:ext>
          </a:extLst>
        </xdr:cNvPr>
        <xdr:cNvCxnSpPr/>
      </xdr:nvCxnSpPr>
      <xdr:spPr>
        <a:xfrm>
          <a:off x="7886700" y="16333267"/>
          <a:ext cx="800100" cy="5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109387</xdr:rowOff>
    </xdr:from>
    <xdr:to>
      <xdr:col>50</xdr:col>
      <xdr:colOff>165100</xdr:colOff>
      <xdr:row>98</xdr:row>
      <xdr:rowOff>39537</xdr:rowOff>
    </xdr:to>
    <xdr:sp macro="" textlink="">
      <xdr:nvSpPr>
        <xdr:cNvPr id="471" name="フローチャート: 判断 470">
          <a:extLst>
            <a:ext uri="{FF2B5EF4-FFF2-40B4-BE49-F238E27FC236}">
              <a16:creationId xmlns:a16="http://schemas.microsoft.com/office/drawing/2014/main" id="{7C3551B6-7EC0-43EA-8EAE-E4E15087DE64}"/>
            </a:ext>
          </a:extLst>
        </xdr:cNvPr>
        <xdr:cNvSpPr/>
      </xdr:nvSpPr>
      <xdr:spPr>
        <a:xfrm>
          <a:off x="8636000" y="1616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56064</xdr:rowOff>
    </xdr:from>
    <xdr:ext cx="534377" cy="259045"/>
    <xdr:sp macro="" textlink="">
      <xdr:nvSpPr>
        <xdr:cNvPr id="472" name="テキスト ボックス 471">
          <a:extLst>
            <a:ext uri="{FF2B5EF4-FFF2-40B4-BE49-F238E27FC236}">
              <a16:creationId xmlns:a16="http://schemas.microsoft.com/office/drawing/2014/main" id="{1B2F0539-C89B-48F7-ABA9-532F0DE4AE44}"/>
            </a:ext>
          </a:extLst>
        </xdr:cNvPr>
        <xdr:cNvSpPr txBox="1"/>
      </xdr:nvSpPr>
      <xdr:spPr>
        <a:xfrm>
          <a:off x="8438661" y="159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102667</xdr:rowOff>
    </xdr:from>
    <xdr:to>
      <xdr:col>45</xdr:col>
      <xdr:colOff>177800</xdr:colOff>
      <xdr:row>99</xdr:row>
      <xdr:rowOff>17269</xdr:rowOff>
    </xdr:to>
    <xdr:cxnSp macro="">
      <xdr:nvCxnSpPr>
        <xdr:cNvPr id="473" name="直線コネクタ 472">
          <a:extLst>
            <a:ext uri="{FF2B5EF4-FFF2-40B4-BE49-F238E27FC236}">
              <a16:creationId xmlns:a16="http://schemas.microsoft.com/office/drawing/2014/main" id="{A96FF053-BD3D-42CC-BD1B-91A0C2C4BA26}"/>
            </a:ext>
          </a:extLst>
        </xdr:cNvPr>
        <xdr:cNvCxnSpPr/>
      </xdr:nvCxnSpPr>
      <xdr:spPr>
        <a:xfrm flipV="1">
          <a:off x="7080250" y="16333267"/>
          <a:ext cx="806450" cy="86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105511</xdr:rowOff>
    </xdr:from>
    <xdr:to>
      <xdr:col>46</xdr:col>
      <xdr:colOff>38100</xdr:colOff>
      <xdr:row>98</xdr:row>
      <xdr:rowOff>35661</xdr:rowOff>
    </xdr:to>
    <xdr:sp macro="" textlink="">
      <xdr:nvSpPr>
        <xdr:cNvPr id="474" name="フローチャート: 判断 473">
          <a:extLst>
            <a:ext uri="{FF2B5EF4-FFF2-40B4-BE49-F238E27FC236}">
              <a16:creationId xmlns:a16="http://schemas.microsoft.com/office/drawing/2014/main" id="{96F115AC-E5B4-4C98-8809-C637DC090A03}"/>
            </a:ext>
          </a:extLst>
        </xdr:cNvPr>
        <xdr:cNvSpPr/>
      </xdr:nvSpPr>
      <xdr:spPr>
        <a:xfrm>
          <a:off x="7842250" y="161646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52188</xdr:rowOff>
    </xdr:from>
    <xdr:ext cx="534377" cy="259045"/>
    <xdr:sp macro="" textlink="">
      <xdr:nvSpPr>
        <xdr:cNvPr id="475" name="テキスト ボックス 474">
          <a:extLst>
            <a:ext uri="{FF2B5EF4-FFF2-40B4-BE49-F238E27FC236}">
              <a16:creationId xmlns:a16="http://schemas.microsoft.com/office/drawing/2014/main" id="{FF1BE9B2-82BF-4CDC-9C8A-7E42674212A0}"/>
            </a:ext>
          </a:extLst>
        </xdr:cNvPr>
        <xdr:cNvSpPr txBox="1"/>
      </xdr:nvSpPr>
      <xdr:spPr>
        <a:xfrm>
          <a:off x="7644911" y="1593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16822</xdr:rowOff>
    </xdr:from>
    <xdr:to>
      <xdr:col>41</xdr:col>
      <xdr:colOff>50800</xdr:colOff>
      <xdr:row>99</xdr:row>
      <xdr:rowOff>17269</xdr:rowOff>
    </xdr:to>
    <xdr:cxnSp macro="">
      <xdr:nvCxnSpPr>
        <xdr:cNvPr id="476" name="直線コネクタ 475">
          <a:extLst>
            <a:ext uri="{FF2B5EF4-FFF2-40B4-BE49-F238E27FC236}">
              <a16:creationId xmlns:a16="http://schemas.microsoft.com/office/drawing/2014/main" id="{8DE3B888-17DB-4277-8E31-3C61049F69AF}"/>
            </a:ext>
          </a:extLst>
        </xdr:cNvPr>
        <xdr:cNvCxnSpPr/>
      </xdr:nvCxnSpPr>
      <xdr:spPr>
        <a:xfrm>
          <a:off x="6286500" y="16418872"/>
          <a:ext cx="793750" cy="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73639</xdr:rowOff>
    </xdr:from>
    <xdr:to>
      <xdr:col>41</xdr:col>
      <xdr:colOff>101600</xdr:colOff>
      <xdr:row>98</xdr:row>
      <xdr:rowOff>3789</xdr:rowOff>
    </xdr:to>
    <xdr:sp macro="" textlink="">
      <xdr:nvSpPr>
        <xdr:cNvPr id="477" name="フローチャート: 判断 476">
          <a:extLst>
            <a:ext uri="{FF2B5EF4-FFF2-40B4-BE49-F238E27FC236}">
              <a16:creationId xmlns:a16="http://schemas.microsoft.com/office/drawing/2014/main" id="{C8B9EBCB-227C-410C-98F2-2978D674B26E}"/>
            </a:ext>
          </a:extLst>
        </xdr:cNvPr>
        <xdr:cNvSpPr/>
      </xdr:nvSpPr>
      <xdr:spPr>
        <a:xfrm>
          <a:off x="7029450" y="16132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20316</xdr:rowOff>
    </xdr:from>
    <xdr:ext cx="534377" cy="259045"/>
    <xdr:sp macro="" textlink="">
      <xdr:nvSpPr>
        <xdr:cNvPr id="478" name="テキスト ボックス 477">
          <a:extLst>
            <a:ext uri="{FF2B5EF4-FFF2-40B4-BE49-F238E27FC236}">
              <a16:creationId xmlns:a16="http://schemas.microsoft.com/office/drawing/2014/main" id="{9C575BB9-A5C7-46F5-8A4E-B65146550D84}"/>
            </a:ext>
          </a:extLst>
        </xdr:cNvPr>
        <xdr:cNvSpPr txBox="1"/>
      </xdr:nvSpPr>
      <xdr:spPr>
        <a:xfrm>
          <a:off x="6851161" y="15908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71766</xdr:rowOff>
    </xdr:from>
    <xdr:to>
      <xdr:col>36</xdr:col>
      <xdr:colOff>165100</xdr:colOff>
      <xdr:row>98</xdr:row>
      <xdr:rowOff>1916</xdr:rowOff>
    </xdr:to>
    <xdr:sp macro="" textlink="">
      <xdr:nvSpPr>
        <xdr:cNvPr id="479" name="フローチャート: 判断 478">
          <a:extLst>
            <a:ext uri="{FF2B5EF4-FFF2-40B4-BE49-F238E27FC236}">
              <a16:creationId xmlns:a16="http://schemas.microsoft.com/office/drawing/2014/main" id="{5877D5BE-E306-4734-9F31-B96D89733F14}"/>
            </a:ext>
          </a:extLst>
        </xdr:cNvPr>
        <xdr:cNvSpPr/>
      </xdr:nvSpPr>
      <xdr:spPr>
        <a:xfrm>
          <a:off x="6235700" y="1613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18443</xdr:rowOff>
    </xdr:from>
    <xdr:ext cx="534377" cy="259045"/>
    <xdr:sp macro="" textlink="">
      <xdr:nvSpPr>
        <xdr:cNvPr id="480" name="テキスト ボックス 479">
          <a:extLst>
            <a:ext uri="{FF2B5EF4-FFF2-40B4-BE49-F238E27FC236}">
              <a16:creationId xmlns:a16="http://schemas.microsoft.com/office/drawing/2014/main" id="{C4CF9EF7-8883-425E-ADCE-730AE03D0E6F}"/>
            </a:ext>
          </a:extLst>
        </xdr:cNvPr>
        <xdr:cNvSpPr txBox="1"/>
      </xdr:nvSpPr>
      <xdr:spPr>
        <a:xfrm>
          <a:off x="6038361" y="15906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F0C00920-84E0-4EA4-ACFD-31CE6A4296F2}"/>
            </a:ext>
          </a:extLst>
        </xdr:cNvPr>
        <xdr:cNvSpPr txBox="1"/>
      </xdr:nvSpPr>
      <xdr:spPr>
        <a:xfrm>
          <a:off x="92583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7779DB14-F4B2-4337-A802-E7147D4FA9F1}"/>
            </a:ext>
          </a:extLst>
        </xdr:cNvPr>
        <xdr:cNvSpPr txBox="1"/>
      </xdr:nvSpPr>
      <xdr:spPr>
        <a:xfrm>
          <a:off x="8515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530E86BA-F946-4B3A-AD7C-C7085825E486}"/>
            </a:ext>
          </a:extLst>
        </xdr:cNvPr>
        <xdr:cNvSpPr txBox="1"/>
      </xdr:nvSpPr>
      <xdr:spPr>
        <a:xfrm>
          <a:off x="7715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78AF8C13-035B-4838-A735-EBD01846D94D}"/>
            </a:ext>
          </a:extLst>
        </xdr:cNvPr>
        <xdr:cNvSpPr txBox="1"/>
      </xdr:nvSpPr>
      <xdr:spPr>
        <a:xfrm>
          <a:off x="690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5C4715E2-CB2E-469A-B63A-D530AB4D3B2D}"/>
            </a:ext>
          </a:extLst>
        </xdr:cNvPr>
        <xdr:cNvSpPr txBox="1"/>
      </xdr:nvSpPr>
      <xdr:spPr>
        <a:xfrm>
          <a:off x="6115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28256</xdr:rowOff>
    </xdr:from>
    <xdr:to>
      <xdr:col>55</xdr:col>
      <xdr:colOff>50800</xdr:colOff>
      <xdr:row>98</xdr:row>
      <xdr:rowOff>129856</xdr:rowOff>
    </xdr:to>
    <xdr:sp macro="" textlink="">
      <xdr:nvSpPr>
        <xdr:cNvPr id="486" name="楕円 485">
          <a:extLst>
            <a:ext uri="{FF2B5EF4-FFF2-40B4-BE49-F238E27FC236}">
              <a16:creationId xmlns:a16="http://schemas.microsoft.com/office/drawing/2014/main" id="{7BA9346B-9B1D-462D-A41C-6829794BAD46}"/>
            </a:ext>
          </a:extLst>
        </xdr:cNvPr>
        <xdr:cNvSpPr/>
      </xdr:nvSpPr>
      <xdr:spPr>
        <a:xfrm>
          <a:off x="9398000" y="1625885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6683</xdr:rowOff>
    </xdr:from>
    <xdr:ext cx="534377" cy="259045"/>
    <xdr:sp macro="" textlink="">
      <xdr:nvSpPr>
        <xdr:cNvPr id="487" name="普通建設事業費 （ うち更新整備　）該当値テキスト">
          <a:extLst>
            <a:ext uri="{FF2B5EF4-FFF2-40B4-BE49-F238E27FC236}">
              <a16:creationId xmlns:a16="http://schemas.microsoft.com/office/drawing/2014/main" id="{ACC8CD1F-14DE-4B05-9E6D-F5901A8E5957}"/>
            </a:ext>
          </a:extLst>
        </xdr:cNvPr>
        <xdr:cNvSpPr txBox="1"/>
      </xdr:nvSpPr>
      <xdr:spPr>
        <a:xfrm>
          <a:off x="9480550" y="16237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57223</xdr:rowOff>
    </xdr:from>
    <xdr:to>
      <xdr:col>50</xdr:col>
      <xdr:colOff>165100</xdr:colOff>
      <xdr:row>98</xdr:row>
      <xdr:rowOff>158823</xdr:rowOff>
    </xdr:to>
    <xdr:sp macro="" textlink="">
      <xdr:nvSpPr>
        <xdr:cNvPr id="488" name="楕円 487">
          <a:extLst>
            <a:ext uri="{FF2B5EF4-FFF2-40B4-BE49-F238E27FC236}">
              <a16:creationId xmlns:a16="http://schemas.microsoft.com/office/drawing/2014/main" id="{65421342-F546-4823-A833-19DBEDA846E8}"/>
            </a:ext>
          </a:extLst>
        </xdr:cNvPr>
        <xdr:cNvSpPr/>
      </xdr:nvSpPr>
      <xdr:spPr>
        <a:xfrm>
          <a:off x="8636000" y="1628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149950</xdr:rowOff>
    </xdr:from>
    <xdr:ext cx="534377" cy="259045"/>
    <xdr:sp macro="" textlink="">
      <xdr:nvSpPr>
        <xdr:cNvPr id="489" name="テキスト ボックス 488">
          <a:extLst>
            <a:ext uri="{FF2B5EF4-FFF2-40B4-BE49-F238E27FC236}">
              <a16:creationId xmlns:a16="http://schemas.microsoft.com/office/drawing/2014/main" id="{A0266F7F-95B8-4A3A-940E-98745F9505E1}"/>
            </a:ext>
          </a:extLst>
        </xdr:cNvPr>
        <xdr:cNvSpPr txBox="1"/>
      </xdr:nvSpPr>
      <xdr:spPr>
        <a:xfrm>
          <a:off x="8438661" y="16380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51867</xdr:rowOff>
    </xdr:from>
    <xdr:to>
      <xdr:col>46</xdr:col>
      <xdr:colOff>38100</xdr:colOff>
      <xdr:row>98</xdr:row>
      <xdr:rowOff>153467</xdr:rowOff>
    </xdr:to>
    <xdr:sp macro="" textlink="">
      <xdr:nvSpPr>
        <xdr:cNvPr id="490" name="楕円 489">
          <a:extLst>
            <a:ext uri="{FF2B5EF4-FFF2-40B4-BE49-F238E27FC236}">
              <a16:creationId xmlns:a16="http://schemas.microsoft.com/office/drawing/2014/main" id="{DC70940E-CF45-4FCD-B6FA-FE0B8564BC2B}"/>
            </a:ext>
          </a:extLst>
        </xdr:cNvPr>
        <xdr:cNvSpPr/>
      </xdr:nvSpPr>
      <xdr:spPr>
        <a:xfrm>
          <a:off x="7842250" y="1628246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144594</xdr:rowOff>
    </xdr:from>
    <xdr:ext cx="534377" cy="259045"/>
    <xdr:sp macro="" textlink="">
      <xdr:nvSpPr>
        <xdr:cNvPr id="491" name="テキスト ボックス 490">
          <a:extLst>
            <a:ext uri="{FF2B5EF4-FFF2-40B4-BE49-F238E27FC236}">
              <a16:creationId xmlns:a16="http://schemas.microsoft.com/office/drawing/2014/main" id="{C4C0BE36-32A1-46F2-B23D-646C1848BF78}"/>
            </a:ext>
          </a:extLst>
        </xdr:cNvPr>
        <xdr:cNvSpPr txBox="1"/>
      </xdr:nvSpPr>
      <xdr:spPr>
        <a:xfrm>
          <a:off x="7644911" y="1637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137919</xdr:rowOff>
    </xdr:from>
    <xdr:to>
      <xdr:col>41</xdr:col>
      <xdr:colOff>101600</xdr:colOff>
      <xdr:row>99</xdr:row>
      <xdr:rowOff>68069</xdr:rowOff>
    </xdr:to>
    <xdr:sp macro="" textlink="">
      <xdr:nvSpPr>
        <xdr:cNvPr id="492" name="楕円 491">
          <a:extLst>
            <a:ext uri="{FF2B5EF4-FFF2-40B4-BE49-F238E27FC236}">
              <a16:creationId xmlns:a16="http://schemas.microsoft.com/office/drawing/2014/main" id="{CA6410B2-3E93-4C6D-B2FE-EF696C203315}"/>
            </a:ext>
          </a:extLst>
        </xdr:cNvPr>
        <xdr:cNvSpPr/>
      </xdr:nvSpPr>
      <xdr:spPr>
        <a:xfrm>
          <a:off x="7029450" y="1636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59196</xdr:rowOff>
    </xdr:from>
    <xdr:ext cx="469744" cy="259045"/>
    <xdr:sp macro="" textlink="">
      <xdr:nvSpPr>
        <xdr:cNvPr id="493" name="テキスト ボックス 492">
          <a:extLst>
            <a:ext uri="{FF2B5EF4-FFF2-40B4-BE49-F238E27FC236}">
              <a16:creationId xmlns:a16="http://schemas.microsoft.com/office/drawing/2014/main" id="{C7970217-74C9-49E0-BC7C-3F9826306609}"/>
            </a:ext>
          </a:extLst>
        </xdr:cNvPr>
        <xdr:cNvSpPr txBox="1"/>
      </xdr:nvSpPr>
      <xdr:spPr>
        <a:xfrm>
          <a:off x="6864428" y="16461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137472</xdr:rowOff>
    </xdr:from>
    <xdr:to>
      <xdr:col>36</xdr:col>
      <xdr:colOff>165100</xdr:colOff>
      <xdr:row>99</xdr:row>
      <xdr:rowOff>67622</xdr:rowOff>
    </xdr:to>
    <xdr:sp macro="" textlink="">
      <xdr:nvSpPr>
        <xdr:cNvPr id="494" name="楕円 493">
          <a:extLst>
            <a:ext uri="{FF2B5EF4-FFF2-40B4-BE49-F238E27FC236}">
              <a16:creationId xmlns:a16="http://schemas.microsoft.com/office/drawing/2014/main" id="{C5F13C17-2CA1-43D3-89E1-86D6A5C3746A}"/>
            </a:ext>
          </a:extLst>
        </xdr:cNvPr>
        <xdr:cNvSpPr/>
      </xdr:nvSpPr>
      <xdr:spPr>
        <a:xfrm>
          <a:off x="6235700" y="1636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58749</xdr:rowOff>
    </xdr:from>
    <xdr:ext cx="469744" cy="259045"/>
    <xdr:sp macro="" textlink="">
      <xdr:nvSpPr>
        <xdr:cNvPr id="495" name="テキスト ボックス 494">
          <a:extLst>
            <a:ext uri="{FF2B5EF4-FFF2-40B4-BE49-F238E27FC236}">
              <a16:creationId xmlns:a16="http://schemas.microsoft.com/office/drawing/2014/main" id="{31FC764A-9141-4A4A-A7DC-1E7CA7EE9C8C}"/>
            </a:ext>
          </a:extLst>
        </xdr:cNvPr>
        <xdr:cNvSpPr txBox="1"/>
      </xdr:nvSpPr>
      <xdr:spPr>
        <a:xfrm>
          <a:off x="6070678" y="16460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84E61C3A-5931-44D3-A092-8AA3B288DCA3}"/>
            </a:ext>
          </a:extLst>
        </xdr:cNvPr>
        <xdr:cNvSpPr/>
      </xdr:nvSpPr>
      <xdr:spPr>
        <a:xfrm>
          <a:off x="11207750" y="3860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942080DA-8D34-4EE7-AE69-B6BAFBAA3E97}"/>
            </a:ext>
          </a:extLst>
        </xdr:cNvPr>
        <xdr:cNvSpPr/>
      </xdr:nvSpPr>
      <xdr:spPr>
        <a:xfrm>
          <a:off x="11315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C61267B0-793F-4484-9267-75D2FAECF885}"/>
            </a:ext>
          </a:extLst>
        </xdr:cNvPr>
        <xdr:cNvSpPr/>
      </xdr:nvSpPr>
      <xdr:spPr>
        <a:xfrm>
          <a:off x="11315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FDB7257B-5526-40EB-99F2-2C22E3C3122D}"/>
            </a:ext>
          </a:extLst>
        </xdr:cNvPr>
        <xdr:cNvSpPr/>
      </xdr:nvSpPr>
      <xdr:spPr>
        <a:xfrm>
          <a:off x="122364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D728744-5DF6-4E1E-9A3B-AD5ED5721878}"/>
            </a:ext>
          </a:extLst>
        </xdr:cNvPr>
        <xdr:cNvSpPr/>
      </xdr:nvSpPr>
      <xdr:spPr>
        <a:xfrm>
          <a:off x="122364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59A7FF0F-DCCC-4E9F-92D5-953A73AEE710}"/>
            </a:ext>
          </a:extLst>
        </xdr:cNvPr>
        <xdr:cNvSpPr/>
      </xdr:nvSpPr>
      <xdr:spPr>
        <a:xfrm>
          <a:off x="132651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EE97322D-E5ED-4392-8D4C-49D4B7E4A698}"/>
            </a:ext>
          </a:extLst>
        </xdr:cNvPr>
        <xdr:cNvSpPr/>
      </xdr:nvSpPr>
      <xdr:spPr>
        <a:xfrm>
          <a:off x="132651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FB2AD57E-13F0-4494-9507-99E8003096DD}"/>
            </a:ext>
          </a:extLst>
        </xdr:cNvPr>
        <xdr:cNvSpPr/>
      </xdr:nvSpPr>
      <xdr:spPr>
        <a:xfrm>
          <a:off x="11207750" y="4654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38B2B4D3-067B-41EA-B271-84F65B3804A9}"/>
            </a:ext>
          </a:extLst>
        </xdr:cNvPr>
        <xdr:cNvSpPr txBox="1"/>
      </xdr:nvSpPr>
      <xdr:spPr>
        <a:xfrm>
          <a:off x="111696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A4D6B7D5-D1E1-4795-A42C-44DCDC2485FB}"/>
            </a:ext>
          </a:extLst>
        </xdr:cNvPr>
        <xdr:cNvCxnSpPr/>
      </xdr:nvCxnSpPr>
      <xdr:spPr>
        <a:xfrm>
          <a:off x="11207750" y="685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FC20AD6D-DF7E-46DF-8DCF-8AAAC95E5AB6}"/>
            </a:ext>
          </a:extLst>
        </xdr:cNvPr>
        <xdr:cNvCxnSpPr/>
      </xdr:nvCxnSpPr>
      <xdr:spPr>
        <a:xfrm>
          <a:off x="11207750" y="654412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22ED1B8B-4E70-427D-A1A3-7245E69705C8}"/>
            </a:ext>
          </a:extLst>
        </xdr:cNvPr>
        <xdr:cNvSpPr txBox="1"/>
      </xdr:nvSpPr>
      <xdr:spPr>
        <a:xfrm>
          <a:off x="10978014" y="6408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47A2949F-4E67-419A-904D-70DFAE32800B}"/>
            </a:ext>
          </a:extLst>
        </xdr:cNvPr>
        <xdr:cNvCxnSpPr/>
      </xdr:nvCxnSpPr>
      <xdr:spPr>
        <a:xfrm>
          <a:off x="11207750" y="62302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id="{B5438DC3-A414-4979-8FF3-07DB788C1B65}"/>
            </a:ext>
          </a:extLst>
        </xdr:cNvPr>
        <xdr:cNvSpPr txBox="1"/>
      </xdr:nvSpPr>
      <xdr:spPr>
        <a:xfrm>
          <a:off x="10733601" y="6094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21CC4D7B-4414-4A37-B19E-03EE1F826D12}"/>
            </a:ext>
          </a:extLst>
        </xdr:cNvPr>
        <xdr:cNvCxnSpPr/>
      </xdr:nvCxnSpPr>
      <xdr:spPr>
        <a:xfrm>
          <a:off x="11207750" y="59163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id="{06265B75-B692-4CC7-ACA0-069AC04AEE41}"/>
            </a:ext>
          </a:extLst>
        </xdr:cNvPr>
        <xdr:cNvSpPr txBox="1"/>
      </xdr:nvSpPr>
      <xdr:spPr>
        <a:xfrm>
          <a:off x="10733601" y="578051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199D70B2-7994-4E4F-BDF2-E108B8EB827C}"/>
            </a:ext>
          </a:extLst>
        </xdr:cNvPr>
        <xdr:cNvCxnSpPr/>
      </xdr:nvCxnSpPr>
      <xdr:spPr>
        <a:xfrm>
          <a:off x="11207750" y="56025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id="{59D96AD6-9D7B-4F5D-B342-033E979D10E0}"/>
            </a:ext>
          </a:extLst>
        </xdr:cNvPr>
        <xdr:cNvSpPr txBox="1"/>
      </xdr:nvSpPr>
      <xdr:spPr>
        <a:xfrm>
          <a:off x="10733601" y="54602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E0AA7E17-B7B8-4BFA-A8D6-AFED57B962AA}"/>
            </a:ext>
          </a:extLst>
        </xdr:cNvPr>
        <xdr:cNvCxnSpPr/>
      </xdr:nvCxnSpPr>
      <xdr:spPr>
        <a:xfrm>
          <a:off x="11207750" y="5288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5" name="テキスト ボックス 514">
          <a:extLst>
            <a:ext uri="{FF2B5EF4-FFF2-40B4-BE49-F238E27FC236}">
              <a16:creationId xmlns:a16="http://schemas.microsoft.com/office/drawing/2014/main" id="{01174DBE-9F74-4E81-8390-02E2FF9CFC31}"/>
            </a:ext>
          </a:extLst>
        </xdr:cNvPr>
        <xdr:cNvSpPr txBox="1"/>
      </xdr:nvSpPr>
      <xdr:spPr>
        <a:xfrm>
          <a:off x="10733601" y="51464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A8B50363-CC79-4450-861C-CEC791A09612}"/>
            </a:ext>
          </a:extLst>
        </xdr:cNvPr>
        <xdr:cNvCxnSpPr/>
      </xdr:nvCxnSpPr>
      <xdr:spPr>
        <a:xfrm>
          <a:off x="11207750" y="49684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7" name="テキスト ボックス 516">
          <a:extLst>
            <a:ext uri="{FF2B5EF4-FFF2-40B4-BE49-F238E27FC236}">
              <a16:creationId xmlns:a16="http://schemas.microsoft.com/office/drawing/2014/main" id="{2D69B224-239D-4194-9A1F-53B96706D219}"/>
            </a:ext>
          </a:extLst>
        </xdr:cNvPr>
        <xdr:cNvSpPr txBox="1"/>
      </xdr:nvSpPr>
      <xdr:spPr>
        <a:xfrm>
          <a:off x="10733601" y="48325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233C81AD-DBB9-40D7-85FD-24CE95D4371C}"/>
            </a:ext>
          </a:extLst>
        </xdr:cNvPr>
        <xdr:cNvCxnSpPr/>
      </xdr:nvCxnSpPr>
      <xdr:spPr>
        <a:xfrm>
          <a:off x="11207750" y="4654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FF075A67-4CB7-4C2A-A669-CB58ED3DEF5A}"/>
            </a:ext>
          </a:extLst>
        </xdr:cNvPr>
        <xdr:cNvSpPr txBox="1"/>
      </xdr:nvSpPr>
      <xdr:spPr>
        <a:xfrm>
          <a:off x="1073360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51916804-A30B-4D8B-928C-580C01A22EB1}"/>
            </a:ext>
          </a:extLst>
        </xdr:cNvPr>
        <xdr:cNvSpPr/>
      </xdr:nvSpPr>
      <xdr:spPr>
        <a:xfrm>
          <a:off x="11207750" y="4654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56881</xdr:rowOff>
    </xdr:from>
    <xdr:to>
      <xdr:col>85</xdr:col>
      <xdr:colOff>126364</xdr:colOff>
      <xdr:row>39</xdr:row>
      <xdr:rowOff>98878</xdr:rowOff>
    </xdr:to>
    <xdr:cxnSp macro="">
      <xdr:nvCxnSpPr>
        <xdr:cNvPr id="521" name="直線コネクタ 520">
          <a:extLst>
            <a:ext uri="{FF2B5EF4-FFF2-40B4-BE49-F238E27FC236}">
              <a16:creationId xmlns:a16="http://schemas.microsoft.com/office/drawing/2014/main" id="{F4AF8347-8457-4CC4-9542-4FF3C74633B5}"/>
            </a:ext>
          </a:extLst>
        </xdr:cNvPr>
        <xdr:cNvCxnSpPr/>
      </xdr:nvCxnSpPr>
      <xdr:spPr>
        <a:xfrm flipV="1">
          <a:off x="14698345" y="5181331"/>
          <a:ext cx="1269" cy="1362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118758</xdr:rowOff>
    </xdr:from>
    <xdr:ext cx="249299" cy="259045"/>
    <xdr:sp macro="" textlink="">
      <xdr:nvSpPr>
        <xdr:cNvPr id="522" name="災害復旧事業費最小値テキスト">
          <a:extLst>
            <a:ext uri="{FF2B5EF4-FFF2-40B4-BE49-F238E27FC236}">
              <a16:creationId xmlns:a16="http://schemas.microsoft.com/office/drawing/2014/main" id="{40307A06-8C2D-4410-BCE6-72A9DC691A33}"/>
            </a:ext>
          </a:extLst>
        </xdr:cNvPr>
        <xdr:cNvSpPr txBox="1"/>
      </xdr:nvSpPr>
      <xdr:spPr>
        <a:xfrm>
          <a:off x="14744700" y="65640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3" name="直線コネクタ 522">
          <a:extLst>
            <a:ext uri="{FF2B5EF4-FFF2-40B4-BE49-F238E27FC236}">
              <a16:creationId xmlns:a16="http://schemas.microsoft.com/office/drawing/2014/main" id="{7950EBF3-4E75-4464-9BA2-E8AC2698C9D5}"/>
            </a:ext>
          </a:extLst>
        </xdr:cNvPr>
        <xdr:cNvCxnSpPr/>
      </xdr:nvCxnSpPr>
      <xdr:spPr>
        <a:xfrm>
          <a:off x="14611350" y="65441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3558</xdr:rowOff>
    </xdr:from>
    <xdr:ext cx="534377" cy="259045"/>
    <xdr:sp macro="" textlink="">
      <xdr:nvSpPr>
        <xdr:cNvPr id="524" name="災害復旧事業費最大値テキスト">
          <a:extLst>
            <a:ext uri="{FF2B5EF4-FFF2-40B4-BE49-F238E27FC236}">
              <a16:creationId xmlns:a16="http://schemas.microsoft.com/office/drawing/2014/main" id="{7D09B4FF-98DE-4815-891C-84F581E13D42}"/>
            </a:ext>
          </a:extLst>
        </xdr:cNvPr>
        <xdr:cNvSpPr txBox="1"/>
      </xdr:nvSpPr>
      <xdr:spPr>
        <a:xfrm>
          <a:off x="14744700" y="496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56881</xdr:rowOff>
    </xdr:from>
    <xdr:to>
      <xdr:col>86</xdr:col>
      <xdr:colOff>25400</xdr:colOff>
      <xdr:row>31</xdr:row>
      <xdr:rowOff>56881</xdr:rowOff>
    </xdr:to>
    <xdr:cxnSp macro="">
      <xdr:nvCxnSpPr>
        <xdr:cNvPr id="525" name="直線コネクタ 524">
          <a:extLst>
            <a:ext uri="{FF2B5EF4-FFF2-40B4-BE49-F238E27FC236}">
              <a16:creationId xmlns:a16="http://schemas.microsoft.com/office/drawing/2014/main" id="{E3D0B958-87E8-429A-8670-E3FB8F8B155A}"/>
            </a:ext>
          </a:extLst>
        </xdr:cNvPr>
        <xdr:cNvCxnSpPr/>
      </xdr:nvCxnSpPr>
      <xdr:spPr>
        <a:xfrm>
          <a:off x="14611350" y="51813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6" name="直線コネクタ 525">
          <a:extLst>
            <a:ext uri="{FF2B5EF4-FFF2-40B4-BE49-F238E27FC236}">
              <a16:creationId xmlns:a16="http://schemas.microsoft.com/office/drawing/2014/main" id="{D748BF6F-E8FC-4578-9454-2C1A8E1578E9}"/>
            </a:ext>
          </a:extLst>
        </xdr:cNvPr>
        <xdr:cNvCxnSpPr/>
      </xdr:nvCxnSpPr>
      <xdr:spPr>
        <a:xfrm>
          <a:off x="13938250" y="6544128"/>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36209</xdr:rowOff>
    </xdr:from>
    <xdr:ext cx="469744" cy="259045"/>
    <xdr:sp macro="" textlink="">
      <xdr:nvSpPr>
        <xdr:cNvPr id="527" name="災害復旧事業費平均値テキスト">
          <a:extLst>
            <a:ext uri="{FF2B5EF4-FFF2-40B4-BE49-F238E27FC236}">
              <a16:creationId xmlns:a16="http://schemas.microsoft.com/office/drawing/2014/main" id="{3C1D70AC-1AC7-45D9-872C-92952198AFA8}"/>
            </a:ext>
          </a:extLst>
        </xdr:cNvPr>
        <xdr:cNvSpPr txBox="1"/>
      </xdr:nvSpPr>
      <xdr:spPr>
        <a:xfrm>
          <a:off x="14744700" y="63163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13332</xdr:rowOff>
    </xdr:from>
    <xdr:to>
      <xdr:col>85</xdr:col>
      <xdr:colOff>177800</xdr:colOff>
      <xdr:row>39</xdr:row>
      <xdr:rowOff>114932</xdr:rowOff>
    </xdr:to>
    <xdr:sp macro="" textlink="">
      <xdr:nvSpPr>
        <xdr:cNvPr id="528" name="フローチャート: 判断 527">
          <a:extLst>
            <a:ext uri="{FF2B5EF4-FFF2-40B4-BE49-F238E27FC236}">
              <a16:creationId xmlns:a16="http://schemas.microsoft.com/office/drawing/2014/main" id="{7923113F-376A-4D49-976D-16DFCDEE4A65}"/>
            </a:ext>
          </a:extLst>
        </xdr:cNvPr>
        <xdr:cNvSpPr/>
      </xdr:nvSpPr>
      <xdr:spPr>
        <a:xfrm>
          <a:off x="14649450" y="6458582"/>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9" name="直線コネクタ 528">
          <a:extLst>
            <a:ext uri="{FF2B5EF4-FFF2-40B4-BE49-F238E27FC236}">
              <a16:creationId xmlns:a16="http://schemas.microsoft.com/office/drawing/2014/main" id="{C08AF3EC-4065-4DB7-80D7-716403779904}"/>
            </a:ext>
          </a:extLst>
        </xdr:cNvPr>
        <xdr:cNvCxnSpPr/>
      </xdr:nvCxnSpPr>
      <xdr:spPr>
        <a:xfrm>
          <a:off x="13144500" y="654412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162509</xdr:rowOff>
    </xdr:from>
    <xdr:to>
      <xdr:col>81</xdr:col>
      <xdr:colOff>101600</xdr:colOff>
      <xdr:row>39</xdr:row>
      <xdr:rowOff>92659</xdr:rowOff>
    </xdr:to>
    <xdr:sp macro="" textlink="">
      <xdr:nvSpPr>
        <xdr:cNvPr id="530" name="フローチャート: 判断 529">
          <a:extLst>
            <a:ext uri="{FF2B5EF4-FFF2-40B4-BE49-F238E27FC236}">
              <a16:creationId xmlns:a16="http://schemas.microsoft.com/office/drawing/2014/main" id="{C6635B77-BDBE-445B-9AEF-7FEDAA1B2F12}"/>
            </a:ext>
          </a:extLst>
        </xdr:cNvPr>
        <xdr:cNvSpPr/>
      </xdr:nvSpPr>
      <xdr:spPr>
        <a:xfrm>
          <a:off x="13887450" y="644265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109186</xdr:rowOff>
    </xdr:from>
    <xdr:ext cx="469744" cy="259045"/>
    <xdr:sp macro="" textlink="">
      <xdr:nvSpPr>
        <xdr:cNvPr id="531" name="テキスト ボックス 530">
          <a:extLst>
            <a:ext uri="{FF2B5EF4-FFF2-40B4-BE49-F238E27FC236}">
              <a16:creationId xmlns:a16="http://schemas.microsoft.com/office/drawing/2014/main" id="{DB3384C6-F20D-4F49-A7AD-1B43A34D71E0}"/>
            </a:ext>
          </a:extLst>
        </xdr:cNvPr>
        <xdr:cNvSpPr txBox="1"/>
      </xdr:nvSpPr>
      <xdr:spPr>
        <a:xfrm>
          <a:off x="13722428" y="6224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2" name="直線コネクタ 531">
          <a:extLst>
            <a:ext uri="{FF2B5EF4-FFF2-40B4-BE49-F238E27FC236}">
              <a16:creationId xmlns:a16="http://schemas.microsoft.com/office/drawing/2014/main" id="{D3CE18CF-0633-41B2-8864-8C38EFB678B4}"/>
            </a:ext>
          </a:extLst>
        </xdr:cNvPr>
        <xdr:cNvCxnSpPr/>
      </xdr:nvCxnSpPr>
      <xdr:spPr>
        <a:xfrm>
          <a:off x="12344400" y="654412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147160</xdr:rowOff>
    </xdr:from>
    <xdr:to>
      <xdr:col>76</xdr:col>
      <xdr:colOff>165100</xdr:colOff>
      <xdr:row>39</xdr:row>
      <xdr:rowOff>77310</xdr:rowOff>
    </xdr:to>
    <xdr:sp macro="" textlink="">
      <xdr:nvSpPr>
        <xdr:cNvPr id="533" name="フローチャート: 判断 532">
          <a:extLst>
            <a:ext uri="{FF2B5EF4-FFF2-40B4-BE49-F238E27FC236}">
              <a16:creationId xmlns:a16="http://schemas.microsoft.com/office/drawing/2014/main" id="{AB47FDF2-A45B-494C-885B-1AABD8089706}"/>
            </a:ext>
          </a:extLst>
        </xdr:cNvPr>
        <xdr:cNvSpPr/>
      </xdr:nvSpPr>
      <xdr:spPr>
        <a:xfrm>
          <a:off x="13093700" y="64273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93837</xdr:rowOff>
    </xdr:from>
    <xdr:ext cx="469744" cy="259045"/>
    <xdr:sp macro="" textlink="">
      <xdr:nvSpPr>
        <xdr:cNvPr id="534" name="テキスト ボックス 533">
          <a:extLst>
            <a:ext uri="{FF2B5EF4-FFF2-40B4-BE49-F238E27FC236}">
              <a16:creationId xmlns:a16="http://schemas.microsoft.com/office/drawing/2014/main" id="{49E3AEAE-CFA3-44FC-9ADC-B9CF00089B4E}"/>
            </a:ext>
          </a:extLst>
        </xdr:cNvPr>
        <xdr:cNvSpPr txBox="1"/>
      </xdr:nvSpPr>
      <xdr:spPr>
        <a:xfrm>
          <a:off x="12928678" y="6208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5" name="直線コネクタ 534">
          <a:extLst>
            <a:ext uri="{FF2B5EF4-FFF2-40B4-BE49-F238E27FC236}">
              <a16:creationId xmlns:a16="http://schemas.microsoft.com/office/drawing/2014/main" id="{8D61C669-FE71-4FCA-A29B-B61D3F127F1E}"/>
            </a:ext>
          </a:extLst>
        </xdr:cNvPr>
        <xdr:cNvCxnSpPr/>
      </xdr:nvCxnSpPr>
      <xdr:spPr>
        <a:xfrm>
          <a:off x="11537950" y="654412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165514</xdr:rowOff>
    </xdr:from>
    <xdr:to>
      <xdr:col>72</xdr:col>
      <xdr:colOff>38100</xdr:colOff>
      <xdr:row>39</xdr:row>
      <xdr:rowOff>95664</xdr:rowOff>
    </xdr:to>
    <xdr:sp macro="" textlink="">
      <xdr:nvSpPr>
        <xdr:cNvPr id="536" name="フローチャート: 判断 535">
          <a:extLst>
            <a:ext uri="{FF2B5EF4-FFF2-40B4-BE49-F238E27FC236}">
              <a16:creationId xmlns:a16="http://schemas.microsoft.com/office/drawing/2014/main" id="{E1911656-B5E4-401E-B2FF-BA15A250CA29}"/>
            </a:ext>
          </a:extLst>
        </xdr:cNvPr>
        <xdr:cNvSpPr/>
      </xdr:nvSpPr>
      <xdr:spPr>
        <a:xfrm>
          <a:off x="12299950" y="644566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112191</xdr:rowOff>
    </xdr:from>
    <xdr:ext cx="469744" cy="259045"/>
    <xdr:sp macro="" textlink="">
      <xdr:nvSpPr>
        <xdr:cNvPr id="537" name="テキスト ボックス 536">
          <a:extLst>
            <a:ext uri="{FF2B5EF4-FFF2-40B4-BE49-F238E27FC236}">
              <a16:creationId xmlns:a16="http://schemas.microsoft.com/office/drawing/2014/main" id="{82F827B6-3282-4008-AF88-9D8AD57FB840}"/>
            </a:ext>
          </a:extLst>
        </xdr:cNvPr>
        <xdr:cNvSpPr txBox="1"/>
      </xdr:nvSpPr>
      <xdr:spPr>
        <a:xfrm>
          <a:off x="12134928" y="6227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153398</xdr:rowOff>
    </xdr:from>
    <xdr:to>
      <xdr:col>67</xdr:col>
      <xdr:colOff>101600</xdr:colOff>
      <xdr:row>39</xdr:row>
      <xdr:rowOff>83548</xdr:rowOff>
    </xdr:to>
    <xdr:sp macro="" textlink="">
      <xdr:nvSpPr>
        <xdr:cNvPr id="538" name="フローチャート: 判断 537">
          <a:extLst>
            <a:ext uri="{FF2B5EF4-FFF2-40B4-BE49-F238E27FC236}">
              <a16:creationId xmlns:a16="http://schemas.microsoft.com/office/drawing/2014/main" id="{4EA260FC-DAB0-4332-B17C-A51679F6A492}"/>
            </a:ext>
          </a:extLst>
        </xdr:cNvPr>
        <xdr:cNvSpPr/>
      </xdr:nvSpPr>
      <xdr:spPr>
        <a:xfrm>
          <a:off x="11487150" y="64335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100075</xdr:rowOff>
    </xdr:from>
    <xdr:ext cx="469744" cy="259045"/>
    <xdr:sp macro="" textlink="">
      <xdr:nvSpPr>
        <xdr:cNvPr id="539" name="テキスト ボックス 538">
          <a:extLst>
            <a:ext uri="{FF2B5EF4-FFF2-40B4-BE49-F238E27FC236}">
              <a16:creationId xmlns:a16="http://schemas.microsoft.com/office/drawing/2014/main" id="{AE7FDAE1-D038-4C56-96FD-7645CE2057C4}"/>
            </a:ext>
          </a:extLst>
        </xdr:cNvPr>
        <xdr:cNvSpPr txBox="1"/>
      </xdr:nvSpPr>
      <xdr:spPr>
        <a:xfrm>
          <a:off x="11322128" y="6215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1D9AEB8E-5EBF-4A87-B781-1AABF0B7A959}"/>
            </a:ext>
          </a:extLst>
        </xdr:cNvPr>
        <xdr:cNvSpPr txBox="1"/>
      </xdr:nvSpPr>
      <xdr:spPr>
        <a:xfrm>
          <a:off x="1452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9A428C72-D868-496F-BD5A-9D8605517C24}"/>
            </a:ext>
          </a:extLst>
        </xdr:cNvPr>
        <xdr:cNvSpPr txBox="1"/>
      </xdr:nvSpPr>
      <xdr:spPr>
        <a:xfrm>
          <a:off x="13766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AC2D01B6-F0DF-42D6-ABA3-7B7E5C8E38BA}"/>
            </a:ext>
          </a:extLst>
        </xdr:cNvPr>
        <xdr:cNvSpPr txBox="1"/>
      </xdr:nvSpPr>
      <xdr:spPr>
        <a:xfrm>
          <a:off x="12973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DC21E939-FC4D-4A38-950D-179536FAC43A}"/>
            </a:ext>
          </a:extLst>
        </xdr:cNvPr>
        <xdr:cNvSpPr txBox="1"/>
      </xdr:nvSpPr>
      <xdr:spPr>
        <a:xfrm>
          <a:off x="12172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A4664275-80EA-4BB7-B10B-8A848AD267F3}"/>
            </a:ext>
          </a:extLst>
        </xdr:cNvPr>
        <xdr:cNvSpPr txBox="1"/>
      </xdr:nvSpPr>
      <xdr:spPr>
        <a:xfrm>
          <a:off x="11366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5" name="楕円 544">
          <a:extLst>
            <a:ext uri="{FF2B5EF4-FFF2-40B4-BE49-F238E27FC236}">
              <a16:creationId xmlns:a16="http://schemas.microsoft.com/office/drawing/2014/main" id="{ACCDCDB5-D6B1-4424-8D36-E42F10166EB6}"/>
            </a:ext>
          </a:extLst>
        </xdr:cNvPr>
        <xdr:cNvSpPr/>
      </xdr:nvSpPr>
      <xdr:spPr>
        <a:xfrm>
          <a:off x="14649450" y="6493328"/>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163208</xdr:rowOff>
    </xdr:from>
    <xdr:ext cx="249299" cy="259045"/>
    <xdr:sp macro="" textlink="">
      <xdr:nvSpPr>
        <xdr:cNvPr id="546" name="災害復旧事業費該当値テキスト">
          <a:extLst>
            <a:ext uri="{FF2B5EF4-FFF2-40B4-BE49-F238E27FC236}">
              <a16:creationId xmlns:a16="http://schemas.microsoft.com/office/drawing/2014/main" id="{447B94AA-7FC8-4794-8EFA-3604CCDC2CF8}"/>
            </a:ext>
          </a:extLst>
        </xdr:cNvPr>
        <xdr:cNvSpPr txBox="1"/>
      </xdr:nvSpPr>
      <xdr:spPr>
        <a:xfrm>
          <a:off x="14744700" y="64433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7" name="楕円 546">
          <a:extLst>
            <a:ext uri="{FF2B5EF4-FFF2-40B4-BE49-F238E27FC236}">
              <a16:creationId xmlns:a16="http://schemas.microsoft.com/office/drawing/2014/main" id="{3EBAD730-1613-4B40-8A03-A1B6D29653F0}"/>
            </a:ext>
          </a:extLst>
        </xdr:cNvPr>
        <xdr:cNvSpPr/>
      </xdr:nvSpPr>
      <xdr:spPr>
        <a:xfrm>
          <a:off x="1388745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3CA9824C-52C3-41CF-80F4-6328962CAA6A}"/>
            </a:ext>
          </a:extLst>
        </xdr:cNvPr>
        <xdr:cNvSpPr txBox="1"/>
      </xdr:nvSpPr>
      <xdr:spPr>
        <a:xfrm>
          <a:off x="138326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9" name="楕円 548">
          <a:extLst>
            <a:ext uri="{FF2B5EF4-FFF2-40B4-BE49-F238E27FC236}">
              <a16:creationId xmlns:a16="http://schemas.microsoft.com/office/drawing/2014/main" id="{BDF4656F-BA64-4EDD-AEAB-E959526B9EC9}"/>
            </a:ext>
          </a:extLst>
        </xdr:cNvPr>
        <xdr:cNvSpPr/>
      </xdr:nvSpPr>
      <xdr:spPr>
        <a:xfrm>
          <a:off x="130937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5763C96E-10C4-4996-B1B2-7AFF9A8FEE9A}"/>
            </a:ext>
          </a:extLst>
        </xdr:cNvPr>
        <xdr:cNvSpPr txBox="1"/>
      </xdr:nvSpPr>
      <xdr:spPr>
        <a:xfrm>
          <a:off x="130325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1" name="楕円 550">
          <a:extLst>
            <a:ext uri="{FF2B5EF4-FFF2-40B4-BE49-F238E27FC236}">
              <a16:creationId xmlns:a16="http://schemas.microsoft.com/office/drawing/2014/main" id="{936A3BE0-85DB-4C49-B9B6-A4D0A01E925B}"/>
            </a:ext>
          </a:extLst>
        </xdr:cNvPr>
        <xdr:cNvSpPr/>
      </xdr:nvSpPr>
      <xdr:spPr>
        <a:xfrm>
          <a:off x="12299950" y="64933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E90A7AFE-486A-4A12-A9DE-8127099F35A3}"/>
            </a:ext>
          </a:extLst>
        </xdr:cNvPr>
        <xdr:cNvSpPr txBox="1"/>
      </xdr:nvSpPr>
      <xdr:spPr>
        <a:xfrm>
          <a:off x="1222610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3" name="楕円 552">
          <a:extLst>
            <a:ext uri="{FF2B5EF4-FFF2-40B4-BE49-F238E27FC236}">
              <a16:creationId xmlns:a16="http://schemas.microsoft.com/office/drawing/2014/main" id="{CF809414-AFC8-4168-9C58-FD48347B6361}"/>
            </a:ext>
          </a:extLst>
        </xdr:cNvPr>
        <xdr:cNvSpPr/>
      </xdr:nvSpPr>
      <xdr:spPr>
        <a:xfrm>
          <a:off x="1148715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857FD7D4-9A91-46E1-AD8C-DC708093D1E0}"/>
            </a:ext>
          </a:extLst>
        </xdr:cNvPr>
        <xdr:cNvSpPr txBox="1"/>
      </xdr:nvSpPr>
      <xdr:spPr>
        <a:xfrm>
          <a:off x="114323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395AB836-4BC1-4A73-9B21-977238D81E87}"/>
            </a:ext>
          </a:extLst>
        </xdr:cNvPr>
        <xdr:cNvSpPr/>
      </xdr:nvSpPr>
      <xdr:spPr>
        <a:xfrm>
          <a:off x="11207750" y="7162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13112570-6DD3-4F74-9DD2-5920667A7E65}"/>
            </a:ext>
          </a:extLst>
        </xdr:cNvPr>
        <xdr:cNvSpPr/>
      </xdr:nvSpPr>
      <xdr:spPr>
        <a:xfrm>
          <a:off x="11315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88DA04DD-FC58-4FDD-A2B7-0CECF6AB117D}"/>
            </a:ext>
          </a:extLst>
        </xdr:cNvPr>
        <xdr:cNvSpPr/>
      </xdr:nvSpPr>
      <xdr:spPr>
        <a:xfrm>
          <a:off x="11315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81D209E8-E544-4EE3-A15C-6568CDF53EE2}"/>
            </a:ext>
          </a:extLst>
        </xdr:cNvPr>
        <xdr:cNvSpPr/>
      </xdr:nvSpPr>
      <xdr:spPr>
        <a:xfrm>
          <a:off x="122364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7F99A6C5-13FA-4631-840D-8BD251440838}"/>
            </a:ext>
          </a:extLst>
        </xdr:cNvPr>
        <xdr:cNvSpPr/>
      </xdr:nvSpPr>
      <xdr:spPr>
        <a:xfrm>
          <a:off x="122364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508606-A439-48CB-9432-026DA51AF9E5}"/>
            </a:ext>
          </a:extLst>
        </xdr:cNvPr>
        <xdr:cNvSpPr/>
      </xdr:nvSpPr>
      <xdr:spPr>
        <a:xfrm>
          <a:off x="132651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615557E4-E71C-44DC-9DF9-4BAA7593C502}"/>
            </a:ext>
          </a:extLst>
        </xdr:cNvPr>
        <xdr:cNvSpPr/>
      </xdr:nvSpPr>
      <xdr:spPr>
        <a:xfrm>
          <a:off x="132651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60FADDA2-2F9C-41B9-9076-BE9C11867C71}"/>
            </a:ext>
          </a:extLst>
        </xdr:cNvPr>
        <xdr:cNvSpPr/>
      </xdr:nvSpPr>
      <xdr:spPr>
        <a:xfrm>
          <a:off x="11207750" y="7956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B7CF1198-0E88-437C-BF36-B9FEF2090786}"/>
            </a:ext>
          </a:extLst>
        </xdr:cNvPr>
        <xdr:cNvSpPr txBox="1"/>
      </xdr:nvSpPr>
      <xdr:spPr>
        <a:xfrm>
          <a:off x="111696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81B79F99-8EAE-4184-9FA9-34A868610BEA}"/>
            </a:ext>
          </a:extLst>
        </xdr:cNvPr>
        <xdr:cNvCxnSpPr/>
      </xdr:nvCxnSpPr>
      <xdr:spPr>
        <a:xfrm>
          <a:off x="11207750" y="10160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615B26B3-AA38-4219-B37F-F53A64F00DEE}"/>
            </a:ext>
          </a:extLst>
        </xdr:cNvPr>
        <xdr:cNvCxnSpPr/>
      </xdr:nvCxnSpPr>
      <xdr:spPr>
        <a:xfrm>
          <a:off x="11207750" y="9061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F6BAFBEF-5A86-41B2-981F-5209CFDDB474}"/>
            </a:ext>
          </a:extLst>
        </xdr:cNvPr>
        <xdr:cNvSpPr txBox="1"/>
      </xdr:nvSpPr>
      <xdr:spPr>
        <a:xfrm>
          <a:off x="10978014" y="89192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8AAA20DB-EF52-467F-A6DD-3E7C13174591}"/>
            </a:ext>
          </a:extLst>
        </xdr:cNvPr>
        <xdr:cNvCxnSpPr/>
      </xdr:nvCxnSpPr>
      <xdr:spPr>
        <a:xfrm>
          <a:off x="11207750" y="7956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A70B26C4-E819-4544-8C0C-99DE405C1456}"/>
            </a:ext>
          </a:extLst>
        </xdr:cNvPr>
        <xdr:cNvSpPr txBox="1"/>
      </xdr:nvSpPr>
      <xdr:spPr>
        <a:xfrm>
          <a:off x="10978014" y="78206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56B1D5D1-70F0-4459-95B1-5CAB90953F53}"/>
            </a:ext>
          </a:extLst>
        </xdr:cNvPr>
        <xdr:cNvSpPr/>
      </xdr:nvSpPr>
      <xdr:spPr>
        <a:xfrm>
          <a:off x="11207750" y="7956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CF966590-6899-4619-9B44-3B3E659649A4}"/>
            </a:ext>
          </a:extLst>
        </xdr:cNvPr>
        <xdr:cNvCxnSpPr/>
      </xdr:nvCxnSpPr>
      <xdr:spPr>
        <a:xfrm>
          <a:off x="14698345" y="906145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AFE07F30-9A6B-4D52-B885-86B209E6EDAC}"/>
            </a:ext>
          </a:extLst>
        </xdr:cNvPr>
        <xdr:cNvSpPr txBox="1"/>
      </xdr:nvSpPr>
      <xdr:spPr>
        <a:xfrm>
          <a:off x="147447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AF15F2C8-B486-48F0-B283-D09EDC810CB5}"/>
            </a:ext>
          </a:extLst>
        </xdr:cNvPr>
        <xdr:cNvCxnSpPr/>
      </xdr:nvCxnSpPr>
      <xdr:spPr>
        <a:xfrm>
          <a:off x="14611350" y="9061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95AB67CE-8579-4AFF-8C08-68067227E3D5}"/>
            </a:ext>
          </a:extLst>
        </xdr:cNvPr>
        <xdr:cNvSpPr txBox="1"/>
      </xdr:nvSpPr>
      <xdr:spPr>
        <a:xfrm>
          <a:off x="14744700" y="8766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1EF51F5C-BD2D-4E43-B999-996C4E63685F}"/>
            </a:ext>
          </a:extLst>
        </xdr:cNvPr>
        <xdr:cNvCxnSpPr/>
      </xdr:nvCxnSpPr>
      <xdr:spPr>
        <a:xfrm>
          <a:off x="14611350" y="9061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3C754A51-89A3-4032-A199-55805567B3D3}"/>
            </a:ext>
          </a:extLst>
        </xdr:cNvPr>
        <xdr:cNvCxnSpPr/>
      </xdr:nvCxnSpPr>
      <xdr:spPr>
        <a:xfrm>
          <a:off x="13938250" y="90614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477C09A8-8EE4-47B1-86D8-62F5CC3D4432}"/>
            </a:ext>
          </a:extLst>
        </xdr:cNvPr>
        <xdr:cNvSpPr txBox="1"/>
      </xdr:nvSpPr>
      <xdr:spPr>
        <a:xfrm>
          <a:off x="14744700" y="898907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48FA915A-9C34-4C12-83EF-C14E3BFA4C84}"/>
            </a:ext>
          </a:extLst>
        </xdr:cNvPr>
        <xdr:cNvSpPr/>
      </xdr:nvSpPr>
      <xdr:spPr>
        <a:xfrm>
          <a:off x="14649450" y="90106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5779EECC-AB9A-45FA-8747-0C8E4F4B6629}"/>
            </a:ext>
          </a:extLst>
        </xdr:cNvPr>
        <xdr:cNvCxnSpPr/>
      </xdr:nvCxnSpPr>
      <xdr:spPr>
        <a:xfrm>
          <a:off x="13144500" y="90614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14A11481-0C41-42D5-86A5-CFE7F8381A8C}"/>
            </a:ext>
          </a:extLst>
        </xdr:cNvPr>
        <xdr:cNvSpPr/>
      </xdr:nvSpPr>
      <xdr:spPr>
        <a:xfrm>
          <a:off x="1388745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A58B10C4-0622-46DC-9709-ED867E35799C}"/>
            </a:ext>
          </a:extLst>
        </xdr:cNvPr>
        <xdr:cNvSpPr txBox="1"/>
      </xdr:nvSpPr>
      <xdr:spPr>
        <a:xfrm>
          <a:off x="138326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84BD87A3-67EB-4471-9AB1-5FAABAE0E9CF}"/>
            </a:ext>
          </a:extLst>
        </xdr:cNvPr>
        <xdr:cNvCxnSpPr/>
      </xdr:nvCxnSpPr>
      <xdr:spPr>
        <a:xfrm>
          <a:off x="12344400" y="90614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7586D54-FF04-4750-BBA4-6E33B9382F15}"/>
            </a:ext>
          </a:extLst>
        </xdr:cNvPr>
        <xdr:cNvSpPr/>
      </xdr:nvSpPr>
      <xdr:spPr>
        <a:xfrm>
          <a:off x="130937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4DD9E9C0-407D-487C-A639-8A21105FA38B}"/>
            </a:ext>
          </a:extLst>
        </xdr:cNvPr>
        <xdr:cNvSpPr txBox="1"/>
      </xdr:nvSpPr>
      <xdr:spPr>
        <a:xfrm>
          <a:off x="130325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B57E9091-EA90-4904-B161-E8F25E02ADCE}"/>
            </a:ext>
          </a:extLst>
        </xdr:cNvPr>
        <xdr:cNvCxnSpPr/>
      </xdr:nvCxnSpPr>
      <xdr:spPr>
        <a:xfrm>
          <a:off x="11537950" y="90614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F49C21F6-D095-42D3-8AB3-748C5B3D3CA4}"/>
            </a:ext>
          </a:extLst>
        </xdr:cNvPr>
        <xdr:cNvSpPr/>
      </xdr:nvSpPr>
      <xdr:spPr>
        <a:xfrm>
          <a:off x="12299950" y="90106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1ED30002-1B6B-4308-8D5B-DED376D883CB}"/>
            </a:ext>
          </a:extLst>
        </xdr:cNvPr>
        <xdr:cNvSpPr txBox="1"/>
      </xdr:nvSpPr>
      <xdr:spPr>
        <a:xfrm>
          <a:off x="122261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A8EFBFB4-F67E-4B73-B355-4DB8DB874213}"/>
            </a:ext>
          </a:extLst>
        </xdr:cNvPr>
        <xdr:cNvSpPr/>
      </xdr:nvSpPr>
      <xdr:spPr>
        <a:xfrm>
          <a:off x="1148715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E6528CA4-84B4-468B-B090-D5770C1C1D0F}"/>
            </a:ext>
          </a:extLst>
        </xdr:cNvPr>
        <xdr:cNvSpPr txBox="1"/>
      </xdr:nvSpPr>
      <xdr:spPr>
        <a:xfrm>
          <a:off x="114323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14E7195-4B11-4A0E-BB2A-DF077773C530}"/>
            </a:ext>
          </a:extLst>
        </xdr:cNvPr>
        <xdr:cNvSpPr txBox="1"/>
      </xdr:nvSpPr>
      <xdr:spPr>
        <a:xfrm>
          <a:off x="1452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B9F56F21-3F8B-4CA4-A730-E23BA9A6D698}"/>
            </a:ext>
          </a:extLst>
        </xdr:cNvPr>
        <xdr:cNvSpPr txBox="1"/>
      </xdr:nvSpPr>
      <xdr:spPr>
        <a:xfrm>
          <a:off x="13766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733D2D8A-882A-47AB-AF06-BB4C0F7CE815}"/>
            </a:ext>
          </a:extLst>
        </xdr:cNvPr>
        <xdr:cNvSpPr txBox="1"/>
      </xdr:nvSpPr>
      <xdr:spPr>
        <a:xfrm>
          <a:off x="12973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C4715AFB-5E07-4ED4-B0DC-A7225916E736}"/>
            </a:ext>
          </a:extLst>
        </xdr:cNvPr>
        <xdr:cNvSpPr txBox="1"/>
      </xdr:nvSpPr>
      <xdr:spPr>
        <a:xfrm>
          <a:off x="12172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70A46455-5950-4649-8A2F-F86A77CE5235}"/>
            </a:ext>
          </a:extLst>
        </xdr:cNvPr>
        <xdr:cNvSpPr txBox="1"/>
      </xdr:nvSpPr>
      <xdr:spPr>
        <a:xfrm>
          <a:off x="11366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A9591982-055F-4672-8048-74016DC1B3FF}"/>
            </a:ext>
          </a:extLst>
        </xdr:cNvPr>
        <xdr:cNvSpPr/>
      </xdr:nvSpPr>
      <xdr:spPr>
        <a:xfrm>
          <a:off x="14649450" y="90106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2F1BD331-81F0-4504-91C1-E6BF347160A2}"/>
            </a:ext>
          </a:extLst>
        </xdr:cNvPr>
        <xdr:cNvSpPr txBox="1"/>
      </xdr:nvSpPr>
      <xdr:spPr>
        <a:xfrm>
          <a:off x="14744700" y="8881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910AE797-7319-49AD-9511-48266EED7651}"/>
            </a:ext>
          </a:extLst>
        </xdr:cNvPr>
        <xdr:cNvSpPr/>
      </xdr:nvSpPr>
      <xdr:spPr>
        <a:xfrm>
          <a:off x="1388745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C361F6DE-888D-48BD-B3B6-1464A48EEDA1}"/>
            </a:ext>
          </a:extLst>
        </xdr:cNvPr>
        <xdr:cNvSpPr txBox="1"/>
      </xdr:nvSpPr>
      <xdr:spPr>
        <a:xfrm>
          <a:off x="138326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D320D1DB-5BA9-4A2D-BCFA-882C838BBAB7}"/>
            </a:ext>
          </a:extLst>
        </xdr:cNvPr>
        <xdr:cNvSpPr/>
      </xdr:nvSpPr>
      <xdr:spPr>
        <a:xfrm>
          <a:off x="130937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628F62E2-B03D-477B-A29C-049C81EB73C6}"/>
            </a:ext>
          </a:extLst>
        </xdr:cNvPr>
        <xdr:cNvSpPr txBox="1"/>
      </xdr:nvSpPr>
      <xdr:spPr>
        <a:xfrm>
          <a:off x="130325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990E17AD-FE08-42AB-9A19-0B00004BE5CB}"/>
            </a:ext>
          </a:extLst>
        </xdr:cNvPr>
        <xdr:cNvSpPr/>
      </xdr:nvSpPr>
      <xdr:spPr>
        <a:xfrm>
          <a:off x="12299950" y="9010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E38DE530-24AB-430C-A973-A73247A64430}"/>
            </a:ext>
          </a:extLst>
        </xdr:cNvPr>
        <xdr:cNvSpPr txBox="1"/>
      </xdr:nvSpPr>
      <xdr:spPr>
        <a:xfrm>
          <a:off x="1222610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3F9C1DC2-4E6F-4702-B534-5A29B8F41D45}"/>
            </a:ext>
          </a:extLst>
        </xdr:cNvPr>
        <xdr:cNvSpPr/>
      </xdr:nvSpPr>
      <xdr:spPr>
        <a:xfrm>
          <a:off x="1148715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E7346BD6-7ADF-4FD8-A56E-8C0CAA224E47}"/>
            </a:ext>
          </a:extLst>
        </xdr:cNvPr>
        <xdr:cNvSpPr txBox="1"/>
      </xdr:nvSpPr>
      <xdr:spPr>
        <a:xfrm>
          <a:off x="114323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E65C1D4A-D252-4F14-8B3C-04B445396848}"/>
            </a:ext>
          </a:extLst>
        </xdr:cNvPr>
        <xdr:cNvSpPr/>
      </xdr:nvSpPr>
      <xdr:spPr>
        <a:xfrm>
          <a:off x="11207750" y="10464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A9A074AA-490E-4C25-AD76-0F8695C18CDD}"/>
            </a:ext>
          </a:extLst>
        </xdr:cNvPr>
        <xdr:cNvSpPr/>
      </xdr:nvSpPr>
      <xdr:spPr>
        <a:xfrm>
          <a:off x="11315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506D75FD-5D99-43C5-9094-FD1724E8BB62}"/>
            </a:ext>
          </a:extLst>
        </xdr:cNvPr>
        <xdr:cNvSpPr/>
      </xdr:nvSpPr>
      <xdr:spPr>
        <a:xfrm>
          <a:off x="11315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2EA6E315-8A83-4C08-A0DC-3B5FD41C9A8D}"/>
            </a:ext>
          </a:extLst>
        </xdr:cNvPr>
        <xdr:cNvSpPr/>
      </xdr:nvSpPr>
      <xdr:spPr>
        <a:xfrm>
          <a:off x="122364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23128E06-CE89-4920-A216-6E47477E5EE6}"/>
            </a:ext>
          </a:extLst>
        </xdr:cNvPr>
        <xdr:cNvSpPr/>
      </xdr:nvSpPr>
      <xdr:spPr>
        <a:xfrm>
          <a:off x="122364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4E4E91BF-2015-4C02-8A28-F68E0756E12C}"/>
            </a:ext>
          </a:extLst>
        </xdr:cNvPr>
        <xdr:cNvSpPr/>
      </xdr:nvSpPr>
      <xdr:spPr>
        <a:xfrm>
          <a:off x="132651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1425C25D-7521-41AA-8046-5B6DB03685F6}"/>
            </a:ext>
          </a:extLst>
        </xdr:cNvPr>
        <xdr:cNvSpPr/>
      </xdr:nvSpPr>
      <xdr:spPr>
        <a:xfrm>
          <a:off x="132651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6034AB0B-E728-4D56-B9D4-292F72A23131}"/>
            </a:ext>
          </a:extLst>
        </xdr:cNvPr>
        <xdr:cNvSpPr/>
      </xdr:nvSpPr>
      <xdr:spPr>
        <a:xfrm>
          <a:off x="11207750" y="11258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27AD46AB-6ED7-4EA0-AC59-A957D9872DE1}"/>
            </a:ext>
          </a:extLst>
        </xdr:cNvPr>
        <xdr:cNvSpPr txBox="1"/>
      </xdr:nvSpPr>
      <xdr:spPr>
        <a:xfrm>
          <a:off x="111696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B66AA518-030D-4B5C-A3A1-B3CC7FD839C5}"/>
            </a:ext>
          </a:extLst>
        </xdr:cNvPr>
        <xdr:cNvCxnSpPr/>
      </xdr:nvCxnSpPr>
      <xdr:spPr>
        <a:xfrm>
          <a:off x="11207750" y="13462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9A5AF6C6-9DFE-4635-8572-862895DA44E9}"/>
            </a:ext>
          </a:extLst>
        </xdr:cNvPr>
        <xdr:cNvCxnSpPr/>
      </xdr:nvCxnSpPr>
      <xdr:spPr>
        <a:xfrm>
          <a:off x="11207750" y="131481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38451C00-27B9-43D7-8BEB-9E7CEFC4E9D1}"/>
            </a:ext>
          </a:extLst>
        </xdr:cNvPr>
        <xdr:cNvSpPr txBox="1"/>
      </xdr:nvSpPr>
      <xdr:spPr>
        <a:xfrm>
          <a:off x="10978014" y="1301225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E33B8C2E-960D-417D-9F0F-25E5CF5EE11C}"/>
            </a:ext>
          </a:extLst>
        </xdr:cNvPr>
        <xdr:cNvCxnSpPr/>
      </xdr:nvCxnSpPr>
      <xdr:spPr>
        <a:xfrm>
          <a:off x="11207750" y="128342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820D955C-5A9C-45C0-90A6-E8BE8951B212}"/>
            </a:ext>
          </a:extLst>
        </xdr:cNvPr>
        <xdr:cNvSpPr txBox="1"/>
      </xdr:nvSpPr>
      <xdr:spPr>
        <a:xfrm>
          <a:off x="10733601" y="12698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C414B937-0F32-446D-A569-46409C8496B0}"/>
            </a:ext>
          </a:extLst>
        </xdr:cNvPr>
        <xdr:cNvCxnSpPr/>
      </xdr:nvCxnSpPr>
      <xdr:spPr>
        <a:xfrm>
          <a:off x="11207750" y="125203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F0B0EA6E-5EBB-46CE-8F67-500EE20ECACB}"/>
            </a:ext>
          </a:extLst>
        </xdr:cNvPr>
        <xdr:cNvSpPr txBox="1"/>
      </xdr:nvSpPr>
      <xdr:spPr>
        <a:xfrm>
          <a:off x="10733601" y="123845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AC51A1B2-19C6-49DC-A7B6-1BD220088990}"/>
            </a:ext>
          </a:extLst>
        </xdr:cNvPr>
        <xdr:cNvCxnSpPr/>
      </xdr:nvCxnSpPr>
      <xdr:spPr>
        <a:xfrm>
          <a:off x="11207750" y="122065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CD94FC7C-6E53-41F8-958B-0F64A40DD939}"/>
            </a:ext>
          </a:extLst>
        </xdr:cNvPr>
        <xdr:cNvSpPr txBox="1"/>
      </xdr:nvSpPr>
      <xdr:spPr>
        <a:xfrm>
          <a:off x="10733601" y="120642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4DF1A34D-0030-4594-9DBE-E19EE669DD96}"/>
            </a:ext>
          </a:extLst>
        </xdr:cNvPr>
        <xdr:cNvCxnSpPr/>
      </xdr:nvCxnSpPr>
      <xdr:spPr>
        <a:xfrm>
          <a:off x="11207750" y="11892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3" name="テキスト ボックス 622">
          <a:extLst>
            <a:ext uri="{FF2B5EF4-FFF2-40B4-BE49-F238E27FC236}">
              <a16:creationId xmlns:a16="http://schemas.microsoft.com/office/drawing/2014/main" id="{93863A83-BA77-4BB1-8224-7919339E2448}"/>
            </a:ext>
          </a:extLst>
        </xdr:cNvPr>
        <xdr:cNvSpPr txBox="1"/>
      </xdr:nvSpPr>
      <xdr:spPr>
        <a:xfrm>
          <a:off x="10733601" y="117504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9BEFB13C-1243-436D-9E22-631DD25179EA}"/>
            </a:ext>
          </a:extLst>
        </xdr:cNvPr>
        <xdr:cNvCxnSpPr/>
      </xdr:nvCxnSpPr>
      <xdr:spPr>
        <a:xfrm>
          <a:off x="11207750" y="115724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3AC7C4BA-8566-4C80-A165-85A4ADD6A4DF}"/>
            </a:ext>
          </a:extLst>
        </xdr:cNvPr>
        <xdr:cNvSpPr txBox="1"/>
      </xdr:nvSpPr>
      <xdr:spPr>
        <a:xfrm>
          <a:off x="10669481" y="11436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9D81DB42-A493-4942-811B-74D88CE8C26F}"/>
            </a:ext>
          </a:extLst>
        </xdr:cNvPr>
        <xdr:cNvCxnSpPr/>
      </xdr:nvCxnSpPr>
      <xdr:spPr>
        <a:xfrm>
          <a:off x="11207750" y="11258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E55E5447-2F61-47E7-8099-FAAE59CB36BA}"/>
            </a:ext>
          </a:extLst>
        </xdr:cNvPr>
        <xdr:cNvSpPr txBox="1"/>
      </xdr:nvSpPr>
      <xdr:spPr>
        <a:xfrm>
          <a:off x="106694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45734669-7C55-4E89-A6DA-A50A25D10F7B}"/>
            </a:ext>
          </a:extLst>
        </xdr:cNvPr>
        <xdr:cNvSpPr/>
      </xdr:nvSpPr>
      <xdr:spPr>
        <a:xfrm>
          <a:off x="11207750" y="11258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91857</xdr:rowOff>
    </xdr:from>
    <xdr:to>
      <xdr:col>85</xdr:col>
      <xdr:colOff>126364</xdr:colOff>
      <xdr:row>78</xdr:row>
      <xdr:rowOff>155897</xdr:rowOff>
    </xdr:to>
    <xdr:cxnSp macro="">
      <xdr:nvCxnSpPr>
        <xdr:cNvPr id="629" name="直線コネクタ 628">
          <a:extLst>
            <a:ext uri="{FF2B5EF4-FFF2-40B4-BE49-F238E27FC236}">
              <a16:creationId xmlns:a16="http://schemas.microsoft.com/office/drawing/2014/main" id="{876025CE-9E49-4712-BA17-7730BC64CB25}"/>
            </a:ext>
          </a:extLst>
        </xdr:cNvPr>
        <xdr:cNvCxnSpPr/>
      </xdr:nvCxnSpPr>
      <xdr:spPr>
        <a:xfrm flipV="1">
          <a:off x="14698345" y="11490107"/>
          <a:ext cx="1269" cy="1549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159724</xdr:rowOff>
    </xdr:from>
    <xdr:ext cx="469744" cy="259045"/>
    <xdr:sp macro="" textlink="">
      <xdr:nvSpPr>
        <xdr:cNvPr id="630" name="公債費最小値テキスト">
          <a:extLst>
            <a:ext uri="{FF2B5EF4-FFF2-40B4-BE49-F238E27FC236}">
              <a16:creationId xmlns:a16="http://schemas.microsoft.com/office/drawing/2014/main" id="{B36DF924-BDAA-4CFF-A8D2-7E016B7F0FDF}"/>
            </a:ext>
          </a:extLst>
        </xdr:cNvPr>
        <xdr:cNvSpPr txBox="1"/>
      </xdr:nvSpPr>
      <xdr:spPr>
        <a:xfrm>
          <a:off x="14744700" y="13043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155897</xdr:rowOff>
    </xdr:from>
    <xdr:to>
      <xdr:col>86</xdr:col>
      <xdr:colOff>25400</xdr:colOff>
      <xdr:row>78</xdr:row>
      <xdr:rowOff>155897</xdr:rowOff>
    </xdr:to>
    <xdr:cxnSp macro="">
      <xdr:nvCxnSpPr>
        <xdr:cNvPr id="631" name="直線コネクタ 630">
          <a:extLst>
            <a:ext uri="{FF2B5EF4-FFF2-40B4-BE49-F238E27FC236}">
              <a16:creationId xmlns:a16="http://schemas.microsoft.com/office/drawing/2014/main" id="{A4D61BCA-BDFF-408B-89EC-3D4EF048B50D}"/>
            </a:ext>
          </a:extLst>
        </xdr:cNvPr>
        <xdr:cNvCxnSpPr/>
      </xdr:nvCxnSpPr>
      <xdr:spPr>
        <a:xfrm>
          <a:off x="14611350" y="130400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38534</xdr:rowOff>
    </xdr:from>
    <xdr:ext cx="599010" cy="259045"/>
    <xdr:sp macro="" textlink="">
      <xdr:nvSpPr>
        <xdr:cNvPr id="632" name="公債費最大値テキスト">
          <a:extLst>
            <a:ext uri="{FF2B5EF4-FFF2-40B4-BE49-F238E27FC236}">
              <a16:creationId xmlns:a16="http://schemas.microsoft.com/office/drawing/2014/main" id="{C2C5ED7C-7545-4607-AEE8-20231FE100B2}"/>
            </a:ext>
          </a:extLst>
        </xdr:cNvPr>
        <xdr:cNvSpPr txBox="1"/>
      </xdr:nvSpPr>
      <xdr:spPr>
        <a:xfrm>
          <a:off x="14744700" y="11271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91857</xdr:rowOff>
    </xdr:from>
    <xdr:to>
      <xdr:col>86</xdr:col>
      <xdr:colOff>25400</xdr:colOff>
      <xdr:row>69</xdr:row>
      <xdr:rowOff>91857</xdr:rowOff>
    </xdr:to>
    <xdr:cxnSp macro="">
      <xdr:nvCxnSpPr>
        <xdr:cNvPr id="633" name="直線コネクタ 632">
          <a:extLst>
            <a:ext uri="{FF2B5EF4-FFF2-40B4-BE49-F238E27FC236}">
              <a16:creationId xmlns:a16="http://schemas.microsoft.com/office/drawing/2014/main" id="{B863A148-AA3C-4C2A-AE47-724DAE513643}"/>
            </a:ext>
          </a:extLst>
        </xdr:cNvPr>
        <xdr:cNvCxnSpPr/>
      </xdr:nvCxnSpPr>
      <xdr:spPr>
        <a:xfrm>
          <a:off x="14611350" y="114901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61633</xdr:rowOff>
    </xdr:from>
    <xdr:to>
      <xdr:col>85</xdr:col>
      <xdr:colOff>127000</xdr:colOff>
      <xdr:row>77</xdr:row>
      <xdr:rowOff>76166</xdr:rowOff>
    </xdr:to>
    <xdr:cxnSp macro="">
      <xdr:nvCxnSpPr>
        <xdr:cNvPr id="634" name="直線コネクタ 633">
          <a:extLst>
            <a:ext uri="{FF2B5EF4-FFF2-40B4-BE49-F238E27FC236}">
              <a16:creationId xmlns:a16="http://schemas.microsoft.com/office/drawing/2014/main" id="{B6758926-1DA3-454B-B3EA-7A7F369DED45}"/>
            </a:ext>
          </a:extLst>
        </xdr:cNvPr>
        <xdr:cNvCxnSpPr/>
      </xdr:nvCxnSpPr>
      <xdr:spPr>
        <a:xfrm flipV="1">
          <a:off x="13938250" y="12780683"/>
          <a:ext cx="762000" cy="1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28485</xdr:rowOff>
    </xdr:from>
    <xdr:ext cx="534377" cy="259045"/>
    <xdr:sp macro="" textlink="">
      <xdr:nvSpPr>
        <xdr:cNvPr id="635" name="公債費平均値テキスト">
          <a:extLst>
            <a:ext uri="{FF2B5EF4-FFF2-40B4-BE49-F238E27FC236}">
              <a16:creationId xmlns:a16="http://schemas.microsoft.com/office/drawing/2014/main" id="{550B0373-1464-45EC-A713-64E7394BC1C1}"/>
            </a:ext>
          </a:extLst>
        </xdr:cNvPr>
        <xdr:cNvSpPr txBox="1"/>
      </xdr:nvSpPr>
      <xdr:spPr>
        <a:xfrm>
          <a:off x="14744700" y="12417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5607</xdr:rowOff>
    </xdr:from>
    <xdr:to>
      <xdr:col>85</xdr:col>
      <xdr:colOff>177800</xdr:colOff>
      <xdr:row>76</xdr:row>
      <xdr:rowOff>107207</xdr:rowOff>
    </xdr:to>
    <xdr:sp macro="" textlink="">
      <xdr:nvSpPr>
        <xdr:cNvPr id="636" name="フローチャート: 判断 635">
          <a:extLst>
            <a:ext uri="{FF2B5EF4-FFF2-40B4-BE49-F238E27FC236}">
              <a16:creationId xmlns:a16="http://schemas.microsoft.com/office/drawing/2014/main" id="{BF9BF9EC-0E60-46EB-997C-59321D407F78}"/>
            </a:ext>
          </a:extLst>
        </xdr:cNvPr>
        <xdr:cNvSpPr/>
      </xdr:nvSpPr>
      <xdr:spPr>
        <a:xfrm>
          <a:off x="14649450" y="12559557"/>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73144</xdr:rowOff>
    </xdr:from>
    <xdr:to>
      <xdr:col>81</xdr:col>
      <xdr:colOff>50800</xdr:colOff>
      <xdr:row>77</xdr:row>
      <xdr:rowOff>76166</xdr:rowOff>
    </xdr:to>
    <xdr:cxnSp macro="">
      <xdr:nvCxnSpPr>
        <xdr:cNvPr id="637" name="直線コネクタ 636">
          <a:extLst>
            <a:ext uri="{FF2B5EF4-FFF2-40B4-BE49-F238E27FC236}">
              <a16:creationId xmlns:a16="http://schemas.microsoft.com/office/drawing/2014/main" id="{69128701-932E-456B-A68A-0BB352BA2AAD}"/>
            </a:ext>
          </a:extLst>
        </xdr:cNvPr>
        <xdr:cNvCxnSpPr/>
      </xdr:nvCxnSpPr>
      <xdr:spPr>
        <a:xfrm>
          <a:off x="13144500" y="12792194"/>
          <a:ext cx="793750" cy="3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15143</xdr:rowOff>
    </xdr:from>
    <xdr:to>
      <xdr:col>81</xdr:col>
      <xdr:colOff>101600</xdr:colOff>
      <xdr:row>76</xdr:row>
      <xdr:rowOff>116743</xdr:rowOff>
    </xdr:to>
    <xdr:sp macro="" textlink="">
      <xdr:nvSpPr>
        <xdr:cNvPr id="638" name="フローチャート: 判断 637">
          <a:extLst>
            <a:ext uri="{FF2B5EF4-FFF2-40B4-BE49-F238E27FC236}">
              <a16:creationId xmlns:a16="http://schemas.microsoft.com/office/drawing/2014/main" id="{76FD8CFF-50D3-4B27-BA31-A5471B7D1E93}"/>
            </a:ext>
          </a:extLst>
        </xdr:cNvPr>
        <xdr:cNvSpPr/>
      </xdr:nvSpPr>
      <xdr:spPr>
        <a:xfrm>
          <a:off x="13887450" y="1256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133271</xdr:rowOff>
    </xdr:from>
    <xdr:ext cx="534377" cy="259045"/>
    <xdr:sp macro="" textlink="">
      <xdr:nvSpPr>
        <xdr:cNvPr id="639" name="テキスト ボックス 638">
          <a:extLst>
            <a:ext uri="{FF2B5EF4-FFF2-40B4-BE49-F238E27FC236}">
              <a16:creationId xmlns:a16="http://schemas.microsoft.com/office/drawing/2014/main" id="{E24AC529-C949-4ADC-8DD8-FF4664CA4B0B}"/>
            </a:ext>
          </a:extLst>
        </xdr:cNvPr>
        <xdr:cNvSpPr txBox="1"/>
      </xdr:nvSpPr>
      <xdr:spPr>
        <a:xfrm>
          <a:off x="13709161" y="1235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73144</xdr:rowOff>
    </xdr:from>
    <xdr:to>
      <xdr:col>76</xdr:col>
      <xdr:colOff>114300</xdr:colOff>
      <xdr:row>77</xdr:row>
      <xdr:rowOff>115354</xdr:rowOff>
    </xdr:to>
    <xdr:cxnSp macro="">
      <xdr:nvCxnSpPr>
        <xdr:cNvPr id="640" name="直線コネクタ 639">
          <a:extLst>
            <a:ext uri="{FF2B5EF4-FFF2-40B4-BE49-F238E27FC236}">
              <a16:creationId xmlns:a16="http://schemas.microsoft.com/office/drawing/2014/main" id="{98A313F7-0F3F-4B5A-84D0-462599E82060}"/>
            </a:ext>
          </a:extLst>
        </xdr:cNvPr>
        <xdr:cNvCxnSpPr/>
      </xdr:nvCxnSpPr>
      <xdr:spPr>
        <a:xfrm flipV="1">
          <a:off x="12344400" y="12792194"/>
          <a:ext cx="800100" cy="4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31390</xdr:rowOff>
    </xdr:from>
    <xdr:to>
      <xdr:col>76</xdr:col>
      <xdr:colOff>165100</xdr:colOff>
      <xdr:row>76</xdr:row>
      <xdr:rowOff>132990</xdr:rowOff>
    </xdr:to>
    <xdr:sp macro="" textlink="">
      <xdr:nvSpPr>
        <xdr:cNvPr id="641" name="フローチャート: 判断 640">
          <a:extLst>
            <a:ext uri="{FF2B5EF4-FFF2-40B4-BE49-F238E27FC236}">
              <a16:creationId xmlns:a16="http://schemas.microsoft.com/office/drawing/2014/main" id="{45D0DF87-A2AF-4954-9AD0-205717333B3D}"/>
            </a:ext>
          </a:extLst>
        </xdr:cNvPr>
        <xdr:cNvSpPr/>
      </xdr:nvSpPr>
      <xdr:spPr>
        <a:xfrm>
          <a:off x="13093700" y="1258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149518</xdr:rowOff>
    </xdr:from>
    <xdr:ext cx="534377" cy="259045"/>
    <xdr:sp macro="" textlink="">
      <xdr:nvSpPr>
        <xdr:cNvPr id="642" name="テキスト ボックス 641">
          <a:extLst>
            <a:ext uri="{FF2B5EF4-FFF2-40B4-BE49-F238E27FC236}">
              <a16:creationId xmlns:a16="http://schemas.microsoft.com/office/drawing/2014/main" id="{14AA8343-A3BF-4E72-9FE5-A9EB62DF5573}"/>
            </a:ext>
          </a:extLst>
        </xdr:cNvPr>
        <xdr:cNvSpPr txBox="1"/>
      </xdr:nvSpPr>
      <xdr:spPr>
        <a:xfrm>
          <a:off x="12896361" y="1237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115354</xdr:rowOff>
    </xdr:from>
    <xdr:to>
      <xdr:col>71</xdr:col>
      <xdr:colOff>177800</xdr:colOff>
      <xdr:row>77</xdr:row>
      <xdr:rowOff>124040</xdr:rowOff>
    </xdr:to>
    <xdr:cxnSp macro="">
      <xdr:nvCxnSpPr>
        <xdr:cNvPr id="643" name="直線コネクタ 642">
          <a:extLst>
            <a:ext uri="{FF2B5EF4-FFF2-40B4-BE49-F238E27FC236}">
              <a16:creationId xmlns:a16="http://schemas.microsoft.com/office/drawing/2014/main" id="{7C4EA281-569E-40DE-AA63-3CD72ADD42FF}"/>
            </a:ext>
          </a:extLst>
        </xdr:cNvPr>
        <xdr:cNvCxnSpPr/>
      </xdr:nvCxnSpPr>
      <xdr:spPr>
        <a:xfrm flipV="1">
          <a:off x="11537950" y="12834404"/>
          <a:ext cx="80645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52699</xdr:rowOff>
    </xdr:from>
    <xdr:to>
      <xdr:col>72</xdr:col>
      <xdr:colOff>38100</xdr:colOff>
      <xdr:row>76</xdr:row>
      <xdr:rowOff>154299</xdr:rowOff>
    </xdr:to>
    <xdr:sp macro="" textlink="">
      <xdr:nvSpPr>
        <xdr:cNvPr id="644" name="フローチャート: 判断 643">
          <a:extLst>
            <a:ext uri="{FF2B5EF4-FFF2-40B4-BE49-F238E27FC236}">
              <a16:creationId xmlns:a16="http://schemas.microsoft.com/office/drawing/2014/main" id="{09F89124-8B26-44BA-AD4B-089D0BA1C553}"/>
            </a:ext>
          </a:extLst>
        </xdr:cNvPr>
        <xdr:cNvSpPr/>
      </xdr:nvSpPr>
      <xdr:spPr>
        <a:xfrm>
          <a:off x="12299950" y="126066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170827</xdr:rowOff>
    </xdr:from>
    <xdr:ext cx="534377" cy="259045"/>
    <xdr:sp macro="" textlink="">
      <xdr:nvSpPr>
        <xdr:cNvPr id="645" name="テキスト ボックス 644">
          <a:extLst>
            <a:ext uri="{FF2B5EF4-FFF2-40B4-BE49-F238E27FC236}">
              <a16:creationId xmlns:a16="http://schemas.microsoft.com/office/drawing/2014/main" id="{39563AEF-0369-46FF-B5DD-793A993F6201}"/>
            </a:ext>
          </a:extLst>
        </xdr:cNvPr>
        <xdr:cNvSpPr txBox="1"/>
      </xdr:nvSpPr>
      <xdr:spPr>
        <a:xfrm>
          <a:off x="12102611" y="12388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45303</xdr:rowOff>
    </xdr:from>
    <xdr:to>
      <xdr:col>67</xdr:col>
      <xdr:colOff>101600</xdr:colOff>
      <xdr:row>76</xdr:row>
      <xdr:rowOff>146903</xdr:rowOff>
    </xdr:to>
    <xdr:sp macro="" textlink="">
      <xdr:nvSpPr>
        <xdr:cNvPr id="646" name="フローチャート: 判断 645">
          <a:extLst>
            <a:ext uri="{FF2B5EF4-FFF2-40B4-BE49-F238E27FC236}">
              <a16:creationId xmlns:a16="http://schemas.microsoft.com/office/drawing/2014/main" id="{51863AC2-A86A-49C3-8FFB-0F2D14989426}"/>
            </a:ext>
          </a:extLst>
        </xdr:cNvPr>
        <xdr:cNvSpPr/>
      </xdr:nvSpPr>
      <xdr:spPr>
        <a:xfrm>
          <a:off x="11487150" y="1259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163430</xdr:rowOff>
    </xdr:from>
    <xdr:ext cx="534377" cy="259045"/>
    <xdr:sp macro="" textlink="">
      <xdr:nvSpPr>
        <xdr:cNvPr id="647" name="テキスト ボックス 646">
          <a:extLst>
            <a:ext uri="{FF2B5EF4-FFF2-40B4-BE49-F238E27FC236}">
              <a16:creationId xmlns:a16="http://schemas.microsoft.com/office/drawing/2014/main" id="{E520F9D5-6CD0-42BE-9161-8DA2CA95B321}"/>
            </a:ext>
          </a:extLst>
        </xdr:cNvPr>
        <xdr:cNvSpPr txBox="1"/>
      </xdr:nvSpPr>
      <xdr:spPr>
        <a:xfrm>
          <a:off x="11308861" y="12387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C5E1A731-7A9E-4239-9C81-1D21F15B23B8}"/>
            </a:ext>
          </a:extLst>
        </xdr:cNvPr>
        <xdr:cNvSpPr txBox="1"/>
      </xdr:nvSpPr>
      <xdr:spPr>
        <a:xfrm>
          <a:off x="145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938AAF0C-4BEA-4C85-A863-04CA773A536C}"/>
            </a:ext>
          </a:extLst>
        </xdr:cNvPr>
        <xdr:cNvSpPr txBox="1"/>
      </xdr:nvSpPr>
      <xdr:spPr>
        <a:xfrm>
          <a:off x="13766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7A4A7127-D306-4CC9-AAA4-FA4D4F0E82CE}"/>
            </a:ext>
          </a:extLst>
        </xdr:cNvPr>
        <xdr:cNvSpPr txBox="1"/>
      </xdr:nvSpPr>
      <xdr:spPr>
        <a:xfrm>
          <a:off x="12973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B69AF577-8C77-4BCF-AEA9-C26C114E9D25}"/>
            </a:ext>
          </a:extLst>
        </xdr:cNvPr>
        <xdr:cNvSpPr txBox="1"/>
      </xdr:nvSpPr>
      <xdr:spPr>
        <a:xfrm>
          <a:off x="12172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3B9B502C-9CD8-4CCB-9CC2-6FCE772D8EE2}"/>
            </a:ext>
          </a:extLst>
        </xdr:cNvPr>
        <xdr:cNvSpPr txBox="1"/>
      </xdr:nvSpPr>
      <xdr:spPr>
        <a:xfrm>
          <a:off x="11366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10833</xdr:rowOff>
    </xdr:from>
    <xdr:to>
      <xdr:col>85</xdr:col>
      <xdr:colOff>177800</xdr:colOff>
      <xdr:row>77</xdr:row>
      <xdr:rowOff>112433</xdr:rowOff>
    </xdr:to>
    <xdr:sp macro="" textlink="">
      <xdr:nvSpPr>
        <xdr:cNvPr id="653" name="楕円 652">
          <a:extLst>
            <a:ext uri="{FF2B5EF4-FFF2-40B4-BE49-F238E27FC236}">
              <a16:creationId xmlns:a16="http://schemas.microsoft.com/office/drawing/2014/main" id="{2329F330-07AD-419C-AB33-FD13E3E72DC3}"/>
            </a:ext>
          </a:extLst>
        </xdr:cNvPr>
        <xdr:cNvSpPr/>
      </xdr:nvSpPr>
      <xdr:spPr>
        <a:xfrm>
          <a:off x="14649450" y="1272988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160710</xdr:rowOff>
    </xdr:from>
    <xdr:ext cx="534377" cy="259045"/>
    <xdr:sp macro="" textlink="">
      <xdr:nvSpPr>
        <xdr:cNvPr id="654" name="公債費該当値テキスト">
          <a:extLst>
            <a:ext uri="{FF2B5EF4-FFF2-40B4-BE49-F238E27FC236}">
              <a16:creationId xmlns:a16="http://schemas.microsoft.com/office/drawing/2014/main" id="{BBF81BA7-04BC-488F-8DDC-AB61C44CC353}"/>
            </a:ext>
          </a:extLst>
        </xdr:cNvPr>
        <xdr:cNvSpPr txBox="1"/>
      </xdr:nvSpPr>
      <xdr:spPr>
        <a:xfrm>
          <a:off x="14744700" y="12714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25366</xdr:rowOff>
    </xdr:from>
    <xdr:to>
      <xdr:col>81</xdr:col>
      <xdr:colOff>101600</xdr:colOff>
      <xdr:row>77</xdr:row>
      <xdr:rowOff>126966</xdr:rowOff>
    </xdr:to>
    <xdr:sp macro="" textlink="">
      <xdr:nvSpPr>
        <xdr:cNvPr id="655" name="楕円 654">
          <a:extLst>
            <a:ext uri="{FF2B5EF4-FFF2-40B4-BE49-F238E27FC236}">
              <a16:creationId xmlns:a16="http://schemas.microsoft.com/office/drawing/2014/main" id="{1EB7EA64-FBF7-4585-BB6B-1D32F65CE053}"/>
            </a:ext>
          </a:extLst>
        </xdr:cNvPr>
        <xdr:cNvSpPr/>
      </xdr:nvSpPr>
      <xdr:spPr>
        <a:xfrm>
          <a:off x="13887450" y="1274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118093</xdr:rowOff>
    </xdr:from>
    <xdr:ext cx="534377" cy="259045"/>
    <xdr:sp macro="" textlink="">
      <xdr:nvSpPr>
        <xdr:cNvPr id="656" name="テキスト ボックス 655">
          <a:extLst>
            <a:ext uri="{FF2B5EF4-FFF2-40B4-BE49-F238E27FC236}">
              <a16:creationId xmlns:a16="http://schemas.microsoft.com/office/drawing/2014/main" id="{BF157B08-743F-47FE-AAC7-2B49CE008184}"/>
            </a:ext>
          </a:extLst>
        </xdr:cNvPr>
        <xdr:cNvSpPr txBox="1"/>
      </xdr:nvSpPr>
      <xdr:spPr>
        <a:xfrm>
          <a:off x="13709161" y="1283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22344</xdr:rowOff>
    </xdr:from>
    <xdr:to>
      <xdr:col>76</xdr:col>
      <xdr:colOff>165100</xdr:colOff>
      <xdr:row>77</xdr:row>
      <xdr:rowOff>123944</xdr:rowOff>
    </xdr:to>
    <xdr:sp macro="" textlink="">
      <xdr:nvSpPr>
        <xdr:cNvPr id="657" name="楕円 656">
          <a:extLst>
            <a:ext uri="{FF2B5EF4-FFF2-40B4-BE49-F238E27FC236}">
              <a16:creationId xmlns:a16="http://schemas.microsoft.com/office/drawing/2014/main" id="{A3E17AC0-8B90-439C-87CE-E1ED6FDDF4C1}"/>
            </a:ext>
          </a:extLst>
        </xdr:cNvPr>
        <xdr:cNvSpPr/>
      </xdr:nvSpPr>
      <xdr:spPr>
        <a:xfrm>
          <a:off x="13093700" y="12741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115071</xdr:rowOff>
    </xdr:from>
    <xdr:ext cx="534377" cy="259045"/>
    <xdr:sp macro="" textlink="">
      <xdr:nvSpPr>
        <xdr:cNvPr id="658" name="テキスト ボックス 657">
          <a:extLst>
            <a:ext uri="{FF2B5EF4-FFF2-40B4-BE49-F238E27FC236}">
              <a16:creationId xmlns:a16="http://schemas.microsoft.com/office/drawing/2014/main" id="{4EDC6F30-C1AB-4F20-8916-5B719F6DEADE}"/>
            </a:ext>
          </a:extLst>
        </xdr:cNvPr>
        <xdr:cNvSpPr txBox="1"/>
      </xdr:nvSpPr>
      <xdr:spPr>
        <a:xfrm>
          <a:off x="12896361" y="12834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64554</xdr:rowOff>
    </xdr:from>
    <xdr:to>
      <xdr:col>72</xdr:col>
      <xdr:colOff>38100</xdr:colOff>
      <xdr:row>77</xdr:row>
      <xdr:rowOff>166154</xdr:rowOff>
    </xdr:to>
    <xdr:sp macro="" textlink="">
      <xdr:nvSpPr>
        <xdr:cNvPr id="659" name="楕円 658">
          <a:extLst>
            <a:ext uri="{FF2B5EF4-FFF2-40B4-BE49-F238E27FC236}">
              <a16:creationId xmlns:a16="http://schemas.microsoft.com/office/drawing/2014/main" id="{B77DD70F-9A1D-4DB8-8971-FD3E53AC96E9}"/>
            </a:ext>
          </a:extLst>
        </xdr:cNvPr>
        <xdr:cNvSpPr/>
      </xdr:nvSpPr>
      <xdr:spPr>
        <a:xfrm>
          <a:off x="12299950" y="127836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157281</xdr:rowOff>
    </xdr:from>
    <xdr:ext cx="534377" cy="259045"/>
    <xdr:sp macro="" textlink="">
      <xdr:nvSpPr>
        <xdr:cNvPr id="660" name="テキスト ボックス 659">
          <a:extLst>
            <a:ext uri="{FF2B5EF4-FFF2-40B4-BE49-F238E27FC236}">
              <a16:creationId xmlns:a16="http://schemas.microsoft.com/office/drawing/2014/main" id="{D6D50476-B101-48AB-86AD-F9B2CDB5FA21}"/>
            </a:ext>
          </a:extLst>
        </xdr:cNvPr>
        <xdr:cNvSpPr txBox="1"/>
      </xdr:nvSpPr>
      <xdr:spPr>
        <a:xfrm>
          <a:off x="12102611" y="12876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73240</xdr:rowOff>
    </xdr:from>
    <xdr:to>
      <xdr:col>67</xdr:col>
      <xdr:colOff>101600</xdr:colOff>
      <xdr:row>78</xdr:row>
      <xdr:rowOff>3390</xdr:rowOff>
    </xdr:to>
    <xdr:sp macro="" textlink="">
      <xdr:nvSpPr>
        <xdr:cNvPr id="661" name="楕円 660">
          <a:extLst>
            <a:ext uri="{FF2B5EF4-FFF2-40B4-BE49-F238E27FC236}">
              <a16:creationId xmlns:a16="http://schemas.microsoft.com/office/drawing/2014/main" id="{A5629B0F-C890-489E-8704-4C8364F02F39}"/>
            </a:ext>
          </a:extLst>
        </xdr:cNvPr>
        <xdr:cNvSpPr/>
      </xdr:nvSpPr>
      <xdr:spPr>
        <a:xfrm>
          <a:off x="11487150" y="127922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165967</xdr:rowOff>
    </xdr:from>
    <xdr:ext cx="534377" cy="259045"/>
    <xdr:sp macro="" textlink="">
      <xdr:nvSpPr>
        <xdr:cNvPr id="662" name="テキスト ボックス 661">
          <a:extLst>
            <a:ext uri="{FF2B5EF4-FFF2-40B4-BE49-F238E27FC236}">
              <a16:creationId xmlns:a16="http://schemas.microsoft.com/office/drawing/2014/main" id="{1C4397E5-0017-4629-8583-D1530A82A0AF}"/>
            </a:ext>
          </a:extLst>
        </xdr:cNvPr>
        <xdr:cNvSpPr txBox="1"/>
      </xdr:nvSpPr>
      <xdr:spPr>
        <a:xfrm>
          <a:off x="11308861" y="12885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DBADD005-DA29-4BED-8655-6886B64B15CD}"/>
            </a:ext>
          </a:extLst>
        </xdr:cNvPr>
        <xdr:cNvSpPr/>
      </xdr:nvSpPr>
      <xdr:spPr>
        <a:xfrm>
          <a:off x="11207750" y="13766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F9866CD3-2737-47EC-BD95-05188C485767}"/>
            </a:ext>
          </a:extLst>
        </xdr:cNvPr>
        <xdr:cNvSpPr/>
      </xdr:nvSpPr>
      <xdr:spPr>
        <a:xfrm>
          <a:off x="11315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D0193DCF-7CDA-4118-907C-E4F38AB87B2C}"/>
            </a:ext>
          </a:extLst>
        </xdr:cNvPr>
        <xdr:cNvSpPr/>
      </xdr:nvSpPr>
      <xdr:spPr>
        <a:xfrm>
          <a:off x="11315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62B7B699-E8C8-470C-9463-36BAFA2D56F8}"/>
            </a:ext>
          </a:extLst>
        </xdr:cNvPr>
        <xdr:cNvSpPr/>
      </xdr:nvSpPr>
      <xdr:spPr>
        <a:xfrm>
          <a:off x="122364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7F996E30-B52E-426C-A38E-DB32FBC56977}"/>
            </a:ext>
          </a:extLst>
        </xdr:cNvPr>
        <xdr:cNvSpPr/>
      </xdr:nvSpPr>
      <xdr:spPr>
        <a:xfrm>
          <a:off x="122364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3DE9F2DF-84AE-471A-B687-49D324D30FCE}"/>
            </a:ext>
          </a:extLst>
        </xdr:cNvPr>
        <xdr:cNvSpPr/>
      </xdr:nvSpPr>
      <xdr:spPr>
        <a:xfrm>
          <a:off x="132651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F3D23F97-9037-48C4-8ADD-B4548BFADB2D}"/>
            </a:ext>
          </a:extLst>
        </xdr:cNvPr>
        <xdr:cNvSpPr/>
      </xdr:nvSpPr>
      <xdr:spPr>
        <a:xfrm>
          <a:off x="132651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17F4698E-090E-480D-850F-C3F07FE7AF09}"/>
            </a:ext>
          </a:extLst>
        </xdr:cNvPr>
        <xdr:cNvSpPr/>
      </xdr:nvSpPr>
      <xdr:spPr>
        <a:xfrm>
          <a:off x="11207750" y="14560550"/>
          <a:ext cx="42227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864B9D95-CFB4-4F5F-BD54-4773B2F87763}"/>
            </a:ext>
          </a:extLst>
        </xdr:cNvPr>
        <xdr:cNvSpPr txBox="1"/>
      </xdr:nvSpPr>
      <xdr:spPr>
        <a:xfrm>
          <a:off x="111696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F624AFCB-288F-412F-80F5-228F58DBC0A5}"/>
            </a:ext>
          </a:extLst>
        </xdr:cNvPr>
        <xdr:cNvCxnSpPr/>
      </xdr:nvCxnSpPr>
      <xdr:spPr>
        <a:xfrm>
          <a:off x="11207750" y="1682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494A9CED-A6B0-4CA0-8963-98B875BD19CA}"/>
            </a:ext>
          </a:extLst>
        </xdr:cNvPr>
        <xdr:cNvCxnSpPr/>
      </xdr:nvCxnSpPr>
      <xdr:spPr>
        <a:xfrm>
          <a:off x="11207750" y="16370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7A1EBB2C-4A2F-45F0-B9F3-5594F07A59F0}"/>
            </a:ext>
          </a:extLst>
        </xdr:cNvPr>
        <xdr:cNvSpPr txBox="1"/>
      </xdr:nvSpPr>
      <xdr:spPr>
        <a:xfrm>
          <a:off x="10978014" y="16228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8C445BA4-4581-4828-945B-2DB7C6E5C19F}"/>
            </a:ext>
          </a:extLst>
        </xdr:cNvPr>
        <xdr:cNvCxnSpPr/>
      </xdr:nvCxnSpPr>
      <xdr:spPr>
        <a:xfrm>
          <a:off x="11207750" y="15913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6" name="テキスト ボックス 675">
          <a:extLst>
            <a:ext uri="{FF2B5EF4-FFF2-40B4-BE49-F238E27FC236}">
              <a16:creationId xmlns:a16="http://schemas.microsoft.com/office/drawing/2014/main" id="{B888A685-5B8C-42F3-BA50-DF68E958FFF6}"/>
            </a:ext>
          </a:extLst>
        </xdr:cNvPr>
        <xdr:cNvSpPr txBox="1"/>
      </xdr:nvSpPr>
      <xdr:spPr>
        <a:xfrm>
          <a:off x="10669481" y="157708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CB639249-0322-4A3F-8D22-E733EA823B3B}"/>
            </a:ext>
          </a:extLst>
        </xdr:cNvPr>
        <xdr:cNvCxnSpPr/>
      </xdr:nvCxnSpPr>
      <xdr:spPr>
        <a:xfrm>
          <a:off x="11207750" y="15455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9A15B831-E21A-401D-AB84-2B5C0C6CB367}"/>
            </a:ext>
          </a:extLst>
        </xdr:cNvPr>
        <xdr:cNvSpPr txBox="1"/>
      </xdr:nvSpPr>
      <xdr:spPr>
        <a:xfrm>
          <a:off x="10669481" y="15313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260BD496-59F6-46FA-ACAE-B8906D00CF0B}"/>
            </a:ext>
          </a:extLst>
        </xdr:cNvPr>
        <xdr:cNvCxnSpPr/>
      </xdr:nvCxnSpPr>
      <xdr:spPr>
        <a:xfrm>
          <a:off x="11207750" y="15005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628B2B16-1D63-4E74-9665-0C9CD24E75C1}"/>
            </a:ext>
          </a:extLst>
        </xdr:cNvPr>
        <xdr:cNvSpPr txBox="1"/>
      </xdr:nvSpPr>
      <xdr:spPr>
        <a:xfrm>
          <a:off x="10669481" y="1486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31222BE8-CA5A-471C-BEBB-0040117C6E64}"/>
            </a:ext>
          </a:extLst>
        </xdr:cNvPr>
        <xdr:cNvCxnSpPr/>
      </xdr:nvCxnSpPr>
      <xdr:spPr>
        <a:xfrm>
          <a:off x="11207750" y="14560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977746A3-961F-4256-94F0-5834876E6D02}"/>
            </a:ext>
          </a:extLst>
        </xdr:cNvPr>
        <xdr:cNvSpPr txBox="1"/>
      </xdr:nvSpPr>
      <xdr:spPr>
        <a:xfrm>
          <a:off x="106694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F987E2DD-B26C-437E-9B3C-0DA88B3BC867}"/>
            </a:ext>
          </a:extLst>
        </xdr:cNvPr>
        <xdr:cNvSpPr/>
      </xdr:nvSpPr>
      <xdr:spPr>
        <a:xfrm>
          <a:off x="11207750" y="14560550"/>
          <a:ext cx="42227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64092</xdr:rowOff>
    </xdr:from>
    <xdr:to>
      <xdr:col>85</xdr:col>
      <xdr:colOff>126364</xdr:colOff>
      <xdr:row>98</xdr:row>
      <xdr:rowOff>139426</xdr:rowOff>
    </xdr:to>
    <xdr:cxnSp macro="">
      <xdr:nvCxnSpPr>
        <xdr:cNvPr id="684" name="直線コネクタ 683">
          <a:extLst>
            <a:ext uri="{FF2B5EF4-FFF2-40B4-BE49-F238E27FC236}">
              <a16:creationId xmlns:a16="http://schemas.microsoft.com/office/drawing/2014/main" id="{BA716538-C798-4F3C-A217-61BCDA0A6453}"/>
            </a:ext>
          </a:extLst>
        </xdr:cNvPr>
        <xdr:cNvCxnSpPr/>
      </xdr:nvCxnSpPr>
      <xdr:spPr>
        <a:xfrm flipV="1">
          <a:off x="14698345" y="14929442"/>
          <a:ext cx="1269" cy="1440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143253</xdr:rowOff>
    </xdr:from>
    <xdr:ext cx="313932" cy="259045"/>
    <xdr:sp macro="" textlink="">
      <xdr:nvSpPr>
        <xdr:cNvPr id="685" name="積立金最小値テキスト">
          <a:extLst>
            <a:ext uri="{FF2B5EF4-FFF2-40B4-BE49-F238E27FC236}">
              <a16:creationId xmlns:a16="http://schemas.microsoft.com/office/drawing/2014/main" id="{51056BC0-9264-46F6-9EBB-D90EAF280C7C}"/>
            </a:ext>
          </a:extLst>
        </xdr:cNvPr>
        <xdr:cNvSpPr txBox="1"/>
      </xdr:nvSpPr>
      <xdr:spPr>
        <a:xfrm>
          <a:off x="14744700" y="163738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139426</xdr:rowOff>
    </xdr:from>
    <xdr:to>
      <xdr:col>86</xdr:col>
      <xdr:colOff>25400</xdr:colOff>
      <xdr:row>98</xdr:row>
      <xdr:rowOff>139426</xdr:rowOff>
    </xdr:to>
    <xdr:cxnSp macro="">
      <xdr:nvCxnSpPr>
        <xdr:cNvPr id="686" name="直線コネクタ 685">
          <a:extLst>
            <a:ext uri="{FF2B5EF4-FFF2-40B4-BE49-F238E27FC236}">
              <a16:creationId xmlns:a16="http://schemas.microsoft.com/office/drawing/2014/main" id="{74474CA4-46DD-433D-8F93-642A85029AC2}"/>
            </a:ext>
          </a:extLst>
        </xdr:cNvPr>
        <xdr:cNvCxnSpPr/>
      </xdr:nvCxnSpPr>
      <xdr:spPr>
        <a:xfrm>
          <a:off x="14611350" y="163700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10769</xdr:rowOff>
    </xdr:from>
    <xdr:ext cx="599010" cy="259045"/>
    <xdr:sp macro="" textlink="">
      <xdr:nvSpPr>
        <xdr:cNvPr id="687" name="積立金最大値テキスト">
          <a:extLst>
            <a:ext uri="{FF2B5EF4-FFF2-40B4-BE49-F238E27FC236}">
              <a16:creationId xmlns:a16="http://schemas.microsoft.com/office/drawing/2014/main" id="{9B996864-B05D-4EC3-A5F6-EFBECBC74441}"/>
            </a:ext>
          </a:extLst>
        </xdr:cNvPr>
        <xdr:cNvSpPr txBox="1"/>
      </xdr:nvSpPr>
      <xdr:spPr>
        <a:xfrm>
          <a:off x="14744700" y="14711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64092</xdr:rowOff>
    </xdr:from>
    <xdr:to>
      <xdr:col>86</xdr:col>
      <xdr:colOff>25400</xdr:colOff>
      <xdr:row>90</xdr:row>
      <xdr:rowOff>64092</xdr:rowOff>
    </xdr:to>
    <xdr:cxnSp macro="">
      <xdr:nvCxnSpPr>
        <xdr:cNvPr id="688" name="直線コネクタ 687">
          <a:extLst>
            <a:ext uri="{FF2B5EF4-FFF2-40B4-BE49-F238E27FC236}">
              <a16:creationId xmlns:a16="http://schemas.microsoft.com/office/drawing/2014/main" id="{C27236AE-1ED7-48EC-BE66-74B66C7A941C}"/>
            </a:ext>
          </a:extLst>
        </xdr:cNvPr>
        <xdr:cNvCxnSpPr/>
      </xdr:nvCxnSpPr>
      <xdr:spPr>
        <a:xfrm>
          <a:off x="14611350" y="149294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149090</xdr:rowOff>
    </xdr:from>
    <xdr:to>
      <xdr:col>85</xdr:col>
      <xdr:colOff>127000</xdr:colOff>
      <xdr:row>97</xdr:row>
      <xdr:rowOff>171362</xdr:rowOff>
    </xdr:to>
    <xdr:cxnSp macro="">
      <xdr:nvCxnSpPr>
        <xdr:cNvPr id="689" name="直線コネクタ 688">
          <a:extLst>
            <a:ext uri="{FF2B5EF4-FFF2-40B4-BE49-F238E27FC236}">
              <a16:creationId xmlns:a16="http://schemas.microsoft.com/office/drawing/2014/main" id="{FC5399BF-908B-4CD4-8B3D-5450CD2F9AC3}"/>
            </a:ext>
          </a:extLst>
        </xdr:cNvPr>
        <xdr:cNvCxnSpPr/>
      </xdr:nvCxnSpPr>
      <xdr:spPr>
        <a:xfrm flipV="1">
          <a:off x="13938250" y="16208240"/>
          <a:ext cx="762000" cy="2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137918</xdr:rowOff>
    </xdr:from>
    <xdr:ext cx="534377" cy="259045"/>
    <xdr:sp macro="" textlink="">
      <xdr:nvSpPr>
        <xdr:cNvPr id="690" name="積立金平均値テキスト">
          <a:extLst>
            <a:ext uri="{FF2B5EF4-FFF2-40B4-BE49-F238E27FC236}">
              <a16:creationId xmlns:a16="http://schemas.microsoft.com/office/drawing/2014/main" id="{C292AA19-B4DF-400D-B4C2-3525D2835F64}"/>
            </a:ext>
          </a:extLst>
        </xdr:cNvPr>
        <xdr:cNvSpPr txBox="1"/>
      </xdr:nvSpPr>
      <xdr:spPr>
        <a:xfrm>
          <a:off x="14744700" y="161970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159491</xdr:rowOff>
    </xdr:from>
    <xdr:to>
      <xdr:col>85</xdr:col>
      <xdr:colOff>177800</xdr:colOff>
      <xdr:row>98</xdr:row>
      <xdr:rowOff>89641</xdr:rowOff>
    </xdr:to>
    <xdr:sp macro="" textlink="">
      <xdr:nvSpPr>
        <xdr:cNvPr id="691" name="フローチャート: 判断 690">
          <a:extLst>
            <a:ext uri="{FF2B5EF4-FFF2-40B4-BE49-F238E27FC236}">
              <a16:creationId xmlns:a16="http://schemas.microsoft.com/office/drawing/2014/main" id="{84CA62A0-6876-4C27-99F3-D81B02C3ACBB}"/>
            </a:ext>
          </a:extLst>
        </xdr:cNvPr>
        <xdr:cNvSpPr/>
      </xdr:nvSpPr>
      <xdr:spPr>
        <a:xfrm>
          <a:off x="14649450" y="1621864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137908</xdr:rowOff>
    </xdr:from>
    <xdr:to>
      <xdr:col>81</xdr:col>
      <xdr:colOff>50800</xdr:colOff>
      <xdr:row>97</xdr:row>
      <xdr:rowOff>171362</xdr:rowOff>
    </xdr:to>
    <xdr:cxnSp macro="">
      <xdr:nvCxnSpPr>
        <xdr:cNvPr id="692" name="直線コネクタ 691">
          <a:extLst>
            <a:ext uri="{FF2B5EF4-FFF2-40B4-BE49-F238E27FC236}">
              <a16:creationId xmlns:a16="http://schemas.microsoft.com/office/drawing/2014/main" id="{029AA2B2-B834-4C66-9CA5-A1D98B64EFC7}"/>
            </a:ext>
          </a:extLst>
        </xdr:cNvPr>
        <xdr:cNvCxnSpPr/>
      </xdr:nvCxnSpPr>
      <xdr:spPr>
        <a:xfrm>
          <a:off x="13144500" y="16197058"/>
          <a:ext cx="793750" cy="33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150467</xdr:rowOff>
    </xdr:from>
    <xdr:to>
      <xdr:col>81</xdr:col>
      <xdr:colOff>101600</xdr:colOff>
      <xdr:row>98</xdr:row>
      <xdr:rowOff>80617</xdr:rowOff>
    </xdr:to>
    <xdr:sp macro="" textlink="">
      <xdr:nvSpPr>
        <xdr:cNvPr id="693" name="フローチャート: 判断 692">
          <a:extLst>
            <a:ext uri="{FF2B5EF4-FFF2-40B4-BE49-F238E27FC236}">
              <a16:creationId xmlns:a16="http://schemas.microsoft.com/office/drawing/2014/main" id="{07688F45-ECB4-477F-BE3D-A9D683E4C819}"/>
            </a:ext>
          </a:extLst>
        </xdr:cNvPr>
        <xdr:cNvSpPr/>
      </xdr:nvSpPr>
      <xdr:spPr>
        <a:xfrm>
          <a:off x="13887450" y="16209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71744</xdr:rowOff>
    </xdr:from>
    <xdr:ext cx="534377" cy="259045"/>
    <xdr:sp macro="" textlink="">
      <xdr:nvSpPr>
        <xdr:cNvPr id="694" name="テキスト ボックス 693">
          <a:extLst>
            <a:ext uri="{FF2B5EF4-FFF2-40B4-BE49-F238E27FC236}">
              <a16:creationId xmlns:a16="http://schemas.microsoft.com/office/drawing/2014/main" id="{52299251-3708-41F7-B71D-2E1C8B20566E}"/>
            </a:ext>
          </a:extLst>
        </xdr:cNvPr>
        <xdr:cNvSpPr txBox="1"/>
      </xdr:nvSpPr>
      <xdr:spPr>
        <a:xfrm>
          <a:off x="13709161" y="16302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137908</xdr:rowOff>
    </xdr:from>
    <xdr:to>
      <xdr:col>76</xdr:col>
      <xdr:colOff>114300</xdr:colOff>
      <xdr:row>97</xdr:row>
      <xdr:rowOff>154989</xdr:rowOff>
    </xdr:to>
    <xdr:cxnSp macro="">
      <xdr:nvCxnSpPr>
        <xdr:cNvPr id="695" name="直線コネクタ 694">
          <a:extLst>
            <a:ext uri="{FF2B5EF4-FFF2-40B4-BE49-F238E27FC236}">
              <a16:creationId xmlns:a16="http://schemas.microsoft.com/office/drawing/2014/main" id="{534AC09A-96F4-4E83-BA22-FBCE38C91654}"/>
            </a:ext>
          </a:extLst>
        </xdr:cNvPr>
        <xdr:cNvCxnSpPr/>
      </xdr:nvCxnSpPr>
      <xdr:spPr>
        <a:xfrm flipV="1">
          <a:off x="12344400" y="16197058"/>
          <a:ext cx="800100" cy="17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136554</xdr:rowOff>
    </xdr:from>
    <xdr:to>
      <xdr:col>76</xdr:col>
      <xdr:colOff>165100</xdr:colOff>
      <xdr:row>98</xdr:row>
      <xdr:rowOff>66704</xdr:rowOff>
    </xdr:to>
    <xdr:sp macro="" textlink="">
      <xdr:nvSpPr>
        <xdr:cNvPr id="696" name="フローチャート: 判断 695">
          <a:extLst>
            <a:ext uri="{FF2B5EF4-FFF2-40B4-BE49-F238E27FC236}">
              <a16:creationId xmlns:a16="http://schemas.microsoft.com/office/drawing/2014/main" id="{EA0E83D5-FF59-4A22-8D99-50BE45E502D0}"/>
            </a:ext>
          </a:extLst>
        </xdr:cNvPr>
        <xdr:cNvSpPr/>
      </xdr:nvSpPr>
      <xdr:spPr>
        <a:xfrm>
          <a:off x="13093700" y="1619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57831</xdr:rowOff>
    </xdr:from>
    <xdr:ext cx="534377" cy="259045"/>
    <xdr:sp macro="" textlink="">
      <xdr:nvSpPr>
        <xdr:cNvPr id="697" name="テキスト ボックス 696">
          <a:extLst>
            <a:ext uri="{FF2B5EF4-FFF2-40B4-BE49-F238E27FC236}">
              <a16:creationId xmlns:a16="http://schemas.microsoft.com/office/drawing/2014/main" id="{BCCEE1C1-E74C-4248-9963-0F75E57244CB}"/>
            </a:ext>
          </a:extLst>
        </xdr:cNvPr>
        <xdr:cNvSpPr txBox="1"/>
      </xdr:nvSpPr>
      <xdr:spPr>
        <a:xfrm>
          <a:off x="12896361" y="16288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154989</xdr:rowOff>
    </xdr:from>
    <xdr:to>
      <xdr:col>71</xdr:col>
      <xdr:colOff>177800</xdr:colOff>
      <xdr:row>98</xdr:row>
      <xdr:rowOff>21225</xdr:rowOff>
    </xdr:to>
    <xdr:cxnSp macro="">
      <xdr:nvCxnSpPr>
        <xdr:cNvPr id="698" name="直線コネクタ 697">
          <a:extLst>
            <a:ext uri="{FF2B5EF4-FFF2-40B4-BE49-F238E27FC236}">
              <a16:creationId xmlns:a16="http://schemas.microsoft.com/office/drawing/2014/main" id="{C57477C0-D521-4352-BA92-B1E7598053BC}"/>
            </a:ext>
          </a:extLst>
        </xdr:cNvPr>
        <xdr:cNvCxnSpPr/>
      </xdr:nvCxnSpPr>
      <xdr:spPr>
        <a:xfrm flipV="1">
          <a:off x="11537950" y="16214139"/>
          <a:ext cx="806450" cy="37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12264</xdr:rowOff>
    </xdr:from>
    <xdr:to>
      <xdr:col>72</xdr:col>
      <xdr:colOff>38100</xdr:colOff>
      <xdr:row>98</xdr:row>
      <xdr:rowOff>113864</xdr:rowOff>
    </xdr:to>
    <xdr:sp macro="" textlink="">
      <xdr:nvSpPr>
        <xdr:cNvPr id="699" name="フローチャート: 判断 698">
          <a:extLst>
            <a:ext uri="{FF2B5EF4-FFF2-40B4-BE49-F238E27FC236}">
              <a16:creationId xmlns:a16="http://schemas.microsoft.com/office/drawing/2014/main" id="{E7BC9D24-84E5-42C6-8872-2ACD1303511D}"/>
            </a:ext>
          </a:extLst>
        </xdr:cNvPr>
        <xdr:cNvSpPr/>
      </xdr:nvSpPr>
      <xdr:spPr>
        <a:xfrm>
          <a:off x="12299950" y="162428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104991</xdr:rowOff>
    </xdr:from>
    <xdr:ext cx="534377" cy="259045"/>
    <xdr:sp macro="" textlink="">
      <xdr:nvSpPr>
        <xdr:cNvPr id="700" name="テキスト ボックス 699">
          <a:extLst>
            <a:ext uri="{FF2B5EF4-FFF2-40B4-BE49-F238E27FC236}">
              <a16:creationId xmlns:a16="http://schemas.microsoft.com/office/drawing/2014/main" id="{CF8D382D-177D-4347-A825-9370EEE94A6B}"/>
            </a:ext>
          </a:extLst>
        </xdr:cNvPr>
        <xdr:cNvSpPr txBox="1"/>
      </xdr:nvSpPr>
      <xdr:spPr>
        <a:xfrm>
          <a:off x="12102611" y="1633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32175</xdr:rowOff>
    </xdr:from>
    <xdr:to>
      <xdr:col>67</xdr:col>
      <xdr:colOff>101600</xdr:colOff>
      <xdr:row>98</xdr:row>
      <xdr:rowOff>133775</xdr:rowOff>
    </xdr:to>
    <xdr:sp macro="" textlink="">
      <xdr:nvSpPr>
        <xdr:cNvPr id="701" name="フローチャート: 判断 700">
          <a:extLst>
            <a:ext uri="{FF2B5EF4-FFF2-40B4-BE49-F238E27FC236}">
              <a16:creationId xmlns:a16="http://schemas.microsoft.com/office/drawing/2014/main" id="{8497066C-B0A9-4BC4-A5BD-BEB7502DC1D2}"/>
            </a:ext>
          </a:extLst>
        </xdr:cNvPr>
        <xdr:cNvSpPr/>
      </xdr:nvSpPr>
      <xdr:spPr>
        <a:xfrm>
          <a:off x="11487150" y="1626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124902</xdr:rowOff>
    </xdr:from>
    <xdr:ext cx="534377" cy="259045"/>
    <xdr:sp macro="" textlink="">
      <xdr:nvSpPr>
        <xdr:cNvPr id="702" name="テキスト ボックス 701">
          <a:extLst>
            <a:ext uri="{FF2B5EF4-FFF2-40B4-BE49-F238E27FC236}">
              <a16:creationId xmlns:a16="http://schemas.microsoft.com/office/drawing/2014/main" id="{2C523858-AE39-41EB-A895-AF77B82E0D3A}"/>
            </a:ext>
          </a:extLst>
        </xdr:cNvPr>
        <xdr:cNvSpPr txBox="1"/>
      </xdr:nvSpPr>
      <xdr:spPr>
        <a:xfrm>
          <a:off x="11308861" y="1635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7148B84D-4DBC-4193-9E0D-E54DE0B94873}"/>
            </a:ext>
          </a:extLst>
        </xdr:cNvPr>
        <xdr:cNvSpPr txBox="1"/>
      </xdr:nvSpPr>
      <xdr:spPr>
        <a:xfrm>
          <a:off x="1452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E35B2F70-6753-469C-8A84-8A281EEDA69B}"/>
            </a:ext>
          </a:extLst>
        </xdr:cNvPr>
        <xdr:cNvSpPr txBox="1"/>
      </xdr:nvSpPr>
      <xdr:spPr>
        <a:xfrm>
          <a:off x="13766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87504E8A-9873-43EB-9FFB-77AC33B84637}"/>
            </a:ext>
          </a:extLst>
        </xdr:cNvPr>
        <xdr:cNvSpPr txBox="1"/>
      </xdr:nvSpPr>
      <xdr:spPr>
        <a:xfrm>
          <a:off x="12973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4186FBD-66CE-48F0-9686-7E53204E0C37}"/>
            </a:ext>
          </a:extLst>
        </xdr:cNvPr>
        <xdr:cNvSpPr txBox="1"/>
      </xdr:nvSpPr>
      <xdr:spPr>
        <a:xfrm>
          <a:off x="12172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2FA0A9A5-CD00-4C31-8334-49ED1D8ACCD1}"/>
            </a:ext>
          </a:extLst>
        </xdr:cNvPr>
        <xdr:cNvSpPr txBox="1"/>
      </xdr:nvSpPr>
      <xdr:spPr>
        <a:xfrm>
          <a:off x="11366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98290</xdr:rowOff>
    </xdr:from>
    <xdr:to>
      <xdr:col>85</xdr:col>
      <xdr:colOff>177800</xdr:colOff>
      <xdr:row>98</xdr:row>
      <xdr:rowOff>28440</xdr:rowOff>
    </xdr:to>
    <xdr:sp macro="" textlink="">
      <xdr:nvSpPr>
        <xdr:cNvPr id="708" name="楕円 707">
          <a:extLst>
            <a:ext uri="{FF2B5EF4-FFF2-40B4-BE49-F238E27FC236}">
              <a16:creationId xmlns:a16="http://schemas.microsoft.com/office/drawing/2014/main" id="{85DB6D23-61B7-4F04-9D69-CD9034222F9A}"/>
            </a:ext>
          </a:extLst>
        </xdr:cNvPr>
        <xdr:cNvSpPr/>
      </xdr:nvSpPr>
      <xdr:spPr>
        <a:xfrm>
          <a:off x="14649450" y="1615744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121167</xdr:rowOff>
    </xdr:from>
    <xdr:ext cx="534377" cy="259045"/>
    <xdr:sp macro="" textlink="">
      <xdr:nvSpPr>
        <xdr:cNvPr id="709" name="積立金該当値テキスト">
          <a:extLst>
            <a:ext uri="{FF2B5EF4-FFF2-40B4-BE49-F238E27FC236}">
              <a16:creationId xmlns:a16="http://schemas.microsoft.com/office/drawing/2014/main" id="{3925D493-6979-4682-AE63-03E862DEDA65}"/>
            </a:ext>
          </a:extLst>
        </xdr:cNvPr>
        <xdr:cNvSpPr txBox="1"/>
      </xdr:nvSpPr>
      <xdr:spPr>
        <a:xfrm>
          <a:off x="14744700" y="1600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120562</xdr:rowOff>
    </xdr:from>
    <xdr:to>
      <xdr:col>81</xdr:col>
      <xdr:colOff>101600</xdr:colOff>
      <xdr:row>98</xdr:row>
      <xdr:rowOff>50712</xdr:rowOff>
    </xdr:to>
    <xdr:sp macro="" textlink="">
      <xdr:nvSpPr>
        <xdr:cNvPr id="710" name="楕円 709">
          <a:extLst>
            <a:ext uri="{FF2B5EF4-FFF2-40B4-BE49-F238E27FC236}">
              <a16:creationId xmlns:a16="http://schemas.microsoft.com/office/drawing/2014/main" id="{5AE84E4F-4C5B-4B44-93AB-144831D8D568}"/>
            </a:ext>
          </a:extLst>
        </xdr:cNvPr>
        <xdr:cNvSpPr/>
      </xdr:nvSpPr>
      <xdr:spPr>
        <a:xfrm>
          <a:off x="13887450" y="1617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67239</xdr:rowOff>
    </xdr:from>
    <xdr:ext cx="534377" cy="259045"/>
    <xdr:sp macro="" textlink="">
      <xdr:nvSpPr>
        <xdr:cNvPr id="711" name="テキスト ボックス 710">
          <a:extLst>
            <a:ext uri="{FF2B5EF4-FFF2-40B4-BE49-F238E27FC236}">
              <a16:creationId xmlns:a16="http://schemas.microsoft.com/office/drawing/2014/main" id="{703AFCD1-2250-44D0-9F96-F5705DA3CC31}"/>
            </a:ext>
          </a:extLst>
        </xdr:cNvPr>
        <xdr:cNvSpPr txBox="1"/>
      </xdr:nvSpPr>
      <xdr:spPr>
        <a:xfrm>
          <a:off x="13709161" y="15954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87108</xdr:rowOff>
    </xdr:from>
    <xdr:to>
      <xdr:col>76</xdr:col>
      <xdr:colOff>165100</xdr:colOff>
      <xdr:row>98</xdr:row>
      <xdr:rowOff>17258</xdr:rowOff>
    </xdr:to>
    <xdr:sp macro="" textlink="">
      <xdr:nvSpPr>
        <xdr:cNvPr id="712" name="楕円 711">
          <a:extLst>
            <a:ext uri="{FF2B5EF4-FFF2-40B4-BE49-F238E27FC236}">
              <a16:creationId xmlns:a16="http://schemas.microsoft.com/office/drawing/2014/main" id="{3AC0B9C3-B719-4961-AB4B-2DF4F353210C}"/>
            </a:ext>
          </a:extLst>
        </xdr:cNvPr>
        <xdr:cNvSpPr/>
      </xdr:nvSpPr>
      <xdr:spPr>
        <a:xfrm>
          <a:off x="13093700" y="1614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33785</xdr:rowOff>
    </xdr:from>
    <xdr:ext cx="534377" cy="259045"/>
    <xdr:sp macro="" textlink="">
      <xdr:nvSpPr>
        <xdr:cNvPr id="713" name="テキスト ボックス 712">
          <a:extLst>
            <a:ext uri="{FF2B5EF4-FFF2-40B4-BE49-F238E27FC236}">
              <a16:creationId xmlns:a16="http://schemas.microsoft.com/office/drawing/2014/main" id="{46D5044D-4DC3-4F96-9551-1A87C486E275}"/>
            </a:ext>
          </a:extLst>
        </xdr:cNvPr>
        <xdr:cNvSpPr txBox="1"/>
      </xdr:nvSpPr>
      <xdr:spPr>
        <a:xfrm>
          <a:off x="12896361" y="15921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104189</xdr:rowOff>
    </xdr:from>
    <xdr:to>
      <xdr:col>72</xdr:col>
      <xdr:colOff>38100</xdr:colOff>
      <xdr:row>98</xdr:row>
      <xdr:rowOff>34339</xdr:rowOff>
    </xdr:to>
    <xdr:sp macro="" textlink="">
      <xdr:nvSpPr>
        <xdr:cNvPr id="714" name="楕円 713">
          <a:extLst>
            <a:ext uri="{FF2B5EF4-FFF2-40B4-BE49-F238E27FC236}">
              <a16:creationId xmlns:a16="http://schemas.microsoft.com/office/drawing/2014/main" id="{7CEE7C81-160C-4B8F-B7EC-BEE841811EBD}"/>
            </a:ext>
          </a:extLst>
        </xdr:cNvPr>
        <xdr:cNvSpPr/>
      </xdr:nvSpPr>
      <xdr:spPr>
        <a:xfrm>
          <a:off x="12299950" y="161633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50866</xdr:rowOff>
    </xdr:from>
    <xdr:ext cx="534377" cy="259045"/>
    <xdr:sp macro="" textlink="">
      <xdr:nvSpPr>
        <xdr:cNvPr id="715" name="テキスト ボックス 714">
          <a:extLst>
            <a:ext uri="{FF2B5EF4-FFF2-40B4-BE49-F238E27FC236}">
              <a16:creationId xmlns:a16="http://schemas.microsoft.com/office/drawing/2014/main" id="{A16C62F9-F3CE-432B-A742-6AFF4C795A5C}"/>
            </a:ext>
          </a:extLst>
        </xdr:cNvPr>
        <xdr:cNvSpPr txBox="1"/>
      </xdr:nvSpPr>
      <xdr:spPr>
        <a:xfrm>
          <a:off x="12102611" y="1593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141875</xdr:rowOff>
    </xdr:from>
    <xdr:to>
      <xdr:col>67</xdr:col>
      <xdr:colOff>101600</xdr:colOff>
      <xdr:row>98</xdr:row>
      <xdr:rowOff>72025</xdr:rowOff>
    </xdr:to>
    <xdr:sp macro="" textlink="">
      <xdr:nvSpPr>
        <xdr:cNvPr id="716" name="楕円 715">
          <a:extLst>
            <a:ext uri="{FF2B5EF4-FFF2-40B4-BE49-F238E27FC236}">
              <a16:creationId xmlns:a16="http://schemas.microsoft.com/office/drawing/2014/main" id="{5262B485-DF78-4474-BBCD-1A1742713C6F}"/>
            </a:ext>
          </a:extLst>
        </xdr:cNvPr>
        <xdr:cNvSpPr/>
      </xdr:nvSpPr>
      <xdr:spPr>
        <a:xfrm>
          <a:off x="11487150" y="1620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88552</xdr:rowOff>
    </xdr:from>
    <xdr:ext cx="534377" cy="259045"/>
    <xdr:sp macro="" textlink="">
      <xdr:nvSpPr>
        <xdr:cNvPr id="717" name="テキスト ボックス 716">
          <a:extLst>
            <a:ext uri="{FF2B5EF4-FFF2-40B4-BE49-F238E27FC236}">
              <a16:creationId xmlns:a16="http://schemas.microsoft.com/office/drawing/2014/main" id="{77C50BB1-6546-493D-A82E-B574138A0407}"/>
            </a:ext>
          </a:extLst>
        </xdr:cNvPr>
        <xdr:cNvSpPr txBox="1"/>
      </xdr:nvSpPr>
      <xdr:spPr>
        <a:xfrm>
          <a:off x="11308861" y="15976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B38CCBAB-E257-4EDC-8A3D-188626415F91}"/>
            </a:ext>
          </a:extLst>
        </xdr:cNvPr>
        <xdr:cNvSpPr/>
      </xdr:nvSpPr>
      <xdr:spPr>
        <a:xfrm>
          <a:off x="164592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EF7550EF-0A07-42C3-BA79-816BA70BA7AE}"/>
            </a:ext>
          </a:extLst>
        </xdr:cNvPr>
        <xdr:cNvSpPr/>
      </xdr:nvSpPr>
      <xdr:spPr>
        <a:xfrm>
          <a:off x="16586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820FA706-EC89-4F5C-9855-2DA5CCFEC5EA}"/>
            </a:ext>
          </a:extLst>
        </xdr:cNvPr>
        <xdr:cNvSpPr/>
      </xdr:nvSpPr>
      <xdr:spPr>
        <a:xfrm>
          <a:off x="16586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64581625-515A-4BBA-9618-3C797B2EE1B5}"/>
            </a:ext>
          </a:extLst>
        </xdr:cNvPr>
        <xdr:cNvSpPr/>
      </xdr:nvSpPr>
      <xdr:spPr>
        <a:xfrm>
          <a:off x="174879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3CF5D05F-0C29-468A-9721-FF6B7E88F691}"/>
            </a:ext>
          </a:extLst>
        </xdr:cNvPr>
        <xdr:cNvSpPr/>
      </xdr:nvSpPr>
      <xdr:spPr>
        <a:xfrm>
          <a:off x="174879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E6145E66-01E2-4024-83DC-425BCDD695E4}"/>
            </a:ext>
          </a:extLst>
        </xdr:cNvPr>
        <xdr:cNvSpPr/>
      </xdr:nvSpPr>
      <xdr:spPr>
        <a:xfrm>
          <a:off x="185166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B2DF1C84-3AF1-4231-86B0-B628FA5194E0}"/>
            </a:ext>
          </a:extLst>
        </xdr:cNvPr>
        <xdr:cNvSpPr/>
      </xdr:nvSpPr>
      <xdr:spPr>
        <a:xfrm>
          <a:off x="185166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DC6843AC-5AE8-43B9-B927-C8CF1B579A6E}"/>
            </a:ext>
          </a:extLst>
        </xdr:cNvPr>
        <xdr:cNvSpPr/>
      </xdr:nvSpPr>
      <xdr:spPr>
        <a:xfrm>
          <a:off x="164592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7F906D33-9097-4B81-B4C2-3A359BCBCC76}"/>
            </a:ext>
          </a:extLst>
        </xdr:cNvPr>
        <xdr:cNvSpPr txBox="1"/>
      </xdr:nvSpPr>
      <xdr:spPr>
        <a:xfrm>
          <a:off x="164401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6A1761CA-7D27-402C-B6DE-110C2F26AA21}"/>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F1B8F3FE-792A-4DC3-AD01-76579ABFACC2}"/>
            </a:ext>
          </a:extLst>
        </xdr:cNvPr>
        <xdr:cNvCxnSpPr/>
      </xdr:nvCxnSpPr>
      <xdr:spPr>
        <a:xfrm>
          <a:off x="16459200" y="6419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646684E9-CEA0-4AEE-A105-EBDB077C66BB}"/>
            </a:ext>
          </a:extLst>
        </xdr:cNvPr>
        <xdr:cNvSpPr txBox="1"/>
      </xdr:nvSpPr>
      <xdr:spPr>
        <a:xfrm>
          <a:off x="16248514" y="6277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FB2052E8-1711-4055-AFFC-F53DDDA82D84}"/>
            </a:ext>
          </a:extLst>
        </xdr:cNvPr>
        <xdr:cNvCxnSpPr/>
      </xdr:nvCxnSpPr>
      <xdr:spPr>
        <a:xfrm>
          <a:off x="16459200" y="5975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a:extLst>
            <a:ext uri="{FF2B5EF4-FFF2-40B4-BE49-F238E27FC236}">
              <a16:creationId xmlns:a16="http://schemas.microsoft.com/office/drawing/2014/main" id="{F6D6A48E-3645-4300-A547-83E67F21E2A4}"/>
            </a:ext>
          </a:extLst>
        </xdr:cNvPr>
        <xdr:cNvSpPr txBox="1"/>
      </xdr:nvSpPr>
      <xdr:spPr>
        <a:xfrm>
          <a:off x="16049171" y="5839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9D1D211C-94F6-45FE-B17D-67E4A869BF4B}"/>
            </a:ext>
          </a:extLst>
        </xdr:cNvPr>
        <xdr:cNvCxnSpPr/>
      </xdr:nvCxnSpPr>
      <xdr:spPr>
        <a:xfrm>
          <a:off x="16459200" y="5537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FCB12B26-8033-4E87-AD94-06A253D96F23}"/>
            </a:ext>
          </a:extLst>
        </xdr:cNvPr>
        <xdr:cNvSpPr txBox="1"/>
      </xdr:nvSpPr>
      <xdr:spPr>
        <a:xfrm>
          <a:off x="15985051" y="54013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D327541D-CFDE-4776-8790-D5CBEBFACAC5}"/>
            </a:ext>
          </a:extLst>
        </xdr:cNvPr>
        <xdr:cNvCxnSpPr/>
      </xdr:nvCxnSpPr>
      <xdr:spPr>
        <a:xfrm>
          <a:off x="16459200" y="5099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6859B361-2006-48E9-8243-25CBBFC4B8DB}"/>
            </a:ext>
          </a:extLst>
        </xdr:cNvPr>
        <xdr:cNvSpPr txBox="1"/>
      </xdr:nvSpPr>
      <xdr:spPr>
        <a:xfrm>
          <a:off x="15985051" y="4956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B70EB4D8-DDE8-4948-9AE8-FCB8CFB60218}"/>
            </a:ext>
          </a:extLst>
        </xdr:cNvPr>
        <xdr:cNvCxnSpPr/>
      </xdr:nvCxnSpPr>
      <xdr:spPr>
        <a:xfrm>
          <a:off x="164592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1B95883C-2B28-4027-B02A-14198F49FB70}"/>
            </a:ext>
          </a:extLst>
        </xdr:cNvPr>
        <xdr:cNvSpPr txBox="1"/>
      </xdr:nvSpPr>
      <xdr:spPr>
        <a:xfrm>
          <a:off x="1598505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4447EE1C-F921-4A17-ACFE-AB49B3F7C321}"/>
            </a:ext>
          </a:extLst>
        </xdr:cNvPr>
        <xdr:cNvSpPr/>
      </xdr:nvSpPr>
      <xdr:spPr>
        <a:xfrm>
          <a:off x="164592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13056</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8289E103-56A5-4A12-AF18-6796B1C191A8}"/>
            </a:ext>
          </a:extLst>
        </xdr:cNvPr>
        <xdr:cNvCxnSpPr/>
      </xdr:nvCxnSpPr>
      <xdr:spPr>
        <a:xfrm flipV="1">
          <a:off x="19949795" y="4972406"/>
          <a:ext cx="1269" cy="1447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a:extLst>
            <a:ext uri="{FF2B5EF4-FFF2-40B4-BE49-F238E27FC236}">
              <a16:creationId xmlns:a16="http://schemas.microsoft.com/office/drawing/2014/main" id="{4DD09304-7F8C-4CEB-9091-FCCED3DB91D3}"/>
            </a:ext>
          </a:extLst>
        </xdr:cNvPr>
        <xdr:cNvSpPr txBox="1"/>
      </xdr:nvSpPr>
      <xdr:spPr>
        <a:xfrm>
          <a:off x="20002500" y="64236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CCF3BBC0-1984-49FD-958D-A1C294A05512}"/>
            </a:ext>
          </a:extLst>
        </xdr:cNvPr>
        <xdr:cNvCxnSpPr/>
      </xdr:nvCxnSpPr>
      <xdr:spPr>
        <a:xfrm>
          <a:off x="19881850" y="6419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131183</xdr:rowOff>
    </xdr:from>
    <xdr:ext cx="534377" cy="259045"/>
    <xdr:sp macro="" textlink="">
      <xdr:nvSpPr>
        <xdr:cNvPr id="742" name="投資及び出資金最大値テキスト">
          <a:extLst>
            <a:ext uri="{FF2B5EF4-FFF2-40B4-BE49-F238E27FC236}">
              <a16:creationId xmlns:a16="http://schemas.microsoft.com/office/drawing/2014/main" id="{A4B3E5DA-90BE-440C-9AA6-4D530915524F}"/>
            </a:ext>
          </a:extLst>
        </xdr:cNvPr>
        <xdr:cNvSpPr txBox="1"/>
      </xdr:nvSpPr>
      <xdr:spPr>
        <a:xfrm>
          <a:off x="20002500" y="4760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13056</xdr:rowOff>
    </xdr:from>
    <xdr:to>
      <xdr:col>116</xdr:col>
      <xdr:colOff>152400</xdr:colOff>
      <xdr:row>30</xdr:row>
      <xdr:rowOff>13056</xdr:rowOff>
    </xdr:to>
    <xdr:cxnSp macro="">
      <xdr:nvCxnSpPr>
        <xdr:cNvPr id="743" name="直線コネクタ 742">
          <a:extLst>
            <a:ext uri="{FF2B5EF4-FFF2-40B4-BE49-F238E27FC236}">
              <a16:creationId xmlns:a16="http://schemas.microsoft.com/office/drawing/2014/main" id="{43AFA350-D136-422A-BE45-263587586416}"/>
            </a:ext>
          </a:extLst>
        </xdr:cNvPr>
        <xdr:cNvCxnSpPr/>
      </xdr:nvCxnSpPr>
      <xdr:spPr>
        <a:xfrm>
          <a:off x="19881850" y="49724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3F8A5DFF-0B1E-4F54-B1DF-6A6E4DE4F562}"/>
            </a:ext>
          </a:extLst>
        </xdr:cNvPr>
        <xdr:cNvCxnSpPr/>
      </xdr:nvCxnSpPr>
      <xdr:spPr>
        <a:xfrm>
          <a:off x="19202400" y="64198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83979</xdr:rowOff>
    </xdr:from>
    <xdr:ext cx="469744" cy="259045"/>
    <xdr:sp macro="" textlink="">
      <xdr:nvSpPr>
        <xdr:cNvPr id="745" name="投資及び出資金平均値テキスト">
          <a:extLst>
            <a:ext uri="{FF2B5EF4-FFF2-40B4-BE49-F238E27FC236}">
              <a16:creationId xmlns:a16="http://schemas.microsoft.com/office/drawing/2014/main" id="{0083683C-C0A4-49E2-9312-B502659A8E1A}"/>
            </a:ext>
          </a:extLst>
        </xdr:cNvPr>
        <xdr:cNvSpPr txBox="1"/>
      </xdr:nvSpPr>
      <xdr:spPr>
        <a:xfrm>
          <a:off x="20002500" y="6033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61102</xdr:rowOff>
    </xdr:from>
    <xdr:to>
      <xdr:col>116</xdr:col>
      <xdr:colOff>114300</xdr:colOff>
      <xdr:row>37</xdr:row>
      <xdr:rowOff>162702</xdr:rowOff>
    </xdr:to>
    <xdr:sp macro="" textlink="">
      <xdr:nvSpPr>
        <xdr:cNvPr id="746" name="フローチャート: 判断 745">
          <a:extLst>
            <a:ext uri="{FF2B5EF4-FFF2-40B4-BE49-F238E27FC236}">
              <a16:creationId xmlns:a16="http://schemas.microsoft.com/office/drawing/2014/main" id="{C2187D66-FA6F-49FA-9E76-2BC12E651BEF}"/>
            </a:ext>
          </a:extLst>
        </xdr:cNvPr>
        <xdr:cNvSpPr/>
      </xdr:nvSpPr>
      <xdr:spPr>
        <a:xfrm>
          <a:off x="19900900" y="6176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3088A203-C1E6-4748-B63C-5EDFCDA417E6}"/>
            </a:ext>
          </a:extLst>
        </xdr:cNvPr>
        <xdr:cNvCxnSpPr/>
      </xdr:nvCxnSpPr>
      <xdr:spPr>
        <a:xfrm>
          <a:off x="18395950" y="64198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71984</xdr:rowOff>
    </xdr:from>
    <xdr:to>
      <xdr:col>112</xdr:col>
      <xdr:colOff>38100</xdr:colOff>
      <xdr:row>38</xdr:row>
      <xdr:rowOff>2133</xdr:rowOff>
    </xdr:to>
    <xdr:sp macro="" textlink="">
      <xdr:nvSpPr>
        <xdr:cNvPr id="748" name="フローチャート: 判断 747">
          <a:extLst>
            <a:ext uri="{FF2B5EF4-FFF2-40B4-BE49-F238E27FC236}">
              <a16:creationId xmlns:a16="http://schemas.microsoft.com/office/drawing/2014/main" id="{7925AC19-50B7-4BE2-8507-B24E7E51B6F3}"/>
            </a:ext>
          </a:extLst>
        </xdr:cNvPr>
        <xdr:cNvSpPr/>
      </xdr:nvSpPr>
      <xdr:spPr>
        <a:xfrm>
          <a:off x="19157950" y="6187034"/>
          <a:ext cx="82550"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18661</xdr:rowOff>
    </xdr:from>
    <xdr:ext cx="469744" cy="259045"/>
    <xdr:sp macro="" textlink="">
      <xdr:nvSpPr>
        <xdr:cNvPr id="749" name="テキスト ボックス 748">
          <a:extLst>
            <a:ext uri="{FF2B5EF4-FFF2-40B4-BE49-F238E27FC236}">
              <a16:creationId xmlns:a16="http://schemas.microsoft.com/office/drawing/2014/main" id="{02DE3192-A53A-497E-893A-BB542341E0F0}"/>
            </a:ext>
          </a:extLst>
        </xdr:cNvPr>
        <xdr:cNvSpPr txBox="1"/>
      </xdr:nvSpPr>
      <xdr:spPr>
        <a:xfrm>
          <a:off x="18992928" y="596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625777CF-003F-42BC-840F-C748978EC2EB}"/>
            </a:ext>
          </a:extLst>
        </xdr:cNvPr>
        <xdr:cNvCxnSpPr/>
      </xdr:nvCxnSpPr>
      <xdr:spPr>
        <a:xfrm>
          <a:off x="17602200" y="64198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93655</xdr:rowOff>
    </xdr:from>
    <xdr:to>
      <xdr:col>107</xdr:col>
      <xdr:colOff>101600</xdr:colOff>
      <xdr:row>38</xdr:row>
      <xdr:rowOff>23805</xdr:rowOff>
    </xdr:to>
    <xdr:sp macro="" textlink="">
      <xdr:nvSpPr>
        <xdr:cNvPr id="751" name="フローチャート: 判断 750">
          <a:extLst>
            <a:ext uri="{FF2B5EF4-FFF2-40B4-BE49-F238E27FC236}">
              <a16:creationId xmlns:a16="http://schemas.microsoft.com/office/drawing/2014/main" id="{51B53D00-0B39-4E83-A804-02BE2F3C7AAB}"/>
            </a:ext>
          </a:extLst>
        </xdr:cNvPr>
        <xdr:cNvSpPr/>
      </xdr:nvSpPr>
      <xdr:spPr>
        <a:xfrm>
          <a:off x="18345150" y="62087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40332</xdr:rowOff>
    </xdr:from>
    <xdr:ext cx="469744" cy="259045"/>
    <xdr:sp macro="" textlink="">
      <xdr:nvSpPr>
        <xdr:cNvPr id="752" name="テキスト ボックス 751">
          <a:extLst>
            <a:ext uri="{FF2B5EF4-FFF2-40B4-BE49-F238E27FC236}">
              <a16:creationId xmlns:a16="http://schemas.microsoft.com/office/drawing/2014/main" id="{49435C64-D510-40FD-9BC2-3DC4A94C9706}"/>
            </a:ext>
          </a:extLst>
        </xdr:cNvPr>
        <xdr:cNvSpPr txBox="1"/>
      </xdr:nvSpPr>
      <xdr:spPr>
        <a:xfrm>
          <a:off x="18180128" y="5990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997262CA-4834-472E-844C-20F69D7A2A9A}"/>
            </a:ext>
          </a:extLst>
        </xdr:cNvPr>
        <xdr:cNvCxnSpPr/>
      </xdr:nvCxnSpPr>
      <xdr:spPr>
        <a:xfrm>
          <a:off x="16802100" y="64198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93838</xdr:rowOff>
    </xdr:from>
    <xdr:to>
      <xdr:col>102</xdr:col>
      <xdr:colOff>165100</xdr:colOff>
      <xdr:row>38</xdr:row>
      <xdr:rowOff>23988</xdr:rowOff>
    </xdr:to>
    <xdr:sp macro="" textlink="">
      <xdr:nvSpPr>
        <xdr:cNvPr id="754" name="フローチャート: 判断 753">
          <a:extLst>
            <a:ext uri="{FF2B5EF4-FFF2-40B4-BE49-F238E27FC236}">
              <a16:creationId xmlns:a16="http://schemas.microsoft.com/office/drawing/2014/main" id="{E92ADC4F-795E-462C-8FDA-6A61CE2233C4}"/>
            </a:ext>
          </a:extLst>
        </xdr:cNvPr>
        <xdr:cNvSpPr/>
      </xdr:nvSpPr>
      <xdr:spPr>
        <a:xfrm>
          <a:off x="17551400" y="62088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40515</xdr:rowOff>
    </xdr:from>
    <xdr:ext cx="469744" cy="259045"/>
    <xdr:sp macro="" textlink="">
      <xdr:nvSpPr>
        <xdr:cNvPr id="755" name="テキスト ボックス 754">
          <a:extLst>
            <a:ext uri="{FF2B5EF4-FFF2-40B4-BE49-F238E27FC236}">
              <a16:creationId xmlns:a16="http://schemas.microsoft.com/office/drawing/2014/main" id="{AA38837A-450E-43B6-8945-C3543EB2F21A}"/>
            </a:ext>
          </a:extLst>
        </xdr:cNvPr>
        <xdr:cNvSpPr txBox="1"/>
      </xdr:nvSpPr>
      <xdr:spPr>
        <a:xfrm>
          <a:off x="17386378" y="5990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121819</xdr:rowOff>
    </xdr:from>
    <xdr:to>
      <xdr:col>98</xdr:col>
      <xdr:colOff>38100</xdr:colOff>
      <xdr:row>38</xdr:row>
      <xdr:rowOff>51969</xdr:rowOff>
    </xdr:to>
    <xdr:sp macro="" textlink="">
      <xdr:nvSpPr>
        <xdr:cNvPr id="756" name="フローチャート: 判断 755">
          <a:extLst>
            <a:ext uri="{FF2B5EF4-FFF2-40B4-BE49-F238E27FC236}">
              <a16:creationId xmlns:a16="http://schemas.microsoft.com/office/drawing/2014/main" id="{A72DC1E5-BA85-4C79-9EE8-B000AB13A999}"/>
            </a:ext>
          </a:extLst>
        </xdr:cNvPr>
        <xdr:cNvSpPr/>
      </xdr:nvSpPr>
      <xdr:spPr>
        <a:xfrm>
          <a:off x="16757650" y="623686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68496</xdr:rowOff>
    </xdr:from>
    <xdr:ext cx="469744" cy="259045"/>
    <xdr:sp macro="" textlink="">
      <xdr:nvSpPr>
        <xdr:cNvPr id="757" name="テキスト ボックス 756">
          <a:extLst>
            <a:ext uri="{FF2B5EF4-FFF2-40B4-BE49-F238E27FC236}">
              <a16:creationId xmlns:a16="http://schemas.microsoft.com/office/drawing/2014/main" id="{FD26660F-3F40-4ED6-85BF-E7AF8DB87801}"/>
            </a:ext>
          </a:extLst>
        </xdr:cNvPr>
        <xdr:cNvSpPr txBox="1"/>
      </xdr:nvSpPr>
      <xdr:spPr>
        <a:xfrm>
          <a:off x="16592628" y="6018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2EA1944B-39F2-4D9E-B637-02E634037526}"/>
            </a:ext>
          </a:extLst>
        </xdr:cNvPr>
        <xdr:cNvSpPr txBox="1"/>
      </xdr:nvSpPr>
      <xdr:spPr>
        <a:xfrm>
          <a:off x="19780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BAD8FDD8-71A2-4780-89BC-BE69642FE599}"/>
            </a:ext>
          </a:extLst>
        </xdr:cNvPr>
        <xdr:cNvSpPr txBox="1"/>
      </xdr:nvSpPr>
      <xdr:spPr>
        <a:xfrm>
          <a:off x="19030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760D7334-85E6-43BB-8463-ECFA8FA4AE5E}"/>
            </a:ext>
          </a:extLst>
        </xdr:cNvPr>
        <xdr:cNvSpPr txBox="1"/>
      </xdr:nvSpPr>
      <xdr:spPr>
        <a:xfrm>
          <a:off x="18224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FE526CBE-99D3-40CD-A909-A9995D785942}"/>
            </a:ext>
          </a:extLst>
        </xdr:cNvPr>
        <xdr:cNvSpPr txBox="1"/>
      </xdr:nvSpPr>
      <xdr:spPr>
        <a:xfrm>
          <a:off x="174307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BA87469-98E1-4359-8760-A5A91BA8379D}"/>
            </a:ext>
          </a:extLst>
        </xdr:cNvPr>
        <xdr:cNvSpPr txBox="1"/>
      </xdr:nvSpPr>
      <xdr:spPr>
        <a:xfrm>
          <a:off x="166306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2DF1AFC4-1BA3-4E65-9F03-A32F8014535F}"/>
            </a:ext>
          </a:extLst>
        </xdr:cNvPr>
        <xdr:cNvSpPr/>
      </xdr:nvSpPr>
      <xdr:spPr>
        <a:xfrm>
          <a:off x="199009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4" name="投資及び出資金該当値テキスト">
          <a:extLst>
            <a:ext uri="{FF2B5EF4-FFF2-40B4-BE49-F238E27FC236}">
              <a16:creationId xmlns:a16="http://schemas.microsoft.com/office/drawing/2014/main" id="{0E41C224-A7E3-4830-8EC8-83D3EBB7C6E2}"/>
            </a:ext>
          </a:extLst>
        </xdr:cNvPr>
        <xdr:cNvSpPr txBox="1"/>
      </xdr:nvSpPr>
      <xdr:spPr>
        <a:xfrm>
          <a:off x="20002500" y="6283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493C4172-D232-469D-8543-DC7F0974EC9E}"/>
            </a:ext>
          </a:extLst>
        </xdr:cNvPr>
        <xdr:cNvSpPr/>
      </xdr:nvSpPr>
      <xdr:spPr>
        <a:xfrm>
          <a:off x="19157950" y="6369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F32C1292-D69D-49E9-8AA3-E71BFB61BD41}"/>
            </a:ext>
          </a:extLst>
        </xdr:cNvPr>
        <xdr:cNvSpPr txBox="1"/>
      </xdr:nvSpPr>
      <xdr:spPr>
        <a:xfrm>
          <a:off x="1908410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3AA9C639-0AA9-45AC-8B1A-F795FA31D003}"/>
            </a:ext>
          </a:extLst>
        </xdr:cNvPr>
        <xdr:cNvSpPr/>
      </xdr:nvSpPr>
      <xdr:spPr>
        <a:xfrm>
          <a:off x="1834515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6469BE39-D68C-43F5-B9E7-B99FE91C9D7F}"/>
            </a:ext>
          </a:extLst>
        </xdr:cNvPr>
        <xdr:cNvSpPr txBox="1"/>
      </xdr:nvSpPr>
      <xdr:spPr>
        <a:xfrm>
          <a:off x="182903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18BE02CD-9DB1-4927-AED2-D07C7A22212D}"/>
            </a:ext>
          </a:extLst>
        </xdr:cNvPr>
        <xdr:cNvSpPr/>
      </xdr:nvSpPr>
      <xdr:spPr>
        <a:xfrm>
          <a:off x="175514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9615D4BF-1126-4625-9014-99F5E20B8D64}"/>
            </a:ext>
          </a:extLst>
        </xdr:cNvPr>
        <xdr:cNvSpPr txBox="1"/>
      </xdr:nvSpPr>
      <xdr:spPr>
        <a:xfrm>
          <a:off x="174902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D5781744-C189-4B77-B848-2682724C75A3}"/>
            </a:ext>
          </a:extLst>
        </xdr:cNvPr>
        <xdr:cNvSpPr/>
      </xdr:nvSpPr>
      <xdr:spPr>
        <a:xfrm>
          <a:off x="16757650" y="6369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289DDF21-B90F-4074-951A-01EB9B3AA86F}"/>
            </a:ext>
          </a:extLst>
        </xdr:cNvPr>
        <xdr:cNvSpPr txBox="1"/>
      </xdr:nvSpPr>
      <xdr:spPr>
        <a:xfrm>
          <a:off x="1668380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9D103EBF-8F6B-4B35-ACD0-A0202E6D852C}"/>
            </a:ext>
          </a:extLst>
        </xdr:cNvPr>
        <xdr:cNvSpPr/>
      </xdr:nvSpPr>
      <xdr:spPr>
        <a:xfrm>
          <a:off x="164592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6DB77126-91D8-47FF-8A00-875113A582CF}"/>
            </a:ext>
          </a:extLst>
        </xdr:cNvPr>
        <xdr:cNvSpPr/>
      </xdr:nvSpPr>
      <xdr:spPr>
        <a:xfrm>
          <a:off x="16586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BA99D88C-9C59-44E6-897B-D17FAC6B428B}"/>
            </a:ext>
          </a:extLst>
        </xdr:cNvPr>
        <xdr:cNvSpPr/>
      </xdr:nvSpPr>
      <xdr:spPr>
        <a:xfrm>
          <a:off x="16586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63CC69AA-4503-437B-B6EF-DC44EF0E5808}"/>
            </a:ext>
          </a:extLst>
        </xdr:cNvPr>
        <xdr:cNvSpPr/>
      </xdr:nvSpPr>
      <xdr:spPr>
        <a:xfrm>
          <a:off x="174879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A58AE6BA-F479-419D-9773-FC88241B442E}"/>
            </a:ext>
          </a:extLst>
        </xdr:cNvPr>
        <xdr:cNvSpPr/>
      </xdr:nvSpPr>
      <xdr:spPr>
        <a:xfrm>
          <a:off x="174879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597979D2-BC95-46A3-9F28-DA180E268AC0}"/>
            </a:ext>
          </a:extLst>
        </xdr:cNvPr>
        <xdr:cNvSpPr/>
      </xdr:nvSpPr>
      <xdr:spPr>
        <a:xfrm>
          <a:off x="185166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A20AAE7E-7F3D-456E-8CAB-51BF4FD0A984}"/>
            </a:ext>
          </a:extLst>
        </xdr:cNvPr>
        <xdr:cNvSpPr/>
      </xdr:nvSpPr>
      <xdr:spPr>
        <a:xfrm>
          <a:off x="185166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4A23CA03-1EE0-435D-90E4-6F3930E314E7}"/>
            </a:ext>
          </a:extLst>
        </xdr:cNvPr>
        <xdr:cNvSpPr/>
      </xdr:nvSpPr>
      <xdr:spPr>
        <a:xfrm>
          <a:off x="164592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2C954806-C413-498B-AC8F-DC95E0E9FFA2}"/>
            </a:ext>
          </a:extLst>
        </xdr:cNvPr>
        <xdr:cNvSpPr txBox="1"/>
      </xdr:nvSpPr>
      <xdr:spPr>
        <a:xfrm>
          <a:off x="164401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3D8D3C0-3205-4725-AD26-21E538319DA6}"/>
            </a:ext>
          </a:extLst>
        </xdr:cNvPr>
        <xdr:cNvCxnSpPr/>
      </xdr:nvCxnSpPr>
      <xdr:spPr>
        <a:xfrm>
          <a:off x="164592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a:extLst>
            <a:ext uri="{FF2B5EF4-FFF2-40B4-BE49-F238E27FC236}">
              <a16:creationId xmlns:a16="http://schemas.microsoft.com/office/drawing/2014/main" id="{005F8D8C-86B3-4EAB-8C9C-D9F542318794}"/>
            </a:ext>
          </a:extLst>
        </xdr:cNvPr>
        <xdr:cNvCxnSpPr/>
      </xdr:nvCxnSpPr>
      <xdr:spPr>
        <a:xfrm>
          <a:off x="16459200" y="9721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a:extLst>
            <a:ext uri="{FF2B5EF4-FFF2-40B4-BE49-F238E27FC236}">
              <a16:creationId xmlns:a16="http://schemas.microsoft.com/office/drawing/2014/main" id="{B97C4F93-DD85-4C46-BD5D-6C819EDF10A2}"/>
            </a:ext>
          </a:extLst>
        </xdr:cNvPr>
        <xdr:cNvSpPr txBox="1"/>
      </xdr:nvSpPr>
      <xdr:spPr>
        <a:xfrm>
          <a:off x="16248514" y="9579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a:extLst>
            <a:ext uri="{FF2B5EF4-FFF2-40B4-BE49-F238E27FC236}">
              <a16:creationId xmlns:a16="http://schemas.microsoft.com/office/drawing/2014/main" id="{E6D3FC79-55B0-416C-AC24-1955AF2F16D6}"/>
            </a:ext>
          </a:extLst>
        </xdr:cNvPr>
        <xdr:cNvCxnSpPr/>
      </xdr:nvCxnSpPr>
      <xdr:spPr>
        <a:xfrm>
          <a:off x="16459200" y="9277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86" name="テキスト ボックス 785">
          <a:extLst>
            <a:ext uri="{FF2B5EF4-FFF2-40B4-BE49-F238E27FC236}">
              <a16:creationId xmlns:a16="http://schemas.microsoft.com/office/drawing/2014/main" id="{8325435D-D32F-40AB-97CA-C878CD83705C}"/>
            </a:ext>
          </a:extLst>
        </xdr:cNvPr>
        <xdr:cNvSpPr txBox="1"/>
      </xdr:nvSpPr>
      <xdr:spPr>
        <a:xfrm>
          <a:off x="16049171" y="9141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a:extLst>
            <a:ext uri="{FF2B5EF4-FFF2-40B4-BE49-F238E27FC236}">
              <a16:creationId xmlns:a16="http://schemas.microsoft.com/office/drawing/2014/main" id="{387B82D0-2EFE-4446-9591-09377740D3C4}"/>
            </a:ext>
          </a:extLst>
        </xdr:cNvPr>
        <xdr:cNvCxnSpPr/>
      </xdr:nvCxnSpPr>
      <xdr:spPr>
        <a:xfrm>
          <a:off x="16459200" y="8839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8" name="テキスト ボックス 787">
          <a:extLst>
            <a:ext uri="{FF2B5EF4-FFF2-40B4-BE49-F238E27FC236}">
              <a16:creationId xmlns:a16="http://schemas.microsoft.com/office/drawing/2014/main" id="{EA44F305-7EAF-4A8B-8940-9462A36353C3}"/>
            </a:ext>
          </a:extLst>
        </xdr:cNvPr>
        <xdr:cNvSpPr txBox="1"/>
      </xdr:nvSpPr>
      <xdr:spPr>
        <a:xfrm>
          <a:off x="15985051" y="87033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a:extLst>
            <a:ext uri="{FF2B5EF4-FFF2-40B4-BE49-F238E27FC236}">
              <a16:creationId xmlns:a16="http://schemas.microsoft.com/office/drawing/2014/main" id="{48369A66-8CDF-41B4-9F67-D1D7166DCC9E}"/>
            </a:ext>
          </a:extLst>
        </xdr:cNvPr>
        <xdr:cNvCxnSpPr/>
      </xdr:nvCxnSpPr>
      <xdr:spPr>
        <a:xfrm>
          <a:off x="16459200" y="8401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0" name="テキスト ボックス 789">
          <a:extLst>
            <a:ext uri="{FF2B5EF4-FFF2-40B4-BE49-F238E27FC236}">
              <a16:creationId xmlns:a16="http://schemas.microsoft.com/office/drawing/2014/main" id="{C8A622A2-0579-4624-9242-745340203327}"/>
            </a:ext>
          </a:extLst>
        </xdr:cNvPr>
        <xdr:cNvSpPr txBox="1"/>
      </xdr:nvSpPr>
      <xdr:spPr>
        <a:xfrm>
          <a:off x="15985051" y="8258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9A8A0F37-3D9D-4528-BAA1-06AC5BE92448}"/>
            </a:ext>
          </a:extLst>
        </xdr:cNvPr>
        <xdr:cNvCxnSpPr/>
      </xdr:nvCxnSpPr>
      <xdr:spPr>
        <a:xfrm>
          <a:off x="164592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C2C4B7D4-18FA-4D2D-B16F-320699C66CA8}"/>
            </a:ext>
          </a:extLst>
        </xdr:cNvPr>
        <xdr:cNvSpPr txBox="1"/>
      </xdr:nvSpPr>
      <xdr:spPr>
        <a:xfrm>
          <a:off x="15985051" y="7820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32DBB158-80E4-4F75-A3A9-3AA88AC0D4DF}"/>
            </a:ext>
          </a:extLst>
        </xdr:cNvPr>
        <xdr:cNvSpPr/>
      </xdr:nvSpPr>
      <xdr:spPr>
        <a:xfrm>
          <a:off x="164592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110073</xdr:rowOff>
    </xdr:from>
    <xdr:to>
      <xdr:col>116</xdr:col>
      <xdr:colOff>62864</xdr:colOff>
      <xdr:row>58</xdr:row>
      <xdr:rowOff>139700</xdr:rowOff>
    </xdr:to>
    <xdr:cxnSp macro="">
      <xdr:nvCxnSpPr>
        <xdr:cNvPr id="794" name="直線コネクタ 793">
          <a:extLst>
            <a:ext uri="{FF2B5EF4-FFF2-40B4-BE49-F238E27FC236}">
              <a16:creationId xmlns:a16="http://schemas.microsoft.com/office/drawing/2014/main" id="{D3991518-A1F4-4D59-9767-0B779B3CDE6B}"/>
            </a:ext>
          </a:extLst>
        </xdr:cNvPr>
        <xdr:cNvCxnSpPr/>
      </xdr:nvCxnSpPr>
      <xdr:spPr>
        <a:xfrm flipV="1">
          <a:off x="19949795" y="8371423"/>
          <a:ext cx="1269" cy="1350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5" name="貸付金最小値テキスト">
          <a:extLst>
            <a:ext uri="{FF2B5EF4-FFF2-40B4-BE49-F238E27FC236}">
              <a16:creationId xmlns:a16="http://schemas.microsoft.com/office/drawing/2014/main" id="{57D5ADC3-E93C-4A4B-BC37-26EFBF12D1EB}"/>
            </a:ext>
          </a:extLst>
        </xdr:cNvPr>
        <xdr:cNvSpPr txBox="1"/>
      </xdr:nvSpPr>
      <xdr:spPr>
        <a:xfrm>
          <a:off x="20002500" y="97256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a:extLst>
            <a:ext uri="{FF2B5EF4-FFF2-40B4-BE49-F238E27FC236}">
              <a16:creationId xmlns:a16="http://schemas.microsoft.com/office/drawing/2014/main" id="{033DCF69-34B5-4E68-A23A-C687B622B055}"/>
            </a:ext>
          </a:extLst>
        </xdr:cNvPr>
        <xdr:cNvCxnSpPr/>
      </xdr:nvCxnSpPr>
      <xdr:spPr>
        <a:xfrm>
          <a:off x="19881850" y="9721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56750</xdr:rowOff>
    </xdr:from>
    <xdr:ext cx="534377" cy="259045"/>
    <xdr:sp macro="" textlink="">
      <xdr:nvSpPr>
        <xdr:cNvPr id="797" name="貸付金最大値テキスト">
          <a:extLst>
            <a:ext uri="{FF2B5EF4-FFF2-40B4-BE49-F238E27FC236}">
              <a16:creationId xmlns:a16="http://schemas.microsoft.com/office/drawing/2014/main" id="{32B8D4FE-6028-4D87-8B35-D3BFC15BCA8D}"/>
            </a:ext>
          </a:extLst>
        </xdr:cNvPr>
        <xdr:cNvSpPr txBox="1"/>
      </xdr:nvSpPr>
      <xdr:spPr>
        <a:xfrm>
          <a:off x="20002500" y="815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110073</xdr:rowOff>
    </xdr:from>
    <xdr:to>
      <xdr:col>116</xdr:col>
      <xdr:colOff>152400</xdr:colOff>
      <xdr:row>50</xdr:row>
      <xdr:rowOff>110073</xdr:rowOff>
    </xdr:to>
    <xdr:cxnSp macro="">
      <xdr:nvCxnSpPr>
        <xdr:cNvPr id="798" name="直線コネクタ 797">
          <a:extLst>
            <a:ext uri="{FF2B5EF4-FFF2-40B4-BE49-F238E27FC236}">
              <a16:creationId xmlns:a16="http://schemas.microsoft.com/office/drawing/2014/main" id="{75FA3C1B-C500-4DCF-8E5F-0FE8674F3625}"/>
            </a:ext>
          </a:extLst>
        </xdr:cNvPr>
        <xdr:cNvCxnSpPr/>
      </xdr:nvCxnSpPr>
      <xdr:spPr>
        <a:xfrm>
          <a:off x="19881850" y="83714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62708</xdr:rowOff>
    </xdr:from>
    <xdr:to>
      <xdr:col>116</xdr:col>
      <xdr:colOff>63500</xdr:colOff>
      <xdr:row>58</xdr:row>
      <xdr:rowOff>63164</xdr:rowOff>
    </xdr:to>
    <xdr:cxnSp macro="">
      <xdr:nvCxnSpPr>
        <xdr:cNvPr id="799" name="直線コネクタ 798">
          <a:extLst>
            <a:ext uri="{FF2B5EF4-FFF2-40B4-BE49-F238E27FC236}">
              <a16:creationId xmlns:a16="http://schemas.microsoft.com/office/drawing/2014/main" id="{56632545-F403-4120-B523-1723661FFE2F}"/>
            </a:ext>
          </a:extLst>
        </xdr:cNvPr>
        <xdr:cNvCxnSpPr/>
      </xdr:nvCxnSpPr>
      <xdr:spPr>
        <a:xfrm flipV="1">
          <a:off x="19202400" y="9644858"/>
          <a:ext cx="7493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26555</xdr:rowOff>
    </xdr:from>
    <xdr:ext cx="378565" cy="259045"/>
    <xdr:sp macro="" textlink="">
      <xdr:nvSpPr>
        <xdr:cNvPr id="800" name="貸付金平均値テキスト">
          <a:extLst>
            <a:ext uri="{FF2B5EF4-FFF2-40B4-BE49-F238E27FC236}">
              <a16:creationId xmlns:a16="http://schemas.microsoft.com/office/drawing/2014/main" id="{867E6318-1B2F-476A-8EC0-73AED85AFB76}"/>
            </a:ext>
          </a:extLst>
        </xdr:cNvPr>
        <xdr:cNvSpPr txBox="1"/>
      </xdr:nvSpPr>
      <xdr:spPr>
        <a:xfrm>
          <a:off x="20002500" y="94436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3678</xdr:rowOff>
    </xdr:from>
    <xdr:to>
      <xdr:col>116</xdr:col>
      <xdr:colOff>114300</xdr:colOff>
      <xdr:row>58</xdr:row>
      <xdr:rowOff>105278</xdr:rowOff>
    </xdr:to>
    <xdr:sp macro="" textlink="">
      <xdr:nvSpPr>
        <xdr:cNvPr id="801" name="フローチャート: 判断 800">
          <a:extLst>
            <a:ext uri="{FF2B5EF4-FFF2-40B4-BE49-F238E27FC236}">
              <a16:creationId xmlns:a16="http://schemas.microsoft.com/office/drawing/2014/main" id="{310F3399-39A7-4622-97F3-EC47CF423FB0}"/>
            </a:ext>
          </a:extLst>
        </xdr:cNvPr>
        <xdr:cNvSpPr/>
      </xdr:nvSpPr>
      <xdr:spPr>
        <a:xfrm>
          <a:off x="19900900" y="958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63164</xdr:rowOff>
    </xdr:from>
    <xdr:to>
      <xdr:col>111</xdr:col>
      <xdr:colOff>177800</xdr:colOff>
      <xdr:row>58</xdr:row>
      <xdr:rowOff>63622</xdr:rowOff>
    </xdr:to>
    <xdr:cxnSp macro="">
      <xdr:nvCxnSpPr>
        <xdr:cNvPr id="802" name="直線コネクタ 801">
          <a:extLst>
            <a:ext uri="{FF2B5EF4-FFF2-40B4-BE49-F238E27FC236}">
              <a16:creationId xmlns:a16="http://schemas.microsoft.com/office/drawing/2014/main" id="{8BCA43DA-08CC-4166-8703-F469B9098D43}"/>
            </a:ext>
          </a:extLst>
        </xdr:cNvPr>
        <xdr:cNvCxnSpPr/>
      </xdr:nvCxnSpPr>
      <xdr:spPr>
        <a:xfrm flipV="1">
          <a:off x="18395950" y="9645314"/>
          <a:ext cx="80645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569</xdr:rowOff>
    </xdr:from>
    <xdr:to>
      <xdr:col>112</xdr:col>
      <xdr:colOff>38100</xdr:colOff>
      <xdr:row>58</xdr:row>
      <xdr:rowOff>102169</xdr:rowOff>
    </xdr:to>
    <xdr:sp macro="" textlink="">
      <xdr:nvSpPr>
        <xdr:cNvPr id="803" name="フローチャート: 判断 802">
          <a:extLst>
            <a:ext uri="{FF2B5EF4-FFF2-40B4-BE49-F238E27FC236}">
              <a16:creationId xmlns:a16="http://schemas.microsoft.com/office/drawing/2014/main" id="{BAA5BA57-7C58-4827-9C97-407F0D0BBC37}"/>
            </a:ext>
          </a:extLst>
        </xdr:cNvPr>
        <xdr:cNvSpPr/>
      </xdr:nvSpPr>
      <xdr:spPr>
        <a:xfrm>
          <a:off x="19157950" y="958271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56</xdr:row>
      <xdr:rowOff>118696</xdr:rowOff>
    </xdr:from>
    <xdr:ext cx="378565" cy="259045"/>
    <xdr:sp macro="" textlink="">
      <xdr:nvSpPr>
        <xdr:cNvPr id="804" name="テキスト ボックス 803">
          <a:extLst>
            <a:ext uri="{FF2B5EF4-FFF2-40B4-BE49-F238E27FC236}">
              <a16:creationId xmlns:a16="http://schemas.microsoft.com/office/drawing/2014/main" id="{CB526850-7270-4049-A8B9-D230DDD3E1F2}"/>
            </a:ext>
          </a:extLst>
        </xdr:cNvPr>
        <xdr:cNvSpPr txBox="1"/>
      </xdr:nvSpPr>
      <xdr:spPr>
        <a:xfrm>
          <a:off x="19032167" y="9370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36282</xdr:rowOff>
    </xdr:from>
    <xdr:to>
      <xdr:col>107</xdr:col>
      <xdr:colOff>50800</xdr:colOff>
      <xdr:row>58</xdr:row>
      <xdr:rowOff>63622</xdr:rowOff>
    </xdr:to>
    <xdr:cxnSp macro="">
      <xdr:nvCxnSpPr>
        <xdr:cNvPr id="805" name="直線コネクタ 804">
          <a:extLst>
            <a:ext uri="{FF2B5EF4-FFF2-40B4-BE49-F238E27FC236}">
              <a16:creationId xmlns:a16="http://schemas.microsoft.com/office/drawing/2014/main" id="{F479C4A8-4EC6-4DE7-9FE7-B325BA10742C}"/>
            </a:ext>
          </a:extLst>
        </xdr:cNvPr>
        <xdr:cNvCxnSpPr/>
      </xdr:nvCxnSpPr>
      <xdr:spPr>
        <a:xfrm>
          <a:off x="17602200" y="9618432"/>
          <a:ext cx="793750" cy="27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160772</xdr:rowOff>
    </xdr:from>
    <xdr:to>
      <xdr:col>107</xdr:col>
      <xdr:colOff>101600</xdr:colOff>
      <xdr:row>58</xdr:row>
      <xdr:rowOff>90922</xdr:rowOff>
    </xdr:to>
    <xdr:sp macro="" textlink="">
      <xdr:nvSpPr>
        <xdr:cNvPr id="806" name="フローチャート: 判断 805">
          <a:extLst>
            <a:ext uri="{FF2B5EF4-FFF2-40B4-BE49-F238E27FC236}">
              <a16:creationId xmlns:a16="http://schemas.microsoft.com/office/drawing/2014/main" id="{EBC44D12-EDA9-4BAB-ACBC-CFE3E944E182}"/>
            </a:ext>
          </a:extLst>
        </xdr:cNvPr>
        <xdr:cNvSpPr/>
      </xdr:nvSpPr>
      <xdr:spPr>
        <a:xfrm>
          <a:off x="18345150" y="95778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107449</xdr:rowOff>
    </xdr:from>
    <xdr:ext cx="469744" cy="259045"/>
    <xdr:sp macro="" textlink="">
      <xdr:nvSpPr>
        <xdr:cNvPr id="807" name="テキスト ボックス 806">
          <a:extLst>
            <a:ext uri="{FF2B5EF4-FFF2-40B4-BE49-F238E27FC236}">
              <a16:creationId xmlns:a16="http://schemas.microsoft.com/office/drawing/2014/main" id="{3B6CC7B3-0833-4EF3-A677-8E8ACB5B5D67}"/>
            </a:ext>
          </a:extLst>
        </xdr:cNvPr>
        <xdr:cNvSpPr txBox="1"/>
      </xdr:nvSpPr>
      <xdr:spPr>
        <a:xfrm>
          <a:off x="18180128" y="935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36282</xdr:rowOff>
    </xdr:from>
    <xdr:to>
      <xdr:col>102</xdr:col>
      <xdr:colOff>114300</xdr:colOff>
      <xdr:row>58</xdr:row>
      <xdr:rowOff>36464</xdr:rowOff>
    </xdr:to>
    <xdr:cxnSp macro="">
      <xdr:nvCxnSpPr>
        <xdr:cNvPr id="808" name="直線コネクタ 807">
          <a:extLst>
            <a:ext uri="{FF2B5EF4-FFF2-40B4-BE49-F238E27FC236}">
              <a16:creationId xmlns:a16="http://schemas.microsoft.com/office/drawing/2014/main" id="{D5C46750-2A79-4C01-A1B3-C40794EF5DB4}"/>
            </a:ext>
          </a:extLst>
        </xdr:cNvPr>
        <xdr:cNvCxnSpPr/>
      </xdr:nvCxnSpPr>
      <xdr:spPr>
        <a:xfrm flipV="1">
          <a:off x="16802100" y="9618432"/>
          <a:ext cx="800100" cy="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128036</xdr:rowOff>
    </xdr:from>
    <xdr:to>
      <xdr:col>102</xdr:col>
      <xdr:colOff>165100</xdr:colOff>
      <xdr:row>58</xdr:row>
      <xdr:rowOff>58186</xdr:rowOff>
    </xdr:to>
    <xdr:sp macro="" textlink="">
      <xdr:nvSpPr>
        <xdr:cNvPr id="809" name="フローチャート: 判断 808">
          <a:extLst>
            <a:ext uri="{FF2B5EF4-FFF2-40B4-BE49-F238E27FC236}">
              <a16:creationId xmlns:a16="http://schemas.microsoft.com/office/drawing/2014/main" id="{3517ECC3-63C6-4EBF-8561-DD79090339BD}"/>
            </a:ext>
          </a:extLst>
        </xdr:cNvPr>
        <xdr:cNvSpPr/>
      </xdr:nvSpPr>
      <xdr:spPr>
        <a:xfrm>
          <a:off x="17551400" y="95450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74713</xdr:rowOff>
    </xdr:from>
    <xdr:ext cx="469744" cy="259045"/>
    <xdr:sp macro="" textlink="">
      <xdr:nvSpPr>
        <xdr:cNvPr id="810" name="テキスト ボックス 809">
          <a:extLst>
            <a:ext uri="{FF2B5EF4-FFF2-40B4-BE49-F238E27FC236}">
              <a16:creationId xmlns:a16="http://schemas.microsoft.com/office/drawing/2014/main" id="{F962D8B0-C739-4C95-A2F4-AAC571EFEB35}"/>
            </a:ext>
          </a:extLst>
        </xdr:cNvPr>
        <xdr:cNvSpPr txBox="1"/>
      </xdr:nvSpPr>
      <xdr:spPr>
        <a:xfrm>
          <a:off x="17386378" y="932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137363</xdr:rowOff>
    </xdr:from>
    <xdr:to>
      <xdr:col>98</xdr:col>
      <xdr:colOff>38100</xdr:colOff>
      <xdr:row>58</xdr:row>
      <xdr:rowOff>67513</xdr:rowOff>
    </xdr:to>
    <xdr:sp macro="" textlink="">
      <xdr:nvSpPr>
        <xdr:cNvPr id="811" name="フローチャート: 判断 810">
          <a:extLst>
            <a:ext uri="{FF2B5EF4-FFF2-40B4-BE49-F238E27FC236}">
              <a16:creationId xmlns:a16="http://schemas.microsoft.com/office/drawing/2014/main" id="{CA14FD56-1789-4D53-9D56-E62445DFCC0E}"/>
            </a:ext>
          </a:extLst>
        </xdr:cNvPr>
        <xdr:cNvSpPr/>
      </xdr:nvSpPr>
      <xdr:spPr>
        <a:xfrm>
          <a:off x="16757650" y="955441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84040</xdr:rowOff>
    </xdr:from>
    <xdr:ext cx="469744" cy="259045"/>
    <xdr:sp macro="" textlink="">
      <xdr:nvSpPr>
        <xdr:cNvPr id="812" name="テキスト ボックス 811">
          <a:extLst>
            <a:ext uri="{FF2B5EF4-FFF2-40B4-BE49-F238E27FC236}">
              <a16:creationId xmlns:a16="http://schemas.microsoft.com/office/drawing/2014/main" id="{D5605CA9-9408-4B6E-BABA-CE8EAF35DA54}"/>
            </a:ext>
          </a:extLst>
        </xdr:cNvPr>
        <xdr:cNvSpPr txBox="1"/>
      </xdr:nvSpPr>
      <xdr:spPr>
        <a:xfrm>
          <a:off x="16592628" y="9335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4D36B89B-4A9D-4042-9F5E-8D3A822EBD8E}"/>
            </a:ext>
          </a:extLst>
        </xdr:cNvPr>
        <xdr:cNvSpPr txBox="1"/>
      </xdr:nvSpPr>
      <xdr:spPr>
        <a:xfrm>
          <a:off x="19780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7A56B14D-5C43-4723-9552-94E601235DEB}"/>
            </a:ext>
          </a:extLst>
        </xdr:cNvPr>
        <xdr:cNvSpPr txBox="1"/>
      </xdr:nvSpPr>
      <xdr:spPr>
        <a:xfrm>
          <a:off x="19030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2079E265-3013-473D-BE71-A9A70812F07E}"/>
            </a:ext>
          </a:extLst>
        </xdr:cNvPr>
        <xdr:cNvSpPr txBox="1"/>
      </xdr:nvSpPr>
      <xdr:spPr>
        <a:xfrm>
          <a:off x="18224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D8D7F4DC-EF5C-44E9-89C8-2B9A2512B5E8}"/>
            </a:ext>
          </a:extLst>
        </xdr:cNvPr>
        <xdr:cNvSpPr txBox="1"/>
      </xdr:nvSpPr>
      <xdr:spPr>
        <a:xfrm>
          <a:off x="174307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DCF35662-A682-44ED-BBDF-D3F238CD0B0D}"/>
            </a:ext>
          </a:extLst>
        </xdr:cNvPr>
        <xdr:cNvSpPr txBox="1"/>
      </xdr:nvSpPr>
      <xdr:spPr>
        <a:xfrm>
          <a:off x="166306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11908</xdr:rowOff>
    </xdr:from>
    <xdr:to>
      <xdr:col>116</xdr:col>
      <xdr:colOff>114300</xdr:colOff>
      <xdr:row>58</xdr:row>
      <xdr:rowOff>113508</xdr:rowOff>
    </xdr:to>
    <xdr:sp macro="" textlink="">
      <xdr:nvSpPr>
        <xdr:cNvPr id="818" name="楕円 817">
          <a:extLst>
            <a:ext uri="{FF2B5EF4-FFF2-40B4-BE49-F238E27FC236}">
              <a16:creationId xmlns:a16="http://schemas.microsoft.com/office/drawing/2014/main" id="{5E22373E-6FAA-4886-9F86-DB45B4C43FD5}"/>
            </a:ext>
          </a:extLst>
        </xdr:cNvPr>
        <xdr:cNvSpPr/>
      </xdr:nvSpPr>
      <xdr:spPr>
        <a:xfrm>
          <a:off x="19900900" y="9594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153555</xdr:rowOff>
    </xdr:from>
    <xdr:ext cx="378565" cy="259045"/>
    <xdr:sp macro="" textlink="">
      <xdr:nvSpPr>
        <xdr:cNvPr id="819" name="貸付金該当値テキスト">
          <a:extLst>
            <a:ext uri="{FF2B5EF4-FFF2-40B4-BE49-F238E27FC236}">
              <a16:creationId xmlns:a16="http://schemas.microsoft.com/office/drawing/2014/main" id="{59CCE1D8-B7C6-47BF-94B3-210763AC136D}"/>
            </a:ext>
          </a:extLst>
        </xdr:cNvPr>
        <xdr:cNvSpPr txBox="1"/>
      </xdr:nvSpPr>
      <xdr:spPr>
        <a:xfrm>
          <a:off x="20002500" y="9570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12364</xdr:rowOff>
    </xdr:from>
    <xdr:to>
      <xdr:col>112</xdr:col>
      <xdr:colOff>38100</xdr:colOff>
      <xdr:row>58</xdr:row>
      <xdr:rowOff>113964</xdr:rowOff>
    </xdr:to>
    <xdr:sp macro="" textlink="">
      <xdr:nvSpPr>
        <xdr:cNvPr id="820" name="楕円 819">
          <a:extLst>
            <a:ext uri="{FF2B5EF4-FFF2-40B4-BE49-F238E27FC236}">
              <a16:creationId xmlns:a16="http://schemas.microsoft.com/office/drawing/2014/main" id="{ECE0DB95-2832-433A-B0FA-E534B8443158}"/>
            </a:ext>
          </a:extLst>
        </xdr:cNvPr>
        <xdr:cNvSpPr/>
      </xdr:nvSpPr>
      <xdr:spPr>
        <a:xfrm>
          <a:off x="19157950" y="95945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105091</xdr:rowOff>
    </xdr:from>
    <xdr:ext cx="378565" cy="259045"/>
    <xdr:sp macro="" textlink="">
      <xdr:nvSpPr>
        <xdr:cNvPr id="821" name="テキスト ボックス 820">
          <a:extLst>
            <a:ext uri="{FF2B5EF4-FFF2-40B4-BE49-F238E27FC236}">
              <a16:creationId xmlns:a16="http://schemas.microsoft.com/office/drawing/2014/main" id="{6C41B1E3-3DBC-49E9-AD3F-EA1DA6904C0D}"/>
            </a:ext>
          </a:extLst>
        </xdr:cNvPr>
        <xdr:cNvSpPr txBox="1"/>
      </xdr:nvSpPr>
      <xdr:spPr>
        <a:xfrm>
          <a:off x="19032167" y="9687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12822</xdr:rowOff>
    </xdr:from>
    <xdr:to>
      <xdr:col>107</xdr:col>
      <xdr:colOff>101600</xdr:colOff>
      <xdr:row>58</xdr:row>
      <xdr:rowOff>114422</xdr:rowOff>
    </xdr:to>
    <xdr:sp macro="" textlink="">
      <xdr:nvSpPr>
        <xdr:cNvPr id="822" name="楕円 821">
          <a:extLst>
            <a:ext uri="{FF2B5EF4-FFF2-40B4-BE49-F238E27FC236}">
              <a16:creationId xmlns:a16="http://schemas.microsoft.com/office/drawing/2014/main" id="{850C0750-C655-48FE-93AE-12196B326032}"/>
            </a:ext>
          </a:extLst>
        </xdr:cNvPr>
        <xdr:cNvSpPr/>
      </xdr:nvSpPr>
      <xdr:spPr>
        <a:xfrm>
          <a:off x="18345150" y="959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105549</xdr:rowOff>
    </xdr:from>
    <xdr:ext cx="378565" cy="259045"/>
    <xdr:sp macro="" textlink="">
      <xdr:nvSpPr>
        <xdr:cNvPr id="823" name="テキスト ボックス 822">
          <a:extLst>
            <a:ext uri="{FF2B5EF4-FFF2-40B4-BE49-F238E27FC236}">
              <a16:creationId xmlns:a16="http://schemas.microsoft.com/office/drawing/2014/main" id="{264CF7C5-6885-4ACA-946F-D79156A8866D}"/>
            </a:ext>
          </a:extLst>
        </xdr:cNvPr>
        <xdr:cNvSpPr txBox="1"/>
      </xdr:nvSpPr>
      <xdr:spPr>
        <a:xfrm>
          <a:off x="18225717" y="96876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156932</xdr:rowOff>
    </xdr:from>
    <xdr:to>
      <xdr:col>102</xdr:col>
      <xdr:colOff>165100</xdr:colOff>
      <xdr:row>58</xdr:row>
      <xdr:rowOff>87082</xdr:rowOff>
    </xdr:to>
    <xdr:sp macro="" textlink="">
      <xdr:nvSpPr>
        <xdr:cNvPr id="824" name="楕円 823">
          <a:extLst>
            <a:ext uri="{FF2B5EF4-FFF2-40B4-BE49-F238E27FC236}">
              <a16:creationId xmlns:a16="http://schemas.microsoft.com/office/drawing/2014/main" id="{7C6A6993-B86E-47FA-8E2B-5750E76CF07E}"/>
            </a:ext>
          </a:extLst>
        </xdr:cNvPr>
        <xdr:cNvSpPr/>
      </xdr:nvSpPr>
      <xdr:spPr>
        <a:xfrm>
          <a:off x="17551400" y="95739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78209</xdr:rowOff>
    </xdr:from>
    <xdr:ext cx="469744" cy="259045"/>
    <xdr:sp macro="" textlink="">
      <xdr:nvSpPr>
        <xdr:cNvPr id="825" name="テキスト ボックス 824">
          <a:extLst>
            <a:ext uri="{FF2B5EF4-FFF2-40B4-BE49-F238E27FC236}">
              <a16:creationId xmlns:a16="http://schemas.microsoft.com/office/drawing/2014/main" id="{C1024F73-1D2A-4876-8F7A-E583B3C8D900}"/>
            </a:ext>
          </a:extLst>
        </xdr:cNvPr>
        <xdr:cNvSpPr txBox="1"/>
      </xdr:nvSpPr>
      <xdr:spPr>
        <a:xfrm>
          <a:off x="17386378" y="966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157114</xdr:rowOff>
    </xdr:from>
    <xdr:to>
      <xdr:col>98</xdr:col>
      <xdr:colOff>38100</xdr:colOff>
      <xdr:row>58</xdr:row>
      <xdr:rowOff>87264</xdr:rowOff>
    </xdr:to>
    <xdr:sp macro="" textlink="">
      <xdr:nvSpPr>
        <xdr:cNvPr id="826" name="楕円 825">
          <a:extLst>
            <a:ext uri="{FF2B5EF4-FFF2-40B4-BE49-F238E27FC236}">
              <a16:creationId xmlns:a16="http://schemas.microsoft.com/office/drawing/2014/main" id="{0D051FE7-11D2-44B0-BFEB-9783778008EF}"/>
            </a:ext>
          </a:extLst>
        </xdr:cNvPr>
        <xdr:cNvSpPr/>
      </xdr:nvSpPr>
      <xdr:spPr>
        <a:xfrm>
          <a:off x="16757650" y="957416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78391</xdr:rowOff>
    </xdr:from>
    <xdr:ext cx="469744" cy="259045"/>
    <xdr:sp macro="" textlink="">
      <xdr:nvSpPr>
        <xdr:cNvPr id="827" name="テキスト ボックス 826">
          <a:extLst>
            <a:ext uri="{FF2B5EF4-FFF2-40B4-BE49-F238E27FC236}">
              <a16:creationId xmlns:a16="http://schemas.microsoft.com/office/drawing/2014/main" id="{910DF943-F16B-4D2B-9F17-FA870A664024}"/>
            </a:ext>
          </a:extLst>
        </xdr:cNvPr>
        <xdr:cNvSpPr txBox="1"/>
      </xdr:nvSpPr>
      <xdr:spPr>
        <a:xfrm>
          <a:off x="16592628" y="9660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E48F5122-4AE8-4A01-AD35-47FBBCE854CF}"/>
            </a:ext>
          </a:extLst>
        </xdr:cNvPr>
        <xdr:cNvSpPr/>
      </xdr:nvSpPr>
      <xdr:spPr>
        <a:xfrm>
          <a:off x="164592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A0AC97A-0DB8-4E73-B6CB-7C14EA00FF9F}"/>
            </a:ext>
          </a:extLst>
        </xdr:cNvPr>
        <xdr:cNvSpPr/>
      </xdr:nvSpPr>
      <xdr:spPr>
        <a:xfrm>
          <a:off x="16586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A5349116-BB5B-47B9-86EE-43B78F31D9ED}"/>
            </a:ext>
          </a:extLst>
        </xdr:cNvPr>
        <xdr:cNvSpPr/>
      </xdr:nvSpPr>
      <xdr:spPr>
        <a:xfrm>
          <a:off x="16586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656695E7-5187-41B0-9946-2234775ED3F2}"/>
            </a:ext>
          </a:extLst>
        </xdr:cNvPr>
        <xdr:cNvSpPr/>
      </xdr:nvSpPr>
      <xdr:spPr>
        <a:xfrm>
          <a:off x="174879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10C2FD5C-AF8E-44DC-88B8-3244B07E1EFC}"/>
            </a:ext>
          </a:extLst>
        </xdr:cNvPr>
        <xdr:cNvSpPr/>
      </xdr:nvSpPr>
      <xdr:spPr>
        <a:xfrm>
          <a:off x="174879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CA9E3FD9-21EC-4B73-B480-470840EE733C}"/>
            </a:ext>
          </a:extLst>
        </xdr:cNvPr>
        <xdr:cNvSpPr/>
      </xdr:nvSpPr>
      <xdr:spPr>
        <a:xfrm>
          <a:off x="185166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F9507AE8-A52B-485D-83B5-A06D7CF0B516}"/>
            </a:ext>
          </a:extLst>
        </xdr:cNvPr>
        <xdr:cNvSpPr/>
      </xdr:nvSpPr>
      <xdr:spPr>
        <a:xfrm>
          <a:off x="185166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792B853B-1945-4401-A9DC-52D3EE6F48C2}"/>
            </a:ext>
          </a:extLst>
        </xdr:cNvPr>
        <xdr:cNvSpPr/>
      </xdr:nvSpPr>
      <xdr:spPr>
        <a:xfrm>
          <a:off x="164592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704A0ADF-A893-4FAA-B252-ADBA69F2D11D}"/>
            </a:ext>
          </a:extLst>
        </xdr:cNvPr>
        <xdr:cNvSpPr txBox="1"/>
      </xdr:nvSpPr>
      <xdr:spPr>
        <a:xfrm>
          <a:off x="164401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4FC8631C-D08D-4524-8332-59A1F77F0A0E}"/>
            </a:ext>
          </a:extLst>
        </xdr:cNvPr>
        <xdr:cNvCxnSpPr/>
      </xdr:nvCxnSpPr>
      <xdr:spPr>
        <a:xfrm>
          <a:off x="164592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E7F29729-F174-49A9-B1F1-B393A00F8C68}"/>
            </a:ext>
          </a:extLst>
        </xdr:cNvPr>
        <xdr:cNvSpPr txBox="1"/>
      </xdr:nvSpPr>
      <xdr:spPr>
        <a:xfrm>
          <a:off x="16248514" y="13326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9" name="直線コネクタ 838">
          <a:extLst>
            <a:ext uri="{FF2B5EF4-FFF2-40B4-BE49-F238E27FC236}">
              <a16:creationId xmlns:a16="http://schemas.microsoft.com/office/drawing/2014/main" id="{E0C59D45-75A9-4581-A244-B40090071C3D}"/>
            </a:ext>
          </a:extLst>
        </xdr:cNvPr>
        <xdr:cNvCxnSpPr/>
      </xdr:nvCxnSpPr>
      <xdr:spPr>
        <a:xfrm>
          <a:off x="16459200" y="13093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0" name="テキスト ボックス 839">
          <a:extLst>
            <a:ext uri="{FF2B5EF4-FFF2-40B4-BE49-F238E27FC236}">
              <a16:creationId xmlns:a16="http://schemas.microsoft.com/office/drawing/2014/main" id="{4C59CBD4-FD21-48D0-A73A-4D3B90F91CA0}"/>
            </a:ext>
          </a:extLst>
        </xdr:cNvPr>
        <xdr:cNvSpPr txBox="1"/>
      </xdr:nvSpPr>
      <xdr:spPr>
        <a:xfrm>
          <a:off x="15985051" y="12957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1" name="直線コネクタ 840">
          <a:extLst>
            <a:ext uri="{FF2B5EF4-FFF2-40B4-BE49-F238E27FC236}">
              <a16:creationId xmlns:a16="http://schemas.microsoft.com/office/drawing/2014/main" id="{99344DBB-6561-4254-A59A-FB3A95A37C46}"/>
            </a:ext>
          </a:extLst>
        </xdr:cNvPr>
        <xdr:cNvCxnSpPr/>
      </xdr:nvCxnSpPr>
      <xdr:spPr>
        <a:xfrm>
          <a:off x="16459200" y="12725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2" name="テキスト ボックス 841">
          <a:extLst>
            <a:ext uri="{FF2B5EF4-FFF2-40B4-BE49-F238E27FC236}">
              <a16:creationId xmlns:a16="http://schemas.microsoft.com/office/drawing/2014/main" id="{7E8E12EA-7EEA-4E64-B3DB-864079B45317}"/>
            </a:ext>
          </a:extLst>
        </xdr:cNvPr>
        <xdr:cNvSpPr txBox="1"/>
      </xdr:nvSpPr>
      <xdr:spPr>
        <a:xfrm>
          <a:off x="15985051" y="1258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3" name="直線コネクタ 842">
          <a:extLst>
            <a:ext uri="{FF2B5EF4-FFF2-40B4-BE49-F238E27FC236}">
              <a16:creationId xmlns:a16="http://schemas.microsoft.com/office/drawing/2014/main" id="{D6E99730-9952-47E7-8F24-0C56B3C70995}"/>
            </a:ext>
          </a:extLst>
        </xdr:cNvPr>
        <xdr:cNvCxnSpPr/>
      </xdr:nvCxnSpPr>
      <xdr:spPr>
        <a:xfrm>
          <a:off x="16459200" y="12363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4" name="テキスト ボックス 843">
          <a:extLst>
            <a:ext uri="{FF2B5EF4-FFF2-40B4-BE49-F238E27FC236}">
              <a16:creationId xmlns:a16="http://schemas.microsoft.com/office/drawing/2014/main" id="{52CC48FC-A605-4573-B931-C61E1098B0FA}"/>
            </a:ext>
          </a:extLst>
        </xdr:cNvPr>
        <xdr:cNvSpPr txBox="1"/>
      </xdr:nvSpPr>
      <xdr:spPr>
        <a:xfrm>
          <a:off x="15985051" y="12221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5" name="直線コネクタ 844">
          <a:extLst>
            <a:ext uri="{FF2B5EF4-FFF2-40B4-BE49-F238E27FC236}">
              <a16:creationId xmlns:a16="http://schemas.microsoft.com/office/drawing/2014/main" id="{593E171F-4A64-4F2D-9FFE-07B9A6C8D5C8}"/>
            </a:ext>
          </a:extLst>
        </xdr:cNvPr>
        <xdr:cNvCxnSpPr/>
      </xdr:nvCxnSpPr>
      <xdr:spPr>
        <a:xfrm>
          <a:off x="16459200" y="1199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6" name="テキスト ボックス 845">
          <a:extLst>
            <a:ext uri="{FF2B5EF4-FFF2-40B4-BE49-F238E27FC236}">
              <a16:creationId xmlns:a16="http://schemas.microsoft.com/office/drawing/2014/main" id="{8BA00E97-C412-4562-B23A-7F23CC9E052D}"/>
            </a:ext>
          </a:extLst>
        </xdr:cNvPr>
        <xdr:cNvSpPr txBox="1"/>
      </xdr:nvSpPr>
      <xdr:spPr>
        <a:xfrm>
          <a:off x="15985051" y="11859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7" name="直線コネクタ 846">
          <a:extLst>
            <a:ext uri="{FF2B5EF4-FFF2-40B4-BE49-F238E27FC236}">
              <a16:creationId xmlns:a16="http://schemas.microsoft.com/office/drawing/2014/main" id="{39C568F3-0B11-4C0D-9F39-BEE89C4BB4C7}"/>
            </a:ext>
          </a:extLst>
        </xdr:cNvPr>
        <xdr:cNvCxnSpPr/>
      </xdr:nvCxnSpPr>
      <xdr:spPr>
        <a:xfrm>
          <a:off x="16459200" y="11626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8" name="テキスト ボックス 847">
          <a:extLst>
            <a:ext uri="{FF2B5EF4-FFF2-40B4-BE49-F238E27FC236}">
              <a16:creationId xmlns:a16="http://schemas.microsoft.com/office/drawing/2014/main" id="{5149AEAC-1270-4E3C-903D-7F81D6260C89}"/>
            </a:ext>
          </a:extLst>
        </xdr:cNvPr>
        <xdr:cNvSpPr txBox="1"/>
      </xdr:nvSpPr>
      <xdr:spPr>
        <a:xfrm>
          <a:off x="15939981" y="1149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61F46C44-8B65-4DBF-90BC-3B29A318B4FD}"/>
            </a:ext>
          </a:extLst>
        </xdr:cNvPr>
        <xdr:cNvCxnSpPr/>
      </xdr:nvCxnSpPr>
      <xdr:spPr>
        <a:xfrm>
          <a:off x="164592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0" name="テキスト ボックス 849">
          <a:extLst>
            <a:ext uri="{FF2B5EF4-FFF2-40B4-BE49-F238E27FC236}">
              <a16:creationId xmlns:a16="http://schemas.microsoft.com/office/drawing/2014/main" id="{571B0EE8-1E94-43AA-B9A8-AA8BA8D84DCC}"/>
            </a:ext>
          </a:extLst>
        </xdr:cNvPr>
        <xdr:cNvSpPr txBox="1"/>
      </xdr:nvSpPr>
      <xdr:spPr>
        <a:xfrm>
          <a:off x="159399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EADA9C2E-C8EA-4DFA-8C83-48CD63195CAD}"/>
            </a:ext>
          </a:extLst>
        </xdr:cNvPr>
        <xdr:cNvSpPr/>
      </xdr:nvSpPr>
      <xdr:spPr>
        <a:xfrm>
          <a:off x="164592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139738</xdr:rowOff>
    </xdr:from>
    <xdr:to>
      <xdr:col>116</xdr:col>
      <xdr:colOff>62864</xdr:colOff>
      <xdr:row>78</xdr:row>
      <xdr:rowOff>112288</xdr:rowOff>
    </xdr:to>
    <xdr:cxnSp macro="">
      <xdr:nvCxnSpPr>
        <xdr:cNvPr id="852" name="直線コネクタ 851">
          <a:extLst>
            <a:ext uri="{FF2B5EF4-FFF2-40B4-BE49-F238E27FC236}">
              <a16:creationId xmlns:a16="http://schemas.microsoft.com/office/drawing/2014/main" id="{C9D52A53-AB25-4219-A0DE-1891E5883BF9}"/>
            </a:ext>
          </a:extLst>
        </xdr:cNvPr>
        <xdr:cNvCxnSpPr/>
      </xdr:nvCxnSpPr>
      <xdr:spPr>
        <a:xfrm flipV="1">
          <a:off x="19949795" y="11537988"/>
          <a:ext cx="1269" cy="1458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116115</xdr:rowOff>
    </xdr:from>
    <xdr:ext cx="534377" cy="259045"/>
    <xdr:sp macro="" textlink="">
      <xdr:nvSpPr>
        <xdr:cNvPr id="853" name="繰出金最小値テキスト">
          <a:extLst>
            <a:ext uri="{FF2B5EF4-FFF2-40B4-BE49-F238E27FC236}">
              <a16:creationId xmlns:a16="http://schemas.microsoft.com/office/drawing/2014/main" id="{6F3E3DB2-8C6B-418E-9DD1-097B493C78B9}"/>
            </a:ext>
          </a:extLst>
        </xdr:cNvPr>
        <xdr:cNvSpPr txBox="1"/>
      </xdr:nvSpPr>
      <xdr:spPr>
        <a:xfrm>
          <a:off x="20002500" y="13000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112288</xdr:rowOff>
    </xdr:from>
    <xdr:to>
      <xdr:col>116</xdr:col>
      <xdr:colOff>152400</xdr:colOff>
      <xdr:row>78</xdr:row>
      <xdr:rowOff>112288</xdr:rowOff>
    </xdr:to>
    <xdr:cxnSp macro="">
      <xdr:nvCxnSpPr>
        <xdr:cNvPr id="854" name="直線コネクタ 853">
          <a:extLst>
            <a:ext uri="{FF2B5EF4-FFF2-40B4-BE49-F238E27FC236}">
              <a16:creationId xmlns:a16="http://schemas.microsoft.com/office/drawing/2014/main" id="{09003E8D-74C7-4E87-9435-706DDB29CA04}"/>
            </a:ext>
          </a:extLst>
        </xdr:cNvPr>
        <xdr:cNvCxnSpPr/>
      </xdr:nvCxnSpPr>
      <xdr:spPr>
        <a:xfrm>
          <a:off x="19881850" y="129964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86415</xdr:rowOff>
    </xdr:from>
    <xdr:ext cx="599010" cy="259045"/>
    <xdr:sp macro="" textlink="">
      <xdr:nvSpPr>
        <xdr:cNvPr id="855" name="繰出金最大値テキスト">
          <a:extLst>
            <a:ext uri="{FF2B5EF4-FFF2-40B4-BE49-F238E27FC236}">
              <a16:creationId xmlns:a16="http://schemas.microsoft.com/office/drawing/2014/main" id="{ED566B47-C08C-40D1-A4B2-96B638DF4D86}"/>
            </a:ext>
          </a:extLst>
        </xdr:cNvPr>
        <xdr:cNvSpPr txBox="1"/>
      </xdr:nvSpPr>
      <xdr:spPr>
        <a:xfrm>
          <a:off x="20002500" y="11319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139738</xdr:rowOff>
    </xdr:from>
    <xdr:to>
      <xdr:col>116</xdr:col>
      <xdr:colOff>152400</xdr:colOff>
      <xdr:row>69</xdr:row>
      <xdr:rowOff>139738</xdr:rowOff>
    </xdr:to>
    <xdr:cxnSp macro="">
      <xdr:nvCxnSpPr>
        <xdr:cNvPr id="856" name="直線コネクタ 855">
          <a:extLst>
            <a:ext uri="{FF2B5EF4-FFF2-40B4-BE49-F238E27FC236}">
              <a16:creationId xmlns:a16="http://schemas.microsoft.com/office/drawing/2014/main" id="{4D11DBC5-A434-46AF-8163-383B1E3BEEE2}"/>
            </a:ext>
          </a:extLst>
        </xdr:cNvPr>
        <xdr:cNvCxnSpPr/>
      </xdr:nvCxnSpPr>
      <xdr:spPr>
        <a:xfrm>
          <a:off x="19881850" y="115379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67729</xdr:rowOff>
    </xdr:from>
    <xdr:to>
      <xdr:col>116</xdr:col>
      <xdr:colOff>63500</xdr:colOff>
      <xdr:row>77</xdr:row>
      <xdr:rowOff>108344</xdr:rowOff>
    </xdr:to>
    <xdr:cxnSp macro="">
      <xdr:nvCxnSpPr>
        <xdr:cNvPr id="857" name="直線コネクタ 856">
          <a:extLst>
            <a:ext uri="{FF2B5EF4-FFF2-40B4-BE49-F238E27FC236}">
              <a16:creationId xmlns:a16="http://schemas.microsoft.com/office/drawing/2014/main" id="{4CC4D549-20D3-4E4F-AA04-3F2A9C8E0873}"/>
            </a:ext>
          </a:extLst>
        </xdr:cNvPr>
        <xdr:cNvCxnSpPr/>
      </xdr:nvCxnSpPr>
      <xdr:spPr>
        <a:xfrm flipV="1">
          <a:off x="19202400" y="12786779"/>
          <a:ext cx="749300" cy="40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163231</xdr:rowOff>
    </xdr:from>
    <xdr:ext cx="534377" cy="259045"/>
    <xdr:sp macro="" textlink="">
      <xdr:nvSpPr>
        <xdr:cNvPr id="858" name="繰出金平均値テキスト">
          <a:extLst>
            <a:ext uri="{FF2B5EF4-FFF2-40B4-BE49-F238E27FC236}">
              <a16:creationId xmlns:a16="http://schemas.microsoft.com/office/drawing/2014/main" id="{93780A3C-CBD6-45B4-8622-0BC15F95728C}"/>
            </a:ext>
          </a:extLst>
        </xdr:cNvPr>
        <xdr:cNvSpPr txBox="1"/>
      </xdr:nvSpPr>
      <xdr:spPr>
        <a:xfrm>
          <a:off x="20002500" y="12552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140354</xdr:rowOff>
    </xdr:from>
    <xdr:to>
      <xdr:col>116</xdr:col>
      <xdr:colOff>114300</xdr:colOff>
      <xdr:row>77</xdr:row>
      <xdr:rowOff>70504</xdr:rowOff>
    </xdr:to>
    <xdr:sp macro="" textlink="">
      <xdr:nvSpPr>
        <xdr:cNvPr id="859" name="フローチャート: 判断 858">
          <a:extLst>
            <a:ext uri="{FF2B5EF4-FFF2-40B4-BE49-F238E27FC236}">
              <a16:creationId xmlns:a16="http://schemas.microsoft.com/office/drawing/2014/main" id="{FCE964E1-3FC1-4F12-877F-734C594884F7}"/>
            </a:ext>
          </a:extLst>
        </xdr:cNvPr>
        <xdr:cNvSpPr/>
      </xdr:nvSpPr>
      <xdr:spPr>
        <a:xfrm>
          <a:off x="19900900" y="126943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95486</xdr:rowOff>
    </xdr:from>
    <xdr:to>
      <xdr:col>111</xdr:col>
      <xdr:colOff>177800</xdr:colOff>
      <xdr:row>77</xdr:row>
      <xdr:rowOff>108344</xdr:rowOff>
    </xdr:to>
    <xdr:cxnSp macro="">
      <xdr:nvCxnSpPr>
        <xdr:cNvPr id="860" name="直線コネクタ 859">
          <a:extLst>
            <a:ext uri="{FF2B5EF4-FFF2-40B4-BE49-F238E27FC236}">
              <a16:creationId xmlns:a16="http://schemas.microsoft.com/office/drawing/2014/main" id="{A3C492C6-77E5-4F3C-A2A4-0F66C990D816}"/>
            </a:ext>
          </a:extLst>
        </xdr:cNvPr>
        <xdr:cNvCxnSpPr/>
      </xdr:nvCxnSpPr>
      <xdr:spPr>
        <a:xfrm>
          <a:off x="18395950" y="12814536"/>
          <a:ext cx="806450" cy="1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170187</xdr:rowOff>
    </xdr:from>
    <xdr:to>
      <xdr:col>112</xdr:col>
      <xdr:colOff>38100</xdr:colOff>
      <xdr:row>77</xdr:row>
      <xdr:rowOff>100337</xdr:rowOff>
    </xdr:to>
    <xdr:sp macro="" textlink="">
      <xdr:nvSpPr>
        <xdr:cNvPr id="861" name="フローチャート: 判断 860">
          <a:extLst>
            <a:ext uri="{FF2B5EF4-FFF2-40B4-BE49-F238E27FC236}">
              <a16:creationId xmlns:a16="http://schemas.microsoft.com/office/drawing/2014/main" id="{00AF693C-8532-4C68-A2FD-FCDD1631FBEA}"/>
            </a:ext>
          </a:extLst>
        </xdr:cNvPr>
        <xdr:cNvSpPr/>
      </xdr:nvSpPr>
      <xdr:spPr>
        <a:xfrm>
          <a:off x="19157950" y="127177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116864</xdr:rowOff>
    </xdr:from>
    <xdr:ext cx="534377" cy="259045"/>
    <xdr:sp macro="" textlink="">
      <xdr:nvSpPr>
        <xdr:cNvPr id="862" name="テキスト ボックス 861">
          <a:extLst>
            <a:ext uri="{FF2B5EF4-FFF2-40B4-BE49-F238E27FC236}">
              <a16:creationId xmlns:a16="http://schemas.microsoft.com/office/drawing/2014/main" id="{22AD519D-D696-4442-8A34-8B72776E94B2}"/>
            </a:ext>
          </a:extLst>
        </xdr:cNvPr>
        <xdr:cNvSpPr txBox="1"/>
      </xdr:nvSpPr>
      <xdr:spPr>
        <a:xfrm>
          <a:off x="18960611" y="12505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83598</xdr:rowOff>
    </xdr:from>
    <xdr:to>
      <xdr:col>107</xdr:col>
      <xdr:colOff>50800</xdr:colOff>
      <xdr:row>77</xdr:row>
      <xdr:rowOff>95486</xdr:rowOff>
    </xdr:to>
    <xdr:cxnSp macro="">
      <xdr:nvCxnSpPr>
        <xdr:cNvPr id="863" name="直線コネクタ 862">
          <a:extLst>
            <a:ext uri="{FF2B5EF4-FFF2-40B4-BE49-F238E27FC236}">
              <a16:creationId xmlns:a16="http://schemas.microsoft.com/office/drawing/2014/main" id="{1487C5BA-4A51-4493-BA5D-36E7B55812FD}"/>
            </a:ext>
          </a:extLst>
        </xdr:cNvPr>
        <xdr:cNvCxnSpPr/>
      </xdr:nvCxnSpPr>
      <xdr:spPr>
        <a:xfrm>
          <a:off x="17602200" y="12802648"/>
          <a:ext cx="79375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16320</xdr:rowOff>
    </xdr:from>
    <xdr:to>
      <xdr:col>107</xdr:col>
      <xdr:colOff>101600</xdr:colOff>
      <xdr:row>77</xdr:row>
      <xdr:rowOff>117920</xdr:rowOff>
    </xdr:to>
    <xdr:sp macro="" textlink="">
      <xdr:nvSpPr>
        <xdr:cNvPr id="864" name="フローチャート: 判断 863">
          <a:extLst>
            <a:ext uri="{FF2B5EF4-FFF2-40B4-BE49-F238E27FC236}">
              <a16:creationId xmlns:a16="http://schemas.microsoft.com/office/drawing/2014/main" id="{E6C41C9B-E090-4712-A14B-4742AB3B1E35}"/>
            </a:ext>
          </a:extLst>
        </xdr:cNvPr>
        <xdr:cNvSpPr/>
      </xdr:nvSpPr>
      <xdr:spPr>
        <a:xfrm>
          <a:off x="18345150" y="1273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134447</xdr:rowOff>
    </xdr:from>
    <xdr:ext cx="534377" cy="259045"/>
    <xdr:sp macro="" textlink="">
      <xdr:nvSpPr>
        <xdr:cNvPr id="865" name="テキスト ボックス 864">
          <a:extLst>
            <a:ext uri="{FF2B5EF4-FFF2-40B4-BE49-F238E27FC236}">
              <a16:creationId xmlns:a16="http://schemas.microsoft.com/office/drawing/2014/main" id="{FD462821-7651-40E9-96D4-A1AAEB91248C}"/>
            </a:ext>
          </a:extLst>
        </xdr:cNvPr>
        <xdr:cNvSpPr txBox="1"/>
      </xdr:nvSpPr>
      <xdr:spPr>
        <a:xfrm>
          <a:off x="18166861" y="1252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118326</xdr:rowOff>
    </xdr:from>
    <xdr:to>
      <xdr:col>102</xdr:col>
      <xdr:colOff>114300</xdr:colOff>
      <xdr:row>77</xdr:row>
      <xdr:rowOff>83598</xdr:rowOff>
    </xdr:to>
    <xdr:cxnSp macro="">
      <xdr:nvCxnSpPr>
        <xdr:cNvPr id="866" name="直線コネクタ 865">
          <a:extLst>
            <a:ext uri="{FF2B5EF4-FFF2-40B4-BE49-F238E27FC236}">
              <a16:creationId xmlns:a16="http://schemas.microsoft.com/office/drawing/2014/main" id="{6CD5D797-DD2E-44D6-8560-5FBB6B379933}"/>
            </a:ext>
          </a:extLst>
        </xdr:cNvPr>
        <xdr:cNvCxnSpPr/>
      </xdr:nvCxnSpPr>
      <xdr:spPr>
        <a:xfrm>
          <a:off x="16802100" y="12507176"/>
          <a:ext cx="800100" cy="295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6795</xdr:rowOff>
    </xdr:from>
    <xdr:to>
      <xdr:col>102</xdr:col>
      <xdr:colOff>165100</xdr:colOff>
      <xdr:row>77</xdr:row>
      <xdr:rowOff>108395</xdr:rowOff>
    </xdr:to>
    <xdr:sp macro="" textlink="">
      <xdr:nvSpPr>
        <xdr:cNvPr id="867" name="フローチャート: 判断 866">
          <a:extLst>
            <a:ext uri="{FF2B5EF4-FFF2-40B4-BE49-F238E27FC236}">
              <a16:creationId xmlns:a16="http://schemas.microsoft.com/office/drawing/2014/main" id="{D476DC62-2750-4AED-A94E-03EC90388088}"/>
            </a:ext>
          </a:extLst>
        </xdr:cNvPr>
        <xdr:cNvSpPr/>
      </xdr:nvSpPr>
      <xdr:spPr>
        <a:xfrm>
          <a:off x="17551400" y="127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124922</xdr:rowOff>
    </xdr:from>
    <xdr:ext cx="534377" cy="259045"/>
    <xdr:sp macro="" textlink="">
      <xdr:nvSpPr>
        <xdr:cNvPr id="868" name="テキスト ボックス 867">
          <a:extLst>
            <a:ext uri="{FF2B5EF4-FFF2-40B4-BE49-F238E27FC236}">
              <a16:creationId xmlns:a16="http://schemas.microsoft.com/office/drawing/2014/main" id="{1D1C7121-335F-4DD9-9625-C66AF02A51F9}"/>
            </a:ext>
          </a:extLst>
        </xdr:cNvPr>
        <xdr:cNvSpPr txBox="1"/>
      </xdr:nvSpPr>
      <xdr:spPr>
        <a:xfrm>
          <a:off x="17354061" y="12513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146698</xdr:rowOff>
    </xdr:from>
    <xdr:to>
      <xdr:col>98</xdr:col>
      <xdr:colOff>38100</xdr:colOff>
      <xdr:row>77</xdr:row>
      <xdr:rowOff>76848</xdr:rowOff>
    </xdr:to>
    <xdr:sp macro="" textlink="">
      <xdr:nvSpPr>
        <xdr:cNvPr id="869" name="フローチャート: 判断 868">
          <a:extLst>
            <a:ext uri="{FF2B5EF4-FFF2-40B4-BE49-F238E27FC236}">
              <a16:creationId xmlns:a16="http://schemas.microsoft.com/office/drawing/2014/main" id="{E382BB11-9ABA-4FEB-9344-8B3B58450B0C}"/>
            </a:ext>
          </a:extLst>
        </xdr:cNvPr>
        <xdr:cNvSpPr/>
      </xdr:nvSpPr>
      <xdr:spPr>
        <a:xfrm>
          <a:off x="16757650" y="1270064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67975</xdr:rowOff>
    </xdr:from>
    <xdr:ext cx="534377" cy="259045"/>
    <xdr:sp macro="" textlink="">
      <xdr:nvSpPr>
        <xdr:cNvPr id="870" name="テキスト ボックス 869">
          <a:extLst>
            <a:ext uri="{FF2B5EF4-FFF2-40B4-BE49-F238E27FC236}">
              <a16:creationId xmlns:a16="http://schemas.microsoft.com/office/drawing/2014/main" id="{339CE466-1705-47F5-9256-A47619E2744A}"/>
            </a:ext>
          </a:extLst>
        </xdr:cNvPr>
        <xdr:cNvSpPr txBox="1"/>
      </xdr:nvSpPr>
      <xdr:spPr>
        <a:xfrm>
          <a:off x="16560311" y="12787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635F8355-64E1-499A-9E19-B8D5C52E2F14}"/>
            </a:ext>
          </a:extLst>
        </xdr:cNvPr>
        <xdr:cNvSpPr txBox="1"/>
      </xdr:nvSpPr>
      <xdr:spPr>
        <a:xfrm>
          <a:off x="19780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34669FA9-734C-433E-BBC9-46B40161592D}"/>
            </a:ext>
          </a:extLst>
        </xdr:cNvPr>
        <xdr:cNvSpPr txBox="1"/>
      </xdr:nvSpPr>
      <xdr:spPr>
        <a:xfrm>
          <a:off x="19030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59C140F7-4175-46FD-8D98-D3B44A73D4A7}"/>
            </a:ext>
          </a:extLst>
        </xdr:cNvPr>
        <xdr:cNvSpPr txBox="1"/>
      </xdr:nvSpPr>
      <xdr:spPr>
        <a:xfrm>
          <a:off x="18224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44DF5014-2F51-4270-9E03-D1E857317FE2}"/>
            </a:ext>
          </a:extLst>
        </xdr:cNvPr>
        <xdr:cNvSpPr txBox="1"/>
      </xdr:nvSpPr>
      <xdr:spPr>
        <a:xfrm>
          <a:off x="174307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CB4B23C6-DBEB-4EE8-A85F-CE386362581F}"/>
            </a:ext>
          </a:extLst>
        </xdr:cNvPr>
        <xdr:cNvSpPr txBox="1"/>
      </xdr:nvSpPr>
      <xdr:spPr>
        <a:xfrm>
          <a:off x="166306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16929</xdr:rowOff>
    </xdr:from>
    <xdr:to>
      <xdr:col>116</xdr:col>
      <xdr:colOff>114300</xdr:colOff>
      <xdr:row>77</xdr:row>
      <xdr:rowOff>118529</xdr:rowOff>
    </xdr:to>
    <xdr:sp macro="" textlink="">
      <xdr:nvSpPr>
        <xdr:cNvPr id="876" name="楕円 875">
          <a:extLst>
            <a:ext uri="{FF2B5EF4-FFF2-40B4-BE49-F238E27FC236}">
              <a16:creationId xmlns:a16="http://schemas.microsoft.com/office/drawing/2014/main" id="{46400393-C089-436A-9D7A-886B44390578}"/>
            </a:ext>
          </a:extLst>
        </xdr:cNvPr>
        <xdr:cNvSpPr/>
      </xdr:nvSpPr>
      <xdr:spPr>
        <a:xfrm>
          <a:off x="19900900" y="1273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166806</xdr:rowOff>
    </xdr:from>
    <xdr:ext cx="534377" cy="259045"/>
    <xdr:sp macro="" textlink="">
      <xdr:nvSpPr>
        <xdr:cNvPr id="877" name="繰出金該当値テキスト">
          <a:extLst>
            <a:ext uri="{FF2B5EF4-FFF2-40B4-BE49-F238E27FC236}">
              <a16:creationId xmlns:a16="http://schemas.microsoft.com/office/drawing/2014/main" id="{E6F2666E-0BDE-43AC-BFD5-F7AB9C80238F}"/>
            </a:ext>
          </a:extLst>
        </xdr:cNvPr>
        <xdr:cNvSpPr txBox="1"/>
      </xdr:nvSpPr>
      <xdr:spPr>
        <a:xfrm>
          <a:off x="20002500" y="12720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57544</xdr:rowOff>
    </xdr:from>
    <xdr:to>
      <xdr:col>112</xdr:col>
      <xdr:colOff>38100</xdr:colOff>
      <xdr:row>77</xdr:row>
      <xdr:rowOff>159144</xdr:rowOff>
    </xdr:to>
    <xdr:sp macro="" textlink="">
      <xdr:nvSpPr>
        <xdr:cNvPr id="878" name="楕円 877">
          <a:extLst>
            <a:ext uri="{FF2B5EF4-FFF2-40B4-BE49-F238E27FC236}">
              <a16:creationId xmlns:a16="http://schemas.microsoft.com/office/drawing/2014/main" id="{1570FC5B-377A-484C-AA72-BCEE70C9687A}"/>
            </a:ext>
          </a:extLst>
        </xdr:cNvPr>
        <xdr:cNvSpPr/>
      </xdr:nvSpPr>
      <xdr:spPr>
        <a:xfrm>
          <a:off x="19157950" y="127765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150271</xdr:rowOff>
    </xdr:from>
    <xdr:ext cx="534377" cy="259045"/>
    <xdr:sp macro="" textlink="">
      <xdr:nvSpPr>
        <xdr:cNvPr id="879" name="テキスト ボックス 878">
          <a:extLst>
            <a:ext uri="{FF2B5EF4-FFF2-40B4-BE49-F238E27FC236}">
              <a16:creationId xmlns:a16="http://schemas.microsoft.com/office/drawing/2014/main" id="{E4DDE7C5-E879-4164-9951-B75E3EE1E4B8}"/>
            </a:ext>
          </a:extLst>
        </xdr:cNvPr>
        <xdr:cNvSpPr txBox="1"/>
      </xdr:nvSpPr>
      <xdr:spPr>
        <a:xfrm>
          <a:off x="18960611" y="12869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44686</xdr:rowOff>
    </xdr:from>
    <xdr:to>
      <xdr:col>107</xdr:col>
      <xdr:colOff>101600</xdr:colOff>
      <xdr:row>77</xdr:row>
      <xdr:rowOff>146286</xdr:rowOff>
    </xdr:to>
    <xdr:sp macro="" textlink="">
      <xdr:nvSpPr>
        <xdr:cNvPr id="880" name="楕円 879">
          <a:extLst>
            <a:ext uri="{FF2B5EF4-FFF2-40B4-BE49-F238E27FC236}">
              <a16:creationId xmlns:a16="http://schemas.microsoft.com/office/drawing/2014/main" id="{16A22DF1-39F2-4562-9B70-D2D4AC1685FE}"/>
            </a:ext>
          </a:extLst>
        </xdr:cNvPr>
        <xdr:cNvSpPr/>
      </xdr:nvSpPr>
      <xdr:spPr>
        <a:xfrm>
          <a:off x="18345150" y="1276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137413</xdr:rowOff>
    </xdr:from>
    <xdr:ext cx="534377" cy="259045"/>
    <xdr:sp macro="" textlink="">
      <xdr:nvSpPr>
        <xdr:cNvPr id="881" name="テキスト ボックス 880">
          <a:extLst>
            <a:ext uri="{FF2B5EF4-FFF2-40B4-BE49-F238E27FC236}">
              <a16:creationId xmlns:a16="http://schemas.microsoft.com/office/drawing/2014/main" id="{C25C2194-A456-4232-AFEA-A31CA4FA7946}"/>
            </a:ext>
          </a:extLst>
        </xdr:cNvPr>
        <xdr:cNvSpPr txBox="1"/>
      </xdr:nvSpPr>
      <xdr:spPr>
        <a:xfrm>
          <a:off x="18166861" y="12856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32798</xdr:rowOff>
    </xdr:from>
    <xdr:to>
      <xdr:col>102</xdr:col>
      <xdr:colOff>165100</xdr:colOff>
      <xdr:row>77</xdr:row>
      <xdr:rowOff>134398</xdr:rowOff>
    </xdr:to>
    <xdr:sp macro="" textlink="">
      <xdr:nvSpPr>
        <xdr:cNvPr id="882" name="楕円 881">
          <a:extLst>
            <a:ext uri="{FF2B5EF4-FFF2-40B4-BE49-F238E27FC236}">
              <a16:creationId xmlns:a16="http://schemas.microsoft.com/office/drawing/2014/main" id="{90D3704E-1EDE-4AA0-B697-64D01444E1DD}"/>
            </a:ext>
          </a:extLst>
        </xdr:cNvPr>
        <xdr:cNvSpPr/>
      </xdr:nvSpPr>
      <xdr:spPr>
        <a:xfrm>
          <a:off x="17551400" y="1275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125525</xdr:rowOff>
    </xdr:from>
    <xdr:ext cx="534377" cy="259045"/>
    <xdr:sp macro="" textlink="">
      <xdr:nvSpPr>
        <xdr:cNvPr id="883" name="テキスト ボックス 882">
          <a:extLst>
            <a:ext uri="{FF2B5EF4-FFF2-40B4-BE49-F238E27FC236}">
              <a16:creationId xmlns:a16="http://schemas.microsoft.com/office/drawing/2014/main" id="{BA5AFC66-E287-4E07-9D25-B69F51B83C29}"/>
            </a:ext>
          </a:extLst>
        </xdr:cNvPr>
        <xdr:cNvSpPr txBox="1"/>
      </xdr:nvSpPr>
      <xdr:spPr>
        <a:xfrm>
          <a:off x="17354061" y="1284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67526</xdr:rowOff>
    </xdr:from>
    <xdr:to>
      <xdr:col>98</xdr:col>
      <xdr:colOff>38100</xdr:colOff>
      <xdr:row>75</xdr:row>
      <xdr:rowOff>169126</xdr:rowOff>
    </xdr:to>
    <xdr:sp macro="" textlink="">
      <xdr:nvSpPr>
        <xdr:cNvPr id="884" name="楕円 883">
          <a:extLst>
            <a:ext uri="{FF2B5EF4-FFF2-40B4-BE49-F238E27FC236}">
              <a16:creationId xmlns:a16="http://schemas.microsoft.com/office/drawing/2014/main" id="{2FDB66CF-B93D-4121-9AC7-5346BC784E1B}"/>
            </a:ext>
          </a:extLst>
        </xdr:cNvPr>
        <xdr:cNvSpPr/>
      </xdr:nvSpPr>
      <xdr:spPr>
        <a:xfrm>
          <a:off x="16757650" y="124563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14203</xdr:rowOff>
    </xdr:from>
    <xdr:ext cx="534377" cy="259045"/>
    <xdr:sp macro="" textlink="">
      <xdr:nvSpPr>
        <xdr:cNvPr id="885" name="テキスト ボックス 884">
          <a:extLst>
            <a:ext uri="{FF2B5EF4-FFF2-40B4-BE49-F238E27FC236}">
              <a16:creationId xmlns:a16="http://schemas.microsoft.com/office/drawing/2014/main" id="{A254ED3A-35C5-4516-8479-38E9971FDAE7}"/>
            </a:ext>
          </a:extLst>
        </xdr:cNvPr>
        <xdr:cNvSpPr txBox="1"/>
      </xdr:nvSpPr>
      <xdr:spPr>
        <a:xfrm>
          <a:off x="16560311" y="1223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E21E115C-1682-44E3-BD90-F532D0645B6D}"/>
            </a:ext>
          </a:extLst>
        </xdr:cNvPr>
        <xdr:cNvSpPr/>
      </xdr:nvSpPr>
      <xdr:spPr>
        <a:xfrm>
          <a:off x="164592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35CFB83-40D9-427C-BE88-3021F896DA23}"/>
            </a:ext>
          </a:extLst>
        </xdr:cNvPr>
        <xdr:cNvSpPr/>
      </xdr:nvSpPr>
      <xdr:spPr>
        <a:xfrm>
          <a:off x="16586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ED889077-06C5-423F-B807-53BAE3214FD6}"/>
            </a:ext>
          </a:extLst>
        </xdr:cNvPr>
        <xdr:cNvSpPr/>
      </xdr:nvSpPr>
      <xdr:spPr>
        <a:xfrm>
          <a:off x="16586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FD7039E5-2316-497F-BDC4-4AB0B6D64938}"/>
            </a:ext>
          </a:extLst>
        </xdr:cNvPr>
        <xdr:cNvSpPr/>
      </xdr:nvSpPr>
      <xdr:spPr>
        <a:xfrm>
          <a:off x="174879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A7A68154-6FC0-4512-ADE4-2B55D5C1FC08}"/>
            </a:ext>
          </a:extLst>
        </xdr:cNvPr>
        <xdr:cNvSpPr/>
      </xdr:nvSpPr>
      <xdr:spPr>
        <a:xfrm>
          <a:off x="174879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E26FF503-5F00-451B-BFD2-CE5896BF4136}"/>
            </a:ext>
          </a:extLst>
        </xdr:cNvPr>
        <xdr:cNvSpPr/>
      </xdr:nvSpPr>
      <xdr:spPr>
        <a:xfrm>
          <a:off x="185166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C9564696-B750-4165-89E3-0E2DDF5515E4}"/>
            </a:ext>
          </a:extLst>
        </xdr:cNvPr>
        <xdr:cNvSpPr/>
      </xdr:nvSpPr>
      <xdr:spPr>
        <a:xfrm>
          <a:off x="185166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873C1FEB-7EAB-4D72-BC36-BDFE5B1E6DDA}"/>
            </a:ext>
          </a:extLst>
        </xdr:cNvPr>
        <xdr:cNvSpPr/>
      </xdr:nvSpPr>
      <xdr:spPr>
        <a:xfrm>
          <a:off x="164592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78C64451-97F6-4BC3-9664-022CAB15ECC6}"/>
            </a:ext>
          </a:extLst>
        </xdr:cNvPr>
        <xdr:cNvSpPr txBox="1"/>
      </xdr:nvSpPr>
      <xdr:spPr>
        <a:xfrm>
          <a:off x="164401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40A9D077-9624-41B6-B70D-205B05DE20CD}"/>
            </a:ext>
          </a:extLst>
        </xdr:cNvPr>
        <xdr:cNvCxnSpPr/>
      </xdr:nvCxnSpPr>
      <xdr:spPr>
        <a:xfrm>
          <a:off x="164592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D340D9AC-F412-4BC6-AE3D-AE7528614C1A}"/>
            </a:ext>
          </a:extLst>
        </xdr:cNvPr>
        <xdr:cNvCxnSpPr/>
      </xdr:nvCxnSpPr>
      <xdr:spPr>
        <a:xfrm>
          <a:off x="16459200" y="1568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2B7DB6F0-D2A6-41D6-BD40-38800192E808}"/>
            </a:ext>
          </a:extLst>
        </xdr:cNvPr>
        <xdr:cNvSpPr txBox="1"/>
      </xdr:nvSpPr>
      <xdr:spPr>
        <a:xfrm>
          <a:off x="16248514" y="15542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4460D7AB-EA77-4C33-9D1B-562ABEE7B1BE}"/>
            </a:ext>
          </a:extLst>
        </xdr:cNvPr>
        <xdr:cNvCxnSpPr/>
      </xdr:nvCxnSpPr>
      <xdr:spPr>
        <a:xfrm>
          <a:off x="164592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47CA5D64-B8B4-4BFD-92CB-65829CC1E94E}"/>
            </a:ext>
          </a:extLst>
        </xdr:cNvPr>
        <xdr:cNvSpPr txBox="1"/>
      </xdr:nvSpPr>
      <xdr:spPr>
        <a:xfrm>
          <a:off x="16248514" y="144246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D50AFAD-AC24-4317-94F3-EAA5180BCF01}"/>
            </a:ext>
          </a:extLst>
        </xdr:cNvPr>
        <xdr:cNvSpPr/>
      </xdr:nvSpPr>
      <xdr:spPr>
        <a:xfrm>
          <a:off x="164592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FBE5CB5A-5D05-47E7-846B-E0F1CA5E5B9B}"/>
            </a:ext>
          </a:extLst>
        </xdr:cNvPr>
        <xdr:cNvCxnSpPr/>
      </xdr:nvCxnSpPr>
      <xdr:spPr>
        <a:xfrm>
          <a:off x="19949795" y="15684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B5679D87-23E3-4293-8E5F-5B8F5FD98F0B}"/>
            </a:ext>
          </a:extLst>
        </xdr:cNvPr>
        <xdr:cNvSpPr txBox="1"/>
      </xdr:nvSpPr>
      <xdr:spPr>
        <a:xfrm>
          <a:off x="20002500" y="1572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45AAD2EE-4F31-439C-AEEE-3158EAE5CA10}"/>
            </a:ext>
          </a:extLst>
        </xdr:cNvPr>
        <xdr:cNvCxnSpPr/>
      </xdr:nvCxnSpPr>
      <xdr:spPr>
        <a:xfrm>
          <a:off x="19881850" y="15684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9F9D68F8-7068-40F7-9554-A7C7F9B28B11}"/>
            </a:ext>
          </a:extLst>
        </xdr:cNvPr>
        <xdr:cNvSpPr txBox="1"/>
      </xdr:nvSpPr>
      <xdr:spPr>
        <a:xfrm>
          <a:off x="20002500" y="15383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7C6EBBAA-80CE-4C52-80AE-2F4ABE8F1360}"/>
            </a:ext>
          </a:extLst>
        </xdr:cNvPr>
        <xdr:cNvCxnSpPr/>
      </xdr:nvCxnSpPr>
      <xdr:spPr>
        <a:xfrm>
          <a:off x="19881850" y="15684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8795A370-DCAA-4F5C-8792-336BBBECA9E1}"/>
            </a:ext>
          </a:extLst>
        </xdr:cNvPr>
        <xdr:cNvCxnSpPr/>
      </xdr:nvCxnSpPr>
      <xdr:spPr>
        <a:xfrm>
          <a:off x="19202400" y="156845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81E2DAC5-478C-4F86-9CE7-E50AE7333415}"/>
            </a:ext>
          </a:extLst>
        </xdr:cNvPr>
        <xdr:cNvSpPr txBox="1"/>
      </xdr:nvSpPr>
      <xdr:spPr>
        <a:xfrm>
          <a:off x="20002500" y="15612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EB0F6419-983D-4800-9936-B454D3A486E5}"/>
            </a:ext>
          </a:extLst>
        </xdr:cNvPr>
        <xdr:cNvSpPr/>
      </xdr:nvSpPr>
      <xdr:spPr>
        <a:xfrm>
          <a:off x="199009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626DC8E6-86CB-4964-AA95-9501FB8F45B7}"/>
            </a:ext>
          </a:extLst>
        </xdr:cNvPr>
        <xdr:cNvCxnSpPr/>
      </xdr:nvCxnSpPr>
      <xdr:spPr>
        <a:xfrm>
          <a:off x="18395950" y="156845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FEEC2E22-7736-4CF8-AE3B-7F2992773882}"/>
            </a:ext>
          </a:extLst>
        </xdr:cNvPr>
        <xdr:cNvSpPr/>
      </xdr:nvSpPr>
      <xdr:spPr>
        <a:xfrm>
          <a:off x="19157950" y="156337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52C96BDA-4560-4A98-AFD0-0FB1F4DE9A16}"/>
            </a:ext>
          </a:extLst>
        </xdr:cNvPr>
        <xdr:cNvSpPr txBox="1"/>
      </xdr:nvSpPr>
      <xdr:spPr>
        <a:xfrm>
          <a:off x="19084100" y="1572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FA4E7578-DA3A-4880-9805-C1EB82BB5E51}"/>
            </a:ext>
          </a:extLst>
        </xdr:cNvPr>
        <xdr:cNvCxnSpPr/>
      </xdr:nvCxnSpPr>
      <xdr:spPr>
        <a:xfrm>
          <a:off x="17602200" y="156845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F9C0FBDD-DEE0-46F9-93E8-582D7F78335A}"/>
            </a:ext>
          </a:extLst>
        </xdr:cNvPr>
        <xdr:cNvSpPr/>
      </xdr:nvSpPr>
      <xdr:spPr>
        <a:xfrm>
          <a:off x="1834515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C363E91C-3CFE-41D5-8443-9BAD9A7752EA}"/>
            </a:ext>
          </a:extLst>
        </xdr:cNvPr>
        <xdr:cNvSpPr txBox="1"/>
      </xdr:nvSpPr>
      <xdr:spPr>
        <a:xfrm>
          <a:off x="18290350" y="1572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502C46EC-109F-4C70-9406-8AD3296F224D}"/>
            </a:ext>
          </a:extLst>
        </xdr:cNvPr>
        <xdr:cNvCxnSpPr/>
      </xdr:nvCxnSpPr>
      <xdr:spPr>
        <a:xfrm>
          <a:off x="16802100" y="156845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3558ED37-9E7E-48CA-A94B-FBEA08A0997E}"/>
            </a:ext>
          </a:extLst>
        </xdr:cNvPr>
        <xdr:cNvSpPr/>
      </xdr:nvSpPr>
      <xdr:spPr>
        <a:xfrm>
          <a:off x="175514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526D10D3-0C09-4439-B928-7895739992D4}"/>
            </a:ext>
          </a:extLst>
        </xdr:cNvPr>
        <xdr:cNvSpPr txBox="1"/>
      </xdr:nvSpPr>
      <xdr:spPr>
        <a:xfrm>
          <a:off x="17490250" y="1572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6F6107C3-87C3-4196-B4FB-48977F939680}"/>
            </a:ext>
          </a:extLst>
        </xdr:cNvPr>
        <xdr:cNvSpPr/>
      </xdr:nvSpPr>
      <xdr:spPr>
        <a:xfrm>
          <a:off x="16757650" y="156337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A35E88FB-801E-46AD-8377-E09EFB9C0ECD}"/>
            </a:ext>
          </a:extLst>
        </xdr:cNvPr>
        <xdr:cNvSpPr txBox="1"/>
      </xdr:nvSpPr>
      <xdr:spPr>
        <a:xfrm>
          <a:off x="16683800" y="1572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D0ADBAB1-B9E7-4812-9F29-4DEEAA28B83B}"/>
            </a:ext>
          </a:extLst>
        </xdr:cNvPr>
        <xdr:cNvSpPr txBox="1"/>
      </xdr:nvSpPr>
      <xdr:spPr>
        <a:xfrm>
          <a:off x="19780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A956867E-D18A-4B12-9DCC-22AA8E572A17}"/>
            </a:ext>
          </a:extLst>
        </xdr:cNvPr>
        <xdr:cNvSpPr txBox="1"/>
      </xdr:nvSpPr>
      <xdr:spPr>
        <a:xfrm>
          <a:off x="19030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D9DC1449-ACD9-4DBF-A9C6-D98F488C5583}"/>
            </a:ext>
          </a:extLst>
        </xdr:cNvPr>
        <xdr:cNvSpPr txBox="1"/>
      </xdr:nvSpPr>
      <xdr:spPr>
        <a:xfrm>
          <a:off x="18224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50778B0E-A2F1-447F-94BA-D9F116B6C334}"/>
            </a:ext>
          </a:extLst>
        </xdr:cNvPr>
        <xdr:cNvSpPr txBox="1"/>
      </xdr:nvSpPr>
      <xdr:spPr>
        <a:xfrm>
          <a:off x="174307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A9E491F2-CD2B-46BC-90A2-BC932B3F669F}"/>
            </a:ext>
          </a:extLst>
        </xdr:cNvPr>
        <xdr:cNvSpPr txBox="1"/>
      </xdr:nvSpPr>
      <xdr:spPr>
        <a:xfrm>
          <a:off x="166306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FE5E7FB1-9C57-4C99-85BB-6D1037BA4B60}"/>
            </a:ext>
          </a:extLst>
        </xdr:cNvPr>
        <xdr:cNvSpPr/>
      </xdr:nvSpPr>
      <xdr:spPr>
        <a:xfrm>
          <a:off x="1990090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845BC250-2160-4B45-967B-3AECD32E1E10}"/>
            </a:ext>
          </a:extLst>
        </xdr:cNvPr>
        <xdr:cNvSpPr txBox="1"/>
      </xdr:nvSpPr>
      <xdr:spPr>
        <a:xfrm>
          <a:off x="20002500" y="15497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50CA1E22-263B-4C11-8AA9-91F5397C85AD}"/>
            </a:ext>
          </a:extLst>
        </xdr:cNvPr>
        <xdr:cNvSpPr/>
      </xdr:nvSpPr>
      <xdr:spPr>
        <a:xfrm>
          <a:off x="19157950" y="156337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26E587E2-578F-4A4C-8B04-D4AA92CD3AA4}"/>
            </a:ext>
          </a:extLst>
        </xdr:cNvPr>
        <xdr:cNvSpPr txBox="1"/>
      </xdr:nvSpPr>
      <xdr:spPr>
        <a:xfrm>
          <a:off x="1908410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6D998979-5EB1-454E-AC42-BC5CD5AB3255}"/>
            </a:ext>
          </a:extLst>
        </xdr:cNvPr>
        <xdr:cNvSpPr/>
      </xdr:nvSpPr>
      <xdr:spPr>
        <a:xfrm>
          <a:off x="1834515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F44B3FA8-6E6A-4D5A-A7CF-FD16654FE099}"/>
            </a:ext>
          </a:extLst>
        </xdr:cNvPr>
        <xdr:cNvSpPr txBox="1"/>
      </xdr:nvSpPr>
      <xdr:spPr>
        <a:xfrm>
          <a:off x="182903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96125277-3AF7-49AC-8B14-FA5CFF5062FC}"/>
            </a:ext>
          </a:extLst>
        </xdr:cNvPr>
        <xdr:cNvSpPr/>
      </xdr:nvSpPr>
      <xdr:spPr>
        <a:xfrm>
          <a:off x="1755140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82E42969-7D42-4108-BF33-537402A53B3D}"/>
            </a:ext>
          </a:extLst>
        </xdr:cNvPr>
        <xdr:cNvSpPr txBox="1"/>
      </xdr:nvSpPr>
      <xdr:spPr>
        <a:xfrm>
          <a:off x="174902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2211BBF4-428B-4DFF-8C0F-8CDC346FD68A}"/>
            </a:ext>
          </a:extLst>
        </xdr:cNvPr>
        <xdr:cNvSpPr/>
      </xdr:nvSpPr>
      <xdr:spPr>
        <a:xfrm>
          <a:off x="16757650" y="156337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CA68B26C-E5B2-4E4E-BB87-966DC478A3ED}"/>
            </a:ext>
          </a:extLst>
        </xdr:cNvPr>
        <xdr:cNvSpPr txBox="1"/>
      </xdr:nvSpPr>
      <xdr:spPr>
        <a:xfrm>
          <a:off x="1668380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8E69EBDD-3C36-4EB4-BA3A-030F028D19E3}"/>
            </a:ext>
          </a:extLst>
        </xdr:cNvPr>
        <xdr:cNvSpPr/>
      </xdr:nvSpPr>
      <xdr:spPr>
        <a:xfrm>
          <a:off x="685800" y="172085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30862A42-4AE2-4155-9E69-57E9CD4E761C}"/>
            </a:ext>
          </a:extLst>
        </xdr:cNvPr>
        <xdr:cNvSpPr/>
      </xdr:nvSpPr>
      <xdr:spPr>
        <a:xfrm>
          <a:off x="685800" y="17272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FD13C79A-8A03-4F57-8FE6-8839BEC76AEB}"/>
            </a:ext>
          </a:extLst>
        </xdr:cNvPr>
        <xdr:cNvSpPr txBox="1"/>
      </xdr:nvSpPr>
      <xdr:spPr>
        <a:xfrm>
          <a:off x="711200" y="17526000"/>
          <a:ext cx="199517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歳出決算総額は、住民１人当たり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366,630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円になっている。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主な構成項目である人件費は、住民一人当たり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79,170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退職手当組合負担金の減などにより決算額は減少しているものの、人口の減により住民一人当たりのコストは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前年度よりも増加している。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次いで構成項目としては、扶助費が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69,301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円、物件費が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57,565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円、補助費等が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37,447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低所得世帯への給付金の支給など</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により前年度と比較すると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している。物件費については新型コロナウイルスワクチン接種事業に係る委託料等の影響により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している。補助費等については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、小学校給食無償化</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補助金等の増により増加している。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CA91E7C-3CA8-4E9B-AB41-903E2B24613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7D9AD407-8965-4CB9-B758-E51DEE2B5B76}"/>
            </a:ext>
          </a:extLst>
        </xdr:cNvPr>
        <xdr:cNvSpPr/>
      </xdr:nvSpPr>
      <xdr:spPr>
        <a:xfrm>
          <a:off x="17145000" y="190500"/>
          <a:ext cx="35433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F0399485-C932-43F3-8353-F7B164FB23CC}"/>
            </a:ext>
          </a:extLst>
        </xdr:cNvPr>
        <xdr:cNvSpPr/>
      </xdr:nvSpPr>
      <xdr:spPr>
        <a:xfrm>
          <a:off x="17164050" y="215900"/>
          <a:ext cx="34988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5957346D-3729-4545-94A9-6BB0EC2A1F01}"/>
            </a:ext>
          </a:extLst>
        </xdr:cNvPr>
        <xdr:cNvSpPr/>
      </xdr:nvSpPr>
      <xdr:spPr>
        <a:xfrm>
          <a:off x="17189450" y="241300"/>
          <a:ext cx="34417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FA8372C-C966-4F43-BFDC-37F371EC8484}"/>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E2F77FF-19CC-4B41-8D93-55A763C7E99A}"/>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B5E7943-0762-4860-87AA-96872A9DBAD3}"/>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7E16808-6A8D-496E-9808-8BE3EA5EDF1F}"/>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DF8FAA1-DD7D-4171-821C-A7460AD557CF}"/>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26AF0798-FF57-43F4-8969-4B6093C32806}"/>
            </a:ext>
          </a:extLst>
        </xdr:cNvPr>
        <xdr:cNvSpPr/>
      </xdr:nvSpPr>
      <xdr:spPr>
        <a:xfrm>
          <a:off x="2012950" y="8953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32,054
31,837
17.18
12,542,637
11,751,951
727,363
7,513,838
7,519,363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1080D31-5D98-42F7-83F7-B4108A65DFAB}"/>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F826B90-700D-486A-9E32-81ACCE575853}"/>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A823A76-323D-43C9-A65C-AAB9197B6D0F}"/>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4978CD7-33C9-4368-B7CE-E805A79A5AAB}"/>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CCF029C-8835-423A-AEFA-40A1FF808602}"/>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90E5D118-1746-475F-BD90-4C3F1B3C52A8}"/>
            </a:ext>
          </a:extLst>
        </xdr:cNvPr>
        <xdr:cNvSpPr/>
      </xdr:nvSpPr>
      <xdr:spPr>
        <a:xfrm>
          <a:off x="6470650" y="1657350"/>
          <a:ext cx="3429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3B5CD66F-70F0-4850-BFD7-52B4A49D7CBA}"/>
            </a:ext>
          </a:extLst>
        </xdr:cNvPr>
        <xdr:cNvSpPr/>
      </xdr:nvSpPr>
      <xdr:spPr>
        <a:xfrm>
          <a:off x="9969500" y="863600"/>
          <a:ext cx="137160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283CB19D-EE9C-4D41-A2EB-F56AE4FE5B81}"/>
            </a:ext>
          </a:extLst>
        </xdr:cNvPr>
        <xdr:cNvSpPr/>
      </xdr:nvSpPr>
      <xdr:spPr>
        <a:xfrm>
          <a:off x="10210800" y="927100"/>
          <a:ext cx="1308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3D97334F-1778-4414-9B01-201E97AC7067}"/>
            </a:ext>
          </a:extLst>
        </xdr:cNvPr>
        <xdr:cNvSpPr/>
      </xdr:nvSpPr>
      <xdr:spPr>
        <a:xfrm>
          <a:off x="10210800" y="1181100"/>
          <a:ext cx="1308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726862E-8EF6-4B72-A9CB-7960618BF60A}"/>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8A66CBF9-A3F4-4E4C-8E03-3335D70848DA}"/>
            </a:ext>
          </a:extLst>
        </xdr:cNvPr>
        <xdr:cNvCxnSpPr/>
      </xdr:nvCxnSpPr>
      <xdr:spPr>
        <a:xfrm flipH="1">
          <a:off x="10052050" y="10350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84BDA1FE-26E5-43FC-9F64-5AD6F145BBAE}"/>
            </a:ext>
          </a:extLst>
        </xdr:cNvPr>
        <xdr:cNvSpPr/>
      </xdr:nvSpPr>
      <xdr:spPr>
        <a:xfrm>
          <a:off x="10106025" y="9906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F2A15945-C909-4BDC-806A-0ABA23AEE1A8}"/>
            </a:ext>
          </a:extLst>
        </xdr:cNvPr>
        <xdr:cNvSpPr/>
      </xdr:nvSpPr>
      <xdr:spPr>
        <a:xfrm>
          <a:off x="10106025" y="1244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A79C421D-E5F2-4F71-8651-ED118E40E6B9}"/>
            </a:ext>
          </a:extLst>
        </xdr:cNvPr>
        <xdr:cNvCxnSpPr/>
      </xdr:nvCxnSpPr>
      <xdr:spPr>
        <a:xfrm>
          <a:off x="10133330"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B1FF7C1-BA57-4AB4-BFAE-F5CEE65AEF1A}"/>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1A3A68DD-6310-462A-B7A0-B92FC1FE5868}"/>
            </a:ext>
          </a:extLst>
        </xdr:cNvPr>
        <xdr:cNvCxnSpPr/>
      </xdr:nvCxnSpPr>
      <xdr:spPr>
        <a:xfrm flipV="1">
          <a:off x="10133330"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9F8F264-79BC-4C5B-8FE6-B2F54C58CE75}"/>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BF1BDEE6-EF8A-404B-829D-636A7101E6CA}"/>
            </a:ext>
          </a:extLst>
        </xdr:cNvPr>
        <xdr:cNvSpPr txBox="1"/>
      </xdr:nvSpPr>
      <xdr:spPr>
        <a:xfrm>
          <a:off x="641350" y="27622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B9F094AF-47F9-4278-A9ED-375A330CB02D}"/>
            </a:ext>
          </a:extLst>
        </xdr:cNvPr>
        <xdr:cNvSpPr txBox="1"/>
      </xdr:nvSpPr>
      <xdr:spPr>
        <a:xfrm>
          <a:off x="641350" y="30670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45DC5E80-EFA9-4B34-BAC4-9F9C62BF4D8E}"/>
            </a:ext>
          </a:extLst>
        </xdr:cNvPr>
        <xdr:cNvSpPr txBox="1"/>
      </xdr:nvSpPr>
      <xdr:spPr>
        <a:xfrm>
          <a:off x="641350" y="33718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CBF005E9-F412-4E4E-85D9-7801C7349D6B}"/>
            </a:ext>
          </a:extLst>
        </xdr:cNvPr>
        <xdr:cNvSpPr/>
      </xdr:nvSpPr>
      <xdr:spPr>
        <a:xfrm>
          <a:off x="6858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DB7B77CF-4738-44E2-98EB-86B4A5190379}"/>
            </a:ext>
          </a:extLst>
        </xdr:cNvPr>
        <xdr:cNvSpPr/>
      </xdr:nvSpPr>
      <xdr:spPr>
        <a:xfrm>
          <a:off x="8128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8B9D0DF9-1FBF-4700-9A46-8517C2293409}"/>
            </a:ext>
          </a:extLst>
        </xdr:cNvPr>
        <xdr:cNvSpPr/>
      </xdr:nvSpPr>
      <xdr:spPr>
        <a:xfrm>
          <a:off x="8128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74F06073-1726-4569-8C95-357603CA9D0B}"/>
            </a:ext>
          </a:extLst>
        </xdr:cNvPr>
        <xdr:cNvSpPr/>
      </xdr:nvSpPr>
      <xdr:spPr>
        <a:xfrm>
          <a:off x="17145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C91A20D8-513C-46DB-AE7F-A78E9D6A4EBE}"/>
            </a:ext>
          </a:extLst>
        </xdr:cNvPr>
        <xdr:cNvSpPr/>
      </xdr:nvSpPr>
      <xdr:spPr>
        <a:xfrm>
          <a:off x="17145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52D7248E-0F47-4FBD-8DA8-CFCDC486950E}"/>
            </a:ext>
          </a:extLst>
        </xdr:cNvPr>
        <xdr:cNvSpPr/>
      </xdr:nvSpPr>
      <xdr:spPr>
        <a:xfrm>
          <a:off x="2743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19652F1C-871E-48E1-9779-C902CD607278}"/>
            </a:ext>
          </a:extLst>
        </xdr:cNvPr>
        <xdr:cNvSpPr/>
      </xdr:nvSpPr>
      <xdr:spPr>
        <a:xfrm>
          <a:off x="2743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C7DD5975-05D4-4D27-83A0-711433A73078}"/>
            </a:ext>
          </a:extLst>
        </xdr:cNvPr>
        <xdr:cNvSpPr/>
      </xdr:nvSpPr>
      <xdr:spPr>
        <a:xfrm>
          <a:off x="6858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CD2C9A88-CC5E-4678-AB1A-BFCF11FCAC0C}"/>
            </a:ext>
          </a:extLst>
        </xdr:cNvPr>
        <xdr:cNvSpPr txBox="1"/>
      </xdr:nvSpPr>
      <xdr:spPr>
        <a:xfrm>
          <a:off x="6667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CD6CFA6F-99BA-4019-84BE-A6CD8B38D9A7}"/>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F7CC8BA7-48AC-41AA-A8DD-43229AF6F0DD}"/>
            </a:ext>
          </a:extLst>
        </xdr:cNvPr>
        <xdr:cNvSpPr txBox="1"/>
      </xdr:nvSpPr>
      <xdr:spPr>
        <a:xfrm>
          <a:off x="275771" y="672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FD76B85A-5256-4B07-8F48-6192A9598F44}"/>
            </a:ext>
          </a:extLst>
        </xdr:cNvPr>
        <xdr:cNvCxnSpPr/>
      </xdr:nvCxnSpPr>
      <xdr:spPr>
        <a:xfrm>
          <a:off x="685800" y="648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F5B936FB-BE67-48E9-835E-7B735126C112}"/>
            </a:ext>
          </a:extLst>
        </xdr:cNvPr>
        <xdr:cNvSpPr txBox="1"/>
      </xdr:nvSpPr>
      <xdr:spPr>
        <a:xfrm>
          <a:off x="275771" y="6353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DB4CD742-DB4C-4D00-9493-70C0C36019EE}"/>
            </a:ext>
          </a:extLst>
        </xdr:cNvPr>
        <xdr:cNvCxnSpPr/>
      </xdr:nvCxnSpPr>
      <xdr:spPr>
        <a:xfrm>
          <a:off x="685800" y="6121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BE78C6DF-07E1-44D0-B8E1-EFFB98AE072B}"/>
            </a:ext>
          </a:extLst>
        </xdr:cNvPr>
        <xdr:cNvSpPr txBox="1"/>
      </xdr:nvSpPr>
      <xdr:spPr>
        <a:xfrm>
          <a:off x="275771" y="5985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79396601-5CC2-4D01-BC4B-7F4DEB5978CA}"/>
            </a:ext>
          </a:extLst>
        </xdr:cNvPr>
        <xdr:cNvCxnSpPr/>
      </xdr:nvCxnSpPr>
      <xdr:spPr>
        <a:xfrm>
          <a:off x="685800" y="5759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C897AA8A-7558-458B-871E-3D3ACA48FBF3}"/>
            </a:ext>
          </a:extLst>
        </xdr:cNvPr>
        <xdr:cNvSpPr txBox="1"/>
      </xdr:nvSpPr>
      <xdr:spPr>
        <a:xfrm>
          <a:off x="275771" y="5617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FF02CC49-EE94-4C64-82BE-ECE3289F34E3}"/>
            </a:ext>
          </a:extLst>
        </xdr:cNvPr>
        <xdr:cNvCxnSpPr/>
      </xdr:nvCxnSpPr>
      <xdr:spPr>
        <a:xfrm>
          <a:off x="685800" y="5391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F1DB1324-4149-44A7-A34E-22CFCE7AE941}"/>
            </a:ext>
          </a:extLst>
        </xdr:cNvPr>
        <xdr:cNvSpPr txBox="1"/>
      </xdr:nvSpPr>
      <xdr:spPr>
        <a:xfrm>
          <a:off x="27577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28CF90BF-D843-4CAE-8D00-152BF560B65A}"/>
            </a:ext>
          </a:extLst>
        </xdr:cNvPr>
        <xdr:cNvCxnSpPr/>
      </xdr:nvCxnSpPr>
      <xdr:spPr>
        <a:xfrm>
          <a:off x="685800" y="5022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BF850128-557B-479D-8C22-59BBD47ECD50}"/>
            </a:ext>
          </a:extLst>
        </xdr:cNvPr>
        <xdr:cNvSpPr txBox="1"/>
      </xdr:nvSpPr>
      <xdr:spPr>
        <a:xfrm>
          <a:off x="275771" y="4886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F8E9267A-0F9A-4272-8DBB-62E51AFB56E1}"/>
            </a:ext>
          </a:extLst>
        </xdr:cNvPr>
        <xdr:cNvCxnSpPr/>
      </xdr:nvCxnSpPr>
      <xdr:spPr>
        <a:xfrm>
          <a:off x="6858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113482DA-5527-41E6-BEB8-A8E34D0E8839}"/>
            </a:ext>
          </a:extLst>
        </xdr:cNvPr>
        <xdr:cNvSpPr txBox="1"/>
      </xdr:nvSpPr>
      <xdr:spPr>
        <a:xfrm>
          <a:off x="275771" y="451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F8B469AC-41A1-49F4-8C19-D77421DB076D}"/>
            </a:ext>
          </a:extLst>
        </xdr:cNvPr>
        <xdr:cNvSpPr/>
      </xdr:nvSpPr>
      <xdr:spPr>
        <a:xfrm>
          <a:off x="6858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106553</xdr:rowOff>
    </xdr:from>
    <xdr:to>
      <xdr:col>24</xdr:col>
      <xdr:colOff>62865</xdr:colOff>
      <xdr:row>37</xdr:row>
      <xdr:rowOff>161798</xdr:rowOff>
    </xdr:to>
    <xdr:cxnSp macro="">
      <xdr:nvCxnSpPr>
        <xdr:cNvPr id="56" name="直線コネクタ 55">
          <a:extLst>
            <a:ext uri="{FF2B5EF4-FFF2-40B4-BE49-F238E27FC236}">
              <a16:creationId xmlns:a16="http://schemas.microsoft.com/office/drawing/2014/main" id="{B8810DDE-3453-46CA-9498-10067B457D22}"/>
            </a:ext>
          </a:extLst>
        </xdr:cNvPr>
        <xdr:cNvCxnSpPr/>
      </xdr:nvCxnSpPr>
      <xdr:spPr>
        <a:xfrm flipV="1">
          <a:off x="4176395" y="5065903"/>
          <a:ext cx="1270" cy="1210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165625</xdr:rowOff>
    </xdr:from>
    <xdr:ext cx="469744" cy="259045"/>
    <xdr:sp macro="" textlink="">
      <xdr:nvSpPr>
        <xdr:cNvPr id="57" name="議会費最小値テキスト">
          <a:extLst>
            <a:ext uri="{FF2B5EF4-FFF2-40B4-BE49-F238E27FC236}">
              <a16:creationId xmlns:a16="http://schemas.microsoft.com/office/drawing/2014/main" id="{D9219D77-E4B5-417A-997E-69D442453DA9}"/>
            </a:ext>
          </a:extLst>
        </xdr:cNvPr>
        <xdr:cNvSpPr txBox="1"/>
      </xdr:nvSpPr>
      <xdr:spPr>
        <a:xfrm>
          <a:off x="4229100" y="6280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161798</xdr:rowOff>
    </xdr:from>
    <xdr:to>
      <xdr:col>24</xdr:col>
      <xdr:colOff>152400</xdr:colOff>
      <xdr:row>37</xdr:row>
      <xdr:rowOff>161798</xdr:rowOff>
    </xdr:to>
    <xdr:cxnSp macro="">
      <xdr:nvCxnSpPr>
        <xdr:cNvPr id="58" name="直線コネクタ 57">
          <a:extLst>
            <a:ext uri="{FF2B5EF4-FFF2-40B4-BE49-F238E27FC236}">
              <a16:creationId xmlns:a16="http://schemas.microsoft.com/office/drawing/2014/main" id="{51B7D165-C378-4F2F-8BD9-C6D9D1F48400}"/>
            </a:ext>
          </a:extLst>
        </xdr:cNvPr>
        <xdr:cNvCxnSpPr/>
      </xdr:nvCxnSpPr>
      <xdr:spPr>
        <a:xfrm>
          <a:off x="4108450" y="62768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53230</xdr:rowOff>
    </xdr:from>
    <xdr:ext cx="469744" cy="259045"/>
    <xdr:sp macro="" textlink="">
      <xdr:nvSpPr>
        <xdr:cNvPr id="59" name="議会費最大値テキスト">
          <a:extLst>
            <a:ext uri="{FF2B5EF4-FFF2-40B4-BE49-F238E27FC236}">
              <a16:creationId xmlns:a16="http://schemas.microsoft.com/office/drawing/2014/main" id="{36A1B820-4652-4168-B53A-4C4E1A2EFFF6}"/>
            </a:ext>
          </a:extLst>
        </xdr:cNvPr>
        <xdr:cNvSpPr txBox="1"/>
      </xdr:nvSpPr>
      <xdr:spPr>
        <a:xfrm>
          <a:off x="4229100" y="4847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106553</xdr:rowOff>
    </xdr:from>
    <xdr:to>
      <xdr:col>24</xdr:col>
      <xdr:colOff>152400</xdr:colOff>
      <xdr:row>30</xdr:row>
      <xdr:rowOff>106553</xdr:rowOff>
    </xdr:to>
    <xdr:cxnSp macro="">
      <xdr:nvCxnSpPr>
        <xdr:cNvPr id="60" name="直線コネクタ 59">
          <a:extLst>
            <a:ext uri="{FF2B5EF4-FFF2-40B4-BE49-F238E27FC236}">
              <a16:creationId xmlns:a16="http://schemas.microsoft.com/office/drawing/2014/main" id="{FA3ED38D-E75F-476B-8B14-2804065DA606}"/>
            </a:ext>
          </a:extLst>
        </xdr:cNvPr>
        <xdr:cNvCxnSpPr/>
      </xdr:nvCxnSpPr>
      <xdr:spPr>
        <a:xfrm>
          <a:off x="4108450" y="50659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61976</xdr:rowOff>
    </xdr:from>
    <xdr:to>
      <xdr:col>24</xdr:col>
      <xdr:colOff>63500</xdr:colOff>
      <xdr:row>34</xdr:row>
      <xdr:rowOff>65786</xdr:rowOff>
    </xdr:to>
    <xdr:cxnSp macro="">
      <xdr:nvCxnSpPr>
        <xdr:cNvPr id="61" name="直線コネクタ 60">
          <a:extLst>
            <a:ext uri="{FF2B5EF4-FFF2-40B4-BE49-F238E27FC236}">
              <a16:creationId xmlns:a16="http://schemas.microsoft.com/office/drawing/2014/main" id="{7E96EED8-A815-488A-BB03-0A66B01C20C7}"/>
            </a:ext>
          </a:extLst>
        </xdr:cNvPr>
        <xdr:cNvCxnSpPr/>
      </xdr:nvCxnSpPr>
      <xdr:spPr>
        <a:xfrm flipV="1">
          <a:off x="3429000" y="5681726"/>
          <a:ext cx="7493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146194</xdr:rowOff>
    </xdr:from>
    <xdr:ext cx="469744" cy="259045"/>
    <xdr:sp macro="" textlink="">
      <xdr:nvSpPr>
        <xdr:cNvPr id="62" name="議会費平均値テキスト">
          <a:extLst>
            <a:ext uri="{FF2B5EF4-FFF2-40B4-BE49-F238E27FC236}">
              <a16:creationId xmlns:a16="http://schemas.microsoft.com/office/drawing/2014/main" id="{09B3D464-E485-4561-B61C-2C4A5E60F366}"/>
            </a:ext>
          </a:extLst>
        </xdr:cNvPr>
        <xdr:cNvSpPr txBox="1"/>
      </xdr:nvSpPr>
      <xdr:spPr>
        <a:xfrm>
          <a:off x="4229100" y="57659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167767</xdr:rowOff>
    </xdr:from>
    <xdr:to>
      <xdr:col>24</xdr:col>
      <xdr:colOff>114300</xdr:colOff>
      <xdr:row>35</xdr:row>
      <xdr:rowOff>97917</xdr:rowOff>
    </xdr:to>
    <xdr:sp macro="" textlink="">
      <xdr:nvSpPr>
        <xdr:cNvPr id="63" name="フローチャート: 判断 62">
          <a:extLst>
            <a:ext uri="{FF2B5EF4-FFF2-40B4-BE49-F238E27FC236}">
              <a16:creationId xmlns:a16="http://schemas.microsoft.com/office/drawing/2014/main" id="{132DD71F-4D68-40C4-BED0-DD5005032A96}"/>
            </a:ext>
          </a:extLst>
        </xdr:cNvPr>
        <xdr:cNvSpPr/>
      </xdr:nvSpPr>
      <xdr:spPr>
        <a:xfrm>
          <a:off x="4127500" y="578751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42926</xdr:rowOff>
    </xdr:from>
    <xdr:to>
      <xdr:col>19</xdr:col>
      <xdr:colOff>177800</xdr:colOff>
      <xdr:row>34</xdr:row>
      <xdr:rowOff>65786</xdr:rowOff>
    </xdr:to>
    <xdr:cxnSp macro="">
      <xdr:nvCxnSpPr>
        <xdr:cNvPr id="64" name="直線コネクタ 63">
          <a:extLst>
            <a:ext uri="{FF2B5EF4-FFF2-40B4-BE49-F238E27FC236}">
              <a16:creationId xmlns:a16="http://schemas.microsoft.com/office/drawing/2014/main" id="{DAA408C3-1E88-476D-A1A7-62550AB2AACB}"/>
            </a:ext>
          </a:extLst>
        </xdr:cNvPr>
        <xdr:cNvCxnSpPr/>
      </xdr:nvCxnSpPr>
      <xdr:spPr>
        <a:xfrm>
          <a:off x="2622550" y="5662676"/>
          <a:ext cx="8064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29845</xdr:rowOff>
    </xdr:from>
    <xdr:to>
      <xdr:col>20</xdr:col>
      <xdr:colOff>38100</xdr:colOff>
      <xdr:row>35</xdr:row>
      <xdr:rowOff>131445</xdr:rowOff>
    </xdr:to>
    <xdr:sp macro="" textlink="">
      <xdr:nvSpPr>
        <xdr:cNvPr id="65" name="フローチャート: 判断 64">
          <a:extLst>
            <a:ext uri="{FF2B5EF4-FFF2-40B4-BE49-F238E27FC236}">
              <a16:creationId xmlns:a16="http://schemas.microsoft.com/office/drawing/2014/main" id="{8E741BEA-BBAE-4418-95A0-2FC45BEAAD68}"/>
            </a:ext>
          </a:extLst>
        </xdr:cNvPr>
        <xdr:cNvSpPr/>
      </xdr:nvSpPr>
      <xdr:spPr>
        <a:xfrm>
          <a:off x="3384550" y="58146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122572</xdr:rowOff>
    </xdr:from>
    <xdr:ext cx="469744" cy="259045"/>
    <xdr:sp macro="" textlink="">
      <xdr:nvSpPr>
        <xdr:cNvPr id="66" name="テキスト ボックス 65">
          <a:extLst>
            <a:ext uri="{FF2B5EF4-FFF2-40B4-BE49-F238E27FC236}">
              <a16:creationId xmlns:a16="http://schemas.microsoft.com/office/drawing/2014/main" id="{6C6B8D28-1AD0-4D53-B0F6-1760626BFA13}"/>
            </a:ext>
          </a:extLst>
        </xdr:cNvPr>
        <xdr:cNvSpPr txBox="1"/>
      </xdr:nvSpPr>
      <xdr:spPr>
        <a:xfrm>
          <a:off x="3219528" y="5907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37973</xdr:rowOff>
    </xdr:from>
    <xdr:to>
      <xdr:col>15</xdr:col>
      <xdr:colOff>50800</xdr:colOff>
      <xdr:row>34</xdr:row>
      <xdr:rowOff>42926</xdr:rowOff>
    </xdr:to>
    <xdr:cxnSp macro="">
      <xdr:nvCxnSpPr>
        <xdr:cNvPr id="67" name="直線コネクタ 66">
          <a:extLst>
            <a:ext uri="{FF2B5EF4-FFF2-40B4-BE49-F238E27FC236}">
              <a16:creationId xmlns:a16="http://schemas.microsoft.com/office/drawing/2014/main" id="{12EE30C2-1AC1-40A6-A1F8-201F5D2AB9FB}"/>
            </a:ext>
          </a:extLst>
        </xdr:cNvPr>
        <xdr:cNvCxnSpPr/>
      </xdr:nvCxnSpPr>
      <xdr:spPr>
        <a:xfrm>
          <a:off x="1828800" y="5657723"/>
          <a:ext cx="79375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30607</xdr:rowOff>
    </xdr:from>
    <xdr:to>
      <xdr:col>15</xdr:col>
      <xdr:colOff>101600</xdr:colOff>
      <xdr:row>35</xdr:row>
      <xdr:rowOff>132207</xdr:rowOff>
    </xdr:to>
    <xdr:sp macro="" textlink="">
      <xdr:nvSpPr>
        <xdr:cNvPr id="68" name="フローチャート: 判断 67">
          <a:extLst>
            <a:ext uri="{FF2B5EF4-FFF2-40B4-BE49-F238E27FC236}">
              <a16:creationId xmlns:a16="http://schemas.microsoft.com/office/drawing/2014/main" id="{9CE34C1F-A190-419A-88E2-8A5C4D93450A}"/>
            </a:ext>
          </a:extLst>
        </xdr:cNvPr>
        <xdr:cNvSpPr/>
      </xdr:nvSpPr>
      <xdr:spPr>
        <a:xfrm>
          <a:off x="2571750" y="58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123334</xdr:rowOff>
    </xdr:from>
    <xdr:ext cx="469744" cy="259045"/>
    <xdr:sp macro="" textlink="">
      <xdr:nvSpPr>
        <xdr:cNvPr id="69" name="テキスト ボックス 68">
          <a:extLst>
            <a:ext uri="{FF2B5EF4-FFF2-40B4-BE49-F238E27FC236}">
              <a16:creationId xmlns:a16="http://schemas.microsoft.com/office/drawing/2014/main" id="{C4854EF4-8AE8-40FB-9E09-79A7157434CF}"/>
            </a:ext>
          </a:extLst>
        </xdr:cNvPr>
        <xdr:cNvSpPr txBox="1"/>
      </xdr:nvSpPr>
      <xdr:spPr>
        <a:xfrm>
          <a:off x="2406728" y="590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37973</xdr:rowOff>
    </xdr:from>
    <xdr:to>
      <xdr:col>10</xdr:col>
      <xdr:colOff>114300</xdr:colOff>
      <xdr:row>34</xdr:row>
      <xdr:rowOff>61976</xdr:rowOff>
    </xdr:to>
    <xdr:cxnSp macro="">
      <xdr:nvCxnSpPr>
        <xdr:cNvPr id="70" name="直線コネクタ 69">
          <a:extLst>
            <a:ext uri="{FF2B5EF4-FFF2-40B4-BE49-F238E27FC236}">
              <a16:creationId xmlns:a16="http://schemas.microsoft.com/office/drawing/2014/main" id="{A52E8AF1-837F-4A9B-866D-F6D1C47A5F2E}"/>
            </a:ext>
          </a:extLst>
        </xdr:cNvPr>
        <xdr:cNvCxnSpPr/>
      </xdr:nvCxnSpPr>
      <xdr:spPr>
        <a:xfrm flipV="1">
          <a:off x="1028700" y="5657723"/>
          <a:ext cx="8001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30988</xdr:rowOff>
    </xdr:from>
    <xdr:to>
      <xdr:col>10</xdr:col>
      <xdr:colOff>165100</xdr:colOff>
      <xdr:row>35</xdr:row>
      <xdr:rowOff>132588</xdr:rowOff>
    </xdr:to>
    <xdr:sp macro="" textlink="">
      <xdr:nvSpPr>
        <xdr:cNvPr id="71" name="フローチャート: 判断 70">
          <a:extLst>
            <a:ext uri="{FF2B5EF4-FFF2-40B4-BE49-F238E27FC236}">
              <a16:creationId xmlns:a16="http://schemas.microsoft.com/office/drawing/2014/main" id="{5D23B63F-ADD0-418D-BC72-D1CDD2638770}"/>
            </a:ext>
          </a:extLst>
        </xdr:cNvPr>
        <xdr:cNvSpPr/>
      </xdr:nvSpPr>
      <xdr:spPr>
        <a:xfrm>
          <a:off x="1778000" y="5815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123715</xdr:rowOff>
    </xdr:from>
    <xdr:ext cx="469744" cy="259045"/>
    <xdr:sp macro="" textlink="">
      <xdr:nvSpPr>
        <xdr:cNvPr id="72" name="テキスト ボックス 71">
          <a:extLst>
            <a:ext uri="{FF2B5EF4-FFF2-40B4-BE49-F238E27FC236}">
              <a16:creationId xmlns:a16="http://schemas.microsoft.com/office/drawing/2014/main" id="{37E3E8C2-9230-415A-8D0F-95AB28961E6D}"/>
            </a:ext>
          </a:extLst>
        </xdr:cNvPr>
        <xdr:cNvSpPr txBox="1"/>
      </xdr:nvSpPr>
      <xdr:spPr>
        <a:xfrm>
          <a:off x="1612978" y="5908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161290</xdr:rowOff>
    </xdr:from>
    <xdr:to>
      <xdr:col>6</xdr:col>
      <xdr:colOff>38100</xdr:colOff>
      <xdr:row>35</xdr:row>
      <xdr:rowOff>91440</xdr:rowOff>
    </xdr:to>
    <xdr:sp macro="" textlink="">
      <xdr:nvSpPr>
        <xdr:cNvPr id="73" name="フローチャート: 判断 72">
          <a:extLst>
            <a:ext uri="{FF2B5EF4-FFF2-40B4-BE49-F238E27FC236}">
              <a16:creationId xmlns:a16="http://schemas.microsoft.com/office/drawing/2014/main" id="{2A40A85A-5B32-4BD1-9D4D-6E99364BD64C}"/>
            </a:ext>
          </a:extLst>
        </xdr:cNvPr>
        <xdr:cNvSpPr/>
      </xdr:nvSpPr>
      <xdr:spPr>
        <a:xfrm>
          <a:off x="984250" y="578104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82567</xdr:rowOff>
    </xdr:from>
    <xdr:ext cx="469744" cy="259045"/>
    <xdr:sp macro="" textlink="">
      <xdr:nvSpPr>
        <xdr:cNvPr id="74" name="テキスト ボックス 73">
          <a:extLst>
            <a:ext uri="{FF2B5EF4-FFF2-40B4-BE49-F238E27FC236}">
              <a16:creationId xmlns:a16="http://schemas.microsoft.com/office/drawing/2014/main" id="{309207B7-BE44-4618-A6BE-A7719DF92BF2}"/>
            </a:ext>
          </a:extLst>
        </xdr:cNvPr>
        <xdr:cNvSpPr txBox="1"/>
      </xdr:nvSpPr>
      <xdr:spPr>
        <a:xfrm>
          <a:off x="819228" y="5867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4D6A74EF-C98A-4BB3-A2B5-E71C49E84F9B}"/>
            </a:ext>
          </a:extLst>
        </xdr:cNvPr>
        <xdr:cNvSpPr txBox="1"/>
      </xdr:nvSpPr>
      <xdr:spPr>
        <a:xfrm>
          <a:off x="40068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73B8D433-C0B2-45D4-8233-876FB0C75B5C}"/>
            </a:ext>
          </a:extLst>
        </xdr:cNvPr>
        <xdr:cNvSpPr txBox="1"/>
      </xdr:nvSpPr>
      <xdr:spPr>
        <a:xfrm>
          <a:off x="32575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DF31F970-C8D0-47B8-9463-72D5C21D2A83}"/>
            </a:ext>
          </a:extLst>
        </xdr:cNvPr>
        <xdr:cNvSpPr txBox="1"/>
      </xdr:nvSpPr>
      <xdr:spPr>
        <a:xfrm>
          <a:off x="24511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AA97A2AE-2015-43AD-A84B-A38B714DA1D2}"/>
            </a:ext>
          </a:extLst>
        </xdr:cNvPr>
        <xdr:cNvSpPr txBox="1"/>
      </xdr:nvSpPr>
      <xdr:spPr>
        <a:xfrm>
          <a:off x="1657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4F1FEE45-8181-43DA-8077-AA365E21B663}"/>
            </a:ext>
          </a:extLst>
        </xdr:cNvPr>
        <xdr:cNvSpPr txBox="1"/>
      </xdr:nvSpPr>
      <xdr:spPr>
        <a:xfrm>
          <a:off x="857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11176</xdr:rowOff>
    </xdr:from>
    <xdr:to>
      <xdr:col>24</xdr:col>
      <xdr:colOff>114300</xdr:colOff>
      <xdr:row>34</xdr:row>
      <xdr:rowOff>112776</xdr:rowOff>
    </xdr:to>
    <xdr:sp macro="" textlink="">
      <xdr:nvSpPr>
        <xdr:cNvPr id="80" name="楕円 79">
          <a:extLst>
            <a:ext uri="{FF2B5EF4-FFF2-40B4-BE49-F238E27FC236}">
              <a16:creationId xmlns:a16="http://schemas.microsoft.com/office/drawing/2014/main" id="{47E99C14-B664-4B97-9D6E-43C09BF724C1}"/>
            </a:ext>
          </a:extLst>
        </xdr:cNvPr>
        <xdr:cNvSpPr/>
      </xdr:nvSpPr>
      <xdr:spPr>
        <a:xfrm>
          <a:off x="4127500" y="563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34053</xdr:rowOff>
    </xdr:from>
    <xdr:ext cx="469744" cy="259045"/>
    <xdr:sp macro="" textlink="">
      <xdr:nvSpPr>
        <xdr:cNvPr id="81" name="議会費該当値テキスト">
          <a:extLst>
            <a:ext uri="{FF2B5EF4-FFF2-40B4-BE49-F238E27FC236}">
              <a16:creationId xmlns:a16="http://schemas.microsoft.com/office/drawing/2014/main" id="{DE92529F-12D4-4E40-B76F-1CCBA1626CCB}"/>
            </a:ext>
          </a:extLst>
        </xdr:cNvPr>
        <xdr:cNvSpPr txBox="1"/>
      </xdr:nvSpPr>
      <xdr:spPr>
        <a:xfrm>
          <a:off x="4229100" y="5488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14986</xdr:rowOff>
    </xdr:from>
    <xdr:to>
      <xdr:col>20</xdr:col>
      <xdr:colOff>38100</xdr:colOff>
      <xdr:row>34</xdr:row>
      <xdr:rowOff>116586</xdr:rowOff>
    </xdr:to>
    <xdr:sp macro="" textlink="">
      <xdr:nvSpPr>
        <xdr:cNvPr id="82" name="楕円 81">
          <a:extLst>
            <a:ext uri="{FF2B5EF4-FFF2-40B4-BE49-F238E27FC236}">
              <a16:creationId xmlns:a16="http://schemas.microsoft.com/office/drawing/2014/main" id="{304E5DB5-A1B2-4C76-9F01-6860E0F82CEF}"/>
            </a:ext>
          </a:extLst>
        </xdr:cNvPr>
        <xdr:cNvSpPr/>
      </xdr:nvSpPr>
      <xdr:spPr>
        <a:xfrm>
          <a:off x="3384550" y="563473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133113</xdr:rowOff>
    </xdr:from>
    <xdr:ext cx="469744" cy="259045"/>
    <xdr:sp macro="" textlink="">
      <xdr:nvSpPr>
        <xdr:cNvPr id="83" name="テキスト ボックス 82">
          <a:extLst>
            <a:ext uri="{FF2B5EF4-FFF2-40B4-BE49-F238E27FC236}">
              <a16:creationId xmlns:a16="http://schemas.microsoft.com/office/drawing/2014/main" id="{3D608D3E-2F53-4077-84F3-2DA1E1FD4C6D}"/>
            </a:ext>
          </a:extLst>
        </xdr:cNvPr>
        <xdr:cNvSpPr txBox="1"/>
      </xdr:nvSpPr>
      <xdr:spPr>
        <a:xfrm>
          <a:off x="3219528" y="542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163576</xdr:rowOff>
    </xdr:from>
    <xdr:to>
      <xdr:col>15</xdr:col>
      <xdr:colOff>101600</xdr:colOff>
      <xdr:row>34</xdr:row>
      <xdr:rowOff>93726</xdr:rowOff>
    </xdr:to>
    <xdr:sp macro="" textlink="">
      <xdr:nvSpPr>
        <xdr:cNvPr id="84" name="楕円 83">
          <a:extLst>
            <a:ext uri="{FF2B5EF4-FFF2-40B4-BE49-F238E27FC236}">
              <a16:creationId xmlns:a16="http://schemas.microsoft.com/office/drawing/2014/main" id="{1842B12F-66E2-40F9-BAFA-51BF28054BD5}"/>
            </a:ext>
          </a:extLst>
        </xdr:cNvPr>
        <xdr:cNvSpPr/>
      </xdr:nvSpPr>
      <xdr:spPr>
        <a:xfrm>
          <a:off x="2571750" y="561822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110253</xdr:rowOff>
    </xdr:from>
    <xdr:ext cx="469744" cy="259045"/>
    <xdr:sp macro="" textlink="">
      <xdr:nvSpPr>
        <xdr:cNvPr id="85" name="テキスト ボックス 84">
          <a:extLst>
            <a:ext uri="{FF2B5EF4-FFF2-40B4-BE49-F238E27FC236}">
              <a16:creationId xmlns:a16="http://schemas.microsoft.com/office/drawing/2014/main" id="{951460CE-90BF-4035-BA8A-2A0B42F85CCD}"/>
            </a:ext>
          </a:extLst>
        </xdr:cNvPr>
        <xdr:cNvSpPr txBox="1"/>
      </xdr:nvSpPr>
      <xdr:spPr>
        <a:xfrm>
          <a:off x="2406728" y="539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158623</xdr:rowOff>
    </xdr:from>
    <xdr:to>
      <xdr:col>10</xdr:col>
      <xdr:colOff>165100</xdr:colOff>
      <xdr:row>34</xdr:row>
      <xdr:rowOff>88773</xdr:rowOff>
    </xdr:to>
    <xdr:sp macro="" textlink="">
      <xdr:nvSpPr>
        <xdr:cNvPr id="86" name="楕円 85">
          <a:extLst>
            <a:ext uri="{FF2B5EF4-FFF2-40B4-BE49-F238E27FC236}">
              <a16:creationId xmlns:a16="http://schemas.microsoft.com/office/drawing/2014/main" id="{2DF296C9-E356-4D95-976A-E5D3612E6605}"/>
            </a:ext>
          </a:extLst>
        </xdr:cNvPr>
        <xdr:cNvSpPr/>
      </xdr:nvSpPr>
      <xdr:spPr>
        <a:xfrm>
          <a:off x="1778000" y="56132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105300</xdr:rowOff>
    </xdr:from>
    <xdr:ext cx="469744" cy="259045"/>
    <xdr:sp macro="" textlink="">
      <xdr:nvSpPr>
        <xdr:cNvPr id="87" name="テキスト ボックス 86">
          <a:extLst>
            <a:ext uri="{FF2B5EF4-FFF2-40B4-BE49-F238E27FC236}">
              <a16:creationId xmlns:a16="http://schemas.microsoft.com/office/drawing/2014/main" id="{C3878DC2-F81A-465C-8E56-618132F060DB}"/>
            </a:ext>
          </a:extLst>
        </xdr:cNvPr>
        <xdr:cNvSpPr txBox="1"/>
      </xdr:nvSpPr>
      <xdr:spPr>
        <a:xfrm>
          <a:off x="1612978" y="5394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11176</xdr:rowOff>
    </xdr:from>
    <xdr:to>
      <xdr:col>6</xdr:col>
      <xdr:colOff>38100</xdr:colOff>
      <xdr:row>34</xdr:row>
      <xdr:rowOff>112776</xdr:rowOff>
    </xdr:to>
    <xdr:sp macro="" textlink="">
      <xdr:nvSpPr>
        <xdr:cNvPr id="88" name="楕円 87">
          <a:extLst>
            <a:ext uri="{FF2B5EF4-FFF2-40B4-BE49-F238E27FC236}">
              <a16:creationId xmlns:a16="http://schemas.microsoft.com/office/drawing/2014/main" id="{70808AE5-0D73-4216-94EB-C9955208ADAB}"/>
            </a:ext>
          </a:extLst>
        </xdr:cNvPr>
        <xdr:cNvSpPr/>
      </xdr:nvSpPr>
      <xdr:spPr>
        <a:xfrm>
          <a:off x="984250" y="563092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129303</xdr:rowOff>
    </xdr:from>
    <xdr:ext cx="469744" cy="259045"/>
    <xdr:sp macro="" textlink="">
      <xdr:nvSpPr>
        <xdr:cNvPr id="89" name="テキスト ボックス 88">
          <a:extLst>
            <a:ext uri="{FF2B5EF4-FFF2-40B4-BE49-F238E27FC236}">
              <a16:creationId xmlns:a16="http://schemas.microsoft.com/office/drawing/2014/main" id="{1C8584CF-5A35-43D7-A36B-B74BD3891C3A}"/>
            </a:ext>
          </a:extLst>
        </xdr:cNvPr>
        <xdr:cNvSpPr txBox="1"/>
      </xdr:nvSpPr>
      <xdr:spPr>
        <a:xfrm>
          <a:off x="819228" y="541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E261CA09-2F0B-47F0-8620-9B18C47E0459}"/>
            </a:ext>
          </a:extLst>
        </xdr:cNvPr>
        <xdr:cNvSpPr/>
      </xdr:nvSpPr>
      <xdr:spPr>
        <a:xfrm>
          <a:off x="6858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AF926808-22AB-4742-AAEA-A77E23B69347}"/>
            </a:ext>
          </a:extLst>
        </xdr:cNvPr>
        <xdr:cNvSpPr/>
      </xdr:nvSpPr>
      <xdr:spPr>
        <a:xfrm>
          <a:off x="8128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D676889C-BB52-479D-AEB6-452B8E6453C5}"/>
            </a:ext>
          </a:extLst>
        </xdr:cNvPr>
        <xdr:cNvSpPr/>
      </xdr:nvSpPr>
      <xdr:spPr>
        <a:xfrm>
          <a:off x="8128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277E11A6-FEA9-4CE5-BB57-96879B831295}"/>
            </a:ext>
          </a:extLst>
        </xdr:cNvPr>
        <xdr:cNvSpPr/>
      </xdr:nvSpPr>
      <xdr:spPr>
        <a:xfrm>
          <a:off x="17145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FAE718A2-041F-49C0-AB34-91E4F44362F5}"/>
            </a:ext>
          </a:extLst>
        </xdr:cNvPr>
        <xdr:cNvSpPr/>
      </xdr:nvSpPr>
      <xdr:spPr>
        <a:xfrm>
          <a:off x="17145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D4FDC7C9-4FAC-44A2-8116-534D403DF876}"/>
            </a:ext>
          </a:extLst>
        </xdr:cNvPr>
        <xdr:cNvSpPr/>
      </xdr:nvSpPr>
      <xdr:spPr>
        <a:xfrm>
          <a:off x="2743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A09228EC-B390-4278-B52C-CBEEAC6066E4}"/>
            </a:ext>
          </a:extLst>
        </xdr:cNvPr>
        <xdr:cNvSpPr/>
      </xdr:nvSpPr>
      <xdr:spPr>
        <a:xfrm>
          <a:off x="2743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809459A3-2814-4FCE-9F1E-57E32C9B8F03}"/>
            </a:ext>
          </a:extLst>
        </xdr:cNvPr>
        <xdr:cNvSpPr/>
      </xdr:nvSpPr>
      <xdr:spPr>
        <a:xfrm>
          <a:off x="6858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C4112774-D4E4-44E0-A148-FC9C2174E1F2}"/>
            </a:ext>
          </a:extLst>
        </xdr:cNvPr>
        <xdr:cNvSpPr txBox="1"/>
      </xdr:nvSpPr>
      <xdr:spPr>
        <a:xfrm>
          <a:off x="6667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81D36D1B-8C51-4EFC-8680-9D661C9931E5}"/>
            </a:ext>
          </a:extLst>
        </xdr:cNvPr>
        <xdr:cNvCxnSpPr/>
      </xdr:nvCxnSpPr>
      <xdr:spPr>
        <a:xfrm>
          <a:off x="6858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8B719EE0-45EF-4C92-AB68-610BBF00CE55}"/>
            </a:ext>
          </a:extLst>
        </xdr:cNvPr>
        <xdr:cNvCxnSpPr/>
      </xdr:nvCxnSpPr>
      <xdr:spPr>
        <a:xfrm>
          <a:off x="685800" y="98461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1E6D78CF-98AC-449A-8B32-9E6B380E3AED}"/>
            </a:ext>
          </a:extLst>
        </xdr:cNvPr>
        <xdr:cNvSpPr txBox="1"/>
      </xdr:nvSpPr>
      <xdr:spPr>
        <a:xfrm>
          <a:off x="475114" y="9710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8ACF9BD3-72CA-4169-957C-97FE16D4EFBD}"/>
            </a:ext>
          </a:extLst>
        </xdr:cNvPr>
        <xdr:cNvCxnSpPr/>
      </xdr:nvCxnSpPr>
      <xdr:spPr>
        <a:xfrm>
          <a:off x="685800" y="9532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C72F1CF5-8796-48AF-88EA-4B2FCA4A44EE}"/>
            </a:ext>
          </a:extLst>
        </xdr:cNvPr>
        <xdr:cNvSpPr txBox="1"/>
      </xdr:nvSpPr>
      <xdr:spPr>
        <a:xfrm>
          <a:off x="166581" y="939638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C12F47BB-B5F3-4F5A-B642-6000CA0B0676}"/>
            </a:ext>
          </a:extLst>
        </xdr:cNvPr>
        <xdr:cNvCxnSpPr/>
      </xdr:nvCxnSpPr>
      <xdr:spPr>
        <a:xfrm>
          <a:off x="685800" y="92183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9624BA7F-78C7-4E34-B516-CB3BF439A3C4}"/>
            </a:ext>
          </a:extLst>
        </xdr:cNvPr>
        <xdr:cNvSpPr txBox="1"/>
      </xdr:nvSpPr>
      <xdr:spPr>
        <a:xfrm>
          <a:off x="166581" y="9082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C2D0B787-B385-48CC-BEA8-7B1B936BD8CA}"/>
            </a:ext>
          </a:extLst>
        </xdr:cNvPr>
        <xdr:cNvCxnSpPr/>
      </xdr:nvCxnSpPr>
      <xdr:spPr>
        <a:xfrm>
          <a:off x="685800" y="89045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67D04FD6-9D52-4478-8DEA-3EA2C3A9F21E}"/>
            </a:ext>
          </a:extLst>
        </xdr:cNvPr>
        <xdr:cNvSpPr txBox="1"/>
      </xdr:nvSpPr>
      <xdr:spPr>
        <a:xfrm>
          <a:off x="166581" y="87622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1EFE7CF5-D252-40B0-953F-678E1F871530}"/>
            </a:ext>
          </a:extLst>
        </xdr:cNvPr>
        <xdr:cNvCxnSpPr/>
      </xdr:nvCxnSpPr>
      <xdr:spPr>
        <a:xfrm>
          <a:off x="685800" y="8590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10CBC456-5F5D-4820-AF4D-C3B7AF0C5004}"/>
            </a:ext>
          </a:extLst>
        </xdr:cNvPr>
        <xdr:cNvSpPr txBox="1"/>
      </xdr:nvSpPr>
      <xdr:spPr>
        <a:xfrm>
          <a:off x="166581" y="8448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102DB1B9-3705-4069-BCA9-3DB5436715D2}"/>
            </a:ext>
          </a:extLst>
        </xdr:cNvPr>
        <xdr:cNvCxnSpPr/>
      </xdr:nvCxnSpPr>
      <xdr:spPr>
        <a:xfrm>
          <a:off x="685800" y="8270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C15ADB48-EAC6-4519-9100-1D3BAA4E5ED3}"/>
            </a:ext>
          </a:extLst>
        </xdr:cNvPr>
        <xdr:cNvSpPr txBox="1"/>
      </xdr:nvSpPr>
      <xdr:spPr>
        <a:xfrm>
          <a:off x="166581" y="8134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8A1AFF74-52C9-4563-AEDA-15B3460842BC}"/>
            </a:ext>
          </a:extLst>
        </xdr:cNvPr>
        <xdr:cNvCxnSpPr/>
      </xdr:nvCxnSpPr>
      <xdr:spPr>
        <a:xfrm>
          <a:off x="6858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6991DB1-385F-4787-8D82-8800409B89EE}"/>
            </a:ext>
          </a:extLst>
        </xdr:cNvPr>
        <xdr:cNvSpPr txBox="1"/>
      </xdr:nvSpPr>
      <xdr:spPr>
        <a:xfrm>
          <a:off x="16658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7171FD4E-1001-42CB-882B-A2CEF8382733}"/>
            </a:ext>
          </a:extLst>
        </xdr:cNvPr>
        <xdr:cNvSpPr/>
      </xdr:nvSpPr>
      <xdr:spPr>
        <a:xfrm>
          <a:off x="6858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155784</xdr:rowOff>
    </xdr:from>
    <xdr:to>
      <xdr:col>24</xdr:col>
      <xdr:colOff>62865</xdr:colOff>
      <xdr:row>59</xdr:row>
      <xdr:rowOff>1923</xdr:rowOff>
    </xdr:to>
    <xdr:cxnSp macro="">
      <xdr:nvCxnSpPr>
        <xdr:cNvPr id="115" name="直線コネクタ 114">
          <a:extLst>
            <a:ext uri="{FF2B5EF4-FFF2-40B4-BE49-F238E27FC236}">
              <a16:creationId xmlns:a16="http://schemas.microsoft.com/office/drawing/2014/main" id="{636438DD-2E5E-4CBF-B431-A8D267A7587F}"/>
            </a:ext>
          </a:extLst>
        </xdr:cNvPr>
        <xdr:cNvCxnSpPr/>
      </xdr:nvCxnSpPr>
      <xdr:spPr>
        <a:xfrm flipV="1">
          <a:off x="4176395" y="8417134"/>
          <a:ext cx="1270" cy="1332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5750</xdr:rowOff>
    </xdr:from>
    <xdr:ext cx="534377" cy="259045"/>
    <xdr:sp macro="" textlink="">
      <xdr:nvSpPr>
        <xdr:cNvPr id="116" name="総務費最小値テキスト">
          <a:extLst>
            <a:ext uri="{FF2B5EF4-FFF2-40B4-BE49-F238E27FC236}">
              <a16:creationId xmlns:a16="http://schemas.microsoft.com/office/drawing/2014/main" id="{663583A9-CBCE-4F7E-A3C4-79246A066705}"/>
            </a:ext>
          </a:extLst>
        </xdr:cNvPr>
        <xdr:cNvSpPr txBox="1"/>
      </xdr:nvSpPr>
      <xdr:spPr>
        <a:xfrm>
          <a:off x="4229100" y="975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1923</xdr:rowOff>
    </xdr:from>
    <xdr:to>
      <xdr:col>24</xdr:col>
      <xdr:colOff>152400</xdr:colOff>
      <xdr:row>59</xdr:row>
      <xdr:rowOff>1923</xdr:rowOff>
    </xdr:to>
    <xdr:cxnSp macro="">
      <xdr:nvCxnSpPr>
        <xdr:cNvPr id="117" name="直線コネクタ 116">
          <a:extLst>
            <a:ext uri="{FF2B5EF4-FFF2-40B4-BE49-F238E27FC236}">
              <a16:creationId xmlns:a16="http://schemas.microsoft.com/office/drawing/2014/main" id="{B78F781F-55D2-42A4-9143-D61E08F19656}"/>
            </a:ext>
          </a:extLst>
        </xdr:cNvPr>
        <xdr:cNvCxnSpPr/>
      </xdr:nvCxnSpPr>
      <xdr:spPr>
        <a:xfrm>
          <a:off x="4108450" y="97491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102461</xdr:rowOff>
    </xdr:from>
    <xdr:ext cx="599010" cy="259045"/>
    <xdr:sp macro="" textlink="">
      <xdr:nvSpPr>
        <xdr:cNvPr id="118" name="総務費最大値テキスト">
          <a:extLst>
            <a:ext uri="{FF2B5EF4-FFF2-40B4-BE49-F238E27FC236}">
              <a16:creationId xmlns:a16="http://schemas.microsoft.com/office/drawing/2014/main" id="{5955B72A-EE49-4769-AE2F-375CBA229194}"/>
            </a:ext>
          </a:extLst>
        </xdr:cNvPr>
        <xdr:cNvSpPr txBox="1"/>
      </xdr:nvSpPr>
      <xdr:spPr>
        <a:xfrm>
          <a:off x="4229100" y="8198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455,075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155784</xdr:rowOff>
    </xdr:from>
    <xdr:to>
      <xdr:col>24</xdr:col>
      <xdr:colOff>152400</xdr:colOff>
      <xdr:row>50</xdr:row>
      <xdr:rowOff>155784</xdr:rowOff>
    </xdr:to>
    <xdr:cxnSp macro="">
      <xdr:nvCxnSpPr>
        <xdr:cNvPr id="119" name="直線コネクタ 118">
          <a:extLst>
            <a:ext uri="{FF2B5EF4-FFF2-40B4-BE49-F238E27FC236}">
              <a16:creationId xmlns:a16="http://schemas.microsoft.com/office/drawing/2014/main" id="{0A069C6C-80F2-4AE5-845A-B213E8C6E445}"/>
            </a:ext>
          </a:extLst>
        </xdr:cNvPr>
        <xdr:cNvCxnSpPr/>
      </xdr:nvCxnSpPr>
      <xdr:spPr>
        <a:xfrm>
          <a:off x="4108450" y="84171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36157</xdr:rowOff>
    </xdr:from>
    <xdr:to>
      <xdr:col>24</xdr:col>
      <xdr:colOff>63500</xdr:colOff>
      <xdr:row>58</xdr:row>
      <xdr:rowOff>41046</xdr:rowOff>
    </xdr:to>
    <xdr:cxnSp macro="">
      <xdr:nvCxnSpPr>
        <xdr:cNvPr id="120" name="直線コネクタ 119">
          <a:extLst>
            <a:ext uri="{FF2B5EF4-FFF2-40B4-BE49-F238E27FC236}">
              <a16:creationId xmlns:a16="http://schemas.microsoft.com/office/drawing/2014/main" id="{A1B44406-4279-4C0E-A367-E0884ADCE3D4}"/>
            </a:ext>
          </a:extLst>
        </xdr:cNvPr>
        <xdr:cNvCxnSpPr/>
      </xdr:nvCxnSpPr>
      <xdr:spPr>
        <a:xfrm flipV="1">
          <a:off x="3429000" y="9618307"/>
          <a:ext cx="749300" cy="4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145149</xdr:rowOff>
    </xdr:from>
    <xdr:ext cx="534377" cy="259045"/>
    <xdr:sp macro="" textlink="">
      <xdr:nvSpPr>
        <xdr:cNvPr id="121" name="総務費平均値テキスト">
          <a:extLst>
            <a:ext uri="{FF2B5EF4-FFF2-40B4-BE49-F238E27FC236}">
              <a16:creationId xmlns:a16="http://schemas.microsoft.com/office/drawing/2014/main" id="{A6A2527D-7675-43DD-B2A1-292B254231E7}"/>
            </a:ext>
          </a:extLst>
        </xdr:cNvPr>
        <xdr:cNvSpPr txBox="1"/>
      </xdr:nvSpPr>
      <xdr:spPr>
        <a:xfrm>
          <a:off x="4229100" y="95621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166722</xdr:rowOff>
    </xdr:from>
    <xdr:to>
      <xdr:col>24</xdr:col>
      <xdr:colOff>114300</xdr:colOff>
      <xdr:row>58</xdr:row>
      <xdr:rowOff>96872</xdr:rowOff>
    </xdr:to>
    <xdr:sp macro="" textlink="">
      <xdr:nvSpPr>
        <xdr:cNvPr id="122" name="フローチャート: 判断 121">
          <a:extLst>
            <a:ext uri="{FF2B5EF4-FFF2-40B4-BE49-F238E27FC236}">
              <a16:creationId xmlns:a16="http://schemas.microsoft.com/office/drawing/2014/main" id="{12FE332B-3869-41BA-A5C1-287B309B0C88}"/>
            </a:ext>
          </a:extLst>
        </xdr:cNvPr>
        <xdr:cNvSpPr/>
      </xdr:nvSpPr>
      <xdr:spPr>
        <a:xfrm>
          <a:off x="4127500" y="95837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34433</xdr:rowOff>
    </xdr:from>
    <xdr:to>
      <xdr:col>19</xdr:col>
      <xdr:colOff>177800</xdr:colOff>
      <xdr:row>58</xdr:row>
      <xdr:rowOff>41046</xdr:rowOff>
    </xdr:to>
    <xdr:cxnSp macro="">
      <xdr:nvCxnSpPr>
        <xdr:cNvPr id="123" name="直線コネクタ 122">
          <a:extLst>
            <a:ext uri="{FF2B5EF4-FFF2-40B4-BE49-F238E27FC236}">
              <a16:creationId xmlns:a16="http://schemas.microsoft.com/office/drawing/2014/main" id="{0B9A95F8-E3D8-4274-A487-A686BB053765}"/>
            </a:ext>
          </a:extLst>
        </xdr:cNvPr>
        <xdr:cNvCxnSpPr/>
      </xdr:nvCxnSpPr>
      <xdr:spPr>
        <a:xfrm>
          <a:off x="2622550" y="9616583"/>
          <a:ext cx="806450" cy="6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161503</xdr:rowOff>
    </xdr:from>
    <xdr:to>
      <xdr:col>20</xdr:col>
      <xdr:colOff>38100</xdr:colOff>
      <xdr:row>58</xdr:row>
      <xdr:rowOff>91653</xdr:rowOff>
    </xdr:to>
    <xdr:sp macro="" textlink="">
      <xdr:nvSpPr>
        <xdr:cNvPr id="124" name="フローチャート: 判断 123">
          <a:extLst>
            <a:ext uri="{FF2B5EF4-FFF2-40B4-BE49-F238E27FC236}">
              <a16:creationId xmlns:a16="http://schemas.microsoft.com/office/drawing/2014/main" id="{05F56F5A-9DC5-4F01-9FF8-27AD1D4491F7}"/>
            </a:ext>
          </a:extLst>
        </xdr:cNvPr>
        <xdr:cNvSpPr/>
      </xdr:nvSpPr>
      <xdr:spPr>
        <a:xfrm>
          <a:off x="3384550" y="957855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108180</xdr:rowOff>
    </xdr:from>
    <xdr:ext cx="534377" cy="259045"/>
    <xdr:sp macro="" textlink="">
      <xdr:nvSpPr>
        <xdr:cNvPr id="125" name="テキスト ボックス 124">
          <a:extLst>
            <a:ext uri="{FF2B5EF4-FFF2-40B4-BE49-F238E27FC236}">
              <a16:creationId xmlns:a16="http://schemas.microsoft.com/office/drawing/2014/main" id="{889402CA-FEEF-42EF-A7D5-4DCFDBA9194B}"/>
            </a:ext>
          </a:extLst>
        </xdr:cNvPr>
        <xdr:cNvSpPr txBox="1"/>
      </xdr:nvSpPr>
      <xdr:spPr>
        <a:xfrm>
          <a:off x="3187211" y="936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70715</xdr:rowOff>
    </xdr:from>
    <xdr:to>
      <xdr:col>15</xdr:col>
      <xdr:colOff>50800</xdr:colOff>
      <xdr:row>58</xdr:row>
      <xdr:rowOff>34433</xdr:rowOff>
    </xdr:to>
    <xdr:cxnSp macro="">
      <xdr:nvCxnSpPr>
        <xdr:cNvPr id="126" name="直線コネクタ 125">
          <a:extLst>
            <a:ext uri="{FF2B5EF4-FFF2-40B4-BE49-F238E27FC236}">
              <a16:creationId xmlns:a16="http://schemas.microsoft.com/office/drawing/2014/main" id="{F9141D8E-8F4E-47D4-958C-52EB5157C21F}"/>
            </a:ext>
          </a:extLst>
        </xdr:cNvPr>
        <xdr:cNvCxnSpPr/>
      </xdr:nvCxnSpPr>
      <xdr:spPr>
        <a:xfrm>
          <a:off x="1828800" y="9322665"/>
          <a:ext cx="793750" cy="293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154701</xdr:rowOff>
    </xdr:from>
    <xdr:to>
      <xdr:col>15</xdr:col>
      <xdr:colOff>101600</xdr:colOff>
      <xdr:row>58</xdr:row>
      <xdr:rowOff>84851</xdr:rowOff>
    </xdr:to>
    <xdr:sp macro="" textlink="">
      <xdr:nvSpPr>
        <xdr:cNvPr id="127" name="フローチャート: 判断 126">
          <a:extLst>
            <a:ext uri="{FF2B5EF4-FFF2-40B4-BE49-F238E27FC236}">
              <a16:creationId xmlns:a16="http://schemas.microsoft.com/office/drawing/2014/main" id="{8A788DAC-4223-4242-A4A7-14CBBB00291B}"/>
            </a:ext>
          </a:extLst>
        </xdr:cNvPr>
        <xdr:cNvSpPr/>
      </xdr:nvSpPr>
      <xdr:spPr>
        <a:xfrm>
          <a:off x="2571750" y="957175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101378</xdr:rowOff>
    </xdr:from>
    <xdr:ext cx="534377" cy="259045"/>
    <xdr:sp macro="" textlink="">
      <xdr:nvSpPr>
        <xdr:cNvPr id="128" name="テキスト ボックス 127">
          <a:extLst>
            <a:ext uri="{FF2B5EF4-FFF2-40B4-BE49-F238E27FC236}">
              <a16:creationId xmlns:a16="http://schemas.microsoft.com/office/drawing/2014/main" id="{EFC870A8-B92E-4B55-93CD-D8B616B2FC6C}"/>
            </a:ext>
          </a:extLst>
        </xdr:cNvPr>
        <xdr:cNvSpPr txBox="1"/>
      </xdr:nvSpPr>
      <xdr:spPr>
        <a:xfrm>
          <a:off x="2393461" y="935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70715</xdr:rowOff>
    </xdr:from>
    <xdr:to>
      <xdr:col>10</xdr:col>
      <xdr:colOff>114300</xdr:colOff>
      <xdr:row>58</xdr:row>
      <xdr:rowOff>80584</xdr:rowOff>
    </xdr:to>
    <xdr:cxnSp macro="">
      <xdr:nvCxnSpPr>
        <xdr:cNvPr id="129" name="直線コネクタ 128">
          <a:extLst>
            <a:ext uri="{FF2B5EF4-FFF2-40B4-BE49-F238E27FC236}">
              <a16:creationId xmlns:a16="http://schemas.microsoft.com/office/drawing/2014/main" id="{933B5C87-D07A-45F8-B385-0415F70EC1DA}"/>
            </a:ext>
          </a:extLst>
        </xdr:cNvPr>
        <xdr:cNvCxnSpPr/>
      </xdr:nvCxnSpPr>
      <xdr:spPr>
        <a:xfrm flipV="1">
          <a:off x="1028700" y="9322665"/>
          <a:ext cx="800100" cy="34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38017</xdr:rowOff>
    </xdr:from>
    <xdr:to>
      <xdr:col>10</xdr:col>
      <xdr:colOff>165100</xdr:colOff>
      <xdr:row>56</xdr:row>
      <xdr:rowOff>139617</xdr:rowOff>
    </xdr:to>
    <xdr:sp macro="" textlink="">
      <xdr:nvSpPr>
        <xdr:cNvPr id="130" name="フローチャート: 判断 129">
          <a:extLst>
            <a:ext uri="{FF2B5EF4-FFF2-40B4-BE49-F238E27FC236}">
              <a16:creationId xmlns:a16="http://schemas.microsoft.com/office/drawing/2014/main" id="{F23148B1-C399-452A-BAA0-94547FAFD4AD}"/>
            </a:ext>
          </a:extLst>
        </xdr:cNvPr>
        <xdr:cNvSpPr/>
      </xdr:nvSpPr>
      <xdr:spPr>
        <a:xfrm>
          <a:off x="1778000" y="928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130744</xdr:rowOff>
    </xdr:from>
    <xdr:ext cx="599010" cy="259045"/>
    <xdr:sp macro="" textlink="">
      <xdr:nvSpPr>
        <xdr:cNvPr id="131" name="テキスト ボックス 130">
          <a:extLst>
            <a:ext uri="{FF2B5EF4-FFF2-40B4-BE49-F238E27FC236}">
              <a16:creationId xmlns:a16="http://schemas.microsoft.com/office/drawing/2014/main" id="{910D6FEA-A766-4AFA-A48F-BE052AD1452D}"/>
            </a:ext>
          </a:extLst>
        </xdr:cNvPr>
        <xdr:cNvSpPr txBox="1"/>
      </xdr:nvSpPr>
      <xdr:spPr>
        <a:xfrm>
          <a:off x="1548345" y="938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42922</xdr:rowOff>
    </xdr:from>
    <xdr:to>
      <xdr:col>6</xdr:col>
      <xdr:colOff>38100</xdr:colOff>
      <xdr:row>58</xdr:row>
      <xdr:rowOff>144522</xdr:rowOff>
    </xdr:to>
    <xdr:sp macro="" textlink="">
      <xdr:nvSpPr>
        <xdr:cNvPr id="132" name="フローチャート: 判断 131">
          <a:extLst>
            <a:ext uri="{FF2B5EF4-FFF2-40B4-BE49-F238E27FC236}">
              <a16:creationId xmlns:a16="http://schemas.microsoft.com/office/drawing/2014/main" id="{A756192D-B4D5-4BCA-8EE8-66AA302CDD04}"/>
            </a:ext>
          </a:extLst>
        </xdr:cNvPr>
        <xdr:cNvSpPr/>
      </xdr:nvSpPr>
      <xdr:spPr>
        <a:xfrm>
          <a:off x="984250" y="962507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135649</xdr:rowOff>
    </xdr:from>
    <xdr:ext cx="534377" cy="259045"/>
    <xdr:sp macro="" textlink="">
      <xdr:nvSpPr>
        <xdr:cNvPr id="133" name="テキスト ボックス 132">
          <a:extLst>
            <a:ext uri="{FF2B5EF4-FFF2-40B4-BE49-F238E27FC236}">
              <a16:creationId xmlns:a16="http://schemas.microsoft.com/office/drawing/2014/main" id="{2E457DE9-B267-43BA-B2E8-A9EA16D1D8C9}"/>
            </a:ext>
          </a:extLst>
        </xdr:cNvPr>
        <xdr:cNvSpPr txBox="1"/>
      </xdr:nvSpPr>
      <xdr:spPr>
        <a:xfrm>
          <a:off x="786911" y="971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A3DD3F61-2F84-4F6D-A0F4-96CC4135D838}"/>
            </a:ext>
          </a:extLst>
        </xdr:cNvPr>
        <xdr:cNvSpPr txBox="1"/>
      </xdr:nvSpPr>
      <xdr:spPr>
        <a:xfrm>
          <a:off x="40068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BDE3A15E-76FD-4DDA-A051-57DB19DAC8D6}"/>
            </a:ext>
          </a:extLst>
        </xdr:cNvPr>
        <xdr:cNvSpPr txBox="1"/>
      </xdr:nvSpPr>
      <xdr:spPr>
        <a:xfrm>
          <a:off x="32575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FA36A64B-C07E-4D0F-9B16-DEB28DEB074C}"/>
            </a:ext>
          </a:extLst>
        </xdr:cNvPr>
        <xdr:cNvSpPr txBox="1"/>
      </xdr:nvSpPr>
      <xdr:spPr>
        <a:xfrm>
          <a:off x="24511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CE568CD7-BB56-4C0C-A7B0-0DF220B41EC2}"/>
            </a:ext>
          </a:extLst>
        </xdr:cNvPr>
        <xdr:cNvSpPr txBox="1"/>
      </xdr:nvSpPr>
      <xdr:spPr>
        <a:xfrm>
          <a:off x="1657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65DC3B70-4F87-4DB1-A8E1-7F26D368AAD2}"/>
            </a:ext>
          </a:extLst>
        </xdr:cNvPr>
        <xdr:cNvSpPr txBox="1"/>
      </xdr:nvSpPr>
      <xdr:spPr>
        <a:xfrm>
          <a:off x="857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156807</xdr:rowOff>
    </xdr:from>
    <xdr:to>
      <xdr:col>24</xdr:col>
      <xdr:colOff>114300</xdr:colOff>
      <xdr:row>58</xdr:row>
      <xdr:rowOff>86957</xdr:rowOff>
    </xdr:to>
    <xdr:sp macro="" textlink="">
      <xdr:nvSpPr>
        <xdr:cNvPr id="139" name="楕円 138">
          <a:extLst>
            <a:ext uri="{FF2B5EF4-FFF2-40B4-BE49-F238E27FC236}">
              <a16:creationId xmlns:a16="http://schemas.microsoft.com/office/drawing/2014/main" id="{B3299F5A-0FC2-4961-A2F1-BF168D8ED5DC}"/>
            </a:ext>
          </a:extLst>
        </xdr:cNvPr>
        <xdr:cNvSpPr/>
      </xdr:nvSpPr>
      <xdr:spPr>
        <a:xfrm>
          <a:off x="4127500" y="95738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8234</xdr:rowOff>
    </xdr:from>
    <xdr:ext cx="534377" cy="259045"/>
    <xdr:sp macro="" textlink="">
      <xdr:nvSpPr>
        <xdr:cNvPr id="140" name="総務費該当値テキスト">
          <a:extLst>
            <a:ext uri="{FF2B5EF4-FFF2-40B4-BE49-F238E27FC236}">
              <a16:creationId xmlns:a16="http://schemas.microsoft.com/office/drawing/2014/main" id="{1A13023A-4C9D-45F2-AEAB-15A16C328578}"/>
            </a:ext>
          </a:extLst>
        </xdr:cNvPr>
        <xdr:cNvSpPr txBox="1"/>
      </xdr:nvSpPr>
      <xdr:spPr>
        <a:xfrm>
          <a:off x="4229100" y="9425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161696</xdr:rowOff>
    </xdr:from>
    <xdr:to>
      <xdr:col>20</xdr:col>
      <xdr:colOff>38100</xdr:colOff>
      <xdr:row>58</xdr:row>
      <xdr:rowOff>91846</xdr:rowOff>
    </xdr:to>
    <xdr:sp macro="" textlink="">
      <xdr:nvSpPr>
        <xdr:cNvPr id="141" name="楕円 140">
          <a:extLst>
            <a:ext uri="{FF2B5EF4-FFF2-40B4-BE49-F238E27FC236}">
              <a16:creationId xmlns:a16="http://schemas.microsoft.com/office/drawing/2014/main" id="{B5BB9E60-76EF-49F6-92DA-391953D2D462}"/>
            </a:ext>
          </a:extLst>
        </xdr:cNvPr>
        <xdr:cNvSpPr/>
      </xdr:nvSpPr>
      <xdr:spPr>
        <a:xfrm>
          <a:off x="3384550" y="957874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82973</xdr:rowOff>
    </xdr:from>
    <xdr:ext cx="534377" cy="259045"/>
    <xdr:sp macro="" textlink="">
      <xdr:nvSpPr>
        <xdr:cNvPr id="142" name="テキスト ボックス 141">
          <a:extLst>
            <a:ext uri="{FF2B5EF4-FFF2-40B4-BE49-F238E27FC236}">
              <a16:creationId xmlns:a16="http://schemas.microsoft.com/office/drawing/2014/main" id="{C8BEE61D-258E-4F0B-BE08-CE725D541AEF}"/>
            </a:ext>
          </a:extLst>
        </xdr:cNvPr>
        <xdr:cNvSpPr txBox="1"/>
      </xdr:nvSpPr>
      <xdr:spPr>
        <a:xfrm>
          <a:off x="3187211" y="9665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155083</xdr:rowOff>
    </xdr:from>
    <xdr:to>
      <xdr:col>15</xdr:col>
      <xdr:colOff>101600</xdr:colOff>
      <xdr:row>58</xdr:row>
      <xdr:rowOff>85233</xdr:rowOff>
    </xdr:to>
    <xdr:sp macro="" textlink="">
      <xdr:nvSpPr>
        <xdr:cNvPr id="143" name="楕円 142">
          <a:extLst>
            <a:ext uri="{FF2B5EF4-FFF2-40B4-BE49-F238E27FC236}">
              <a16:creationId xmlns:a16="http://schemas.microsoft.com/office/drawing/2014/main" id="{82E84861-47B4-48FE-B970-D2785EDA97B4}"/>
            </a:ext>
          </a:extLst>
        </xdr:cNvPr>
        <xdr:cNvSpPr/>
      </xdr:nvSpPr>
      <xdr:spPr>
        <a:xfrm>
          <a:off x="2571750" y="957213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76360</xdr:rowOff>
    </xdr:from>
    <xdr:ext cx="534377" cy="259045"/>
    <xdr:sp macro="" textlink="">
      <xdr:nvSpPr>
        <xdr:cNvPr id="144" name="テキスト ボックス 143">
          <a:extLst>
            <a:ext uri="{FF2B5EF4-FFF2-40B4-BE49-F238E27FC236}">
              <a16:creationId xmlns:a16="http://schemas.microsoft.com/office/drawing/2014/main" id="{584E0CD0-0CF2-4ADA-9782-4AD30C623207}"/>
            </a:ext>
          </a:extLst>
        </xdr:cNvPr>
        <xdr:cNvSpPr txBox="1"/>
      </xdr:nvSpPr>
      <xdr:spPr>
        <a:xfrm>
          <a:off x="2393461" y="965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19915</xdr:rowOff>
    </xdr:from>
    <xdr:to>
      <xdr:col>10</xdr:col>
      <xdr:colOff>165100</xdr:colOff>
      <xdr:row>56</xdr:row>
      <xdr:rowOff>121515</xdr:rowOff>
    </xdr:to>
    <xdr:sp macro="" textlink="">
      <xdr:nvSpPr>
        <xdr:cNvPr id="145" name="楕円 144">
          <a:extLst>
            <a:ext uri="{FF2B5EF4-FFF2-40B4-BE49-F238E27FC236}">
              <a16:creationId xmlns:a16="http://schemas.microsoft.com/office/drawing/2014/main" id="{5859DE2F-7184-4DCC-BC40-62C7DE62CE09}"/>
            </a:ext>
          </a:extLst>
        </xdr:cNvPr>
        <xdr:cNvSpPr/>
      </xdr:nvSpPr>
      <xdr:spPr>
        <a:xfrm>
          <a:off x="1778000" y="927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138042</xdr:rowOff>
    </xdr:from>
    <xdr:ext cx="599010" cy="259045"/>
    <xdr:sp macro="" textlink="">
      <xdr:nvSpPr>
        <xdr:cNvPr id="146" name="テキスト ボックス 145">
          <a:extLst>
            <a:ext uri="{FF2B5EF4-FFF2-40B4-BE49-F238E27FC236}">
              <a16:creationId xmlns:a16="http://schemas.microsoft.com/office/drawing/2014/main" id="{A9667892-4476-4A55-B5DF-6D81FBBEC07E}"/>
            </a:ext>
          </a:extLst>
        </xdr:cNvPr>
        <xdr:cNvSpPr txBox="1"/>
      </xdr:nvSpPr>
      <xdr:spPr>
        <a:xfrm>
          <a:off x="1548345" y="9059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29784</xdr:rowOff>
    </xdr:from>
    <xdr:to>
      <xdr:col>6</xdr:col>
      <xdr:colOff>38100</xdr:colOff>
      <xdr:row>58</xdr:row>
      <xdr:rowOff>131384</xdr:rowOff>
    </xdr:to>
    <xdr:sp macro="" textlink="">
      <xdr:nvSpPr>
        <xdr:cNvPr id="147" name="楕円 146">
          <a:extLst>
            <a:ext uri="{FF2B5EF4-FFF2-40B4-BE49-F238E27FC236}">
              <a16:creationId xmlns:a16="http://schemas.microsoft.com/office/drawing/2014/main" id="{2848D597-4564-4FA4-B035-11AF616CD150}"/>
            </a:ext>
          </a:extLst>
        </xdr:cNvPr>
        <xdr:cNvSpPr/>
      </xdr:nvSpPr>
      <xdr:spPr>
        <a:xfrm>
          <a:off x="984250" y="96119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147911</xdr:rowOff>
    </xdr:from>
    <xdr:ext cx="534377" cy="259045"/>
    <xdr:sp macro="" textlink="">
      <xdr:nvSpPr>
        <xdr:cNvPr id="148" name="テキスト ボックス 147">
          <a:extLst>
            <a:ext uri="{FF2B5EF4-FFF2-40B4-BE49-F238E27FC236}">
              <a16:creationId xmlns:a16="http://schemas.microsoft.com/office/drawing/2014/main" id="{7F5A76F1-F073-43C0-B37C-068F571E9A6B}"/>
            </a:ext>
          </a:extLst>
        </xdr:cNvPr>
        <xdr:cNvSpPr txBox="1"/>
      </xdr:nvSpPr>
      <xdr:spPr>
        <a:xfrm>
          <a:off x="786911" y="939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49C647F6-C3B5-4974-A429-D076CD7520CE}"/>
            </a:ext>
          </a:extLst>
        </xdr:cNvPr>
        <xdr:cNvSpPr/>
      </xdr:nvSpPr>
      <xdr:spPr>
        <a:xfrm>
          <a:off x="6858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7FBEC93E-1A1B-48CA-B081-DAD8A75D6020}"/>
            </a:ext>
          </a:extLst>
        </xdr:cNvPr>
        <xdr:cNvSpPr/>
      </xdr:nvSpPr>
      <xdr:spPr>
        <a:xfrm>
          <a:off x="8128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64130FED-0202-4871-AFD2-D68546138261}"/>
            </a:ext>
          </a:extLst>
        </xdr:cNvPr>
        <xdr:cNvSpPr/>
      </xdr:nvSpPr>
      <xdr:spPr>
        <a:xfrm>
          <a:off x="8128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BF824ADD-A208-4740-9A54-5C9ECDFB8129}"/>
            </a:ext>
          </a:extLst>
        </xdr:cNvPr>
        <xdr:cNvSpPr/>
      </xdr:nvSpPr>
      <xdr:spPr>
        <a:xfrm>
          <a:off x="17145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19637DB4-E735-456A-84F5-FE9C12B91C4E}"/>
            </a:ext>
          </a:extLst>
        </xdr:cNvPr>
        <xdr:cNvSpPr/>
      </xdr:nvSpPr>
      <xdr:spPr>
        <a:xfrm>
          <a:off x="17145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16EE29BF-2043-4860-9ACE-7C66FA6AB2F1}"/>
            </a:ext>
          </a:extLst>
        </xdr:cNvPr>
        <xdr:cNvSpPr/>
      </xdr:nvSpPr>
      <xdr:spPr>
        <a:xfrm>
          <a:off x="2743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9666ADBC-3D94-4A9F-9337-FE6FD119EC20}"/>
            </a:ext>
          </a:extLst>
        </xdr:cNvPr>
        <xdr:cNvSpPr/>
      </xdr:nvSpPr>
      <xdr:spPr>
        <a:xfrm>
          <a:off x="2743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BC68C069-44D4-4563-AA51-C2A3533EAE15}"/>
            </a:ext>
          </a:extLst>
        </xdr:cNvPr>
        <xdr:cNvSpPr/>
      </xdr:nvSpPr>
      <xdr:spPr>
        <a:xfrm>
          <a:off x="6858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8C53459B-A97B-4BA3-B263-FC73B1968922}"/>
            </a:ext>
          </a:extLst>
        </xdr:cNvPr>
        <xdr:cNvSpPr txBox="1"/>
      </xdr:nvSpPr>
      <xdr:spPr>
        <a:xfrm>
          <a:off x="6667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1B162443-F718-4DD9-B587-76A1B80CB260}"/>
            </a:ext>
          </a:extLst>
        </xdr:cNvPr>
        <xdr:cNvCxnSpPr/>
      </xdr:nvCxnSpPr>
      <xdr:spPr>
        <a:xfrm>
          <a:off x="6858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1AE04E0-E595-4234-BB34-5302DEC01FA6}"/>
            </a:ext>
          </a:extLst>
        </xdr:cNvPr>
        <xdr:cNvSpPr txBox="1"/>
      </xdr:nvSpPr>
      <xdr:spPr>
        <a:xfrm>
          <a:off x="211651" y="13326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739108E2-06A3-4DD4-8C8A-E7904A9941A0}"/>
            </a:ext>
          </a:extLst>
        </xdr:cNvPr>
        <xdr:cNvCxnSpPr/>
      </xdr:nvCxnSpPr>
      <xdr:spPr>
        <a:xfrm>
          <a:off x="685800" y="13093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72F63D26-8C94-48C9-AD9F-32D42427D609}"/>
            </a:ext>
          </a:extLst>
        </xdr:cNvPr>
        <xdr:cNvSpPr txBox="1"/>
      </xdr:nvSpPr>
      <xdr:spPr>
        <a:xfrm>
          <a:off x="166581" y="12957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F0F48912-6F35-41ED-8D39-870131AC5CB0}"/>
            </a:ext>
          </a:extLst>
        </xdr:cNvPr>
        <xdr:cNvCxnSpPr/>
      </xdr:nvCxnSpPr>
      <xdr:spPr>
        <a:xfrm>
          <a:off x="685800" y="12725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3D7F5D3A-B525-4270-8438-ED7DF4E42D03}"/>
            </a:ext>
          </a:extLst>
        </xdr:cNvPr>
        <xdr:cNvSpPr txBox="1"/>
      </xdr:nvSpPr>
      <xdr:spPr>
        <a:xfrm>
          <a:off x="166581" y="1258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602E52D0-5514-4BCE-8F61-41161EA3CB89}"/>
            </a:ext>
          </a:extLst>
        </xdr:cNvPr>
        <xdr:cNvCxnSpPr/>
      </xdr:nvCxnSpPr>
      <xdr:spPr>
        <a:xfrm>
          <a:off x="685800" y="12363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22A577E7-2F39-4FF7-8BDA-E5CA3BBDD6C0}"/>
            </a:ext>
          </a:extLst>
        </xdr:cNvPr>
        <xdr:cNvSpPr txBox="1"/>
      </xdr:nvSpPr>
      <xdr:spPr>
        <a:xfrm>
          <a:off x="166581" y="12221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FB175E9E-ECE1-4E09-A4A2-32FAC15EE141}"/>
            </a:ext>
          </a:extLst>
        </xdr:cNvPr>
        <xdr:cNvCxnSpPr/>
      </xdr:nvCxnSpPr>
      <xdr:spPr>
        <a:xfrm>
          <a:off x="685800" y="1199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C40F3CF1-6AD0-4FC2-8595-9504CA77E0D2}"/>
            </a:ext>
          </a:extLst>
        </xdr:cNvPr>
        <xdr:cNvSpPr txBox="1"/>
      </xdr:nvSpPr>
      <xdr:spPr>
        <a:xfrm>
          <a:off x="166581" y="11859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DA3C236-D81A-44D0-8DDD-8E017485306C}"/>
            </a:ext>
          </a:extLst>
        </xdr:cNvPr>
        <xdr:cNvCxnSpPr/>
      </xdr:nvCxnSpPr>
      <xdr:spPr>
        <a:xfrm>
          <a:off x="685800" y="11626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17607D5E-155C-4001-B175-051BFD4B925B}"/>
            </a:ext>
          </a:extLst>
        </xdr:cNvPr>
        <xdr:cNvSpPr txBox="1"/>
      </xdr:nvSpPr>
      <xdr:spPr>
        <a:xfrm>
          <a:off x="166581" y="1149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68ACDC32-3BE1-4410-A07B-8E6A96245F4E}"/>
            </a:ext>
          </a:extLst>
        </xdr:cNvPr>
        <xdr:cNvCxnSpPr/>
      </xdr:nvCxnSpPr>
      <xdr:spPr>
        <a:xfrm>
          <a:off x="6858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C8038B4F-C558-4BCC-8DAE-A0BFA8F58E22}"/>
            </a:ext>
          </a:extLst>
        </xdr:cNvPr>
        <xdr:cNvSpPr txBox="1"/>
      </xdr:nvSpPr>
      <xdr:spPr>
        <a:xfrm>
          <a:off x="1665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1DB37DD5-4D8F-40AF-81B2-97C42A0A875D}"/>
            </a:ext>
          </a:extLst>
        </xdr:cNvPr>
        <xdr:cNvSpPr/>
      </xdr:nvSpPr>
      <xdr:spPr>
        <a:xfrm>
          <a:off x="6858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10015</xdr:rowOff>
    </xdr:from>
    <xdr:to>
      <xdr:col>24</xdr:col>
      <xdr:colOff>62865</xdr:colOff>
      <xdr:row>78</xdr:row>
      <xdr:rowOff>73535</xdr:rowOff>
    </xdr:to>
    <xdr:cxnSp macro="">
      <xdr:nvCxnSpPr>
        <xdr:cNvPr id="173" name="直線コネクタ 172">
          <a:extLst>
            <a:ext uri="{FF2B5EF4-FFF2-40B4-BE49-F238E27FC236}">
              <a16:creationId xmlns:a16="http://schemas.microsoft.com/office/drawing/2014/main" id="{1C0D5B7C-0BC1-48CD-BFAA-78DFFE1CB659}"/>
            </a:ext>
          </a:extLst>
        </xdr:cNvPr>
        <xdr:cNvCxnSpPr/>
      </xdr:nvCxnSpPr>
      <xdr:spPr>
        <a:xfrm flipV="1">
          <a:off x="4176395" y="11738465"/>
          <a:ext cx="1270" cy="121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77362</xdr:rowOff>
    </xdr:from>
    <xdr:ext cx="599010" cy="259045"/>
    <xdr:sp macro="" textlink="">
      <xdr:nvSpPr>
        <xdr:cNvPr id="174" name="民生費最小値テキスト">
          <a:extLst>
            <a:ext uri="{FF2B5EF4-FFF2-40B4-BE49-F238E27FC236}">
              <a16:creationId xmlns:a16="http://schemas.microsoft.com/office/drawing/2014/main" id="{F4CD5DE6-767D-4ADB-A117-CF5AC9C279CC}"/>
            </a:ext>
          </a:extLst>
        </xdr:cNvPr>
        <xdr:cNvSpPr txBox="1"/>
      </xdr:nvSpPr>
      <xdr:spPr>
        <a:xfrm>
          <a:off x="4229100" y="12961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73535</xdr:rowOff>
    </xdr:from>
    <xdr:to>
      <xdr:col>24</xdr:col>
      <xdr:colOff>152400</xdr:colOff>
      <xdr:row>78</xdr:row>
      <xdr:rowOff>73535</xdr:rowOff>
    </xdr:to>
    <xdr:cxnSp macro="">
      <xdr:nvCxnSpPr>
        <xdr:cNvPr id="175" name="直線コネクタ 174">
          <a:extLst>
            <a:ext uri="{FF2B5EF4-FFF2-40B4-BE49-F238E27FC236}">
              <a16:creationId xmlns:a16="http://schemas.microsoft.com/office/drawing/2014/main" id="{2A1A3A53-507B-4174-9FEF-5AE7C11FF1C0}"/>
            </a:ext>
          </a:extLst>
        </xdr:cNvPr>
        <xdr:cNvCxnSpPr/>
      </xdr:nvCxnSpPr>
      <xdr:spPr>
        <a:xfrm>
          <a:off x="4108450" y="129576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128142</xdr:rowOff>
    </xdr:from>
    <xdr:ext cx="599010" cy="259045"/>
    <xdr:sp macro="" textlink="">
      <xdr:nvSpPr>
        <xdr:cNvPr id="176" name="民生費最大値テキスト">
          <a:extLst>
            <a:ext uri="{FF2B5EF4-FFF2-40B4-BE49-F238E27FC236}">
              <a16:creationId xmlns:a16="http://schemas.microsoft.com/office/drawing/2014/main" id="{47712C72-8F94-4A83-B727-6163A82357D6}"/>
            </a:ext>
          </a:extLst>
        </xdr:cNvPr>
        <xdr:cNvSpPr txBox="1"/>
      </xdr:nvSpPr>
      <xdr:spPr>
        <a:xfrm>
          <a:off x="4229100" y="11526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284,519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10015</xdr:rowOff>
    </xdr:from>
    <xdr:to>
      <xdr:col>24</xdr:col>
      <xdr:colOff>152400</xdr:colOff>
      <xdr:row>71</xdr:row>
      <xdr:rowOff>10015</xdr:rowOff>
    </xdr:to>
    <xdr:cxnSp macro="">
      <xdr:nvCxnSpPr>
        <xdr:cNvPr id="177" name="直線コネクタ 176">
          <a:extLst>
            <a:ext uri="{FF2B5EF4-FFF2-40B4-BE49-F238E27FC236}">
              <a16:creationId xmlns:a16="http://schemas.microsoft.com/office/drawing/2014/main" id="{F0752EC2-7F55-41C2-AED9-3D0F2941E85D}"/>
            </a:ext>
          </a:extLst>
        </xdr:cNvPr>
        <xdr:cNvCxnSpPr/>
      </xdr:nvCxnSpPr>
      <xdr:spPr>
        <a:xfrm>
          <a:off x="4108450" y="117384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62517</xdr:rowOff>
    </xdr:from>
    <xdr:to>
      <xdr:col>24</xdr:col>
      <xdr:colOff>63500</xdr:colOff>
      <xdr:row>78</xdr:row>
      <xdr:rowOff>93774</xdr:rowOff>
    </xdr:to>
    <xdr:cxnSp macro="">
      <xdr:nvCxnSpPr>
        <xdr:cNvPr id="178" name="直線コネクタ 177">
          <a:extLst>
            <a:ext uri="{FF2B5EF4-FFF2-40B4-BE49-F238E27FC236}">
              <a16:creationId xmlns:a16="http://schemas.microsoft.com/office/drawing/2014/main" id="{B5B00C14-4BA4-4ACD-90CD-CACB20EAE306}"/>
            </a:ext>
          </a:extLst>
        </xdr:cNvPr>
        <xdr:cNvCxnSpPr/>
      </xdr:nvCxnSpPr>
      <xdr:spPr>
        <a:xfrm flipV="1">
          <a:off x="3429000" y="12946667"/>
          <a:ext cx="749300" cy="3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54947</xdr:rowOff>
    </xdr:from>
    <xdr:ext cx="599010" cy="259045"/>
    <xdr:sp macro="" textlink="">
      <xdr:nvSpPr>
        <xdr:cNvPr id="179" name="民生費平均値テキスト">
          <a:extLst>
            <a:ext uri="{FF2B5EF4-FFF2-40B4-BE49-F238E27FC236}">
              <a16:creationId xmlns:a16="http://schemas.microsoft.com/office/drawing/2014/main" id="{1F2978D9-D66C-4D5B-AD4E-A5EF18C12214}"/>
            </a:ext>
          </a:extLst>
        </xdr:cNvPr>
        <xdr:cNvSpPr txBox="1"/>
      </xdr:nvSpPr>
      <xdr:spPr>
        <a:xfrm>
          <a:off x="4229100" y="124437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32069</xdr:rowOff>
    </xdr:from>
    <xdr:to>
      <xdr:col>24</xdr:col>
      <xdr:colOff>114300</xdr:colOff>
      <xdr:row>76</xdr:row>
      <xdr:rowOff>133669</xdr:rowOff>
    </xdr:to>
    <xdr:sp macro="" textlink="">
      <xdr:nvSpPr>
        <xdr:cNvPr id="180" name="フローチャート: 判断 179">
          <a:extLst>
            <a:ext uri="{FF2B5EF4-FFF2-40B4-BE49-F238E27FC236}">
              <a16:creationId xmlns:a16="http://schemas.microsoft.com/office/drawing/2014/main" id="{4CD8AEAB-1F24-4028-976E-D1A493D57F28}"/>
            </a:ext>
          </a:extLst>
        </xdr:cNvPr>
        <xdr:cNvSpPr/>
      </xdr:nvSpPr>
      <xdr:spPr>
        <a:xfrm>
          <a:off x="4127500" y="12586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29972</xdr:rowOff>
    </xdr:from>
    <xdr:to>
      <xdr:col>19</xdr:col>
      <xdr:colOff>177800</xdr:colOff>
      <xdr:row>78</xdr:row>
      <xdr:rowOff>93774</xdr:rowOff>
    </xdr:to>
    <xdr:cxnSp macro="">
      <xdr:nvCxnSpPr>
        <xdr:cNvPr id="181" name="直線コネクタ 180">
          <a:extLst>
            <a:ext uri="{FF2B5EF4-FFF2-40B4-BE49-F238E27FC236}">
              <a16:creationId xmlns:a16="http://schemas.microsoft.com/office/drawing/2014/main" id="{938F07F2-6036-4D80-876E-5DD033DF7594}"/>
            </a:ext>
          </a:extLst>
        </xdr:cNvPr>
        <xdr:cNvCxnSpPr/>
      </xdr:nvCxnSpPr>
      <xdr:spPr>
        <a:xfrm>
          <a:off x="2622550" y="12914122"/>
          <a:ext cx="806450" cy="63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104887</xdr:rowOff>
    </xdr:from>
    <xdr:to>
      <xdr:col>20</xdr:col>
      <xdr:colOff>38100</xdr:colOff>
      <xdr:row>77</xdr:row>
      <xdr:rowOff>35037</xdr:rowOff>
    </xdr:to>
    <xdr:sp macro="" textlink="">
      <xdr:nvSpPr>
        <xdr:cNvPr id="182" name="フローチャート: 判断 181">
          <a:extLst>
            <a:ext uri="{FF2B5EF4-FFF2-40B4-BE49-F238E27FC236}">
              <a16:creationId xmlns:a16="http://schemas.microsoft.com/office/drawing/2014/main" id="{27A178BC-6244-471B-B250-401CCF564D29}"/>
            </a:ext>
          </a:extLst>
        </xdr:cNvPr>
        <xdr:cNvSpPr/>
      </xdr:nvSpPr>
      <xdr:spPr>
        <a:xfrm>
          <a:off x="3384550" y="1265883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51564</xdr:rowOff>
    </xdr:from>
    <xdr:ext cx="599010" cy="259045"/>
    <xdr:sp macro="" textlink="">
      <xdr:nvSpPr>
        <xdr:cNvPr id="183" name="テキスト ボックス 182">
          <a:extLst>
            <a:ext uri="{FF2B5EF4-FFF2-40B4-BE49-F238E27FC236}">
              <a16:creationId xmlns:a16="http://schemas.microsoft.com/office/drawing/2014/main" id="{00EC551C-846A-4D82-B8FD-8588CEF13D81}"/>
            </a:ext>
          </a:extLst>
        </xdr:cNvPr>
        <xdr:cNvSpPr txBox="1"/>
      </xdr:nvSpPr>
      <xdr:spPr>
        <a:xfrm>
          <a:off x="3154895" y="12440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29972</xdr:rowOff>
    </xdr:from>
    <xdr:to>
      <xdr:col>15</xdr:col>
      <xdr:colOff>50800</xdr:colOff>
      <xdr:row>79</xdr:row>
      <xdr:rowOff>47117</xdr:rowOff>
    </xdr:to>
    <xdr:cxnSp macro="">
      <xdr:nvCxnSpPr>
        <xdr:cNvPr id="184" name="直線コネクタ 183">
          <a:extLst>
            <a:ext uri="{FF2B5EF4-FFF2-40B4-BE49-F238E27FC236}">
              <a16:creationId xmlns:a16="http://schemas.microsoft.com/office/drawing/2014/main" id="{078A357E-A3A8-4B51-A989-664484D0E34D}"/>
            </a:ext>
          </a:extLst>
        </xdr:cNvPr>
        <xdr:cNvCxnSpPr/>
      </xdr:nvCxnSpPr>
      <xdr:spPr>
        <a:xfrm flipV="1">
          <a:off x="1828800" y="12914122"/>
          <a:ext cx="793750" cy="182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26896</xdr:rowOff>
    </xdr:from>
    <xdr:to>
      <xdr:col>15</xdr:col>
      <xdr:colOff>101600</xdr:colOff>
      <xdr:row>76</xdr:row>
      <xdr:rowOff>128496</xdr:rowOff>
    </xdr:to>
    <xdr:sp macro="" textlink="">
      <xdr:nvSpPr>
        <xdr:cNvPr id="185" name="フローチャート: 判断 184">
          <a:extLst>
            <a:ext uri="{FF2B5EF4-FFF2-40B4-BE49-F238E27FC236}">
              <a16:creationId xmlns:a16="http://schemas.microsoft.com/office/drawing/2014/main" id="{D24CB962-46C7-4F78-BF4E-7DD2BE703A3B}"/>
            </a:ext>
          </a:extLst>
        </xdr:cNvPr>
        <xdr:cNvSpPr/>
      </xdr:nvSpPr>
      <xdr:spPr>
        <a:xfrm>
          <a:off x="2571750" y="1258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145023</xdr:rowOff>
    </xdr:from>
    <xdr:ext cx="599010" cy="259045"/>
    <xdr:sp macro="" textlink="">
      <xdr:nvSpPr>
        <xdr:cNvPr id="186" name="テキスト ボックス 185">
          <a:extLst>
            <a:ext uri="{FF2B5EF4-FFF2-40B4-BE49-F238E27FC236}">
              <a16:creationId xmlns:a16="http://schemas.microsoft.com/office/drawing/2014/main" id="{F7254DD4-84C8-4342-8805-CB3A44B78113}"/>
            </a:ext>
          </a:extLst>
        </xdr:cNvPr>
        <xdr:cNvSpPr txBox="1"/>
      </xdr:nvSpPr>
      <xdr:spPr>
        <a:xfrm>
          <a:off x="2361145" y="12368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40411</xdr:rowOff>
    </xdr:from>
    <xdr:to>
      <xdr:col>10</xdr:col>
      <xdr:colOff>114300</xdr:colOff>
      <xdr:row>79</xdr:row>
      <xdr:rowOff>47117</xdr:rowOff>
    </xdr:to>
    <xdr:cxnSp macro="">
      <xdr:nvCxnSpPr>
        <xdr:cNvPr id="187" name="直線コネクタ 186">
          <a:extLst>
            <a:ext uri="{FF2B5EF4-FFF2-40B4-BE49-F238E27FC236}">
              <a16:creationId xmlns:a16="http://schemas.microsoft.com/office/drawing/2014/main" id="{950056E2-152F-4382-A76D-C18A6A730EB5}"/>
            </a:ext>
          </a:extLst>
        </xdr:cNvPr>
        <xdr:cNvCxnSpPr/>
      </xdr:nvCxnSpPr>
      <xdr:spPr>
        <a:xfrm>
          <a:off x="1028700" y="13089661"/>
          <a:ext cx="800100" cy="6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66193</xdr:rowOff>
    </xdr:from>
    <xdr:to>
      <xdr:col>10</xdr:col>
      <xdr:colOff>165100</xdr:colOff>
      <xdr:row>77</xdr:row>
      <xdr:rowOff>167793</xdr:rowOff>
    </xdr:to>
    <xdr:sp macro="" textlink="">
      <xdr:nvSpPr>
        <xdr:cNvPr id="188" name="フローチャート: 判断 187">
          <a:extLst>
            <a:ext uri="{FF2B5EF4-FFF2-40B4-BE49-F238E27FC236}">
              <a16:creationId xmlns:a16="http://schemas.microsoft.com/office/drawing/2014/main" id="{0219B3C1-BE1E-49CE-A141-D51A5CF846CD}"/>
            </a:ext>
          </a:extLst>
        </xdr:cNvPr>
        <xdr:cNvSpPr/>
      </xdr:nvSpPr>
      <xdr:spPr>
        <a:xfrm>
          <a:off x="1778000" y="127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12870</xdr:rowOff>
    </xdr:from>
    <xdr:ext cx="599010" cy="259045"/>
    <xdr:sp macro="" textlink="">
      <xdr:nvSpPr>
        <xdr:cNvPr id="189" name="テキスト ボックス 188">
          <a:extLst>
            <a:ext uri="{FF2B5EF4-FFF2-40B4-BE49-F238E27FC236}">
              <a16:creationId xmlns:a16="http://schemas.microsoft.com/office/drawing/2014/main" id="{753DB451-3CEA-48DD-BFE1-110A872DE5D1}"/>
            </a:ext>
          </a:extLst>
        </xdr:cNvPr>
        <xdr:cNvSpPr txBox="1"/>
      </xdr:nvSpPr>
      <xdr:spPr>
        <a:xfrm>
          <a:off x="1548345" y="12566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110548</xdr:rowOff>
    </xdr:from>
    <xdr:to>
      <xdr:col>6</xdr:col>
      <xdr:colOff>38100</xdr:colOff>
      <xdr:row>78</xdr:row>
      <xdr:rowOff>40698</xdr:rowOff>
    </xdr:to>
    <xdr:sp macro="" textlink="">
      <xdr:nvSpPr>
        <xdr:cNvPr id="190" name="フローチャート: 判断 189">
          <a:extLst>
            <a:ext uri="{FF2B5EF4-FFF2-40B4-BE49-F238E27FC236}">
              <a16:creationId xmlns:a16="http://schemas.microsoft.com/office/drawing/2014/main" id="{2679090B-B99B-4C52-BE8F-B85925A8BBF6}"/>
            </a:ext>
          </a:extLst>
        </xdr:cNvPr>
        <xdr:cNvSpPr/>
      </xdr:nvSpPr>
      <xdr:spPr>
        <a:xfrm>
          <a:off x="984250" y="1282959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57225</xdr:rowOff>
    </xdr:from>
    <xdr:ext cx="599010" cy="259045"/>
    <xdr:sp macro="" textlink="">
      <xdr:nvSpPr>
        <xdr:cNvPr id="191" name="テキスト ボックス 190">
          <a:extLst>
            <a:ext uri="{FF2B5EF4-FFF2-40B4-BE49-F238E27FC236}">
              <a16:creationId xmlns:a16="http://schemas.microsoft.com/office/drawing/2014/main" id="{F1175AA2-998F-48F0-9CE7-7E90454D28AC}"/>
            </a:ext>
          </a:extLst>
        </xdr:cNvPr>
        <xdr:cNvSpPr txBox="1"/>
      </xdr:nvSpPr>
      <xdr:spPr>
        <a:xfrm>
          <a:off x="754595" y="12611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A80A1B25-BD87-4551-845A-DA979C9962A8}"/>
            </a:ext>
          </a:extLst>
        </xdr:cNvPr>
        <xdr:cNvSpPr txBox="1"/>
      </xdr:nvSpPr>
      <xdr:spPr>
        <a:xfrm>
          <a:off x="40068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33E3FC9D-1161-4ECB-85EF-E5B3BCBF9C61}"/>
            </a:ext>
          </a:extLst>
        </xdr:cNvPr>
        <xdr:cNvSpPr txBox="1"/>
      </xdr:nvSpPr>
      <xdr:spPr>
        <a:xfrm>
          <a:off x="32575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376927B2-17B6-4538-A8E3-D609C752C63B}"/>
            </a:ext>
          </a:extLst>
        </xdr:cNvPr>
        <xdr:cNvSpPr txBox="1"/>
      </xdr:nvSpPr>
      <xdr:spPr>
        <a:xfrm>
          <a:off x="24511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BB201557-3E71-41B4-8CDC-A500A02A1104}"/>
            </a:ext>
          </a:extLst>
        </xdr:cNvPr>
        <xdr:cNvSpPr txBox="1"/>
      </xdr:nvSpPr>
      <xdr:spPr>
        <a:xfrm>
          <a:off x="1657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628A0E2D-CD2D-4F68-9A7B-460C28C5883D}"/>
            </a:ext>
          </a:extLst>
        </xdr:cNvPr>
        <xdr:cNvSpPr txBox="1"/>
      </xdr:nvSpPr>
      <xdr:spPr>
        <a:xfrm>
          <a:off x="857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11717</xdr:rowOff>
    </xdr:from>
    <xdr:to>
      <xdr:col>24</xdr:col>
      <xdr:colOff>114300</xdr:colOff>
      <xdr:row>78</xdr:row>
      <xdr:rowOff>113317</xdr:rowOff>
    </xdr:to>
    <xdr:sp macro="" textlink="">
      <xdr:nvSpPr>
        <xdr:cNvPr id="197" name="楕円 196">
          <a:extLst>
            <a:ext uri="{FF2B5EF4-FFF2-40B4-BE49-F238E27FC236}">
              <a16:creationId xmlns:a16="http://schemas.microsoft.com/office/drawing/2014/main" id="{EDC1D041-27A5-46B8-821F-EC4F6FDAB9EB}"/>
            </a:ext>
          </a:extLst>
        </xdr:cNvPr>
        <xdr:cNvSpPr/>
      </xdr:nvSpPr>
      <xdr:spPr>
        <a:xfrm>
          <a:off x="4127500" y="12895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98094</xdr:rowOff>
    </xdr:from>
    <xdr:ext cx="599010" cy="259045"/>
    <xdr:sp macro="" textlink="">
      <xdr:nvSpPr>
        <xdr:cNvPr id="198" name="民生費該当値テキスト">
          <a:extLst>
            <a:ext uri="{FF2B5EF4-FFF2-40B4-BE49-F238E27FC236}">
              <a16:creationId xmlns:a16="http://schemas.microsoft.com/office/drawing/2014/main" id="{D8AEB985-34EB-4BE5-A0CE-1F4E5DD71503}"/>
            </a:ext>
          </a:extLst>
        </xdr:cNvPr>
        <xdr:cNvSpPr txBox="1"/>
      </xdr:nvSpPr>
      <xdr:spPr>
        <a:xfrm>
          <a:off x="4229100" y="12817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42974</xdr:rowOff>
    </xdr:from>
    <xdr:to>
      <xdr:col>20</xdr:col>
      <xdr:colOff>38100</xdr:colOff>
      <xdr:row>78</xdr:row>
      <xdr:rowOff>144574</xdr:rowOff>
    </xdr:to>
    <xdr:sp macro="" textlink="">
      <xdr:nvSpPr>
        <xdr:cNvPr id="199" name="楕円 198">
          <a:extLst>
            <a:ext uri="{FF2B5EF4-FFF2-40B4-BE49-F238E27FC236}">
              <a16:creationId xmlns:a16="http://schemas.microsoft.com/office/drawing/2014/main" id="{71BC7CF6-1D23-49A7-953B-6AB7EBC31086}"/>
            </a:ext>
          </a:extLst>
        </xdr:cNvPr>
        <xdr:cNvSpPr/>
      </xdr:nvSpPr>
      <xdr:spPr>
        <a:xfrm>
          <a:off x="3384550" y="129271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135701</xdr:rowOff>
    </xdr:from>
    <xdr:ext cx="599010" cy="259045"/>
    <xdr:sp macro="" textlink="">
      <xdr:nvSpPr>
        <xdr:cNvPr id="200" name="テキスト ボックス 199">
          <a:extLst>
            <a:ext uri="{FF2B5EF4-FFF2-40B4-BE49-F238E27FC236}">
              <a16:creationId xmlns:a16="http://schemas.microsoft.com/office/drawing/2014/main" id="{47819CB1-EF16-44C4-A25B-123B89D5B57E}"/>
            </a:ext>
          </a:extLst>
        </xdr:cNvPr>
        <xdr:cNvSpPr txBox="1"/>
      </xdr:nvSpPr>
      <xdr:spPr>
        <a:xfrm>
          <a:off x="3154895" y="13019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150622</xdr:rowOff>
    </xdr:from>
    <xdr:to>
      <xdr:col>15</xdr:col>
      <xdr:colOff>101600</xdr:colOff>
      <xdr:row>78</xdr:row>
      <xdr:rowOff>80772</xdr:rowOff>
    </xdr:to>
    <xdr:sp macro="" textlink="">
      <xdr:nvSpPr>
        <xdr:cNvPr id="201" name="楕円 200">
          <a:extLst>
            <a:ext uri="{FF2B5EF4-FFF2-40B4-BE49-F238E27FC236}">
              <a16:creationId xmlns:a16="http://schemas.microsoft.com/office/drawing/2014/main" id="{6A58A1AC-7A37-44F2-9816-B016ECEBB045}"/>
            </a:ext>
          </a:extLst>
        </xdr:cNvPr>
        <xdr:cNvSpPr/>
      </xdr:nvSpPr>
      <xdr:spPr>
        <a:xfrm>
          <a:off x="2571750" y="128696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71899</xdr:rowOff>
    </xdr:from>
    <xdr:ext cx="599010" cy="259045"/>
    <xdr:sp macro="" textlink="">
      <xdr:nvSpPr>
        <xdr:cNvPr id="202" name="テキスト ボックス 201">
          <a:extLst>
            <a:ext uri="{FF2B5EF4-FFF2-40B4-BE49-F238E27FC236}">
              <a16:creationId xmlns:a16="http://schemas.microsoft.com/office/drawing/2014/main" id="{077369C5-F75F-49FB-B66E-4CD846F2610E}"/>
            </a:ext>
          </a:extLst>
        </xdr:cNvPr>
        <xdr:cNvSpPr txBox="1"/>
      </xdr:nvSpPr>
      <xdr:spPr>
        <a:xfrm>
          <a:off x="2361145" y="12956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167767</xdr:rowOff>
    </xdr:from>
    <xdr:to>
      <xdr:col>10</xdr:col>
      <xdr:colOff>165100</xdr:colOff>
      <xdr:row>79</xdr:row>
      <xdr:rowOff>97917</xdr:rowOff>
    </xdr:to>
    <xdr:sp macro="" textlink="">
      <xdr:nvSpPr>
        <xdr:cNvPr id="203" name="楕円 202">
          <a:extLst>
            <a:ext uri="{FF2B5EF4-FFF2-40B4-BE49-F238E27FC236}">
              <a16:creationId xmlns:a16="http://schemas.microsoft.com/office/drawing/2014/main" id="{1EE80BEA-CBF8-4319-BDA6-4EAA1F2824AC}"/>
            </a:ext>
          </a:extLst>
        </xdr:cNvPr>
        <xdr:cNvSpPr/>
      </xdr:nvSpPr>
      <xdr:spPr>
        <a:xfrm>
          <a:off x="1778000" y="1305191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89044</xdr:rowOff>
    </xdr:from>
    <xdr:ext cx="534377" cy="259045"/>
    <xdr:sp macro="" textlink="">
      <xdr:nvSpPr>
        <xdr:cNvPr id="204" name="テキスト ボックス 203">
          <a:extLst>
            <a:ext uri="{FF2B5EF4-FFF2-40B4-BE49-F238E27FC236}">
              <a16:creationId xmlns:a16="http://schemas.microsoft.com/office/drawing/2014/main" id="{FACA4C14-CCC2-42E5-839D-E4CF5EB06D85}"/>
            </a:ext>
          </a:extLst>
        </xdr:cNvPr>
        <xdr:cNvSpPr txBox="1"/>
      </xdr:nvSpPr>
      <xdr:spPr>
        <a:xfrm>
          <a:off x="1580661" y="1313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161061</xdr:rowOff>
    </xdr:from>
    <xdr:to>
      <xdr:col>6</xdr:col>
      <xdr:colOff>38100</xdr:colOff>
      <xdr:row>79</xdr:row>
      <xdr:rowOff>91211</xdr:rowOff>
    </xdr:to>
    <xdr:sp macro="" textlink="">
      <xdr:nvSpPr>
        <xdr:cNvPr id="205" name="楕円 204">
          <a:extLst>
            <a:ext uri="{FF2B5EF4-FFF2-40B4-BE49-F238E27FC236}">
              <a16:creationId xmlns:a16="http://schemas.microsoft.com/office/drawing/2014/main" id="{779DD719-E908-4095-916F-99243291ED02}"/>
            </a:ext>
          </a:extLst>
        </xdr:cNvPr>
        <xdr:cNvSpPr/>
      </xdr:nvSpPr>
      <xdr:spPr>
        <a:xfrm>
          <a:off x="984250" y="1304521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82338</xdr:rowOff>
    </xdr:from>
    <xdr:ext cx="599010" cy="259045"/>
    <xdr:sp macro="" textlink="">
      <xdr:nvSpPr>
        <xdr:cNvPr id="206" name="テキスト ボックス 205">
          <a:extLst>
            <a:ext uri="{FF2B5EF4-FFF2-40B4-BE49-F238E27FC236}">
              <a16:creationId xmlns:a16="http://schemas.microsoft.com/office/drawing/2014/main" id="{3B22B835-C446-4782-8669-639F0382CB21}"/>
            </a:ext>
          </a:extLst>
        </xdr:cNvPr>
        <xdr:cNvSpPr txBox="1"/>
      </xdr:nvSpPr>
      <xdr:spPr>
        <a:xfrm>
          <a:off x="754595" y="13131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A436F093-1ABA-4D0F-B7CD-5D26EAAFBE9C}"/>
            </a:ext>
          </a:extLst>
        </xdr:cNvPr>
        <xdr:cNvSpPr/>
      </xdr:nvSpPr>
      <xdr:spPr>
        <a:xfrm>
          <a:off x="6858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8BDAAD5E-68CA-49E3-A66C-F492CF0B1558}"/>
            </a:ext>
          </a:extLst>
        </xdr:cNvPr>
        <xdr:cNvSpPr/>
      </xdr:nvSpPr>
      <xdr:spPr>
        <a:xfrm>
          <a:off x="8128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9B552F1A-00E7-47BF-983C-DC022154D4C9}"/>
            </a:ext>
          </a:extLst>
        </xdr:cNvPr>
        <xdr:cNvSpPr/>
      </xdr:nvSpPr>
      <xdr:spPr>
        <a:xfrm>
          <a:off x="8128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22FC513F-7BAD-4DFB-AE87-06C6E2686217}"/>
            </a:ext>
          </a:extLst>
        </xdr:cNvPr>
        <xdr:cNvSpPr/>
      </xdr:nvSpPr>
      <xdr:spPr>
        <a:xfrm>
          <a:off x="17145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6328AAC8-EBFD-4C26-B64B-D14673758E97}"/>
            </a:ext>
          </a:extLst>
        </xdr:cNvPr>
        <xdr:cNvSpPr/>
      </xdr:nvSpPr>
      <xdr:spPr>
        <a:xfrm>
          <a:off x="17145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27410E16-788C-4790-8E31-5B8365757548}"/>
            </a:ext>
          </a:extLst>
        </xdr:cNvPr>
        <xdr:cNvSpPr/>
      </xdr:nvSpPr>
      <xdr:spPr>
        <a:xfrm>
          <a:off x="2743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6F73A89B-967B-46B7-A24E-00938AD454FF}"/>
            </a:ext>
          </a:extLst>
        </xdr:cNvPr>
        <xdr:cNvSpPr/>
      </xdr:nvSpPr>
      <xdr:spPr>
        <a:xfrm>
          <a:off x="2743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DF17A17B-A935-42C5-9C15-BCF88D1B56D7}"/>
            </a:ext>
          </a:extLst>
        </xdr:cNvPr>
        <xdr:cNvSpPr/>
      </xdr:nvSpPr>
      <xdr:spPr>
        <a:xfrm>
          <a:off x="6858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497B7302-822F-4AF6-A021-DB5C701CF297}"/>
            </a:ext>
          </a:extLst>
        </xdr:cNvPr>
        <xdr:cNvSpPr txBox="1"/>
      </xdr:nvSpPr>
      <xdr:spPr>
        <a:xfrm>
          <a:off x="6667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473007EC-BB5A-4CF3-90C8-BCAE4123E7BB}"/>
            </a:ext>
          </a:extLst>
        </xdr:cNvPr>
        <xdr:cNvCxnSpPr/>
      </xdr:nvCxnSpPr>
      <xdr:spPr>
        <a:xfrm>
          <a:off x="6858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17AC9BE-5FD2-4D52-8871-FACCDDFB7D2C}"/>
            </a:ext>
          </a:extLst>
        </xdr:cNvPr>
        <xdr:cNvSpPr txBox="1"/>
      </xdr:nvSpPr>
      <xdr:spPr>
        <a:xfrm>
          <a:off x="4751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BB575C1F-6ACB-4EB2-BFFC-A4C9125C32CD}"/>
            </a:ext>
          </a:extLst>
        </xdr:cNvPr>
        <xdr:cNvCxnSpPr/>
      </xdr:nvCxnSpPr>
      <xdr:spPr>
        <a:xfrm>
          <a:off x="685800" y="16500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F114565A-3847-4139-B072-2211ACF50C0F}"/>
            </a:ext>
          </a:extLst>
        </xdr:cNvPr>
        <xdr:cNvSpPr txBox="1"/>
      </xdr:nvSpPr>
      <xdr:spPr>
        <a:xfrm>
          <a:off x="211651" y="163587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85E2B826-2289-4E49-A6A7-FC34B0CA9A28}"/>
            </a:ext>
          </a:extLst>
        </xdr:cNvPr>
        <xdr:cNvCxnSpPr/>
      </xdr:nvCxnSpPr>
      <xdr:spPr>
        <a:xfrm>
          <a:off x="685800" y="16174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3A1D907F-B301-4A07-8D54-A8735997C531}"/>
            </a:ext>
          </a:extLst>
        </xdr:cNvPr>
        <xdr:cNvSpPr txBox="1"/>
      </xdr:nvSpPr>
      <xdr:spPr>
        <a:xfrm>
          <a:off x="211651" y="160321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49548FE2-6527-4F3C-907B-4483CDE7DB79}"/>
            </a:ext>
          </a:extLst>
        </xdr:cNvPr>
        <xdr:cNvCxnSpPr/>
      </xdr:nvCxnSpPr>
      <xdr:spPr>
        <a:xfrm>
          <a:off x="685800" y="15847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D70B0966-5D1A-4E82-A3AD-4C6BE151F3E2}"/>
            </a:ext>
          </a:extLst>
        </xdr:cNvPr>
        <xdr:cNvSpPr txBox="1"/>
      </xdr:nvSpPr>
      <xdr:spPr>
        <a:xfrm>
          <a:off x="211651" y="157055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CA16D318-30D7-44AA-8E91-6BF12E8DC918}"/>
            </a:ext>
          </a:extLst>
        </xdr:cNvPr>
        <xdr:cNvCxnSpPr/>
      </xdr:nvCxnSpPr>
      <xdr:spPr>
        <a:xfrm>
          <a:off x="685800" y="15521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E9AC65DC-2BAD-407F-B66A-003849B2F34C}"/>
            </a:ext>
          </a:extLst>
        </xdr:cNvPr>
        <xdr:cNvSpPr txBox="1"/>
      </xdr:nvSpPr>
      <xdr:spPr>
        <a:xfrm>
          <a:off x="211651" y="153789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4FAEAD19-346D-4821-8697-37DF12A56AF4}"/>
            </a:ext>
          </a:extLst>
        </xdr:cNvPr>
        <xdr:cNvCxnSpPr/>
      </xdr:nvCxnSpPr>
      <xdr:spPr>
        <a:xfrm>
          <a:off x="685800" y="15194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B9D3F155-05D9-47D8-8BA0-7F26C0B2D05A}"/>
            </a:ext>
          </a:extLst>
        </xdr:cNvPr>
        <xdr:cNvSpPr txBox="1"/>
      </xdr:nvSpPr>
      <xdr:spPr>
        <a:xfrm>
          <a:off x="166581" y="15052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AA15B449-B566-4F03-A6A1-AFC6B27282B5}"/>
            </a:ext>
          </a:extLst>
        </xdr:cNvPr>
        <xdr:cNvCxnSpPr/>
      </xdr:nvCxnSpPr>
      <xdr:spPr>
        <a:xfrm>
          <a:off x="685800" y="148744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F4A2D9C5-EB34-4E48-A023-5F0DF70396C2}"/>
            </a:ext>
          </a:extLst>
        </xdr:cNvPr>
        <xdr:cNvSpPr txBox="1"/>
      </xdr:nvSpPr>
      <xdr:spPr>
        <a:xfrm>
          <a:off x="166581" y="147385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4925916D-B5E8-4019-A9B9-9785F046FC62}"/>
            </a:ext>
          </a:extLst>
        </xdr:cNvPr>
        <xdr:cNvCxnSpPr/>
      </xdr:nvCxnSpPr>
      <xdr:spPr>
        <a:xfrm>
          <a:off x="6858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50284E33-0409-483F-85EE-2E34170DCD35}"/>
            </a:ext>
          </a:extLst>
        </xdr:cNvPr>
        <xdr:cNvSpPr txBox="1"/>
      </xdr:nvSpPr>
      <xdr:spPr>
        <a:xfrm>
          <a:off x="1665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2C30F976-4CC4-4D5C-BE65-19F69CFCFD12}"/>
            </a:ext>
          </a:extLst>
        </xdr:cNvPr>
        <xdr:cNvSpPr/>
      </xdr:nvSpPr>
      <xdr:spPr>
        <a:xfrm>
          <a:off x="6858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2932</xdr:rowOff>
    </xdr:from>
    <xdr:to>
      <xdr:col>24</xdr:col>
      <xdr:colOff>62865</xdr:colOff>
      <xdr:row>99</xdr:row>
      <xdr:rowOff>28160</xdr:rowOff>
    </xdr:to>
    <xdr:cxnSp macro="">
      <xdr:nvCxnSpPr>
        <xdr:cNvPr id="233" name="直線コネクタ 232">
          <a:extLst>
            <a:ext uri="{FF2B5EF4-FFF2-40B4-BE49-F238E27FC236}">
              <a16:creationId xmlns:a16="http://schemas.microsoft.com/office/drawing/2014/main" id="{181182D1-E93E-461A-BE70-2BEF4A8ADFB1}"/>
            </a:ext>
          </a:extLst>
        </xdr:cNvPr>
        <xdr:cNvCxnSpPr/>
      </xdr:nvCxnSpPr>
      <xdr:spPr>
        <a:xfrm flipV="1">
          <a:off x="4176395" y="15033382"/>
          <a:ext cx="1270" cy="1396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31987</xdr:rowOff>
    </xdr:from>
    <xdr:ext cx="534377" cy="259045"/>
    <xdr:sp macro="" textlink="">
      <xdr:nvSpPr>
        <xdr:cNvPr id="234" name="衛生費最小値テキスト">
          <a:extLst>
            <a:ext uri="{FF2B5EF4-FFF2-40B4-BE49-F238E27FC236}">
              <a16:creationId xmlns:a16="http://schemas.microsoft.com/office/drawing/2014/main" id="{94888A0E-A556-40FA-B6B3-90828E9EA218}"/>
            </a:ext>
          </a:extLst>
        </xdr:cNvPr>
        <xdr:cNvSpPr txBox="1"/>
      </xdr:nvSpPr>
      <xdr:spPr>
        <a:xfrm>
          <a:off x="4229100" y="16434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28160</xdr:rowOff>
    </xdr:from>
    <xdr:to>
      <xdr:col>24</xdr:col>
      <xdr:colOff>152400</xdr:colOff>
      <xdr:row>99</xdr:row>
      <xdr:rowOff>28160</xdr:rowOff>
    </xdr:to>
    <xdr:cxnSp macro="">
      <xdr:nvCxnSpPr>
        <xdr:cNvPr id="235" name="直線コネクタ 234">
          <a:extLst>
            <a:ext uri="{FF2B5EF4-FFF2-40B4-BE49-F238E27FC236}">
              <a16:creationId xmlns:a16="http://schemas.microsoft.com/office/drawing/2014/main" id="{9564965C-48AB-4059-B876-DEC2F372B331}"/>
            </a:ext>
          </a:extLst>
        </xdr:cNvPr>
        <xdr:cNvCxnSpPr/>
      </xdr:nvCxnSpPr>
      <xdr:spPr>
        <a:xfrm>
          <a:off x="4108450" y="164302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121059</xdr:rowOff>
    </xdr:from>
    <xdr:ext cx="599010" cy="259045"/>
    <xdr:sp macro="" textlink="">
      <xdr:nvSpPr>
        <xdr:cNvPr id="236" name="衛生費最大値テキスト">
          <a:extLst>
            <a:ext uri="{FF2B5EF4-FFF2-40B4-BE49-F238E27FC236}">
              <a16:creationId xmlns:a16="http://schemas.microsoft.com/office/drawing/2014/main" id="{867007CB-E254-4BA3-B85C-DDF356B6830C}"/>
            </a:ext>
          </a:extLst>
        </xdr:cNvPr>
        <xdr:cNvSpPr txBox="1"/>
      </xdr:nvSpPr>
      <xdr:spPr>
        <a:xfrm>
          <a:off x="4229100" y="14821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109,876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2932</xdr:rowOff>
    </xdr:from>
    <xdr:to>
      <xdr:col>24</xdr:col>
      <xdr:colOff>152400</xdr:colOff>
      <xdr:row>91</xdr:row>
      <xdr:rowOff>2932</xdr:rowOff>
    </xdr:to>
    <xdr:cxnSp macro="">
      <xdr:nvCxnSpPr>
        <xdr:cNvPr id="237" name="直線コネクタ 236">
          <a:extLst>
            <a:ext uri="{FF2B5EF4-FFF2-40B4-BE49-F238E27FC236}">
              <a16:creationId xmlns:a16="http://schemas.microsoft.com/office/drawing/2014/main" id="{3C418D6B-3C0E-46DF-9DC1-91F12EFD3177}"/>
            </a:ext>
          </a:extLst>
        </xdr:cNvPr>
        <xdr:cNvCxnSpPr/>
      </xdr:nvCxnSpPr>
      <xdr:spPr>
        <a:xfrm>
          <a:off x="4108450" y="150333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98323</xdr:rowOff>
    </xdr:from>
    <xdr:to>
      <xdr:col>24</xdr:col>
      <xdr:colOff>63500</xdr:colOff>
      <xdr:row>97</xdr:row>
      <xdr:rowOff>165695</xdr:rowOff>
    </xdr:to>
    <xdr:cxnSp macro="">
      <xdr:nvCxnSpPr>
        <xdr:cNvPr id="238" name="直線コネクタ 237">
          <a:extLst>
            <a:ext uri="{FF2B5EF4-FFF2-40B4-BE49-F238E27FC236}">
              <a16:creationId xmlns:a16="http://schemas.microsoft.com/office/drawing/2014/main" id="{0A53196E-A1A1-48C8-9139-26646E90A764}"/>
            </a:ext>
          </a:extLst>
        </xdr:cNvPr>
        <xdr:cNvCxnSpPr/>
      </xdr:nvCxnSpPr>
      <xdr:spPr>
        <a:xfrm>
          <a:off x="3429000" y="16157473"/>
          <a:ext cx="749300" cy="6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79725</xdr:rowOff>
    </xdr:from>
    <xdr:ext cx="534377" cy="259045"/>
    <xdr:sp macro="" textlink="">
      <xdr:nvSpPr>
        <xdr:cNvPr id="239" name="衛生費平均値テキスト">
          <a:extLst>
            <a:ext uri="{FF2B5EF4-FFF2-40B4-BE49-F238E27FC236}">
              <a16:creationId xmlns:a16="http://schemas.microsoft.com/office/drawing/2014/main" id="{7D80FFC7-A80C-4917-8541-D8850EFC271A}"/>
            </a:ext>
          </a:extLst>
        </xdr:cNvPr>
        <xdr:cNvSpPr txBox="1"/>
      </xdr:nvSpPr>
      <xdr:spPr>
        <a:xfrm>
          <a:off x="4229100" y="15967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56848</xdr:rowOff>
    </xdr:from>
    <xdr:to>
      <xdr:col>24</xdr:col>
      <xdr:colOff>114300</xdr:colOff>
      <xdr:row>97</xdr:row>
      <xdr:rowOff>158448</xdr:rowOff>
    </xdr:to>
    <xdr:sp macro="" textlink="">
      <xdr:nvSpPr>
        <xdr:cNvPr id="240" name="フローチャート: 判断 239">
          <a:extLst>
            <a:ext uri="{FF2B5EF4-FFF2-40B4-BE49-F238E27FC236}">
              <a16:creationId xmlns:a16="http://schemas.microsoft.com/office/drawing/2014/main" id="{F52FCE7D-E1CC-4736-9F39-502B7F4A0801}"/>
            </a:ext>
          </a:extLst>
        </xdr:cNvPr>
        <xdr:cNvSpPr/>
      </xdr:nvSpPr>
      <xdr:spPr>
        <a:xfrm>
          <a:off x="4127500" y="1611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98323</xdr:rowOff>
    </xdr:from>
    <xdr:to>
      <xdr:col>19</xdr:col>
      <xdr:colOff>177800</xdr:colOff>
      <xdr:row>97</xdr:row>
      <xdr:rowOff>118424</xdr:rowOff>
    </xdr:to>
    <xdr:cxnSp macro="">
      <xdr:nvCxnSpPr>
        <xdr:cNvPr id="241" name="直線コネクタ 240">
          <a:extLst>
            <a:ext uri="{FF2B5EF4-FFF2-40B4-BE49-F238E27FC236}">
              <a16:creationId xmlns:a16="http://schemas.microsoft.com/office/drawing/2014/main" id="{EA19F438-D3F0-4D8C-8CE9-B2E271F6066B}"/>
            </a:ext>
          </a:extLst>
        </xdr:cNvPr>
        <xdr:cNvCxnSpPr/>
      </xdr:nvCxnSpPr>
      <xdr:spPr>
        <a:xfrm flipV="1">
          <a:off x="2622550" y="16157473"/>
          <a:ext cx="806450" cy="20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13658</xdr:rowOff>
    </xdr:from>
    <xdr:to>
      <xdr:col>20</xdr:col>
      <xdr:colOff>38100</xdr:colOff>
      <xdr:row>97</xdr:row>
      <xdr:rowOff>115258</xdr:rowOff>
    </xdr:to>
    <xdr:sp macro="" textlink="">
      <xdr:nvSpPr>
        <xdr:cNvPr id="242" name="フローチャート: 判断 241">
          <a:extLst>
            <a:ext uri="{FF2B5EF4-FFF2-40B4-BE49-F238E27FC236}">
              <a16:creationId xmlns:a16="http://schemas.microsoft.com/office/drawing/2014/main" id="{5D5F5C35-C5DF-4513-87AE-9CD162DD230E}"/>
            </a:ext>
          </a:extLst>
        </xdr:cNvPr>
        <xdr:cNvSpPr/>
      </xdr:nvSpPr>
      <xdr:spPr>
        <a:xfrm>
          <a:off x="3384550" y="1607280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131785</xdr:rowOff>
    </xdr:from>
    <xdr:ext cx="534377" cy="259045"/>
    <xdr:sp macro="" textlink="">
      <xdr:nvSpPr>
        <xdr:cNvPr id="243" name="テキスト ボックス 242">
          <a:extLst>
            <a:ext uri="{FF2B5EF4-FFF2-40B4-BE49-F238E27FC236}">
              <a16:creationId xmlns:a16="http://schemas.microsoft.com/office/drawing/2014/main" id="{0168ECC7-EDF8-45D2-92C2-43697876B5F8}"/>
            </a:ext>
          </a:extLst>
        </xdr:cNvPr>
        <xdr:cNvSpPr txBox="1"/>
      </xdr:nvSpPr>
      <xdr:spPr>
        <a:xfrm>
          <a:off x="3187211" y="1584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118424</xdr:rowOff>
    </xdr:from>
    <xdr:to>
      <xdr:col>15</xdr:col>
      <xdr:colOff>50800</xdr:colOff>
      <xdr:row>98</xdr:row>
      <xdr:rowOff>90584</xdr:rowOff>
    </xdr:to>
    <xdr:cxnSp macro="">
      <xdr:nvCxnSpPr>
        <xdr:cNvPr id="244" name="直線コネクタ 243">
          <a:extLst>
            <a:ext uri="{FF2B5EF4-FFF2-40B4-BE49-F238E27FC236}">
              <a16:creationId xmlns:a16="http://schemas.microsoft.com/office/drawing/2014/main" id="{A3416A3B-5D40-4AEE-BC14-1C3A26FE7C58}"/>
            </a:ext>
          </a:extLst>
        </xdr:cNvPr>
        <xdr:cNvCxnSpPr/>
      </xdr:nvCxnSpPr>
      <xdr:spPr>
        <a:xfrm flipV="1">
          <a:off x="1828800" y="16177574"/>
          <a:ext cx="793750" cy="143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25856</xdr:rowOff>
    </xdr:from>
    <xdr:to>
      <xdr:col>15</xdr:col>
      <xdr:colOff>101600</xdr:colOff>
      <xdr:row>97</xdr:row>
      <xdr:rowOff>127456</xdr:rowOff>
    </xdr:to>
    <xdr:sp macro="" textlink="">
      <xdr:nvSpPr>
        <xdr:cNvPr id="245" name="フローチャート: 判断 244">
          <a:extLst>
            <a:ext uri="{FF2B5EF4-FFF2-40B4-BE49-F238E27FC236}">
              <a16:creationId xmlns:a16="http://schemas.microsoft.com/office/drawing/2014/main" id="{95E7D9E2-61F8-4CF8-B32D-8C8188BB40CC}"/>
            </a:ext>
          </a:extLst>
        </xdr:cNvPr>
        <xdr:cNvSpPr/>
      </xdr:nvSpPr>
      <xdr:spPr>
        <a:xfrm>
          <a:off x="2571750" y="16085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143983</xdr:rowOff>
    </xdr:from>
    <xdr:ext cx="534377" cy="259045"/>
    <xdr:sp macro="" textlink="">
      <xdr:nvSpPr>
        <xdr:cNvPr id="246" name="テキスト ボックス 245">
          <a:extLst>
            <a:ext uri="{FF2B5EF4-FFF2-40B4-BE49-F238E27FC236}">
              <a16:creationId xmlns:a16="http://schemas.microsoft.com/office/drawing/2014/main" id="{4512B13B-56D3-4E57-86F4-1AF6A8CDCF69}"/>
            </a:ext>
          </a:extLst>
        </xdr:cNvPr>
        <xdr:cNvSpPr txBox="1"/>
      </xdr:nvSpPr>
      <xdr:spPr>
        <a:xfrm>
          <a:off x="2393461" y="15860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90584</xdr:rowOff>
    </xdr:from>
    <xdr:to>
      <xdr:col>10</xdr:col>
      <xdr:colOff>114300</xdr:colOff>
      <xdr:row>98</xdr:row>
      <xdr:rowOff>140320</xdr:rowOff>
    </xdr:to>
    <xdr:cxnSp macro="">
      <xdr:nvCxnSpPr>
        <xdr:cNvPr id="247" name="直線コネクタ 246">
          <a:extLst>
            <a:ext uri="{FF2B5EF4-FFF2-40B4-BE49-F238E27FC236}">
              <a16:creationId xmlns:a16="http://schemas.microsoft.com/office/drawing/2014/main" id="{ADE5072C-7A80-4BA8-AE2A-B191A8D48E9E}"/>
            </a:ext>
          </a:extLst>
        </xdr:cNvPr>
        <xdr:cNvCxnSpPr/>
      </xdr:nvCxnSpPr>
      <xdr:spPr>
        <a:xfrm flipV="1">
          <a:off x="1028700" y="16321184"/>
          <a:ext cx="800100" cy="4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156206</xdr:rowOff>
    </xdr:from>
    <xdr:to>
      <xdr:col>10</xdr:col>
      <xdr:colOff>165100</xdr:colOff>
      <xdr:row>98</xdr:row>
      <xdr:rowOff>86356</xdr:rowOff>
    </xdr:to>
    <xdr:sp macro="" textlink="">
      <xdr:nvSpPr>
        <xdr:cNvPr id="248" name="フローチャート: 判断 247">
          <a:extLst>
            <a:ext uri="{FF2B5EF4-FFF2-40B4-BE49-F238E27FC236}">
              <a16:creationId xmlns:a16="http://schemas.microsoft.com/office/drawing/2014/main" id="{4C5FFD1A-DDB9-49A9-AD81-9B7BFA7CCCBB}"/>
            </a:ext>
          </a:extLst>
        </xdr:cNvPr>
        <xdr:cNvSpPr/>
      </xdr:nvSpPr>
      <xdr:spPr>
        <a:xfrm>
          <a:off x="1778000" y="1621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102883</xdr:rowOff>
    </xdr:from>
    <xdr:ext cx="534377" cy="259045"/>
    <xdr:sp macro="" textlink="">
      <xdr:nvSpPr>
        <xdr:cNvPr id="249" name="テキスト ボックス 248">
          <a:extLst>
            <a:ext uri="{FF2B5EF4-FFF2-40B4-BE49-F238E27FC236}">
              <a16:creationId xmlns:a16="http://schemas.microsoft.com/office/drawing/2014/main" id="{17DCA443-7027-49B1-ABFB-B40F0723AE69}"/>
            </a:ext>
          </a:extLst>
        </xdr:cNvPr>
        <xdr:cNvSpPr txBox="1"/>
      </xdr:nvSpPr>
      <xdr:spPr>
        <a:xfrm>
          <a:off x="1580661" y="15990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24354</xdr:rowOff>
    </xdr:from>
    <xdr:to>
      <xdr:col>6</xdr:col>
      <xdr:colOff>38100</xdr:colOff>
      <xdr:row>98</xdr:row>
      <xdr:rowOff>125954</xdr:rowOff>
    </xdr:to>
    <xdr:sp macro="" textlink="">
      <xdr:nvSpPr>
        <xdr:cNvPr id="250" name="フローチャート: 判断 249">
          <a:extLst>
            <a:ext uri="{FF2B5EF4-FFF2-40B4-BE49-F238E27FC236}">
              <a16:creationId xmlns:a16="http://schemas.microsoft.com/office/drawing/2014/main" id="{94D52547-7084-49A4-9721-179C65FBF159}"/>
            </a:ext>
          </a:extLst>
        </xdr:cNvPr>
        <xdr:cNvSpPr/>
      </xdr:nvSpPr>
      <xdr:spPr>
        <a:xfrm>
          <a:off x="984250" y="162549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142481</xdr:rowOff>
    </xdr:from>
    <xdr:ext cx="534377" cy="259045"/>
    <xdr:sp macro="" textlink="">
      <xdr:nvSpPr>
        <xdr:cNvPr id="251" name="テキスト ボックス 250">
          <a:extLst>
            <a:ext uri="{FF2B5EF4-FFF2-40B4-BE49-F238E27FC236}">
              <a16:creationId xmlns:a16="http://schemas.microsoft.com/office/drawing/2014/main" id="{C5F6B0C9-9315-4FA2-9153-ED306F92611D}"/>
            </a:ext>
          </a:extLst>
        </xdr:cNvPr>
        <xdr:cNvSpPr txBox="1"/>
      </xdr:nvSpPr>
      <xdr:spPr>
        <a:xfrm>
          <a:off x="786911" y="1603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8DC7361F-E081-46BE-8AF2-431D25276A80}"/>
            </a:ext>
          </a:extLst>
        </xdr:cNvPr>
        <xdr:cNvSpPr txBox="1"/>
      </xdr:nvSpPr>
      <xdr:spPr>
        <a:xfrm>
          <a:off x="40068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61E7214B-1ACB-457C-BE90-5C9BEBEBA441}"/>
            </a:ext>
          </a:extLst>
        </xdr:cNvPr>
        <xdr:cNvSpPr txBox="1"/>
      </xdr:nvSpPr>
      <xdr:spPr>
        <a:xfrm>
          <a:off x="32575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BB90497C-E345-4562-A33F-AE4FE2DE3ED6}"/>
            </a:ext>
          </a:extLst>
        </xdr:cNvPr>
        <xdr:cNvSpPr txBox="1"/>
      </xdr:nvSpPr>
      <xdr:spPr>
        <a:xfrm>
          <a:off x="24511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95CE07FB-5A3F-4582-82C1-9F6D639F6E45}"/>
            </a:ext>
          </a:extLst>
        </xdr:cNvPr>
        <xdr:cNvSpPr txBox="1"/>
      </xdr:nvSpPr>
      <xdr:spPr>
        <a:xfrm>
          <a:off x="1657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B35AD462-8F1F-446E-A8C0-4D614870C3B4}"/>
            </a:ext>
          </a:extLst>
        </xdr:cNvPr>
        <xdr:cNvSpPr txBox="1"/>
      </xdr:nvSpPr>
      <xdr:spPr>
        <a:xfrm>
          <a:off x="857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114895</xdr:rowOff>
    </xdr:from>
    <xdr:to>
      <xdr:col>24</xdr:col>
      <xdr:colOff>114300</xdr:colOff>
      <xdr:row>98</xdr:row>
      <xdr:rowOff>45045</xdr:rowOff>
    </xdr:to>
    <xdr:sp macro="" textlink="">
      <xdr:nvSpPr>
        <xdr:cNvPr id="257" name="楕円 256">
          <a:extLst>
            <a:ext uri="{FF2B5EF4-FFF2-40B4-BE49-F238E27FC236}">
              <a16:creationId xmlns:a16="http://schemas.microsoft.com/office/drawing/2014/main" id="{4EDB6D22-3531-4FEE-8AAB-C33FFDC77073}"/>
            </a:ext>
          </a:extLst>
        </xdr:cNvPr>
        <xdr:cNvSpPr/>
      </xdr:nvSpPr>
      <xdr:spPr>
        <a:xfrm>
          <a:off x="4127500" y="1617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93322</xdr:rowOff>
    </xdr:from>
    <xdr:ext cx="534377" cy="259045"/>
    <xdr:sp macro="" textlink="">
      <xdr:nvSpPr>
        <xdr:cNvPr id="258" name="衛生費該当値テキスト">
          <a:extLst>
            <a:ext uri="{FF2B5EF4-FFF2-40B4-BE49-F238E27FC236}">
              <a16:creationId xmlns:a16="http://schemas.microsoft.com/office/drawing/2014/main" id="{1AEED3B6-19AF-482F-B372-C8AFDB78C4CB}"/>
            </a:ext>
          </a:extLst>
        </xdr:cNvPr>
        <xdr:cNvSpPr txBox="1"/>
      </xdr:nvSpPr>
      <xdr:spPr>
        <a:xfrm>
          <a:off x="4229100" y="16152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47523</xdr:rowOff>
    </xdr:from>
    <xdr:to>
      <xdr:col>20</xdr:col>
      <xdr:colOff>38100</xdr:colOff>
      <xdr:row>97</xdr:row>
      <xdr:rowOff>149123</xdr:rowOff>
    </xdr:to>
    <xdr:sp macro="" textlink="">
      <xdr:nvSpPr>
        <xdr:cNvPr id="259" name="楕円 258">
          <a:extLst>
            <a:ext uri="{FF2B5EF4-FFF2-40B4-BE49-F238E27FC236}">
              <a16:creationId xmlns:a16="http://schemas.microsoft.com/office/drawing/2014/main" id="{64D02648-81AE-487B-8D78-4CCB59492487}"/>
            </a:ext>
          </a:extLst>
        </xdr:cNvPr>
        <xdr:cNvSpPr/>
      </xdr:nvSpPr>
      <xdr:spPr>
        <a:xfrm>
          <a:off x="3384550" y="1610667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140250</xdr:rowOff>
    </xdr:from>
    <xdr:ext cx="534377" cy="259045"/>
    <xdr:sp macro="" textlink="">
      <xdr:nvSpPr>
        <xdr:cNvPr id="260" name="テキスト ボックス 259">
          <a:extLst>
            <a:ext uri="{FF2B5EF4-FFF2-40B4-BE49-F238E27FC236}">
              <a16:creationId xmlns:a16="http://schemas.microsoft.com/office/drawing/2014/main" id="{AC9F88CF-9DA5-4F9F-AE80-EF0527C10C00}"/>
            </a:ext>
          </a:extLst>
        </xdr:cNvPr>
        <xdr:cNvSpPr txBox="1"/>
      </xdr:nvSpPr>
      <xdr:spPr>
        <a:xfrm>
          <a:off x="3187211" y="16199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67624</xdr:rowOff>
    </xdr:from>
    <xdr:to>
      <xdr:col>15</xdr:col>
      <xdr:colOff>101600</xdr:colOff>
      <xdr:row>97</xdr:row>
      <xdr:rowOff>169224</xdr:rowOff>
    </xdr:to>
    <xdr:sp macro="" textlink="">
      <xdr:nvSpPr>
        <xdr:cNvPr id="261" name="楕円 260">
          <a:extLst>
            <a:ext uri="{FF2B5EF4-FFF2-40B4-BE49-F238E27FC236}">
              <a16:creationId xmlns:a16="http://schemas.microsoft.com/office/drawing/2014/main" id="{C8647BE8-C7A5-4936-8738-608A8D452581}"/>
            </a:ext>
          </a:extLst>
        </xdr:cNvPr>
        <xdr:cNvSpPr/>
      </xdr:nvSpPr>
      <xdr:spPr>
        <a:xfrm>
          <a:off x="2571750" y="1612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160351</xdr:rowOff>
    </xdr:from>
    <xdr:ext cx="534377" cy="259045"/>
    <xdr:sp macro="" textlink="">
      <xdr:nvSpPr>
        <xdr:cNvPr id="262" name="テキスト ボックス 261">
          <a:extLst>
            <a:ext uri="{FF2B5EF4-FFF2-40B4-BE49-F238E27FC236}">
              <a16:creationId xmlns:a16="http://schemas.microsoft.com/office/drawing/2014/main" id="{22094943-60D3-4233-91E2-0E8294EAAB97}"/>
            </a:ext>
          </a:extLst>
        </xdr:cNvPr>
        <xdr:cNvSpPr txBox="1"/>
      </xdr:nvSpPr>
      <xdr:spPr>
        <a:xfrm>
          <a:off x="2393461" y="1621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39784</xdr:rowOff>
    </xdr:from>
    <xdr:to>
      <xdr:col>10</xdr:col>
      <xdr:colOff>165100</xdr:colOff>
      <xdr:row>98</xdr:row>
      <xdr:rowOff>141384</xdr:rowOff>
    </xdr:to>
    <xdr:sp macro="" textlink="">
      <xdr:nvSpPr>
        <xdr:cNvPr id="263" name="楕円 262">
          <a:extLst>
            <a:ext uri="{FF2B5EF4-FFF2-40B4-BE49-F238E27FC236}">
              <a16:creationId xmlns:a16="http://schemas.microsoft.com/office/drawing/2014/main" id="{A4535232-4694-4B62-84DF-1905226A088C}"/>
            </a:ext>
          </a:extLst>
        </xdr:cNvPr>
        <xdr:cNvSpPr/>
      </xdr:nvSpPr>
      <xdr:spPr>
        <a:xfrm>
          <a:off x="1778000" y="1627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132511</xdr:rowOff>
    </xdr:from>
    <xdr:ext cx="534377" cy="259045"/>
    <xdr:sp macro="" textlink="">
      <xdr:nvSpPr>
        <xdr:cNvPr id="264" name="テキスト ボックス 263">
          <a:extLst>
            <a:ext uri="{FF2B5EF4-FFF2-40B4-BE49-F238E27FC236}">
              <a16:creationId xmlns:a16="http://schemas.microsoft.com/office/drawing/2014/main" id="{D628ECF9-2F9A-4E21-9FAC-44C457D5CBA7}"/>
            </a:ext>
          </a:extLst>
        </xdr:cNvPr>
        <xdr:cNvSpPr txBox="1"/>
      </xdr:nvSpPr>
      <xdr:spPr>
        <a:xfrm>
          <a:off x="1580661" y="1636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89520</xdr:rowOff>
    </xdr:from>
    <xdr:to>
      <xdr:col>6</xdr:col>
      <xdr:colOff>38100</xdr:colOff>
      <xdr:row>99</xdr:row>
      <xdr:rowOff>19670</xdr:rowOff>
    </xdr:to>
    <xdr:sp macro="" textlink="">
      <xdr:nvSpPr>
        <xdr:cNvPr id="265" name="楕円 264">
          <a:extLst>
            <a:ext uri="{FF2B5EF4-FFF2-40B4-BE49-F238E27FC236}">
              <a16:creationId xmlns:a16="http://schemas.microsoft.com/office/drawing/2014/main" id="{452C634D-058C-4BF3-81A5-71E3B8F9636D}"/>
            </a:ext>
          </a:extLst>
        </xdr:cNvPr>
        <xdr:cNvSpPr/>
      </xdr:nvSpPr>
      <xdr:spPr>
        <a:xfrm>
          <a:off x="984250" y="163201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10797</xdr:rowOff>
    </xdr:from>
    <xdr:ext cx="534377" cy="259045"/>
    <xdr:sp macro="" textlink="">
      <xdr:nvSpPr>
        <xdr:cNvPr id="266" name="テキスト ボックス 265">
          <a:extLst>
            <a:ext uri="{FF2B5EF4-FFF2-40B4-BE49-F238E27FC236}">
              <a16:creationId xmlns:a16="http://schemas.microsoft.com/office/drawing/2014/main" id="{D3D900DB-FB22-4003-8A0A-913829A1DC07}"/>
            </a:ext>
          </a:extLst>
        </xdr:cNvPr>
        <xdr:cNvSpPr txBox="1"/>
      </xdr:nvSpPr>
      <xdr:spPr>
        <a:xfrm>
          <a:off x="786911" y="16412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100F546A-7EC7-42E2-9D67-89FD63AED036}"/>
            </a:ext>
          </a:extLst>
        </xdr:cNvPr>
        <xdr:cNvSpPr/>
      </xdr:nvSpPr>
      <xdr:spPr>
        <a:xfrm>
          <a:off x="5956300" y="3860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60F4E7A2-F6A1-4508-9290-3E29872EA1A5}"/>
            </a:ext>
          </a:extLst>
        </xdr:cNvPr>
        <xdr:cNvSpPr/>
      </xdr:nvSpPr>
      <xdr:spPr>
        <a:xfrm>
          <a:off x="60642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2AA6A073-8F0F-46FB-B763-B11873BA157F}"/>
            </a:ext>
          </a:extLst>
        </xdr:cNvPr>
        <xdr:cNvSpPr/>
      </xdr:nvSpPr>
      <xdr:spPr>
        <a:xfrm>
          <a:off x="60642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DE5C5ABC-5270-4F33-8182-AF2913396650}"/>
            </a:ext>
          </a:extLst>
        </xdr:cNvPr>
        <xdr:cNvSpPr/>
      </xdr:nvSpPr>
      <xdr:spPr>
        <a:xfrm>
          <a:off x="69850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5A693854-6AB6-4ECD-B2F1-0E46B507FB92}"/>
            </a:ext>
          </a:extLst>
        </xdr:cNvPr>
        <xdr:cNvSpPr/>
      </xdr:nvSpPr>
      <xdr:spPr>
        <a:xfrm>
          <a:off x="69850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5CF72C93-93BB-48F9-AC50-0A72D8B45584}"/>
            </a:ext>
          </a:extLst>
        </xdr:cNvPr>
        <xdr:cNvSpPr/>
      </xdr:nvSpPr>
      <xdr:spPr>
        <a:xfrm>
          <a:off x="8013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1B37CE7F-94DE-469D-B62E-4A3D54811014}"/>
            </a:ext>
          </a:extLst>
        </xdr:cNvPr>
        <xdr:cNvSpPr/>
      </xdr:nvSpPr>
      <xdr:spPr>
        <a:xfrm>
          <a:off x="8013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558AC422-CF75-435B-A6E4-1146F6BD300B}"/>
            </a:ext>
          </a:extLst>
        </xdr:cNvPr>
        <xdr:cNvSpPr/>
      </xdr:nvSpPr>
      <xdr:spPr>
        <a:xfrm>
          <a:off x="5956300" y="4654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4D011B4-74E3-45EF-AEC2-64587C285BB8}"/>
            </a:ext>
          </a:extLst>
        </xdr:cNvPr>
        <xdr:cNvSpPr txBox="1"/>
      </xdr:nvSpPr>
      <xdr:spPr>
        <a:xfrm>
          <a:off x="591820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B7975732-BB95-4FA3-826C-D374E6CD7638}"/>
            </a:ext>
          </a:extLst>
        </xdr:cNvPr>
        <xdr:cNvCxnSpPr/>
      </xdr:nvCxnSpPr>
      <xdr:spPr>
        <a:xfrm>
          <a:off x="595630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F68332E5-D79F-4B47-B7C3-6D062386953A}"/>
            </a:ext>
          </a:extLst>
        </xdr:cNvPr>
        <xdr:cNvCxnSpPr/>
      </xdr:nvCxnSpPr>
      <xdr:spPr>
        <a:xfrm>
          <a:off x="5956300" y="6489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C16E9B06-AED8-40A8-BF17-8ECB9A6334E0}"/>
            </a:ext>
          </a:extLst>
        </xdr:cNvPr>
        <xdr:cNvSpPr txBox="1"/>
      </xdr:nvSpPr>
      <xdr:spPr>
        <a:xfrm>
          <a:off x="5726564" y="6353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5714E2E5-495E-40AA-8B57-31F58D4ECDEC}"/>
            </a:ext>
          </a:extLst>
        </xdr:cNvPr>
        <xdr:cNvCxnSpPr/>
      </xdr:nvCxnSpPr>
      <xdr:spPr>
        <a:xfrm>
          <a:off x="5956300" y="6121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8CAF51D8-C7C6-476E-B1C5-D5326C597BAE}"/>
            </a:ext>
          </a:extLst>
        </xdr:cNvPr>
        <xdr:cNvSpPr txBox="1"/>
      </xdr:nvSpPr>
      <xdr:spPr>
        <a:xfrm>
          <a:off x="5527221" y="5985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8CDA27E2-CC59-49FD-8575-B96AC83A2D56}"/>
            </a:ext>
          </a:extLst>
        </xdr:cNvPr>
        <xdr:cNvCxnSpPr/>
      </xdr:nvCxnSpPr>
      <xdr:spPr>
        <a:xfrm>
          <a:off x="5956300" y="5759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57EB1CFC-7D16-4502-9B08-C29FC71E7D94}"/>
            </a:ext>
          </a:extLst>
        </xdr:cNvPr>
        <xdr:cNvSpPr txBox="1"/>
      </xdr:nvSpPr>
      <xdr:spPr>
        <a:xfrm>
          <a:off x="5527221" y="5617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AAFFC46E-BEEE-430D-9A1F-38FADB0A2516}"/>
            </a:ext>
          </a:extLst>
        </xdr:cNvPr>
        <xdr:cNvCxnSpPr/>
      </xdr:nvCxnSpPr>
      <xdr:spPr>
        <a:xfrm>
          <a:off x="5956300" y="5391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4E8F9CFB-21D7-4947-934C-E7DCED5095CB}"/>
            </a:ext>
          </a:extLst>
        </xdr:cNvPr>
        <xdr:cNvSpPr txBox="1"/>
      </xdr:nvSpPr>
      <xdr:spPr>
        <a:xfrm>
          <a:off x="55272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16683459-8ABC-4029-8BF8-9311C7AACD82}"/>
            </a:ext>
          </a:extLst>
        </xdr:cNvPr>
        <xdr:cNvCxnSpPr/>
      </xdr:nvCxnSpPr>
      <xdr:spPr>
        <a:xfrm>
          <a:off x="5956300" y="5022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E2D65078-C9E5-4566-A924-A78494EFFD32}"/>
            </a:ext>
          </a:extLst>
        </xdr:cNvPr>
        <xdr:cNvSpPr txBox="1"/>
      </xdr:nvSpPr>
      <xdr:spPr>
        <a:xfrm>
          <a:off x="5527221" y="4886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F8E333D3-1B8C-4AD1-AE7B-737A07A65CD0}"/>
            </a:ext>
          </a:extLst>
        </xdr:cNvPr>
        <xdr:cNvCxnSpPr/>
      </xdr:nvCxnSpPr>
      <xdr:spPr>
        <a:xfrm>
          <a:off x="5956300" y="4654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8" name="テキスト ボックス 287">
          <a:extLst>
            <a:ext uri="{FF2B5EF4-FFF2-40B4-BE49-F238E27FC236}">
              <a16:creationId xmlns:a16="http://schemas.microsoft.com/office/drawing/2014/main" id="{41C75F0B-ADCA-4C8D-8BBD-B2A19933C031}"/>
            </a:ext>
          </a:extLst>
        </xdr:cNvPr>
        <xdr:cNvSpPr txBox="1"/>
      </xdr:nvSpPr>
      <xdr:spPr>
        <a:xfrm>
          <a:off x="548215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73795CC2-6D97-43EA-AC04-A83F96C4F309}"/>
            </a:ext>
          </a:extLst>
        </xdr:cNvPr>
        <xdr:cNvSpPr/>
      </xdr:nvSpPr>
      <xdr:spPr>
        <a:xfrm>
          <a:off x="5956300" y="4654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139509</xdr:rowOff>
    </xdr:from>
    <xdr:to>
      <xdr:col>54</xdr:col>
      <xdr:colOff>189865</xdr:colOff>
      <xdr:row>39</xdr:row>
      <xdr:rowOff>44450</xdr:rowOff>
    </xdr:to>
    <xdr:cxnSp macro="">
      <xdr:nvCxnSpPr>
        <xdr:cNvPr id="290" name="直線コネクタ 289">
          <a:extLst>
            <a:ext uri="{FF2B5EF4-FFF2-40B4-BE49-F238E27FC236}">
              <a16:creationId xmlns:a16="http://schemas.microsoft.com/office/drawing/2014/main" id="{5C9A98AC-E79E-4F18-9630-806AF70B7E07}"/>
            </a:ext>
          </a:extLst>
        </xdr:cNvPr>
        <xdr:cNvCxnSpPr/>
      </xdr:nvCxnSpPr>
      <xdr:spPr>
        <a:xfrm flipV="1">
          <a:off x="9427845" y="5098859"/>
          <a:ext cx="1270" cy="1390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a:extLst>
            <a:ext uri="{FF2B5EF4-FFF2-40B4-BE49-F238E27FC236}">
              <a16:creationId xmlns:a16="http://schemas.microsoft.com/office/drawing/2014/main" id="{C10FBD5B-9FD3-45CA-92FE-5DCF447DADA8}"/>
            </a:ext>
          </a:extLst>
        </xdr:cNvPr>
        <xdr:cNvSpPr txBox="1"/>
      </xdr:nvSpPr>
      <xdr:spPr>
        <a:xfrm>
          <a:off x="9480550" y="6493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a:extLst>
            <a:ext uri="{FF2B5EF4-FFF2-40B4-BE49-F238E27FC236}">
              <a16:creationId xmlns:a16="http://schemas.microsoft.com/office/drawing/2014/main" id="{82612DCC-7BC1-4787-8755-D7537EF50B45}"/>
            </a:ext>
          </a:extLst>
        </xdr:cNvPr>
        <xdr:cNvCxnSpPr/>
      </xdr:nvCxnSpPr>
      <xdr:spPr>
        <a:xfrm>
          <a:off x="9359900" y="6489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86186</xdr:rowOff>
    </xdr:from>
    <xdr:ext cx="469744" cy="259045"/>
    <xdr:sp macro="" textlink="">
      <xdr:nvSpPr>
        <xdr:cNvPr id="293" name="労働費最大値テキスト">
          <a:extLst>
            <a:ext uri="{FF2B5EF4-FFF2-40B4-BE49-F238E27FC236}">
              <a16:creationId xmlns:a16="http://schemas.microsoft.com/office/drawing/2014/main" id="{08337A2D-EFB6-4C05-98DD-8E4376C65FBA}"/>
            </a:ext>
          </a:extLst>
        </xdr:cNvPr>
        <xdr:cNvSpPr txBox="1"/>
      </xdr:nvSpPr>
      <xdr:spPr>
        <a:xfrm>
          <a:off x="9480550" y="488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139509</xdr:rowOff>
    </xdr:from>
    <xdr:to>
      <xdr:col>55</xdr:col>
      <xdr:colOff>88900</xdr:colOff>
      <xdr:row>30</xdr:row>
      <xdr:rowOff>139509</xdr:rowOff>
    </xdr:to>
    <xdr:cxnSp macro="">
      <xdr:nvCxnSpPr>
        <xdr:cNvPr id="294" name="直線コネクタ 293">
          <a:extLst>
            <a:ext uri="{FF2B5EF4-FFF2-40B4-BE49-F238E27FC236}">
              <a16:creationId xmlns:a16="http://schemas.microsoft.com/office/drawing/2014/main" id="{89683EA0-6FF4-4B96-B5EA-36E0005A7FBE}"/>
            </a:ext>
          </a:extLst>
        </xdr:cNvPr>
        <xdr:cNvCxnSpPr/>
      </xdr:nvCxnSpPr>
      <xdr:spPr>
        <a:xfrm>
          <a:off x="9359900" y="50988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151130</xdr:rowOff>
    </xdr:from>
    <xdr:to>
      <xdr:col>55</xdr:col>
      <xdr:colOff>0</xdr:colOff>
      <xdr:row>38</xdr:row>
      <xdr:rowOff>151130</xdr:rowOff>
    </xdr:to>
    <xdr:cxnSp macro="">
      <xdr:nvCxnSpPr>
        <xdr:cNvPr id="295" name="直線コネクタ 294">
          <a:extLst>
            <a:ext uri="{FF2B5EF4-FFF2-40B4-BE49-F238E27FC236}">
              <a16:creationId xmlns:a16="http://schemas.microsoft.com/office/drawing/2014/main" id="{5B4F637C-A407-4707-9022-32FB0D234DF8}"/>
            </a:ext>
          </a:extLst>
        </xdr:cNvPr>
        <xdr:cNvCxnSpPr/>
      </xdr:nvCxnSpPr>
      <xdr:spPr>
        <a:xfrm>
          <a:off x="8686800" y="643128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97299</xdr:rowOff>
    </xdr:from>
    <xdr:ext cx="378565" cy="259045"/>
    <xdr:sp macro="" textlink="">
      <xdr:nvSpPr>
        <xdr:cNvPr id="296" name="労働費平均値テキスト">
          <a:extLst>
            <a:ext uri="{FF2B5EF4-FFF2-40B4-BE49-F238E27FC236}">
              <a16:creationId xmlns:a16="http://schemas.microsoft.com/office/drawing/2014/main" id="{A95A1F87-C5EE-4B39-9B2E-75A6B4C7D553}"/>
            </a:ext>
          </a:extLst>
        </xdr:cNvPr>
        <xdr:cNvSpPr txBox="1"/>
      </xdr:nvSpPr>
      <xdr:spPr>
        <a:xfrm>
          <a:off x="9480550" y="62123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74422</xdr:rowOff>
    </xdr:from>
    <xdr:to>
      <xdr:col>55</xdr:col>
      <xdr:colOff>50800</xdr:colOff>
      <xdr:row>39</xdr:row>
      <xdr:rowOff>4572</xdr:rowOff>
    </xdr:to>
    <xdr:sp macro="" textlink="">
      <xdr:nvSpPr>
        <xdr:cNvPr id="297" name="フローチャート: 判断 296">
          <a:extLst>
            <a:ext uri="{FF2B5EF4-FFF2-40B4-BE49-F238E27FC236}">
              <a16:creationId xmlns:a16="http://schemas.microsoft.com/office/drawing/2014/main" id="{01281339-1966-40DE-B552-79524EE6F3D3}"/>
            </a:ext>
          </a:extLst>
        </xdr:cNvPr>
        <xdr:cNvSpPr/>
      </xdr:nvSpPr>
      <xdr:spPr>
        <a:xfrm>
          <a:off x="9398000" y="635457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151130</xdr:rowOff>
    </xdr:from>
    <xdr:to>
      <xdr:col>50</xdr:col>
      <xdr:colOff>114300</xdr:colOff>
      <xdr:row>38</xdr:row>
      <xdr:rowOff>151320</xdr:rowOff>
    </xdr:to>
    <xdr:cxnSp macro="">
      <xdr:nvCxnSpPr>
        <xdr:cNvPr id="298" name="直線コネクタ 297">
          <a:extLst>
            <a:ext uri="{FF2B5EF4-FFF2-40B4-BE49-F238E27FC236}">
              <a16:creationId xmlns:a16="http://schemas.microsoft.com/office/drawing/2014/main" id="{909594BF-F7C9-4B19-8861-BDC23F06D57C}"/>
            </a:ext>
          </a:extLst>
        </xdr:cNvPr>
        <xdr:cNvCxnSpPr/>
      </xdr:nvCxnSpPr>
      <xdr:spPr>
        <a:xfrm flipV="1">
          <a:off x="7886700" y="6431280"/>
          <a:ext cx="8001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90805</xdr:rowOff>
    </xdr:from>
    <xdr:to>
      <xdr:col>50</xdr:col>
      <xdr:colOff>165100</xdr:colOff>
      <xdr:row>39</xdr:row>
      <xdr:rowOff>20955</xdr:rowOff>
    </xdr:to>
    <xdr:sp macro="" textlink="">
      <xdr:nvSpPr>
        <xdr:cNvPr id="299" name="フローチャート: 判断 298">
          <a:extLst>
            <a:ext uri="{FF2B5EF4-FFF2-40B4-BE49-F238E27FC236}">
              <a16:creationId xmlns:a16="http://schemas.microsoft.com/office/drawing/2014/main" id="{F698BE35-E8F2-4129-B559-D8BD3F4DDD88}"/>
            </a:ext>
          </a:extLst>
        </xdr:cNvPr>
        <xdr:cNvSpPr/>
      </xdr:nvSpPr>
      <xdr:spPr>
        <a:xfrm>
          <a:off x="8636000" y="63709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37482</xdr:rowOff>
    </xdr:from>
    <xdr:ext cx="378565" cy="259045"/>
    <xdr:sp macro="" textlink="">
      <xdr:nvSpPr>
        <xdr:cNvPr id="300" name="テキスト ボックス 299">
          <a:extLst>
            <a:ext uri="{FF2B5EF4-FFF2-40B4-BE49-F238E27FC236}">
              <a16:creationId xmlns:a16="http://schemas.microsoft.com/office/drawing/2014/main" id="{CBD24B54-01A5-4045-B705-14D05DF96DF8}"/>
            </a:ext>
          </a:extLst>
        </xdr:cNvPr>
        <xdr:cNvSpPr txBox="1"/>
      </xdr:nvSpPr>
      <xdr:spPr>
        <a:xfrm>
          <a:off x="8516567" y="6152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93408</xdr:rowOff>
    </xdr:from>
    <xdr:to>
      <xdr:col>45</xdr:col>
      <xdr:colOff>177800</xdr:colOff>
      <xdr:row>38</xdr:row>
      <xdr:rowOff>151320</xdr:rowOff>
    </xdr:to>
    <xdr:cxnSp macro="">
      <xdr:nvCxnSpPr>
        <xdr:cNvPr id="301" name="直線コネクタ 300">
          <a:extLst>
            <a:ext uri="{FF2B5EF4-FFF2-40B4-BE49-F238E27FC236}">
              <a16:creationId xmlns:a16="http://schemas.microsoft.com/office/drawing/2014/main" id="{176E9034-5A3A-4450-A748-0196E70B2041}"/>
            </a:ext>
          </a:extLst>
        </xdr:cNvPr>
        <xdr:cNvCxnSpPr/>
      </xdr:nvCxnSpPr>
      <xdr:spPr>
        <a:xfrm>
          <a:off x="7080250" y="6373558"/>
          <a:ext cx="80645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90233</xdr:rowOff>
    </xdr:from>
    <xdr:to>
      <xdr:col>46</xdr:col>
      <xdr:colOff>38100</xdr:colOff>
      <xdr:row>39</xdr:row>
      <xdr:rowOff>20383</xdr:rowOff>
    </xdr:to>
    <xdr:sp macro="" textlink="">
      <xdr:nvSpPr>
        <xdr:cNvPr id="302" name="フローチャート: 判断 301">
          <a:extLst>
            <a:ext uri="{FF2B5EF4-FFF2-40B4-BE49-F238E27FC236}">
              <a16:creationId xmlns:a16="http://schemas.microsoft.com/office/drawing/2014/main" id="{23141781-2038-4F5E-9C1B-996E5ECB66F4}"/>
            </a:ext>
          </a:extLst>
        </xdr:cNvPr>
        <xdr:cNvSpPr/>
      </xdr:nvSpPr>
      <xdr:spPr>
        <a:xfrm>
          <a:off x="7842250" y="637038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36911</xdr:rowOff>
    </xdr:from>
    <xdr:ext cx="378565" cy="259045"/>
    <xdr:sp macro="" textlink="">
      <xdr:nvSpPr>
        <xdr:cNvPr id="303" name="テキスト ボックス 302">
          <a:extLst>
            <a:ext uri="{FF2B5EF4-FFF2-40B4-BE49-F238E27FC236}">
              <a16:creationId xmlns:a16="http://schemas.microsoft.com/office/drawing/2014/main" id="{9E1B13F1-EF9F-47C4-8EA9-EEED1E7766DC}"/>
            </a:ext>
          </a:extLst>
        </xdr:cNvPr>
        <xdr:cNvSpPr txBox="1"/>
      </xdr:nvSpPr>
      <xdr:spPr>
        <a:xfrm>
          <a:off x="7716467" y="61519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93408</xdr:rowOff>
    </xdr:from>
    <xdr:to>
      <xdr:col>41</xdr:col>
      <xdr:colOff>50800</xdr:colOff>
      <xdr:row>38</xdr:row>
      <xdr:rowOff>94361</xdr:rowOff>
    </xdr:to>
    <xdr:cxnSp macro="">
      <xdr:nvCxnSpPr>
        <xdr:cNvPr id="304" name="直線コネクタ 303">
          <a:extLst>
            <a:ext uri="{FF2B5EF4-FFF2-40B4-BE49-F238E27FC236}">
              <a16:creationId xmlns:a16="http://schemas.microsoft.com/office/drawing/2014/main" id="{6728A73F-5311-4134-AD6D-C94A922295C0}"/>
            </a:ext>
          </a:extLst>
        </xdr:cNvPr>
        <xdr:cNvCxnSpPr/>
      </xdr:nvCxnSpPr>
      <xdr:spPr>
        <a:xfrm flipV="1">
          <a:off x="6286500" y="6373558"/>
          <a:ext cx="79375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88709</xdr:rowOff>
    </xdr:from>
    <xdr:to>
      <xdr:col>41</xdr:col>
      <xdr:colOff>101600</xdr:colOff>
      <xdr:row>39</xdr:row>
      <xdr:rowOff>18859</xdr:rowOff>
    </xdr:to>
    <xdr:sp macro="" textlink="">
      <xdr:nvSpPr>
        <xdr:cNvPr id="305" name="フローチャート: 判断 304">
          <a:extLst>
            <a:ext uri="{FF2B5EF4-FFF2-40B4-BE49-F238E27FC236}">
              <a16:creationId xmlns:a16="http://schemas.microsoft.com/office/drawing/2014/main" id="{DEEFDA4E-BC9C-45E0-9BDF-8BED6E5A6363}"/>
            </a:ext>
          </a:extLst>
        </xdr:cNvPr>
        <xdr:cNvSpPr/>
      </xdr:nvSpPr>
      <xdr:spPr>
        <a:xfrm>
          <a:off x="7029450" y="636885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9986</xdr:rowOff>
    </xdr:from>
    <xdr:ext cx="378565" cy="259045"/>
    <xdr:sp macro="" textlink="">
      <xdr:nvSpPr>
        <xdr:cNvPr id="306" name="テキスト ボックス 305">
          <a:extLst>
            <a:ext uri="{FF2B5EF4-FFF2-40B4-BE49-F238E27FC236}">
              <a16:creationId xmlns:a16="http://schemas.microsoft.com/office/drawing/2014/main" id="{31E737BC-B3C7-444A-8E8F-156E55B6F9BD}"/>
            </a:ext>
          </a:extLst>
        </xdr:cNvPr>
        <xdr:cNvSpPr txBox="1"/>
      </xdr:nvSpPr>
      <xdr:spPr>
        <a:xfrm>
          <a:off x="6910017" y="64552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81280</xdr:rowOff>
    </xdr:from>
    <xdr:to>
      <xdr:col>36</xdr:col>
      <xdr:colOff>165100</xdr:colOff>
      <xdr:row>39</xdr:row>
      <xdr:rowOff>11430</xdr:rowOff>
    </xdr:to>
    <xdr:sp macro="" textlink="">
      <xdr:nvSpPr>
        <xdr:cNvPr id="307" name="フローチャート: 判断 306">
          <a:extLst>
            <a:ext uri="{FF2B5EF4-FFF2-40B4-BE49-F238E27FC236}">
              <a16:creationId xmlns:a16="http://schemas.microsoft.com/office/drawing/2014/main" id="{01BFC668-27C9-4F5E-83AC-540E6F2C58D1}"/>
            </a:ext>
          </a:extLst>
        </xdr:cNvPr>
        <xdr:cNvSpPr/>
      </xdr:nvSpPr>
      <xdr:spPr>
        <a:xfrm>
          <a:off x="6235700" y="63614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2557</xdr:rowOff>
    </xdr:from>
    <xdr:ext cx="378565" cy="259045"/>
    <xdr:sp macro="" textlink="">
      <xdr:nvSpPr>
        <xdr:cNvPr id="308" name="テキスト ボックス 307">
          <a:extLst>
            <a:ext uri="{FF2B5EF4-FFF2-40B4-BE49-F238E27FC236}">
              <a16:creationId xmlns:a16="http://schemas.microsoft.com/office/drawing/2014/main" id="{9F6E123F-8F57-42FF-886F-1296F1DBD97B}"/>
            </a:ext>
          </a:extLst>
        </xdr:cNvPr>
        <xdr:cNvSpPr txBox="1"/>
      </xdr:nvSpPr>
      <xdr:spPr>
        <a:xfrm>
          <a:off x="6116267" y="6447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F07A4846-4FF4-44DE-B3EB-61221AD72FCB}"/>
            </a:ext>
          </a:extLst>
        </xdr:cNvPr>
        <xdr:cNvSpPr txBox="1"/>
      </xdr:nvSpPr>
      <xdr:spPr>
        <a:xfrm>
          <a:off x="92583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8F86FDB1-922E-4DDE-BFF2-96FD15608FBA}"/>
            </a:ext>
          </a:extLst>
        </xdr:cNvPr>
        <xdr:cNvSpPr txBox="1"/>
      </xdr:nvSpPr>
      <xdr:spPr>
        <a:xfrm>
          <a:off x="8515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A75EA46-AE26-4DAA-AA02-E27B2250B44C}"/>
            </a:ext>
          </a:extLst>
        </xdr:cNvPr>
        <xdr:cNvSpPr txBox="1"/>
      </xdr:nvSpPr>
      <xdr:spPr>
        <a:xfrm>
          <a:off x="7715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E38BBB9F-6064-4B53-9C4B-22A631B96DC8}"/>
            </a:ext>
          </a:extLst>
        </xdr:cNvPr>
        <xdr:cNvSpPr txBox="1"/>
      </xdr:nvSpPr>
      <xdr:spPr>
        <a:xfrm>
          <a:off x="690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F5F5777E-39B0-4B79-AC38-7C44371CD806}"/>
            </a:ext>
          </a:extLst>
        </xdr:cNvPr>
        <xdr:cNvSpPr txBox="1"/>
      </xdr:nvSpPr>
      <xdr:spPr>
        <a:xfrm>
          <a:off x="6115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100330</xdr:rowOff>
    </xdr:from>
    <xdr:to>
      <xdr:col>55</xdr:col>
      <xdr:colOff>50800</xdr:colOff>
      <xdr:row>39</xdr:row>
      <xdr:rowOff>30480</xdr:rowOff>
    </xdr:to>
    <xdr:sp macro="" textlink="">
      <xdr:nvSpPr>
        <xdr:cNvPr id="314" name="楕円 313">
          <a:extLst>
            <a:ext uri="{FF2B5EF4-FFF2-40B4-BE49-F238E27FC236}">
              <a16:creationId xmlns:a16="http://schemas.microsoft.com/office/drawing/2014/main" id="{112364C7-24D3-4E54-9820-FC501CD50CBA}"/>
            </a:ext>
          </a:extLst>
        </xdr:cNvPr>
        <xdr:cNvSpPr/>
      </xdr:nvSpPr>
      <xdr:spPr>
        <a:xfrm>
          <a:off x="9398000" y="63804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52849</xdr:rowOff>
    </xdr:from>
    <xdr:ext cx="378565" cy="259045"/>
    <xdr:sp macro="" textlink="">
      <xdr:nvSpPr>
        <xdr:cNvPr id="315" name="労働費該当値テキスト">
          <a:extLst>
            <a:ext uri="{FF2B5EF4-FFF2-40B4-BE49-F238E27FC236}">
              <a16:creationId xmlns:a16="http://schemas.microsoft.com/office/drawing/2014/main" id="{58B8516E-3DAA-4C01-858E-39DE34551771}"/>
            </a:ext>
          </a:extLst>
        </xdr:cNvPr>
        <xdr:cNvSpPr txBox="1"/>
      </xdr:nvSpPr>
      <xdr:spPr>
        <a:xfrm>
          <a:off x="9480550" y="6332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100330</xdr:rowOff>
    </xdr:from>
    <xdr:to>
      <xdr:col>50</xdr:col>
      <xdr:colOff>165100</xdr:colOff>
      <xdr:row>39</xdr:row>
      <xdr:rowOff>30480</xdr:rowOff>
    </xdr:to>
    <xdr:sp macro="" textlink="">
      <xdr:nvSpPr>
        <xdr:cNvPr id="316" name="楕円 315">
          <a:extLst>
            <a:ext uri="{FF2B5EF4-FFF2-40B4-BE49-F238E27FC236}">
              <a16:creationId xmlns:a16="http://schemas.microsoft.com/office/drawing/2014/main" id="{E0264287-A08B-488F-95E7-CEA5E0BB6BE8}"/>
            </a:ext>
          </a:extLst>
        </xdr:cNvPr>
        <xdr:cNvSpPr/>
      </xdr:nvSpPr>
      <xdr:spPr>
        <a:xfrm>
          <a:off x="8636000" y="63804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21607</xdr:rowOff>
    </xdr:from>
    <xdr:ext cx="378565" cy="259045"/>
    <xdr:sp macro="" textlink="">
      <xdr:nvSpPr>
        <xdr:cNvPr id="317" name="テキスト ボックス 316">
          <a:extLst>
            <a:ext uri="{FF2B5EF4-FFF2-40B4-BE49-F238E27FC236}">
              <a16:creationId xmlns:a16="http://schemas.microsoft.com/office/drawing/2014/main" id="{2693BDF1-5F0A-45C4-AD66-F7DB2DE19584}"/>
            </a:ext>
          </a:extLst>
        </xdr:cNvPr>
        <xdr:cNvSpPr txBox="1"/>
      </xdr:nvSpPr>
      <xdr:spPr>
        <a:xfrm>
          <a:off x="8516567" y="6466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100520</xdr:rowOff>
    </xdr:from>
    <xdr:to>
      <xdr:col>46</xdr:col>
      <xdr:colOff>38100</xdr:colOff>
      <xdr:row>39</xdr:row>
      <xdr:rowOff>30670</xdr:rowOff>
    </xdr:to>
    <xdr:sp macro="" textlink="">
      <xdr:nvSpPr>
        <xdr:cNvPr id="318" name="楕円 317">
          <a:extLst>
            <a:ext uri="{FF2B5EF4-FFF2-40B4-BE49-F238E27FC236}">
              <a16:creationId xmlns:a16="http://schemas.microsoft.com/office/drawing/2014/main" id="{B4A779B1-B63A-40E3-ADAB-C0CD2A69F2BD}"/>
            </a:ext>
          </a:extLst>
        </xdr:cNvPr>
        <xdr:cNvSpPr/>
      </xdr:nvSpPr>
      <xdr:spPr>
        <a:xfrm>
          <a:off x="7842250" y="63806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21797</xdr:rowOff>
    </xdr:from>
    <xdr:ext cx="378565" cy="259045"/>
    <xdr:sp macro="" textlink="">
      <xdr:nvSpPr>
        <xdr:cNvPr id="319" name="テキスト ボックス 318">
          <a:extLst>
            <a:ext uri="{FF2B5EF4-FFF2-40B4-BE49-F238E27FC236}">
              <a16:creationId xmlns:a16="http://schemas.microsoft.com/office/drawing/2014/main" id="{FB134292-17EA-4626-82FA-8E97A3E3C358}"/>
            </a:ext>
          </a:extLst>
        </xdr:cNvPr>
        <xdr:cNvSpPr txBox="1"/>
      </xdr:nvSpPr>
      <xdr:spPr>
        <a:xfrm>
          <a:off x="7716467" y="6467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42608</xdr:rowOff>
    </xdr:from>
    <xdr:to>
      <xdr:col>41</xdr:col>
      <xdr:colOff>101600</xdr:colOff>
      <xdr:row>38</xdr:row>
      <xdr:rowOff>144208</xdr:rowOff>
    </xdr:to>
    <xdr:sp macro="" textlink="">
      <xdr:nvSpPr>
        <xdr:cNvPr id="320" name="楕円 319">
          <a:extLst>
            <a:ext uri="{FF2B5EF4-FFF2-40B4-BE49-F238E27FC236}">
              <a16:creationId xmlns:a16="http://schemas.microsoft.com/office/drawing/2014/main" id="{C81DD08B-F470-462B-A457-7134EB940A4A}"/>
            </a:ext>
          </a:extLst>
        </xdr:cNvPr>
        <xdr:cNvSpPr/>
      </xdr:nvSpPr>
      <xdr:spPr>
        <a:xfrm>
          <a:off x="7029450" y="6322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160736</xdr:rowOff>
    </xdr:from>
    <xdr:ext cx="378565" cy="259045"/>
    <xdr:sp macro="" textlink="">
      <xdr:nvSpPr>
        <xdr:cNvPr id="321" name="テキスト ボックス 320">
          <a:extLst>
            <a:ext uri="{FF2B5EF4-FFF2-40B4-BE49-F238E27FC236}">
              <a16:creationId xmlns:a16="http://schemas.microsoft.com/office/drawing/2014/main" id="{54242BD2-6FC8-43B6-8C09-15EF93728436}"/>
            </a:ext>
          </a:extLst>
        </xdr:cNvPr>
        <xdr:cNvSpPr txBox="1"/>
      </xdr:nvSpPr>
      <xdr:spPr>
        <a:xfrm>
          <a:off x="6910017" y="6110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43561</xdr:rowOff>
    </xdr:from>
    <xdr:to>
      <xdr:col>36</xdr:col>
      <xdr:colOff>165100</xdr:colOff>
      <xdr:row>38</xdr:row>
      <xdr:rowOff>145161</xdr:rowOff>
    </xdr:to>
    <xdr:sp macro="" textlink="">
      <xdr:nvSpPr>
        <xdr:cNvPr id="322" name="楕円 321">
          <a:extLst>
            <a:ext uri="{FF2B5EF4-FFF2-40B4-BE49-F238E27FC236}">
              <a16:creationId xmlns:a16="http://schemas.microsoft.com/office/drawing/2014/main" id="{F22CD3DF-D1C2-488D-98F7-AF5AF731EDB3}"/>
            </a:ext>
          </a:extLst>
        </xdr:cNvPr>
        <xdr:cNvSpPr/>
      </xdr:nvSpPr>
      <xdr:spPr>
        <a:xfrm>
          <a:off x="6235700" y="6323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161688</xdr:rowOff>
    </xdr:from>
    <xdr:ext cx="378565" cy="259045"/>
    <xdr:sp macro="" textlink="">
      <xdr:nvSpPr>
        <xdr:cNvPr id="323" name="テキスト ボックス 322">
          <a:extLst>
            <a:ext uri="{FF2B5EF4-FFF2-40B4-BE49-F238E27FC236}">
              <a16:creationId xmlns:a16="http://schemas.microsoft.com/office/drawing/2014/main" id="{52810ED4-3DC2-4CC0-B7C8-2259ECDF0E0E}"/>
            </a:ext>
          </a:extLst>
        </xdr:cNvPr>
        <xdr:cNvSpPr txBox="1"/>
      </xdr:nvSpPr>
      <xdr:spPr>
        <a:xfrm>
          <a:off x="6116267" y="6111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A3AC8E14-49FD-4193-B4C6-26877186C27C}"/>
            </a:ext>
          </a:extLst>
        </xdr:cNvPr>
        <xdr:cNvSpPr/>
      </xdr:nvSpPr>
      <xdr:spPr>
        <a:xfrm>
          <a:off x="5956300" y="7162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C9415964-E6D0-489F-A6D3-A694F82BFF86}"/>
            </a:ext>
          </a:extLst>
        </xdr:cNvPr>
        <xdr:cNvSpPr/>
      </xdr:nvSpPr>
      <xdr:spPr>
        <a:xfrm>
          <a:off x="60642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55D2D0BA-16F6-404C-9CEB-FAB446839AF6}"/>
            </a:ext>
          </a:extLst>
        </xdr:cNvPr>
        <xdr:cNvSpPr/>
      </xdr:nvSpPr>
      <xdr:spPr>
        <a:xfrm>
          <a:off x="60642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302B43F1-5F50-49CB-BE9F-A7F2FD2A08D2}"/>
            </a:ext>
          </a:extLst>
        </xdr:cNvPr>
        <xdr:cNvSpPr/>
      </xdr:nvSpPr>
      <xdr:spPr>
        <a:xfrm>
          <a:off x="69850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4FA64E85-D08F-45B4-BA16-6BF118AC4401}"/>
            </a:ext>
          </a:extLst>
        </xdr:cNvPr>
        <xdr:cNvSpPr/>
      </xdr:nvSpPr>
      <xdr:spPr>
        <a:xfrm>
          <a:off x="69850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EE0338E3-E4EC-4B37-98A7-C4F0D0FCC586}"/>
            </a:ext>
          </a:extLst>
        </xdr:cNvPr>
        <xdr:cNvSpPr/>
      </xdr:nvSpPr>
      <xdr:spPr>
        <a:xfrm>
          <a:off x="8013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9742BFC1-523A-48DB-886F-8EE46CD2D11F}"/>
            </a:ext>
          </a:extLst>
        </xdr:cNvPr>
        <xdr:cNvSpPr/>
      </xdr:nvSpPr>
      <xdr:spPr>
        <a:xfrm>
          <a:off x="8013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722C01C5-A330-45BC-9818-E59155BBA040}"/>
            </a:ext>
          </a:extLst>
        </xdr:cNvPr>
        <xdr:cNvSpPr/>
      </xdr:nvSpPr>
      <xdr:spPr>
        <a:xfrm>
          <a:off x="5956300" y="7956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8C8A89DB-C132-497F-997B-2D7FB91BCD4F}"/>
            </a:ext>
          </a:extLst>
        </xdr:cNvPr>
        <xdr:cNvSpPr txBox="1"/>
      </xdr:nvSpPr>
      <xdr:spPr>
        <a:xfrm>
          <a:off x="591820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4C40196D-2A71-442E-ACF5-B609D69B58CE}"/>
            </a:ext>
          </a:extLst>
        </xdr:cNvPr>
        <xdr:cNvCxnSpPr/>
      </xdr:nvCxnSpPr>
      <xdr:spPr>
        <a:xfrm>
          <a:off x="5956300" y="1016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E09136FC-A6E0-427C-8920-A94FDACECEB7}"/>
            </a:ext>
          </a:extLst>
        </xdr:cNvPr>
        <xdr:cNvCxnSpPr/>
      </xdr:nvCxnSpPr>
      <xdr:spPr>
        <a:xfrm>
          <a:off x="5956300" y="9791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9923B690-BC06-48EF-81A8-3680A56029F3}"/>
            </a:ext>
          </a:extLst>
        </xdr:cNvPr>
        <xdr:cNvSpPr txBox="1"/>
      </xdr:nvSpPr>
      <xdr:spPr>
        <a:xfrm>
          <a:off x="5726564" y="9655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7A07A4A4-D66E-4A5E-8F9E-9AB90F8E6273}"/>
            </a:ext>
          </a:extLst>
        </xdr:cNvPr>
        <xdr:cNvCxnSpPr/>
      </xdr:nvCxnSpPr>
      <xdr:spPr>
        <a:xfrm>
          <a:off x="5956300" y="9423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A0C6B732-246B-452D-B5C0-4E194E8DF41B}"/>
            </a:ext>
          </a:extLst>
        </xdr:cNvPr>
        <xdr:cNvSpPr txBox="1"/>
      </xdr:nvSpPr>
      <xdr:spPr>
        <a:xfrm>
          <a:off x="5482151" y="928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1FDC9DF3-779B-4F4C-9A39-A5FF12D65801}"/>
            </a:ext>
          </a:extLst>
        </xdr:cNvPr>
        <xdr:cNvCxnSpPr/>
      </xdr:nvCxnSpPr>
      <xdr:spPr>
        <a:xfrm>
          <a:off x="5956300" y="9061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A92564D6-427A-4957-A738-8D55E09E2D35}"/>
            </a:ext>
          </a:extLst>
        </xdr:cNvPr>
        <xdr:cNvSpPr txBox="1"/>
      </xdr:nvSpPr>
      <xdr:spPr>
        <a:xfrm>
          <a:off x="5482151" y="8919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DA804090-8F21-4135-B72B-FC2932A6B59E}"/>
            </a:ext>
          </a:extLst>
        </xdr:cNvPr>
        <xdr:cNvCxnSpPr/>
      </xdr:nvCxnSpPr>
      <xdr:spPr>
        <a:xfrm>
          <a:off x="5956300" y="8693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3C67B181-C398-4B6D-915E-1EF16651C244}"/>
            </a:ext>
          </a:extLst>
        </xdr:cNvPr>
        <xdr:cNvSpPr txBox="1"/>
      </xdr:nvSpPr>
      <xdr:spPr>
        <a:xfrm>
          <a:off x="5482151" y="855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92BBBF9B-E3F3-4A33-9ECF-AEDC38A6B37F}"/>
            </a:ext>
          </a:extLst>
        </xdr:cNvPr>
        <xdr:cNvCxnSpPr/>
      </xdr:nvCxnSpPr>
      <xdr:spPr>
        <a:xfrm>
          <a:off x="5956300" y="8324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a:extLst>
            <a:ext uri="{FF2B5EF4-FFF2-40B4-BE49-F238E27FC236}">
              <a16:creationId xmlns:a16="http://schemas.microsoft.com/office/drawing/2014/main" id="{FDFB5C17-6F5A-4084-98BE-5256003A4D53}"/>
            </a:ext>
          </a:extLst>
        </xdr:cNvPr>
        <xdr:cNvSpPr txBox="1"/>
      </xdr:nvSpPr>
      <xdr:spPr>
        <a:xfrm>
          <a:off x="5418031" y="818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B75E82F-CEDA-4314-9871-8910E96ED9BD}"/>
            </a:ext>
          </a:extLst>
        </xdr:cNvPr>
        <xdr:cNvCxnSpPr/>
      </xdr:nvCxnSpPr>
      <xdr:spPr>
        <a:xfrm>
          <a:off x="5956300" y="7956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B46741EA-C87D-43E0-9234-FE1409CB0C99}"/>
            </a:ext>
          </a:extLst>
        </xdr:cNvPr>
        <xdr:cNvSpPr txBox="1"/>
      </xdr:nvSpPr>
      <xdr:spPr>
        <a:xfrm>
          <a:off x="541803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75ED4C73-6F49-45ED-8F9B-6F5C166F5EC2}"/>
            </a:ext>
          </a:extLst>
        </xdr:cNvPr>
        <xdr:cNvSpPr/>
      </xdr:nvSpPr>
      <xdr:spPr>
        <a:xfrm>
          <a:off x="5956300" y="7956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55676</xdr:rowOff>
    </xdr:from>
    <xdr:to>
      <xdr:col>54</xdr:col>
      <xdr:colOff>189865</xdr:colOff>
      <xdr:row>59</xdr:row>
      <xdr:rowOff>35471</xdr:rowOff>
    </xdr:to>
    <xdr:cxnSp macro="">
      <xdr:nvCxnSpPr>
        <xdr:cNvPr id="347" name="直線コネクタ 346">
          <a:extLst>
            <a:ext uri="{FF2B5EF4-FFF2-40B4-BE49-F238E27FC236}">
              <a16:creationId xmlns:a16="http://schemas.microsoft.com/office/drawing/2014/main" id="{41C39C87-3C0C-4940-97FF-E2368C7D2589}"/>
            </a:ext>
          </a:extLst>
        </xdr:cNvPr>
        <xdr:cNvCxnSpPr/>
      </xdr:nvCxnSpPr>
      <xdr:spPr>
        <a:xfrm flipV="1">
          <a:off x="9427845" y="8317026"/>
          <a:ext cx="1270" cy="146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39298</xdr:rowOff>
    </xdr:from>
    <xdr:ext cx="378565" cy="259045"/>
    <xdr:sp macro="" textlink="">
      <xdr:nvSpPr>
        <xdr:cNvPr id="348" name="農林水産業費最小値テキスト">
          <a:extLst>
            <a:ext uri="{FF2B5EF4-FFF2-40B4-BE49-F238E27FC236}">
              <a16:creationId xmlns:a16="http://schemas.microsoft.com/office/drawing/2014/main" id="{59C3C90F-4422-40F6-B62D-580C33B68FFC}"/>
            </a:ext>
          </a:extLst>
        </xdr:cNvPr>
        <xdr:cNvSpPr txBox="1"/>
      </xdr:nvSpPr>
      <xdr:spPr>
        <a:xfrm>
          <a:off x="9480550" y="97865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35471</xdr:rowOff>
    </xdr:from>
    <xdr:to>
      <xdr:col>55</xdr:col>
      <xdr:colOff>88900</xdr:colOff>
      <xdr:row>59</xdr:row>
      <xdr:rowOff>35471</xdr:rowOff>
    </xdr:to>
    <xdr:cxnSp macro="">
      <xdr:nvCxnSpPr>
        <xdr:cNvPr id="349" name="直線コネクタ 348">
          <a:extLst>
            <a:ext uri="{FF2B5EF4-FFF2-40B4-BE49-F238E27FC236}">
              <a16:creationId xmlns:a16="http://schemas.microsoft.com/office/drawing/2014/main" id="{A059FD22-C4ED-43C4-8662-2FE92B93C8F1}"/>
            </a:ext>
          </a:extLst>
        </xdr:cNvPr>
        <xdr:cNvCxnSpPr/>
      </xdr:nvCxnSpPr>
      <xdr:spPr>
        <a:xfrm>
          <a:off x="9359900" y="97827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2353</xdr:rowOff>
    </xdr:from>
    <xdr:ext cx="599010" cy="259045"/>
    <xdr:sp macro="" textlink="">
      <xdr:nvSpPr>
        <xdr:cNvPr id="350" name="農林水産業費最大値テキスト">
          <a:extLst>
            <a:ext uri="{FF2B5EF4-FFF2-40B4-BE49-F238E27FC236}">
              <a16:creationId xmlns:a16="http://schemas.microsoft.com/office/drawing/2014/main" id="{547A8EFF-8DE9-4624-9A4E-4A91DFD06C43}"/>
            </a:ext>
          </a:extLst>
        </xdr:cNvPr>
        <xdr:cNvSpPr txBox="1"/>
      </xdr:nvSpPr>
      <xdr:spPr>
        <a:xfrm>
          <a:off x="9480550" y="8098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120,616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55676</xdr:rowOff>
    </xdr:from>
    <xdr:to>
      <xdr:col>55</xdr:col>
      <xdr:colOff>88900</xdr:colOff>
      <xdr:row>50</xdr:row>
      <xdr:rowOff>55676</xdr:rowOff>
    </xdr:to>
    <xdr:cxnSp macro="">
      <xdr:nvCxnSpPr>
        <xdr:cNvPr id="351" name="直線コネクタ 350">
          <a:extLst>
            <a:ext uri="{FF2B5EF4-FFF2-40B4-BE49-F238E27FC236}">
              <a16:creationId xmlns:a16="http://schemas.microsoft.com/office/drawing/2014/main" id="{789E5FD1-2779-4196-AB7E-7082AE896E5A}"/>
            </a:ext>
          </a:extLst>
        </xdr:cNvPr>
        <xdr:cNvCxnSpPr/>
      </xdr:nvCxnSpPr>
      <xdr:spPr>
        <a:xfrm>
          <a:off x="9359900" y="83170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2477</xdr:rowOff>
    </xdr:from>
    <xdr:to>
      <xdr:col>55</xdr:col>
      <xdr:colOff>0</xdr:colOff>
      <xdr:row>59</xdr:row>
      <xdr:rowOff>6718</xdr:rowOff>
    </xdr:to>
    <xdr:cxnSp macro="">
      <xdr:nvCxnSpPr>
        <xdr:cNvPr id="352" name="直線コネクタ 351">
          <a:extLst>
            <a:ext uri="{FF2B5EF4-FFF2-40B4-BE49-F238E27FC236}">
              <a16:creationId xmlns:a16="http://schemas.microsoft.com/office/drawing/2014/main" id="{799FEE4E-8F90-431A-829A-911EDC84EB08}"/>
            </a:ext>
          </a:extLst>
        </xdr:cNvPr>
        <xdr:cNvCxnSpPr/>
      </xdr:nvCxnSpPr>
      <xdr:spPr>
        <a:xfrm flipV="1">
          <a:off x="8686800" y="9749727"/>
          <a:ext cx="742950" cy="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47312</xdr:rowOff>
    </xdr:from>
    <xdr:ext cx="534377" cy="259045"/>
    <xdr:sp macro="" textlink="">
      <xdr:nvSpPr>
        <xdr:cNvPr id="353" name="農林水産業費平均値テキスト">
          <a:extLst>
            <a:ext uri="{FF2B5EF4-FFF2-40B4-BE49-F238E27FC236}">
              <a16:creationId xmlns:a16="http://schemas.microsoft.com/office/drawing/2014/main" id="{FB032A83-1E41-4383-813E-F63A864D32E5}"/>
            </a:ext>
          </a:extLst>
        </xdr:cNvPr>
        <xdr:cNvSpPr txBox="1"/>
      </xdr:nvSpPr>
      <xdr:spPr>
        <a:xfrm>
          <a:off x="9480550" y="94643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24435</xdr:rowOff>
    </xdr:from>
    <xdr:to>
      <xdr:col>55</xdr:col>
      <xdr:colOff>50800</xdr:colOff>
      <xdr:row>58</xdr:row>
      <xdr:rowOff>126035</xdr:rowOff>
    </xdr:to>
    <xdr:sp macro="" textlink="">
      <xdr:nvSpPr>
        <xdr:cNvPr id="354" name="フローチャート: 判断 353">
          <a:extLst>
            <a:ext uri="{FF2B5EF4-FFF2-40B4-BE49-F238E27FC236}">
              <a16:creationId xmlns:a16="http://schemas.microsoft.com/office/drawing/2014/main" id="{FF143338-3CCE-4090-B9D4-51C5DE679B51}"/>
            </a:ext>
          </a:extLst>
        </xdr:cNvPr>
        <xdr:cNvSpPr/>
      </xdr:nvSpPr>
      <xdr:spPr>
        <a:xfrm>
          <a:off x="9398000" y="96065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5842</xdr:rowOff>
    </xdr:from>
    <xdr:to>
      <xdr:col>50</xdr:col>
      <xdr:colOff>114300</xdr:colOff>
      <xdr:row>59</xdr:row>
      <xdr:rowOff>6718</xdr:rowOff>
    </xdr:to>
    <xdr:cxnSp macro="">
      <xdr:nvCxnSpPr>
        <xdr:cNvPr id="355" name="直線コネクタ 354">
          <a:extLst>
            <a:ext uri="{FF2B5EF4-FFF2-40B4-BE49-F238E27FC236}">
              <a16:creationId xmlns:a16="http://schemas.microsoft.com/office/drawing/2014/main" id="{3B75AC2D-7533-4AA5-A4AA-3400A59C702B}"/>
            </a:ext>
          </a:extLst>
        </xdr:cNvPr>
        <xdr:cNvCxnSpPr/>
      </xdr:nvCxnSpPr>
      <xdr:spPr>
        <a:xfrm>
          <a:off x="7886700" y="9753092"/>
          <a:ext cx="800100" cy="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42228</xdr:rowOff>
    </xdr:from>
    <xdr:to>
      <xdr:col>50</xdr:col>
      <xdr:colOff>165100</xdr:colOff>
      <xdr:row>58</xdr:row>
      <xdr:rowOff>143828</xdr:rowOff>
    </xdr:to>
    <xdr:sp macro="" textlink="">
      <xdr:nvSpPr>
        <xdr:cNvPr id="356" name="フローチャート: 判断 355">
          <a:extLst>
            <a:ext uri="{FF2B5EF4-FFF2-40B4-BE49-F238E27FC236}">
              <a16:creationId xmlns:a16="http://schemas.microsoft.com/office/drawing/2014/main" id="{35132116-D817-4DDF-A5A7-AB9FF20F5E97}"/>
            </a:ext>
          </a:extLst>
        </xdr:cNvPr>
        <xdr:cNvSpPr/>
      </xdr:nvSpPr>
      <xdr:spPr>
        <a:xfrm>
          <a:off x="8636000" y="962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160355</xdr:rowOff>
    </xdr:from>
    <xdr:ext cx="469744" cy="259045"/>
    <xdr:sp macro="" textlink="">
      <xdr:nvSpPr>
        <xdr:cNvPr id="357" name="テキスト ボックス 356">
          <a:extLst>
            <a:ext uri="{FF2B5EF4-FFF2-40B4-BE49-F238E27FC236}">
              <a16:creationId xmlns:a16="http://schemas.microsoft.com/office/drawing/2014/main" id="{EAF42DEE-A8C8-40ED-BFC7-1FC86826F86C}"/>
            </a:ext>
          </a:extLst>
        </xdr:cNvPr>
        <xdr:cNvSpPr txBox="1"/>
      </xdr:nvSpPr>
      <xdr:spPr>
        <a:xfrm>
          <a:off x="8470978" y="941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5842</xdr:rowOff>
    </xdr:from>
    <xdr:to>
      <xdr:col>45</xdr:col>
      <xdr:colOff>177800</xdr:colOff>
      <xdr:row>59</xdr:row>
      <xdr:rowOff>9423</xdr:rowOff>
    </xdr:to>
    <xdr:cxnSp macro="">
      <xdr:nvCxnSpPr>
        <xdr:cNvPr id="358" name="直線コネクタ 357">
          <a:extLst>
            <a:ext uri="{FF2B5EF4-FFF2-40B4-BE49-F238E27FC236}">
              <a16:creationId xmlns:a16="http://schemas.microsoft.com/office/drawing/2014/main" id="{17D7E4F2-C367-47C2-B964-79D44C9D4869}"/>
            </a:ext>
          </a:extLst>
        </xdr:cNvPr>
        <xdr:cNvCxnSpPr/>
      </xdr:nvCxnSpPr>
      <xdr:spPr>
        <a:xfrm flipV="1">
          <a:off x="7080250" y="9753092"/>
          <a:ext cx="80645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43841</xdr:rowOff>
    </xdr:from>
    <xdr:to>
      <xdr:col>46</xdr:col>
      <xdr:colOff>38100</xdr:colOff>
      <xdr:row>58</xdr:row>
      <xdr:rowOff>145441</xdr:rowOff>
    </xdr:to>
    <xdr:sp macro="" textlink="">
      <xdr:nvSpPr>
        <xdr:cNvPr id="359" name="フローチャート: 判断 358">
          <a:extLst>
            <a:ext uri="{FF2B5EF4-FFF2-40B4-BE49-F238E27FC236}">
              <a16:creationId xmlns:a16="http://schemas.microsoft.com/office/drawing/2014/main" id="{747FF7AE-B5E2-4044-9561-DF2A787ECFC2}"/>
            </a:ext>
          </a:extLst>
        </xdr:cNvPr>
        <xdr:cNvSpPr/>
      </xdr:nvSpPr>
      <xdr:spPr>
        <a:xfrm>
          <a:off x="7842250" y="962599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161968</xdr:rowOff>
    </xdr:from>
    <xdr:ext cx="469744" cy="259045"/>
    <xdr:sp macro="" textlink="">
      <xdr:nvSpPr>
        <xdr:cNvPr id="360" name="テキスト ボックス 359">
          <a:extLst>
            <a:ext uri="{FF2B5EF4-FFF2-40B4-BE49-F238E27FC236}">
              <a16:creationId xmlns:a16="http://schemas.microsoft.com/office/drawing/2014/main" id="{C1501C9F-BCBE-48F7-BB4E-7AB8E34E5ACC}"/>
            </a:ext>
          </a:extLst>
        </xdr:cNvPr>
        <xdr:cNvSpPr txBox="1"/>
      </xdr:nvSpPr>
      <xdr:spPr>
        <a:xfrm>
          <a:off x="7677228" y="9413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9423</xdr:rowOff>
    </xdr:from>
    <xdr:to>
      <xdr:col>41</xdr:col>
      <xdr:colOff>50800</xdr:colOff>
      <xdr:row>59</xdr:row>
      <xdr:rowOff>9652</xdr:rowOff>
    </xdr:to>
    <xdr:cxnSp macro="">
      <xdr:nvCxnSpPr>
        <xdr:cNvPr id="361" name="直線コネクタ 360">
          <a:extLst>
            <a:ext uri="{FF2B5EF4-FFF2-40B4-BE49-F238E27FC236}">
              <a16:creationId xmlns:a16="http://schemas.microsoft.com/office/drawing/2014/main" id="{DC4FCD01-A9A1-45AE-B8A9-8AC383E15335}"/>
            </a:ext>
          </a:extLst>
        </xdr:cNvPr>
        <xdr:cNvCxnSpPr/>
      </xdr:nvCxnSpPr>
      <xdr:spPr>
        <a:xfrm flipV="1">
          <a:off x="6286500" y="9756673"/>
          <a:ext cx="79375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30315</xdr:rowOff>
    </xdr:from>
    <xdr:to>
      <xdr:col>41</xdr:col>
      <xdr:colOff>101600</xdr:colOff>
      <xdr:row>58</xdr:row>
      <xdr:rowOff>131915</xdr:rowOff>
    </xdr:to>
    <xdr:sp macro="" textlink="">
      <xdr:nvSpPr>
        <xdr:cNvPr id="362" name="フローチャート: 判断 361">
          <a:extLst>
            <a:ext uri="{FF2B5EF4-FFF2-40B4-BE49-F238E27FC236}">
              <a16:creationId xmlns:a16="http://schemas.microsoft.com/office/drawing/2014/main" id="{FAD36260-B6B4-4DEE-A924-A641E418980A}"/>
            </a:ext>
          </a:extLst>
        </xdr:cNvPr>
        <xdr:cNvSpPr/>
      </xdr:nvSpPr>
      <xdr:spPr>
        <a:xfrm>
          <a:off x="7029450" y="961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148442</xdr:rowOff>
    </xdr:from>
    <xdr:ext cx="534377" cy="259045"/>
    <xdr:sp macro="" textlink="">
      <xdr:nvSpPr>
        <xdr:cNvPr id="363" name="テキスト ボックス 362">
          <a:extLst>
            <a:ext uri="{FF2B5EF4-FFF2-40B4-BE49-F238E27FC236}">
              <a16:creationId xmlns:a16="http://schemas.microsoft.com/office/drawing/2014/main" id="{86B5AD39-544A-491A-97E3-7CFF4BB5ECCB}"/>
            </a:ext>
          </a:extLst>
        </xdr:cNvPr>
        <xdr:cNvSpPr txBox="1"/>
      </xdr:nvSpPr>
      <xdr:spPr>
        <a:xfrm>
          <a:off x="6851161" y="940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35763</xdr:rowOff>
    </xdr:from>
    <xdr:to>
      <xdr:col>36</xdr:col>
      <xdr:colOff>165100</xdr:colOff>
      <xdr:row>58</xdr:row>
      <xdr:rowOff>137363</xdr:rowOff>
    </xdr:to>
    <xdr:sp macro="" textlink="">
      <xdr:nvSpPr>
        <xdr:cNvPr id="364" name="フローチャート: 判断 363">
          <a:extLst>
            <a:ext uri="{FF2B5EF4-FFF2-40B4-BE49-F238E27FC236}">
              <a16:creationId xmlns:a16="http://schemas.microsoft.com/office/drawing/2014/main" id="{723CEB2F-7D1D-43A5-9CD6-F26C0C8A0425}"/>
            </a:ext>
          </a:extLst>
        </xdr:cNvPr>
        <xdr:cNvSpPr/>
      </xdr:nvSpPr>
      <xdr:spPr>
        <a:xfrm>
          <a:off x="6235700" y="961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153890</xdr:rowOff>
    </xdr:from>
    <xdr:ext cx="534377" cy="259045"/>
    <xdr:sp macro="" textlink="">
      <xdr:nvSpPr>
        <xdr:cNvPr id="365" name="テキスト ボックス 364">
          <a:extLst>
            <a:ext uri="{FF2B5EF4-FFF2-40B4-BE49-F238E27FC236}">
              <a16:creationId xmlns:a16="http://schemas.microsoft.com/office/drawing/2014/main" id="{80B050B5-A3EA-4FF0-B276-2883EA3F3C5B}"/>
            </a:ext>
          </a:extLst>
        </xdr:cNvPr>
        <xdr:cNvSpPr txBox="1"/>
      </xdr:nvSpPr>
      <xdr:spPr>
        <a:xfrm>
          <a:off x="6038361" y="940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1321C5E6-4E4A-4047-9247-EC077CF0AABF}"/>
            </a:ext>
          </a:extLst>
        </xdr:cNvPr>
        <xdr:cNvSpPr txBox="1"/>
      </xdr:nvSpPr>
      <xdr:spPr>
        <a:xfrm>
          <a:off x="92583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D8C238BE-7EA3-489F-9E93-2FADDF950363}"/>
            </a:ext>
          </a:extLst>
        </xdr:cNvPr>
        <xdr:cNvSpPr txBox="1"/>
      </xdr:nvSpPr>
      <xdr:spPr>
        <a:xfrm>
          <a:off x="8515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9F77945A-5359-46EB-B19F-1A7A54C6EF87}"/>
            </a:ext>
          </a:extLst>
        </xdr:cNvPr>
        <xdr:cNvSpPr txBox="1"/>
      </xdr:nvSpPr>
      <xdr:spPr>
        <a:xfrm>
          <a:off x="7715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5DB882C-ABAE-4C4C-8F19-890AAAC7513C}"/>
            </a:ext>
          </a:extLst>
        </xdr:cNvPr>
        <xdr:cNvSpPr txBox="1"/>
      </xdr:nvSpPr>
      <xdr:spPr>
        <a:xfrm>
          <a:off x="690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242F10A-11CA-4DFA-BC65-01A1303C0527}"/>
            </a:ext>
          </a:extLst>
        </xdr:cNvPr>
        <xdr:cNvSpPr txBox="1"/>
      </xdr:nvSpPr>
      <xdr:spPr>
        <a:xfrm>
          <a:off x="6115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123127</xdr:rowOff>
    </xdr:from>
    <xdr:to>
      <xdr:col>55</xdr:col>
      <xdr:colOff>50800</xdr:colOff>
      <xdr:row>59</xdr:row>
      <xdr:rowOff>53277</xdr:rowOff>
    </xdr:to>
    <xdr:sp macro="" textlink="">
      <xdr:nvSpPr>
        <xdr:cNvPr id="371" name="楕円 370">
          <a:extLst>
            <a:ext uri="{FF2B5EF4-FFF2-40B4-BE49-F238E27FC236}">
              <a16:creationId xmlns:a16="http://schemas.microsoft.com/office/drawing/2014/main" id="{6DF00688-9940-48AF-AF30-E40FF15EF4E0}"/>
            </a:ext>
          </a:extLst>
        </xdr:cNvPr>
        <xdr:cNvSpPr/>
      </xdr:nvSpPr>
      <xdr:spPr>
        <a:xfrm>
          <a:off x="9398000" y="970527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38054</xdr:rowOff>
    </xdr:from>
    <xdr:ext cx="469744" cy="259045"/>
    <xdr:sp macro="" textlink="">
      <xdr:nvSpPr>
        <xdr:cNvPr id="372" name="農林水産業費該当値テキスト">
          <a:extLst>
            <a:ext uri="{FF2B5EF4-FFF2-40B4-BE49-F238E27FC236}">
              <a16:creationId xmlns:a16="http://schemas.microsoft.com/office/drawing/2014/main" id="{BBE06B8F-3891-4123-94E8-8438B47D6EF9}"/>
            </a:ext>
          </a:extLst>
        </xdr:cNvPr>
        <xdr:cNvSpPr txBox="1"/>
      </xdr:nvSpPr>
      <xdr:spPr>
        <a:xfrm>
          <a:off x="9480550" y="962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127368</xdr:rowOff>
    </xdr:from>
    <xdr:to>
      <xdr:col>50</xdr:col>
      <xdr:colOff>165100</xdr:colOff>
      <xdr:row>59</xdr:row>
      <xdr:rowOff>57518</xdr:rowOff>
    </xdr:to>
    <xdr:sp macro="" textlink="">
      <xdr:nvSpPr>
        <xdr:cNvPr id="373" name="楕円 372">
          <a:extLst>
            <a:ext uri="{FF2B5EF4-FFF2-40B4-BE49-F238E27FC236}">
              <a16:creationId xmlns:a16="http://schemas.microsoft.com/office/drawing/2014/main" id="{E46BF306-97F1-4B7D-BCF6-766017144179}"/>
            </a:ext>
          </a:extLst>
        </xdr:cNvPr>
        <xdr:cNvSpPr/>
      </xdr:nvSpPr>
      <xdr:spPr>
        <a:xfrm>
          <a:off x="8636000" y="97095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48645</xdr:rowOff>
    </xdr:from>
    <xdr:ext cx="469744" cy="259045"/>
    <xdr:sp macro="" textlink="">
      <xdr:nvSpPr>
        <xdr:cNvPr id="374" name="テキスト ボックス 373">
          <a:extLst>
            <a:ext uri="{FF2B5EF4-FFF2-40B4-BE49-F238E27FC236}">
              <a16:creationId xmlns:a16="http://schemas.microsoft.com/office/drawing/2014/main" id="{77EA4640-C241-4504-92BC-121A2682EB0F}"/>
            </a:ext>
          </a:extLst>
        </xdr:cNvPr>
        <xdr:cNvSpPr txBox="1"/>
      </xdr:nvSpPr>
      <xdr:spPr>
        <a:xfrm>
          <a:off x="8470978" y="979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126492</xdr:rowOff>
    </xdr:from>
    <xdr:to>
      <xdr:col>46</xdr:col>
      <xdr:colOff>38100</xdr:colOff>
      <xdr:row>59</xdr:row>
      <xdr:rowOff>56642</xdr:rowOff>
    </xdr:to>
    <xdr:sp macro="" textlink="">
      <xdr:nvSpPr>
        <xdr:cNvPr id="375" name="楕円 374">
          <a:extLst>
            <a:ext uri="{FF2B5EF4-FFF2-40B4-BE49-F238E27FC236}">
              <a16:creationId xmlns:a16="http://schemas.microsoft.com/office/drawing/2014/main" id="{81B6C884-3D1E-4207-B2D4-CF7C889AB387}"/>
            </a:ext>
          </a:extLst>
        </xdr:cNvPr>
        <xdr:cNvSpPr/>
      </xdr:nvSpPr>
      <xdr:spPr>
        <a:xfrm>
          <a:off x="7842250" y="970864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47769</xdr:rowOff>
    </xdr:from>
    <xdr:ext cx="469744" cy="259045"/>
    <xdr:sp macro="" textlink="">
      <xdr:nvSpPr>
        <xdr:cNvPr id="376" name="テキスト ボックス 375">
          <a:extLst>
            <a:ext uri="{FF2B5EF4-FFF2-40B4-BE49-F238E27FC236}">
              <a16:creationId xmlns:a16="http://schemas.microsoft.com/office/drawing/2014/main" id="{F62AE1C4-11B8-40E2-8890-5210747E7BB1}"/>
            </a:ext>
          </a:extLst>
        </xdr:cNvPr>
        <xdr:cNvSpPr txBox="1"/>
      </xdr:nvSpPr>
      <xdr:spPr>
        <a:xfrm>
          <a:off x="7677228" y="9795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130073</xdr:rowOff>
    </xdr:from>
    <xdr:to>
      <xdr:col>41</xdr:col>
      <xdr:colOff>101600</xdr:colOff>
      <xdr:row>59</xdr:row>
      <xdr:rowOff>60223</xdr:rowOff>
    </xdr:to>
    <xdr:sp macro="" textlink="">
      <xdr:nvSpPr>
        <xdr:cNvPr id="377" name="楕円 376">
          <a:extLst>
            <a:ext uri="{FF2B5EF4-FFF2-40B4-BE49-F238E27FC236}">
              <a16:creationId xmlns:a16="http://schemas.microsoft.com/office/drawing/2014/main" id="{B1CACD7E-1364-4955-B812-6A82A901D00D}"/>
            </a:ext>
          </a:extLst>
        </xdr:cNvPr>
        <xdr:cNvSpPr/>
      </xdr:nvSpPr>
      <xdr:spPr>
        <a:xfrm>
          <a:off x="7029450" y="97122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51350</xdr:rowOff>
    </xdr:from>
    <xdr:ext cx="469744" cy="259045"/>
    <xdr:sp macro="" textlink="">
      <xdr:nvSpPr>
        <xdr:cNvPr id="378" name="テキスト ボックス 377">
          <a:extLst>
            <a:ext uri="{FF2B5EF4-FFF2-40B4-BE49-F238E27FC236}">
              <a16:creationId xmlns:a16="http://schemas.microsoft.com/office/drawing/2014/main" id="{AC79A21F-62D3-4CEA-992D-F94FCE21076F}"/>
            </a:ext>
          </a:extLst>
        </xdr:cNvPr>
        <xdr:cNvSpPr txBox="1"/>
      </xdr:nvSpPr>
      <xdr:spPr>
        <a:xfrm>
          <a:off x="6864428" y="9798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130302</xdr:rowOff>
    </xdr:from>
    <xdr:to>
      <xdr:col>36</xdr:col>
      <xdr:colOff>165100</xdr:colOff>
      <xdr:row>59</xdr:row>
      <xdr:rowOff>60452</xdr:rowOff>
    </xdr:to>
    <xdr:sp macro="" textlink="">
      <xdr:nvSpPr>
        <xdr:cNvPr id="379" name="楕円 378">
          <a:extLst>
            <a:ext uri="{FF2B5EF4-FFF2-40B4-BE49-F238E27FC236}">
              <a16:creationId xmlns:a16="http://schemas.microsoft.com/office/drawing/2014/main" id="{595384E3-77FD-41DA-BF60-8A51E228681C}"/>
            </a:ext>
          </a:extLst>
        </xdr:cNvPr>
        <xdr:cNvSpPr/>
      </xdr:nvSpPr>
      <xdr:spPr>
        <a:xfrm>
          <a:off x="6235700" y="97124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51579</xdr:rowOff>
    </xdr:from>
    <xdr:ext cx="469744" cy="259045"/>
    <xdr:sp macro="" textlink="">
      <xdr:nvSpPr>
        <xdr:cNvPr id="380" name="テキスト ボックス 379">
          <a:extLst>
            <a:ext uri="{FF2B5EF4-FFF2-40B4-BE49-F238E27FC236}">
              <a16:creationId xmlns:a16="http://schemas.microsoft.com/office/drawing/2014/main" id="{9F80A961-C61D-46BA-9F9E-8E872DAB186A}"/>
            </a:ext>
          </a:extLst>
        </xdr:cNvPr>
        <xdr:cNvSpPr txBox="1"/>
      </xdr:nvSpPr>
      <xdr:spPr>
        <a:xfrm>
          <a:off x="6070678" y="9798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9540BD55-7852-4B30-81D9-400B31A88C6A}"/>
            </a:ext>
          </a:extLst>
        </xdr:cNvPr>
        <xdr:cNvSpPr/>
      </xdr:nvSpPr>
      <xdr:spPr>
        <a:xfrm>
          <a:off x="5956300" y="10464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257B76BA-20BD-47F7-8432-885FD6A93C3C}"/>
            </a:ext>
          </a:extLst>
        </xdr:cNvPr>
        <xdr:cNvSpPr/>
      </xdr:nvSpPr>
      <xdr:spPr>
        <a:xfrm>
          <a:off x="60642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31478241-F8B2-42FD-AF37-9835ADC1B451}"/>
            </a:ext>
          </a:extLst>
        </xdr:cNvPr>
        <xdr:cNvSpPr/>
      </xdr:nvSpPr>
      <xdr:spPr>
        <a:xfrm>
          <a:off x="60642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7C2015A6-C972-40C5-99AA-08D8A70B26BA}"/>
            </a:ext>
          </a:extLst>
        </xdr:cNvPr>
        <xdr:cNvSpPr/>
      </xdr:nvSpPr>
      <xdr:spPr>
        <a:xfrm>
          <a:off x="69850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55A5255E-22E2-43FB-B875-C3268EBF084B}"/>
            </a:ext>
          </a:extLst>
        </xdr:cNvPr>
        <xdr:cNvSpPr/>
      </xdr:nvSpPr>
      <xdr:spPr>
        <a:xfrm>
          <a:off x="69850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53FC0F18-C576-45A2-8751-8C45C7218641}"/>
            </a:ext>
          </a:extLst>
        </xdr:cNvPr>
        <xdr:cNvSpPr/>
      </xdr:nvSpPr>
      <xdr:spPr>
        <a:xfrm>
          <a:off x="8013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A31DF51F-2E2E-4B4E-8B8E-A3E4A6D9122B}"/>
            </a:ext>
          </a:extLst>
        </xdr:cNvPr>
        <xdr:cNvSpPr/>
      </xdr:nvSpPr>
      <xdr:spPr>
        <a:xfrm>
          <a:off x="8013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881A16C0-08A6-4771-9ED1-EEEB771DAFC6}"/>
            </a:ext>
          </a:extLst>
        </xdr:cNvPr>
        <xdr:cNvSpPr/>
      </xdr:nvSpPr>
      <xdr:spPr>
        <a:xfrm>
          <a:off x="5956300" y="11258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D153B0C7-5110-48A4-97BA-1AB220F1B7FD}"/>
            </a:ext>
          </a:extLst>
        </xdr:cNvPr>
        <xdr:cNvSpPr txBox="1"/>
      </xdr:nvSpPr>
      <xdr:spPr>
        <a:xfrm>
          <a:off x="591820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8784B4D5-C2AD-49BC-93BF-E012F4A085DD}"/>
            </a:ext>
          </a:extLst>
        </xdr:cNvPr>
        <xdr:cNvCxnSpPr/>
      </xdr:nvCxnSpPr>
      <xdr:spPr>
        <a:xfrm>
          <a:off x="5956300" y="13462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8E4195A0-0517-4395-BD6B-DBFDEED62317}"/>
            </a:ext>
          </a:extLst>
        </xdr:cNvPr>
        <xdr:cNvCxnSpPr/>
      </xdr:nvCxnSpPr>
      <xdr:spPr>
        <a:xfrm>
          <a:off x="5956300" y="13093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A54465B0-70C2-464B-BAB0-D89BA73378AB}"/>
            </a:ext>
          </a:extLst>
        </xdr:cNvPr>
        <xdr:cNvSpPr txBox="1"/>
      </xdr:nvSpPr>
      <xdr:spPr>
        <a:xfrm>
          <a:off x="5726564" y="12957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3A6D449A-204B-4703-A4E1-F92F49BE260D}"/>
            </a:ext>
          </a:extLst>
        </xdr:cNvPr>
        <xdr:cNvCxnSpPr/>
      </xdr:nvCxnSpPr>
      <xdr:spPr>
        <a:xfrm>
          <a:off x="5956300" y="12725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6F68FAEB-3074-4213-B470-1972A8FD0A34}"/>
            </a:ext>
          </a:extLst>
        </xdr:cNvPr>
        <xdr:cNvSpPr txBox="1"/>
      </xdr:nvSpPr>
      <xdr:spPr>
        <a:xfrm>
          <a:off x="5482151" y="1258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9D7119C0-B42D-421B-9005-B6F499565C8C}"/>
            </a:ext>
          </a:extLst>
        </xdr:cNvPr>
        <xdr:cNvCxnSpPr/>
      </xdr:nvCxnSpPr>
      <xdr:spPr>
        <a:xfrm>
          <a:off x="5956300" y="12363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1CE0EEED-0391-4A46-85C4-FFE2A30329F7}"/>
            </a:ext>
          </a:extLst>
        </xdr:cNvPr>
        <xdr:cNvSpPr txBox="1"/>
      </xdr:nvSpPr>
      <xdr:spPr>
        <a:xfrm>
          <a:off x="5482151" y="12221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9DA284E5-688D-4C0A-8651-6082F33D93C4}"/>
            </a:ext>
          </a:extLst>
        </xdr:cNvPr>
        <xdr:cNvCxnSpPr/>
      </xdr:nvCxnSpPr>
      <xdr:spPr>
        <a:xfrm>
          <a:off x="5956300" y="11995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251E3DB0-F7A4-409D-BD28-EECA6FA0412A}"/>
            </a:ext>
          </a:extLst>
        </xdr:cNvPr>
        <xdr:cNvSpPr txBox="1"/>
      </xdr:nvSpPr>
      <xdr:spPr>
        <a:xfrm>
          <a:off x="5482151" y="11859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25AEF8A0-7378-4B25-A100-06AFF35E42CA}"/>
            </a:ext>
          </a:extLst>
        </xdr:cNvPr>
        <xdr:cNvCxnSpPr/>
      </xdr:nvCxnSpPr>
      <xdr:spPr>
        <a:xfrm>
          <a:off x="5956300" y="11626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DA5EAC87-FF6F-489C-AE2F-6718D5414D18}"/>
            </a:ext>
          </a:extLst>
        </xdr:cNvPr>
        <xdr:cNvSpPr txBox="1"/>
      </xdr:nvSpPr>
      <xdr:spPr>
        <a:xfrm>
          <a:off x="5482151" y="1149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323B704F-9CD9-4232-84B6-75FAD46F5F21}"/>
            </a:ext>
          </a:extLst>
        </xdr:cNvPr>
        <xdr:cNvCxnSpPr/>
      </xdr:nvCxnSpPr>
      <xdr:spPr>
        <a:xfrm>
          <a:off x="5956300" y="11258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EF14D661-8E23-4C46-906B-D7370EEFC67A}"/>
            </a:ext>
          </a:extLst>
        </xdr:cNvPr>
        <xdr:cNvSpPr txBox="1"/>
      </xdr:nvSpPr>
      <xdr:spPr>
        <a:xfrm>
          <a:off x="5482151" y="11122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5914E8A7-BDE0-4F20-A23F-4AE683163BB6}"/>
            </a:ext>
          </a:extLst>
        </xdr:cNvPr>
        <xdr:cNvSpPr/>
      </xdr:nvSpPr>
      <xdr:spPr>
        <a:xfrm>
          <a:off x="5956300" y="11258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148349</xdr:rowOff>
    </xdr:from>
    <xdr:to>
      <xdr:col>54</xdr:col>
      <xdr:colOff>189865</xdr:colOff>
      <xdr:row>79</xdr:row>
      <xdr:rowOff>20789</xdr:rowOff>
    </xdr:to>
    <xdr:cxnSp macro="">
      <xdr:nvCxnSpPr>
        <xdr:cNvPr id="404" name="直線コネクタ 403">
          <a:extLst>
            <a:ext uri="{FF2B5EF4-FFF2-40B4-BE49-F238E27FC236}">
              <a16:creationId xmlns:a16="http://schemas.microsoft.com/office/drawing/2014/main" id="{6FD35C2C-2343-4DF5-9B2B-0633D7DFD542}"/>
            </a:ext>
          </a:extLst>
        </xdr:cNvPr>
        <xdr:cNvCxnSpPr/>
      </xdr:nvCxnSpPr>
      <xdr:spPr>
        <a:xfrm flipV="1">
          <a:off x="9427845" y="11876799"/>
          <a:ext cx="1270" cy="1193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24616</xdr:rowOff>
    </xdr:from>
    <xdr:ext cx="378565" cy="259045"/>
    <xdr:sp macro="" textlink="">
      <xdr:nvSpPr>
        <xdr:cNvPr id="405" name="商工費最小値テキスト">
          <a:extLst>
            <a:ext uri="{FF2B5EF4-FFF2-40B4-BE49-F238E27FC236}">
              <a16:creationId xmlns:a16="http://schemas.microsoft.com/office/drawing/2014/main" id="{F4204C8C-9C36-453C-A15A-FFE70389D7FD}"/>
            </a:ext>
          </a:extLst>
        </xdr:cNvPr>
        <xdr:cNvSpPr txBox="1"/>
      </xdr:nvSpPr>
      <xdr:spPr>
        <a:xfrm>
          <a:off x="9480550" y="13073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20789</xdr:rowOff>
    </xdr:from>
    <xdr:to>
      <xdr:col>55</xdr:col>
      <xdr:colOff>88900</xdr:colOff>
      <xdr:row>79</xdr:row>
      <xdr:rowOff>20789</xdr:rowOff>
    </xdr:to>
    <xdr:cxnSp macro="">
      <xdr:nvCxnSpPr>
        <xdr:cNvPr id="406" name="直線コネクタ 405">
          <a:extLst>
            <a:ext uri="{FF2B5EF4-FFF2-40B4-BE49-F238E27FC236}">
              <a16:creationId xmlns:a16="http://schemas.microsoft.com/office/drawing/2014/main" id="{40E3494F-9DAE-4BA8-9F5B-E4677F11C174}"/>
            </a:ext>
          </a:extLst>
        </xdr:cNvPr>
        <xdr:cNvCxnSpPr/>
      </xdr:nvCxnSpPr>
      <xdr:spPr>
        <a:xfrm>
          <a:off x="9359900" y="130700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95026</xdr:rowOff>
    </xdr:from>
    <xdr:ext cx="534377" cy="259045"/>
    <xdr:sp macro="" textlink="">
      <xdr:nvSpPr>
        <xdr:cNvPr id="407" name="商工費最大値テキスト">
          <a:extLst>
            <a:ext uri="{FF2B5EF4-FFF2-40B4-BE49-F238E27FC236}">
              <a16:creationId xmlns:a16="http://schemas.microsoft.com/office/drawing/2014/main" id="{53C9698A-CDB3-4124-ACC3-50C63E508A38}"/>
            </a:ext>
          </a:extLst>
        </xdr:cNvPr>
        <xdr:cNvSpPr txBox="1"/>
      </xdr:nvSpPr>
      <xdr:spPr>
        <a:xfrm>
          <a:off x="9480550" y="11658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148349</xdr:rowOff>
    </xdr:from>
    <xdr:to>
      <xdr:col>55</xdr:col>
      <xdr:colOff>88900</xdr:colOff>
      <xdr:row>71</xdr:row>
      <xdr:rowOff>148349</xdr:rowOff>
    </xdr:to>
    <xdr:cxnSp macro="">
      <xdr:nvCxnSpPr>
        <xdr:cNvPr id="408" name="直線コネクタ 407">
          <a:extLst>
            <a:ext uri="{FF2B5EF4-FFF2-40B4-BE49-F238E27FC236}">
              <a16:creationId xmlns:a16="http://schemas.microsoft.com/office/drawing/2014/main" id="{280B493E-0E03-4FAE-BB2D-3DDC54A01899}"/>
            </a:ext>
          </a:extLst>
        </xdr:cNvPr>
        <xdr:cNvCxnSpPr/>
      </xdr:nvCxnSpPr>
      <xdr:spPr>
        <a:xfrm>
          <a:off x="9359900" y="118767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74168</xdr:rowOff>
    </xdr:from>
    <xdr:to>
      <xdr:col>55</xdr:col>
      <xdr:colOff>0</xdr:colOff>
      <xdr:row>78</xdr:row>
      <xdr:rowOff>75006</xdr:rowOff>
    </xdr:to>
    <xdr:cxnSp macro="">
      <xdr:nvCxnSpPr>
        <xdr:cNvPr id="409" name="直線コネクタ 408">
          <a:extLst>
            <a:ext uri="{FF2B5EF4-FFF2-40B4-BE49-F238E27FC236}">
              <a16:creationId xmlns:a16="http://schemas.microsoft.com/office/drawing/2014/main" id="{EC4B6E4F-5A6D-4615-9558-820BFD20202B}"/>
            </a:ext>
          </a:extLst>
        </xdr:cNvPr>
        <xdr:cNvCxnSpPr/>
      </xdr:nvCxnSpPr>
      <xdr:spPr>
        <a:xfrm>
          <a:off x="8686800" y="12958318"/>
          <a:ext cx="74295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73868</xdr:rowOff>
    </xdr:from>
    <xdr:ext cx="469744" cy="259045"/>
    <xdr:sp macro="" textlink="">
      <xdr:nvSpPr>
        <xdr:cNvPr id="410" name="商工費平均値テキスト">
          <a:extLst>
            <a:ext uri="{FF2B5EF4-FFF2-40B4-BE49-F238E27FC236}">
              <a16:creationId xmlns:a16="http://schemas.microsoft.com/office/drawing/2014/main" id="{0E3D471D-DCB8-4FE4-A3FC-59A431F9BC1F}"/>
            </a:ext>
          </a:extLst>
        </xdr:cNvPr>
        <xdr:cNvSpPr txBox="1"/>
      </xdr:nvSpPr>
      <xdr:spPr>
        <a:xfrm>
          <a:off x="9480550" y="126278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50991</xdr:rowOff>
    </xdr:from>
    <xdr:to>
      <xdr:col>55</xdr:col>
      <xdr:colOff>50800</xdr:colOff>
      <xdr:row>77</xdr:row>
      <xdr:rowOff>152591</xdr:rowOff>
    </xdr:to>
    <xdr:sp macro="" textlink="">
      <xdr:nvSpPr>
        <xdr:cNvPr id="411" name="フローチャート: 判断 410">
          <a:extLst>
            <a:ext uri="{FF2B5EF4-FFF2-40B4-BE49-F238E27FC236}">
              <a16:creationId xmlns:a16="http://schemas.microsoft.com/office/drawing/2014/main" id="{6D7977FF-D07B-41C4-B1AF-4F8ED0AF573C}"/>
            </a:ext>
          </a:extLst>
        </xdr:cNvPr>
        <xdr:cNvSpPr/>
      </xdr:nvSpPr>
      <xdr:spPr>
        <a:xfrm>
          <a:off x="9398000" y="1277004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74168</xdr:rowOff>
    </xdr:from>
    <xdr:to>
      <xdr:col>50</xdr:col>
      <xdr:colOff>114300</xdr:colOff>
      <xdr:row>78</xdr:row>
      <xdr:rowOff>99619</xdr:rowOff>
    </xdr:to>
    <xdr:cxnSp macro="">
      <xdr:nvCxnSpPr>
        <xdr:cNvPr id="412" name="直線コネクタ 411">
          <a:extLst>
            <a:ext uri="{FF2B5EF4-FFF2-40B4-BE49-F238E27FC236}">
              <a16:creationId xmlns:a16="http://schemas.microsoft.com/office/drawing/2014/main" id="{7D56CDFE-DACA-4B27-8024-4C4F0C5EF6B9}"/>
            </a:ext>
          </a:extLst>
        </xdr:cNvPr>
        <xdr:cNvCxnSpPr/>
      </xdr:nvCxnSpPr>
      <xdr:spPr>
        <a:xfrm flipV="1">
          <a:off x="7886700" y="12958318"/>
          <a:ext cx="800100" cy="25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151994</xdr:rowOff>
    </xdr:from>
    <xdr:to>
      <xdr:col>50</xdr:col>
      <xdr:colOff>165100</xdr:colOff>
      <xdr:row>77</xdr:row>
      <xdr:rowOff>82144</xdr:rowOff>
    </xdr:to>
    <xdr:sp macro="" textlink="">
      <xdr:nvSpPr>
        <xdr:cNvPr id="413" name="フローチャート: 判断 412">
          <a:extLst>
            <a:ext uri="{FF2B5EF4-FFF2-40B4-BE49-F238E27FC236}">
              <a16:creationId xmlns:a16="http://schemas.microsoft.com/office/drawing/2014/main" id="{36EE1E06-60B8-405B-B57B-B4F7082EA027}"/>
            </a:ext>
          </a:extLst>
        </xdr:cNvPr>
        <xdr:cNvSpPr/>
      </xdr:nvSpPr>
      <xdr:spPr>
        <a:xfrm>
          <a:off x="8636000" y="1270594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98671</xdr:rowOff>
    </xdr:from>
    <xdr:ext cx="469744" cy="259045"/>
    <xdr:sp macro="" textlink="">
      <xdr:nvSpPr>
        <xdr:cNvPr id="414" name="テキスト ボックス 413">
          <a:extLst>
            <a:ext uri="{FF2B5EF4-FFF2-40B4-BE49-F238E27FC236}">
              <a16:creationId xmlns:a16="http://schemas.microsoft.com/office/drawing/2014/main" id="{9F154A49-0236-4BD5-BB0D-163B2C31616A}"/>
            </a:ext>
          </a:extLst>
        </xdr:cNvPr>
        <xdr:cNvSpPr txBox="1"/>
      </xdr:nvSpPr>
      <xdr:spPr>
        <a:xfrm>
          <a:off x="8470978" y="12487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152730</xdr:rowOff>
    </xdr:from>
    <xdr:to>
      <xdr:col>45</xdr:col>
      <xdr:colOff>177800</xdr:colOff>
      <xdr:row>78</xdr:row>
      <xdr:rowOff>99619</xdr:rowOff>
    </xdr:to>
    <xdr:cxnSp macro="">
      <xdr:nvCxnSpPr>
        <xdr:cNvPr id="415" name="直線コネクタ 414">
          <a:extLst>
            <a:ext uri="{FF2B5EF4-FFF2-40B4-BE49-F238E27FC236}">
              <a16:creationId xmlns:a16="http://schemas.microsoft.com/office/drawing/2014/main" id="{D0DFF12C-E6B4-469B-AB35-83BCD1F77371}"/>
            </a:ext>
          </a:extLst>
        </xdr:cNvPr>
        <xdr:cNvCxnSpPr/>
      </xdr:nvCxnSpPr>
      <xdr:spPr>
        <a:xfrm>
          <a:off x="7080250" y="12871780"/>
          <a:ext cx="806450" cy="11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470</xdr:rowOff>
    </xdr:from>
    <xdr:to>
      <xdr:col>46</xdr:col>
      <xdr:colOff>38100</xdr:colOff>
      <xdr:row>77</xdr:row>
      <xdr:rowOff>102070</xdr:rowOff>
    </xdr:to>
    <xdr:sp macro="" textlink="">
      <xdr:nvSpPr>
        <xdr:cNvPr id="416" name="フローチャート: 判断 415">
          <a:extLst>
            <a:ext uri="{FF2B5EF4-FFF2-40B4-BE49-F238E27FC236}">
              <a16:creationId xmlns:a16="http://schemas.microsoft.com/office/drawing/2014/main" id="{29956D78-4C17-4BD9-81BE-CC46D2A8C380}"/>
            </a:ext>
          </a:extLst>
        </xdr:cNvPr>
        <xdr:cNvSpPr/>
      </xdr:nvSpPr>
      <xdr:spPr>
        <a:xfrm>
          <a:off x="7842250" y="127195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118597</xdr:rowOff>
    </xdr:from>
    <xdr:ext cx="469744" cy="259045"/>
    <xdr:sp macro="" textlink="">
      <xdr:nvSpPr>
        <xdr:cNvPr id="417" name="テキスト ボックス 416">
          <a:extLst>
            <a:ext uri="{FF2B5EF4-FFF2-40B4-BE49-F238E27FC236}">
              <a16:creationId xmlns:a16="http://schemas.microsoft.com/office/drawing/2014/main" id="{1BC281FF-2380-49A7-8621-DEDAE76A454F}"/>
            </a:ext>
          </a:extLst>
        </xdr:cNvPr>
        <xdr:cNvSpPr txBox="1"/>
      </xdr:nvSpPr>
      <xdr:spPr>
        <a:xfrm>
          <a:off x="7677228" y="1250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152730</xdr:rowOff>
    </xdr:from>
    <xdr:to>
      <xdr:col>41</xdr:col>
      <xdr:colOff>50800</xdr:colOff>
      <xdr:row>78</xdr:row>
      <xdr:rowOff>49975</xdr:rowOff>
    </xdr:to>
    <xdr:cxnSp macro="">
      <xdr:nvCxnSpPr>
        <xdr:cNvPr id="418" name="直線コネクタ 417">
          <a:extLst>
            <a:ext uri="{FF2B5EF4-FFF2-40B4-BE49-F238E27FC236}">
              <a16:creationId xmlns:a16="http://schemas.microsoft.com/office/drawing/2014/main" id="{8A3136A2-40E2-407E-A7C4-4859C03E3240}"/>
            </a:ext>
          </a:extLst>
        </xdr:cNvPr>
        <xdr:cNvCxnSpPr/>
      </xdr:nvCxnSpPr>
      <xdr:spPr>
        <a:xfrm flipV="1">
          <a:off x="6286500" y="12871780"/>
          <a:ext cx="793750" cy="6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82462</xdr:rowOff>
    </xdr:from>
    <xdr:to>
      <xdr:col>41</xdr:col>
      <xdr:colOff>101600</xdr:colOff>
      <xdr:row>77</xdr:row>
      <xdr:rowOff>12612</xdr:rowOff>
    </xdr:to>
    <xdr:sp macro="" textlink="">
      <xdr:nvSpPr>
        <xdr:cNvPr id="419" name="フローチャート: 判断 418">
          <a:extLst>
            <a:ext uri="{FF2B5EF4-FFF2-40B4-BE49-F238E27FC236}">
              <a16:creationId xmlns:a16="http://schemas.microsoft.com/office/drawing/2014/main" id="{E0CD4703-5FEB-4191-8A83-332DCF778920}"/>
            </a:ext>
          </a:extLst>
        </xdr:cNvPr>
        <xdr:cNvSpPr/>
      </xdr:nvSpPr>
      <xdr:spPr>
        <a:xfrm>
          <a:off x="7029450" y="126364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29138</xdr:rowOff>
    </xdr:from>
    <xdr:ext cx="534377" cy="259045"/>
    <xdr:sp macro="" textlink="">
      <xdr:nvSpPr>
        <xdr:cNvPr id="420" name="テキスト ボックス 419">
          <a:extLst>
            <a:ext uri="{FF2B5EF4-FFF2-40B4-BE49-F238E27FC236}">
              <a16:creationId xmlns:a16="http://schemas.microsoft.com/office/drawing/2014/main" id="{CD18EC97-5097-4356-A89F-DE060CFA7E9D}"/>
            </a:ext>
          </a:extLst>
        </xdr:cNvPr>
        <xdr:cNvSpPr txBox="1"/>
      </xdr:nvSpPr>
      <xdr:spPr>
        <a:xfrm>
          <a:off x="6851161" y="1241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75031</xdr:rowOff>
    </xdr:from>
    <xdr:to>
      <xdr:col>36</xdr:col>
      <xdr:colOff>165100</xdr:colOff>
      <xdr:row>78</xdr:row>
      <xdr:rowOff>5181</xdr:rowOff>
    </xdr:to>
    <xdr:sp macro="" textlink="">
      <xdr:nvSpPr>
        <xdr:cNvPr id="421" name="フローチャート: 判断 420">
          <a:extLst>
            <a:ext uri="{FF2B5EF4-FFF2-40B4-BE49-F238E27FC236}">
              <a16:creationId xmlns:a16="http://schemas.microsoft.com/office/drawing/2014/main" id="{D2732BBD-0E0A-4B5F-958F-BFA15105731B}"/>
            </a:ext>
          </a:extLst>
        </xdr:cNvPr>
        <xdr:cNvSpPr/>
      </xdr:nvSpPr>
      <xdr:spPr>
        <a:xfrm>
          <a:off x="6235700" y="1279408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21708</xdr:rowOff>
    </xdr:from>
    <xdr:ext cx="469744" cy="259045"/>
    <xdr:sp macro="" textlink="">
      <xdr:nvSpPr>
        <xdr:cNvPr id="422" name="テキスト ボックス 421">
          <a:extLst>
            <a:ext uri="{FF2B5EF4-FFF2-40B4-BE49-F238E27FC236}">
              <a16:creationId xmlns:a16="http://schemas.microsoft.com/office/drawing/2014/main" id="{09826975-1D38-4C15-97BB-D44EFDD19262}"/>
            </a:ext>
          </a:extLst>
        </xdr:cNvPr>
        <xdr:cNvSpPr txBox="1"/>
      </xdr:nvSpPr>
      <xdr:spPr>
        <a:xfrm>
          <a:off x="6070678" y="12575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40196856-9C58-46A3-BCE1-4C84B1A85C3A}"/>
            </a:ext>
          </a:extLst>
        </xdr:cNvPr>
        <xdr:cNvSpPr txBox="1"/>
      </xdr:nvSpPr>
      <xdr:spPr>
        <a:xfrm>
          <a:off x="92583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AE3999FB-0E53-4D31-A3FC-BFE2E71F6342}"/>
            </a:ext>
          </a:extLst>
        </xdr:cNvPr>
        <xdr:cNvSpPr txBox="1"/>
      </xdr:nvSpPr>
      <xdr:spPr>
        <a:xfrm>
          <a:off x="8515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6BD55CF7-7577-4F3E-B946-ECB77FC1890E}"/>
            </a:ext>
          </a:extLst>
        </xdr:cNvPr>
        <xdr:cNvSpPr txBox="1"/>
      </xdr:nvSpPr>
      <xdr:spPr>
        <a:xfrm>
          <a:off x="7715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95B71D37-B24E-4D4B-8596-AFF1244E51C8}"/>
            </a:ext>
          </a:extLst>
        </xdr:cNvPr>
        <xdr:cNvSpPr txBox="1"/>
      </xdr:nvSpPr>
      <xdr:spPr>
        <a:xfrm>
          <a:off x="690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A365A08-F567-4DD2-AF66-FB1FDECFB5FE}"/>
            </a:ext>
          </a:extLst>
        </xdr:cNvPr>
        <xdr:cNvSpPr txBox="1"/>
      </xdr:nvSpPr>
      <xdr:spPr>
        <a:xfrm>
          <a:off x="6115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24206</xdr:rowOff>
    </xdr:from>
    <xdr:to>
      <xdr:col>55</xdr:col>
      <xdr:colOff>50800</xdr:colOff>
      <xdr:row>78</xdr:row>
      <xdr:rowOff>125806</xdr:rowOff>
    </xdr:to>
    <xdr:sp macro="" textlink="">
      <xdr:nvSpPr>
        <xdr:cNvPr id="428" name="楕円 427">
          <a:extLst>
            <a:ext uri="{FF2B5EF4-FFF2-40B4-BE49-F238E27FC236}">
              <a16:creationId xmlns:a16="http://schemas.microsoft.com/office/drawing/2014/main" id="{E83F48DA-0F01-4DEB-8AFE-2B69EFD354F2}"/>
            </a:ext>
          </a:extLst>
        </xdr:cNvPr>
        <xdr:cNvSpPr/>
      </xdr:nvSpPr>
      <xdr:spPr>
        <a:xfrm>
          <a:off x="9398000" y="1290835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110583</xdr:rowOff>
    </xdr:from>
    <xdr:ext cx="469744" cy="259045"/>
    <xdr:sp macro="" textlink="">
      <xdr:nvSpPr>
        <xdr:cNvPr id="429" name="商工費該当値テキスト">
          <a:extLst>
            <a:ext uri="{FF2B5EF4-FFF2-40B4-BE49-F238E27FC236}">
              <a16:creationId xmlns:a16="http://schemas.microsoft.com/office/drawing/2014/main" id="{25087AF0-3BC6-4CB2-94AB-120987B85A25}"/>
            </a:ext>
          </a:extLst>
        </xdr:cNvPr>
        <xdr:cNvSpPr txBox="1"/>
      </xdr:nvSpPr>
      <xdr:spPr>
        <a:xfrm>
          <a:off x="9480550" y="12829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23368</xdr:rowOff>
    </xdr:from>
    <xdr:to>
      <xdr:col>50</xdr:col>
      <xdr:colOff>165100</xdr:colOff>
      <xdr:row>78</xdr:row>
      <xdr:rowOff>124968</xdr:rowOff>
    </xdr:to>
    <xdr:sp macro="" textlink="">
      <xdr:nvSpPr>
        <xdr:cNvPr id="430" name="楕円 429">
          <a:extLst>
            <a:ext uri="{FF2B5EF4-FFF2-40B4-BE49-F238E27FC236}">
              <a16:creationId xmlns:a16="http://schemas.microsoft.com/office/drawing/2014/main" id="{52450366-BC2F-4C13-BD5D-FF52EA08FC3D}"/>
            </a:ext>
          </a:extLst>
        </xdr:cNvPr>
        <xdr:cNvSpPr/>
      </xdr:nvSpPr>
      <xdr:spPr>
        <a:xfrm>
          <a:off x="8636000" y="1290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116095</xdr:rowOff>
    </xdr:from>
    <xdr:ext cx="469744" cy="259045"/>
    <xdr:sp macro="" textlink="">
      <xdr:nvSpPr>
        <xdr:cNvPr id="431" name="テキスト ボックス 430">
          <a:extLst>
            <a:ext uri="{FF2B5EF4-FFF2-40B4-BE49-F238E27FC236}">
              <a16:creationId xmlns:a16="http://schemas.microsoft.com/office/drawing/2014/main" id="{2F2D6F84-E6FF-44D9-8E20-B19A67DDD7F6}"/>
            </a:ext>
          </a:extLst>
        </xdr:cNvPr>
        <xdr:cNvSpPr txBox="1"/>
      </xdr:nvSpPr>
      <xdr:spPr>
        <a:xfrm>
          <a:off x="8470978" y="1300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48819</xdr:rowOff>
    </xdr:from>
    <xdr:to>
      <xdr:col>46</xdr:col>
      <xdr:colOff>38100</xdr:colOff>
      <xdr:row>78</xdr:row>
      <xdr:rowOff>150419</xdr:rowOff>
    </xdr:to>
    <xdr:sp macro="" textlink="">
      <xdr:nvSpPr>
        <xdr:cNvPr id="432" name="楕円 431">
          <a:extLst>
            <a:ext uri="{FF2B5EF4-FFF2-40B4-BE49-F238E27FC236}">
              <a16:creationId xmlns:a16="http://schemas.microsoft.com/office/drawing/2014/main" id="{984B0242-3105-4567-A059-530809039684}"/>
            </a:ext>
          </a:extLst>
        </xdr:cNvPr>
        <xdr:cNvSpPr/>
      </xdr:nvSpPr>
      <xdr:spPr>
        <a:xfrm>
          <a:off x="7842250" y="1293296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141546</xdr:rowOff>
    </xdr:from>
    <xdr:ext cx="469744" cy="259045"/>
    <xdr:sp macro="" textlink="">
      <xdr:nvSpPr>
        <xdr:cNvPr id="433" name="テキスト ボックス 432">
          <a:extLst>
            <a:ext uri="{FF2B5EF4-FFF2-40B4-BE49-F238E27FC236}">
              <a16:creationId xmlns:a16="http://schemas.microsoft.com/office/drawing/2014/main" id="{EF1B8796-AB17-424A-80B5-D6B9FE26CFCE}"/>
            </a:ext>
          </a:extLst>
        </xdr:cNvPr>
        <xdr:cNvSpPr txBox="1"/>
      </xdr:nvSpPr>
      <xdr:spPr>
        <a:xfrm>
          <a:off x="7677228" y="13025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101930</xdr:rowOff>
    </xdr:from>
    <xdr:to>
      <xdr:col>41</xdr:col>
      <xdr:colOff>101600</xdr:colOff>
      <xdr:row>78</xdr:row>
      <xdr:rowOff>32080</xdr:rowOff>
    </xdr:to>
    <xdr:sp macro="" textlink="">
      <xdr:nvSpPr>
        <xdr:cNvPr id="434" name="楕円 433">
          <a:extLst>
            <a:ext uri="{FF2B5EF4-FFF2-40B4-BE49-F238E27FC236}">
              <a16:creationId xmlns:a16="http://schemas.microsoft.com/office/drawing/2014/main" id="{4C9F3395-385C-4797-975D-5FC9C004267B}"/>
            </a:ext>
          </a:extLst>
        </xdr:cNvPr>
        <xdr:cNvSpPr/>
      </xdr:nvSpPr>
      <xdr:spPr>
        <a:xfrm>
          <a:off x="7029450" y="128209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23207</xdr:rowOff>
    </xdr:from>
    <xdr:ext cx="469744" cy="259045"/>
    <xdr:sp macro="" textlink="">
      <xdr:nvSpPr>
        <xdr:cNvPr id="435" name="テキスト ボックス 434">
          <a:extLst>
            <a:ext uri="{FF2B5EF4-FFF2-40B4-BE49-F238E27FC236}">
              <a16:creationId xmlns:a16="http://schemas.microsoft.com/office/drawing/2014/main" id="{38E33954-4042-447D-A903-6655E7DC2D44}"/>
            </a:ext>
          </a:extLst>
        </xdr:cNvPr>
        <xdr:cNvSpPr txBox="1"/>
      </xdr:nvSpPr>
      <xdr:spPr>
        <a:xfrm>
          <a:off x="6864428" y="1290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170625</xdr:rowOff>
    </xdr:from>
    <xdr:to>
      <xdr:col>36</xdr:col>
      <xdr:colOff>165100</xdr:colOff>
      <xdr:row>78</xdr:row>
      <xdr:rowOff>100775</xdr:rowOff>
    </xdr:to>
    <xdr:sp macro="" textlink="">
      <xdr:nvSpPr>
        <xdr:cNvPr id="436" name="楕円 435">
          <a:extLst>
            <a:ext uri="{FF2B5EF4-FFF2-40B4-BE49-F238E27FC236}">
              <a16:creationId xmlns:a16="http://schemas.microsoft.com/office/drawing/2014/main" id="{DA91C2DF-155A-40BF-80E1-68962D0274C9}"/>
            </a:ext>
          </a:extLst>
        </xdr:cNvPr>
        <xdr:cNvSpPr/>
      </xdr:nvSpPr>
      <xdr:spPr>
        <a:xfrm>
          <a:off x="6235700" y="1288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91902</xdr:rowOff>
    </xdr:from>
    <xdr:ext cx="469744" cy="259045"/>
    <xdr:sp macro="" textlink="">
      <xdr:nvSpPr>
        <xdr:cNvPr id="437" name="テキスト ボックス 436">
          <a:extLst>
            <a:ext uri="{FF2B5EF4-FFF2-40B4-BE49-F238E27FC236}">
              <a16:creationId xmlns:a16="http://schemas.microsoft.com/office/drawing/2014/main" id="{AF3A08EE-7C30-4A5F-91B9-2E869EF5A8A6}"/>
            </a:ext>
          </a:extLst>
        </xdr:cNvPr>
        <xdr:cNvSpPr txBox="1"/>
      </xdr:nvSpPr>
      <xdr:spPr>
        <a:xfrm>
          <a:off x="6070678" y="1297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4A2B2575-5DEA-4674-8970-DB1B16A97D60}"/>
            </a:ext>
          </a:extLst>
        </xdr:cNvPr>
        <xdr:cNvSpPr/>
      </xdr:nvSpPr>
      <xdr:spPr>
        <a:xfrm>
          <a:off x="5956300" y="13766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CC627090-040A-4EF3-BAA7-CE0EDBB82A17}"/>
            </a:ext>
          </a:extLst>
        </xdr:cNvPr>
        <xdr:cNvSpPr/>
      </xdr:nvSpPr>
      <xdr:spPr>
        <a:xfrm>
          <a:off x="60642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3F9BF457-B7AC-465D-8930-2CD678BFBFD9}"/>
            </a:ext>
          </a:extLst>
        </xdr:cNvPr>
        <xdr:cNvSpPr/>
      </xdr:nvSpPr>
      <xdr:spPr>
        <a:xfrm>
          <a:off x="60642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87F1CE73-EF63-459B-9244-C027E5088C48}"/>
            </a:ext>
          </a:extLst>
        </xdr:cNvPr>
        <xdr:cNvSpPr/>
      </xdr:nvSpPr>
      <xdr:spPr>
        <a:xfrm>
          <a:off x="69850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E70C4ECA-7B7D-4C9B-927F-3CAA6EDAA95D}"/>
            </a:ext>
          </a:extLst>
        </xdr:cNvPr>
        <xdr:cNvSpPr/>
      </xdr:nvSpPr>
      <xdr:spPr>
        <a:xfrm>
          <a:off x="69850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D7E1A478-65E6-411C-A5F7-90D5A819FBEE}"/>
            </a:ext>
          </a:extLst>
        </xdr:cNvPr>
        <xdr:cNvSpPr/>
      </xdr:nvSpPr>
      <xdr:spPr>
        <a:xfrm>
          <a:off x="8013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F70169E7-7CBC-4929-8281-D907DC2A012B}"/>
            </a:ext>
          </a:extLst>
        </xdr:cNvPr>
        <xdr:cNvSpPr/>
      </xdr:nvSpPr>
      <xdr:spPr>
        <a:xfrm>
          <a:off x="8013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48354362-2938-4019-9CE3-62E664FAC205}"/>
            </a:ext>
          </a:extLst>
        </xdr:cNvPr>
        <xdr:cNvSpPr/>
      </xdr:nvSpPr>
      <xdr:spPr>
        <a:xfrm>
          <a:off x="5956300" y="14560550"/>
          <a:ext cx="42100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93E4BFAD-1E9F-4418-9E51-F3653D6A1D6D}"/>
            </a:ext>
          </a:extLst>
        </xdr:cNvPr>
        <xdr:cNvSpPr txBox="1"/>
      </xdr:nvSpPr>
      <xdr:spPr>
        <a:xfrm>
          <a:off x="591820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ADA90512-4121-4ED2-A5B9-F56F2386E308}"/>
            </a:ext>
          </a:extLst>
        </xdr:cNvPr>
        <xdr:cNvCxnSpPr/>
      </xdr:nvCxnSpPr>
      <xdr:spPr>
        <a:xfrm>
          <a:off x="5956300" y="1682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5C1DC67-3126-47F4-998D-0828A5B8B165}"/>
            </a:ext>
          </a:extLst>
        </xdr:cNvPr>
        <xdr:cNvCxnSpPr/>
      </xdr:nvCxnSpPr>
      <xdr:spPr>
        <a:xfrm>
          <a:off x="5956300" y="1644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17DC7222-DF06-4884-986A-0C6805CA1DCB}"/>
            </a:ext>
          </a:extLst>
        </xdr:cNvPr>
        <xdr:cNvSpPr txBox="1"/>
      </xdr:nvSpPr>
      <xdr:spPr>
        <a:xfrm>
          <a:off x="5726564" y="16304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CF0BF696-4AAB-4322-9E33-15ED8E589AFB}"/>
            </a:ext>
          </a:extLst>
        </xdr:cNvPr>
        <xdr:cNvCxnSpPr/>
      </xdr:nvCxnSpPr>
      <xdr:spPr>
        <a:xfrm>
          <a:off x="5956300" y="1606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38D288B4-FAB2-4B6A-A2C6-F14189B49C9A}"/>
            </a:ext>
          </a:extLst>
        </xdr:cNvPr>
        <xdr:cNvSpPr txBox="1"/>
      </xdr:nvSpPr>
      <xdr:spPr>
        <a:xfrm>
          <a:off x="5482151" y="1592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617C8F31-766F-41C8-B190-32E311150CE6}"/>
            </a:ext>
          </a:extLst>
        </xdr:cNvPr>
        <xdr:cNvCxnSpPr/>
      </xdr:nvCxnSpPr>
      <xdr:spPr>
        <a:xfrm>
          <a:off x="5956300" y="1568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56994B43-FBE5-42A7-BCFA-FB2B1472B339}"/>
            </a:ext>
          </a:extLst>
        </xdr:cNvPr>
        <xdr:cNvSpPr txBox="1"/>
      </xdr:nvSpPr>
      <xdr:spPr>
        <a:xfrm>
          <a:off x="548215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E667BC4F-162A-49AB-99AA-D696C65235A9}"/>
            </a:ext>
          </a:extLst>
        </xdr:cNvPr>
        <xdr:cNvCxnSpPr/>
      </xdr:nvCxnSpPr>
      <xdr:spPr>
        <a:xfrm>
          <a:off x="5956300" y="1530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78B7267C-965F-4365-BDD3-9387D164EBA5}"/>
            </a:ext>
          </a:extLst>
        </xdr:cNvPr>
        <xdr:cNvSpPr txBox="1"/>
      </xdr:nvSpPr>
      <xdr:spPr>
        <a:xfrm>
          <a:off x="5482151" y="15161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CC06A771-FF6B-4222-8FA1-A3E7DA6CDC57}"/>
            </a:ext>
          </a:extLst>
        </xdr:cNvPr>
        <xdr:cNvCxnSpPr/>
      </xdr:nvCxnSpPr>
      <xdr:spPr>
        <a:xfrm>
          <a:off x="5956300" y="14928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CEFFCE99-EFE3-410F-AB8C-740E0210E8CD}"/>
            </a:ext>
          </a:extLst>
        </xdr:cNvPr>
        <xdr:cNvSpPr txBox="1"/>
      </xdr:nvSpPr>
      <xdr:spPr>
        <a:xfrm>
          <a:off x="5418031" y="14792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69A0A8E3-4155-4738-BDE9-9B61DAAACCAE}"/>
            </a:ext>
          </a:extLst>
        </xdr:cNvPr>
        <xdr:cNvCxnSpPr/>
      </xdr:nvCxnSpPr>
      <xdr:spPr>
        <a:xfrm>
          <a:off x="5956300" y="14560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22B4DDC4-3BC4-4258-875A-8D2C76978572}"/>
            </a:ext>
          </a:extLst>
        </xdr:cNvPr>
        <xdr:cNvSpPr txBox="1"/>
      </xdr:nvSpPr>
      <xdr:spPr>
        <a:xfrm>
          <a:off x="541803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FBD5CDD8-330F-46B4-95EE-699C6053FF6F}"/>
            </a:ext>
          </a:extLst>
        </xdr:cNvPr>
        <xdr:cNvSpPr/>
      </xdr:nvSpPr>
      <xdr:spPr>
        <a:xfrm>
          <a:off x="5956300" y="14560550"/>
          <a:ext cx="42100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34252</xdr:rowOff>
    </xdr:from>
    <xdr:to>
      <xdr:col>54</xdr:col>
      <xdr:colOff>189865</xdr:colOff>
      <xdr:row>97</xdr:row>
      <xdr:rowOff>159144</xdr:rowOff>
    </xdr:to>
    <xdr:cxnSp macro="">
      <xdr:nvCxnSpPr>
        <xdr:cNvPr id="461" name="直線コネクタ 460">
          <a:extLst>
            <a:ext uri="{FF2B5EF4-FFF2-40B4-BE49-F238E27FC236}">
              <a16:creationId xmlns:a16="http://schemas.microsoft.com/office/drawing/2014/main" id="{6B87236D-7F30-4483-9664-30BD5F72D744}"/>
            </a:ext>
          </a:extLst>
        </xdr:cNvPr>
        <xdr:cNvCxnSpPr/>
      </xdr:nvCxnSpPr>
      <xdr:spPr>
        <a:xfrm flipV="1">
          <a:off x="9427845" y="14899602"/>
          <a:ext cx="1270" cy="1318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162971</xdr:rowOff>
    </xdr:from>
    <xdr:ext cx="534377" cy="259045"/>
    <xdr:sp macro="" textlink="">
      <xdr:nvSpPr>
        <xdr:cNvPr id="462" name="土木費最小値テキスト">
          <a:extLst>
            <a:ext uri="{FF2B5EF4-FFF2-40B4-BE49-F238E27FC236}">
              <a16:creationId xmlns:a16="http://schemas.microsoft.com/office/drawing/2014/main" id="{5CF5746C-80AF-4274-9478-F6089C07FCB4}"/>
            </a:ext>
          </a:extLst>
        </xdr:cNvPr>
        <xdr:cNvSpPr txBox="1"/>
      </xdr:nvSpPr>
      <xdr:spPr>
        <a:xfrm>
          <a:off x="9480550" y="16222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159144</xdr:rowOff>
    </xdr:from>
    <xdr:to>
      <xdr:col>55</xdr:col>
      <xdr:colOff>88900</xdr:colOff>
      <xdr:row>97</xdr:row>
      <xdr:rowOff>159144</xdr:rowOff>
    </xdr:to>
    <xdr:cxnSp macro="">
      <xdr:nvCxnSpPr>
        <xdr:cNvPr id="463" name="直線コネクタ 462">
          <a:extLst>
            <a:ext uri="{FF2B5EF4-FFF2-40B4-BE49-F238E27FC236}">
              <a16:creationId xmlns:a16="http://schemas.microsoft.com/office/drawing/2014/main" id="{4731258E-AA58-4979-B8EE-11F7F3BF8DD0}"/>
            </a:ext>
          </a:extLst>
        </xdr:cNvPr>
        <xdr:cNvCxnSpPr/>
      </xdr:nvCxnSpPr>
      <xdr:spPr>
        <a:xfrm>
          <a:off x="9359900" y="162182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152379</xdr:rowOff>
    </xdr:from>
    <xdr:ext cx="599010" cy="259045"/>
    <xdr:sp macro="" textlink="">
      <xdr:nvSpPr>
        <xdr:cNvPr id="464" name="土木費最大値テキスト">
          <a:extLst>
            <a:ext uri="{FF2B5EF4-FFF2-40B4-BE49-F238E27FC236}">
              <a16:creationId xmlns:a16="http://schemas.microsoft.com/office/drawing/2014/main" id="{C580C036-D3B7-4232-ADA9-B511AA27E3A1}"/>
            </a:ext>
          </a:extLst>
        </xdr:cNvPr>
        <xdr:cNvSpPr txBox="1"/>
      </xdr:nvSpPr>
      <xdr:spPr>
        <a:xfrm>
          <a:off x="9480550" y="1468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122,303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34252</xdr:rowOff>
    </xdr:from>
    <xdr:to>
      <xdr:col>55</xdr:col>
      <xdr:colOff>88900</xdr:colOff>
      <xdr:row>90</xdr:row>
      <xdr:rowOff>34252</xdr:rowOff>
    </xdr:to>
    <xdr:cxnSp macro="">
      <xdr:nvCxnSpPr>
        <xdr:cNvPr id="465" name="直線コネクタ 464">
          <a:extLst>
            <a:ext uri="{FF2B5EF4-FFF2-40B4-BE49-F238E27FC236}">
              <a16:creationId xmlns:a16="http://schemas.microsoft.com/office/drawing/2014/main" id="{A5634FFF-B0A1-459D-B1CC-A4996C43E6DC}"/>
            </a:ext>
          </a:extLst>
        </xdr:cNvPr>
        <xdr:cNvCxnSpPr/>
      </xdr:nvCxnSpPr>
      <xdr:spPr>
        <a:xfrm>
          <a:off x="9359900" y="148996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114097</xdr:rowOff>
    </xdr:from>
    <xdr:to>
      <xdr:col>55</xdr:col>
      <xdr:colOff>0</xdr:colOff>
      <xdr:row>95</xdr:row>
      <xdr:rowOff>164249</xdr:rowOff>
    </xdr:to>
    <xdr:cxnSp macro="">
      <xdr:nvCxnSpPr>
        <xdr:cNvPr id="466" name="直線コネクタ 465">
          <a:extLst>
            <a:ext uri="{FF2B5EF4-FFF2-40B4-BE49-F238E27FC236}">
              <a16:creationId xmlns:a16="http://schemas.microsoft.com/office/drawing/2014/main" id="{93E8F039-3953-4489-B230-3BEA14AB7E0C}"/>
            </a:ext>
          </a:extLst>
        </xdr:cNvPr>
        <xdr:cNvCxnSpPr/>
      </xdr:nvCxnSpPr>
      <xdr:spPr>
        <a:xfrm flipV="1">
          <a:off x="8686800" y="15830347"/>
          <a:ext cx="742950" cy="5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119206</xdr:rowOff>
    </xdr:from>
    <xdr:ext cx="534377" cy="259045"/>
    <xdr:sp macro="" textlink="">
      <xdr:nvSpPr>
        <xdr:cNvPr id="467" name="土木費平均値テキスト">
          <a:extLst>
            <a:ext uri="{FF2B5EF4-FFF2-40B4-BE49-F238E27FC236}">
              <a16:creationId xmlns:a16="http://schemas.microsoft.com/office/drawing/2014/main" id="{B23340A8-9A7D-40E8-B7D5-0A3484DAEB26}"/>
            </a:ext>
          </a:extLst>
        </xdr:cNvPr>
        <xdr:cNvSpPr txBox="1"/>
      </xdr:nvSpPr>
      <xdr:spPr>
        <a:xfrm>
          <a:off x="9480550" y="15835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140779</xdr:rowOff>
    </xdr:from>
    <xdr:to>
      <xdr:col>55</xdr:col>
      <xdr:colOff>50800</xdr:colOff>
      <xdr:row>96</xdr:row>
      <xdr:rowOff>70929</xdr:rowOff>
    </xdr:to>
    <xdr:sp macro="" textlink="">
      <xdr:nvSpPr>
        <xdr:cNvPr id="468" name="フローチャート: 判断 467">
          <a:extLst>
            <a:ext uri="{FF2B5EF4-FFF2-40B4-BE49-F238E27FC236}">
              <a16:creationId xmlns:a16="http://schemas.microsoft.com/office/drawing/2014/main" id="{16ACB876-3A4E-43BB-AC8A-1361B2DDF7E0}"/>
            </a:ext>
          </a:extLst>
        </xdr:cNvPr>
        <xdr:cNvSpPr/>
      </xdr:nvSpPr>
      <xdr:spPr>
        <a:xfrm>
          <a:off x="9398000" y="158570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39827</xdr:rowOff>
    </xdr:from>
    <xdr:to>
      <xdr:col>50</xdr:col>
      <xdr:colOff>114300</xdr:colOff>
      <xdr:row>95</xdr:row>
      <xdr:rowOff>164249</xdr:rowOff>
    </xdr:to>
    <xdr:cxnSp macro="">
      <xdr:nvCxnSpPr>
        <xdr:cNvPr id="469" name="直線コネクタ 468">
          <a:extLst>
            <a:ext uri="{FF2B5EF4-FFF2-40B4-BE49-F238E27FC236}">
              <a16:creationId xmlns:a16="http://schemas.microsoft.com/office/drawing/2014/main" id="{4C694427-19A2-47EC-9C06-BBBC88EAD3B9}"/>
            </a:ext>
          </a:extLst>
        </xdr:cNvPr>
        <xdr:cNvCxnSpPr/>
      </xdr:nvCxnSpPr>
      <xdr:spPr>
        <a:xfrm>
          <a:off x="7886700" y="15584627"/>
          <a:ext cx="800100" cy="295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140336</xdr:rowOff>
    </xdr:from>
    <xdr:to>
      <xdr:col>50</xdr:col>
      <xdr:colOff>165100</xdr:colOff>
      <xdr:row>96</xdr:row>
      <xdr:rowOff>70486</xdr:rowOff>
    </xdr:to>
    <xdr:sp macro="" textlink="">
      <xdr:nvSpPr>
        <xdr:cNvPr id="470" name="フローチャート: 判断 469">
          <a:extLst>
            <a:ext uri="{FF2B5EF4-FFF2-40B4-BE49-F238E27FC236}">
              <a16:creationId xmlns:a16="http://schemas.microsoft.com/office/drawing/2014/main" id="{FE4CA00B-CF02-4DA4-8D66-B2D575CBDB07}"/>
            </a:ext>
          </a:extLst>
        </xdr:cNvPr>
        <xdr:cNvSpPr/>
      </xdr:nvSpPr>
      <xdr:spPr>
        <a:xfrm>
          <a:off x="8636000" y="1585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61613</xdr:rowOff>
    </xdr:from>
    <xdr:ext cx="534377" cy="259045"/>
    <xdr:sp macro="" textlink="">
      <xdr:nvSpPr>
        <xdr:cNvPr id="471" name="テキスト ボックス 470">
          <a:extLst>
            <a:ext uri="{FF2B5EF4-FFF2-40B4-BE49-F238E27FC236}">
              <a16:creationId xmlns:a16="http://schemas.microsoft.com/office/drawing/2014/main" id="{AA3A8BC0-7EE2-4F62-A38E-35BFAD219B7F}"/>
            </a:ext>
          </a:extLst>
        </xdr:cNvPr>
        <xdr:cNvSpPr txBox="1"/>
      </xdr:nvSpPr>
      <xdr:spPr>
        <a:xfrm>
          <a:off x="8438661" y="15949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39827</xdr:rowOff>
    </xdr:from>
    <xdr:to>
      <xdr:col>45</xdr:col>
      <xdr:colOff>177800</xdr:colOff>
      <xdr:row>95</xdr:row>
      <xdr:rowOff>96838</xdr:rowOff>
    </xdr:to>
    <xdr:cxnSp macro="">
      <xdr:nvCxnSpPr>
        <xdr:cNvPr id="472" name="直線コネクタ 471">
          <a:extLst>
            <a:ext uri="{FF2B5EF4-FFF2-40B4-BE49-F238E27FC236}">
              <a16:creationId xmlns:a16="http://schemas.microsoft.com/office/drawing/2014/main" id="{8567D4C7-ACA1-42FC-804B-33DA561675ED}"/>
            </a:ext>
          </a:extLst>
        </xdr:cNvPr>
        <xdr:cNvCxnSpPr/>
      </xdr:nvCxnSpPr>
      <xdr:spPr>
        <a:xfrm flipV="1">
          <a:off x="7080250" y="15584627"/>
          <a:ext cx="806450" cy="228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164948</xdr:rowOff>
    </xdr:from>
    <xdr:to>
      <xdr:col>46</xdr:col>
      <xdr:colOff>38100</xdr:colOff>
      <xdr:row>96</xdr:row>
      <xdr:rowOff>95098</xdr:rowOff>
    </xdr:to>
    <xdr:sp macro="" textlink="">
      <xdr:nvSpPr>
        <xdr:cNvPr id="473" name="フローチャート: 判断 472">
          <a:extLst>
            <a:ext uri="{FF2B5EF4-FFF2-40B4-BE49-F238E27FC236}">
              <a16:creationId xmlns:a16="http://schemas.microsoft.com/office/drawing/2014/main" id="{0D9EA1A8-42F5-4DC2-97ED-6C7DD7E48E6F}"/>
            </a:ext>
          </a:extLst>
        </xdr:cNvPr>
        <xdr:cNvSpPr/>
      </xdr:nvSpPr>
      <xdr:spPr>
        <a:xfrm>
          <a:off x="7842250" y="1588119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86225</xdr:rowOff>
    </xdr:from>
    <xdr:ext cx="534377" cy="259045"/>
    <xdr:sp macro="" textlink="">
      <xdr:nvSpPr>
        <xdr:cNvPr id="474" name="テキスト ボックス 473">
          <a:extLst>
            <a:ext uri="{FF2B5EF4-FFF2-40B4-BE49-F238E27FC236}">
              <a16:creationId xmlns:a16="http://schemas.microsoft.com/office/drawing/2014/main" id="{04880826-F6D4-42DF-A1F5-29FF19BD5E1C}"/>
            </a:ext>
          </a:extLst>
        </xdr:cNvPr>
        <xdr:cNvSpPr txBox="1"/>
      </xdr:nvSpPr>
      <xdr:spPr>
        <a:xfrm>
          <a:off x="7644911" y="15973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158471</xdr:rowOff>
    </xdr:from>
    <xdr:to>
      <xdr:col>41</xdr:col>
      <xdr:colOff>50800</xdr:colOff>
      <xdr:row>95</xdr:row>
      <xdr:rowOff>96838</xdr:rowOff>
    </xdr:to>
    <xdr:cxnSp macro="">
      <xdr:nvCxnSpPr>
        <xdr:cNvPr id="475" name="直線コネクタ 474">
          <a:extLst>
            <a:ext uri="{FF2B5EF4-FFF2-40B4-BE49-F238E27FC236}">
              <a16:creationId xmlns:a16="http://schemas.microsoft.com/office/drawing/2014/main" id="{9D48D903-70BE-488F-9A30-8DB12415940E}"/>
            </a:ext>
          </a:extLst>
        </xdr:cNvPr>
        <xdr:cNvCxnSpPr/>
      </xdr:nvCxnSpPr>
      <xdr:spPr>
        <a:xfrm>
          <a:off x="6286500" y="15531821"/>
          <a:ext cx="793750" cy="281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927</xdr:rowOff>
    </xdr:from>
    <xdr:to>
      <xdr:col>41</xdr:col>
      <xdr:colOff>101600</xdr:colOff>
      <xdr:row>96</xdr:row>
      <xdr:rowOff>102527</xdr:rowOff>
    </xdr:to>
    <xdr:sp macro="" textlink="">
      <xdr:nvSpPr>
        <xdr:cNvPr id="476" name="フローチャート: 判断 475">
          <a:extLst>
            <a:ext uri="{FF2B5EF4-FFF2-40B4-BE49-F238E27FC236}">
              <a16:creationId xmlns:a16="http://schemas.microsoft.com/office/drawing/2014/main" id="{91D1348D-E980-444E-AEDA-73A519A3E502}"/>
            </a:ext>
          </a:extLst>
        </xdr:cNvPr>
        <xdr:cNvSpPr/>
      </xdr:nvSpPr>
      <xdr:spPr>
        <a:xfrm>
          <a:off x="7029450" y="1588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93654</xdr:rowOff>
    </xdr:from>
    <xdr:ext cx="534377" cy="259045"/>
    <xdr:sp macro="" textlink="">
      <xdr:nvSpPr>
        <xdr:cNvPr id="477" name="テキスト ボックス 476">
          <a:extLst>
            <a:ext uri="{FF2B5EF4-FFF2-40B4-BE49-F238E27FC236}">
              <a16:creationId xmlns:a16="http://schemas.microsoft.com/office/drawing/2014/main" id="{D92FD8CA-0430-4EAC-9DAB-B8E89A37C6E7}"/>
            </a:ext>
          </a:extLst>
        </xdr:cNvPr>
        <xdr:cNvSpPr txBox="1"/>
      </xdr:nvSpPr>
      <xdr:spPr>
        <a:xfrm>
          <a:off x="6851161" y="15981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12649</xdr:rowOff>
    </xdr:from>
    <xdr:to>
      <xdr:col>36</xdr:col>
      <xdr:colOff>165100</xdr:colOff>
      <xdr:row>96</xdr:row>
      <xdr:rowOff>114249</xdr:rowOff>
    </xdr:to>
    <xdr:sp macro="" textlink="">
      <xdr:nvSpPr>
        <xdr:cNvPr id="478" name="フローチャート: 判断 477">
          <a:extLst>
            <a:ext uri="{FF2B5EF4-FFF2-40B4-BE49-F238E27FC236}">
              <a16:creationId xmlns:a16="http://schemas.microsoft.com/office/drawing/2014/main" id="{A01B8054-F81F-444E-A730-C0A263EF5243}"/>
            </a:ext>
          </a:extLst>
        </xdr:cNvPr>
        <xdr:cNvSpPr/>
      </xdr:nvSpPr>
      <xdr:spPr>
        <a:xfrm>
          <a:off x="6235700" y="1590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105376</xdr:rowOff>
    </xdr:from>
    <xdr:ext cx="534377" cy="259045"/>
    <xdr:sp macro="" textlink="">
      <xdr:nvSpPr>
        <xdr:cNvPr id="479" name="テキスト ボックス 478">
          <a:extLst>
            <a:ext uri="{FF2B5EF4-FFF2-40B4-BE49-F238E27FC236}">
              <a16:creationId xmlns:a16="http://schemas.microsoft.com/office/drawing/2014/main" id="{F506D0AE-8A93-4EC7-AD2E-509FBFB63A45}"/>
            </a:ext>
          </a:extLst>
        </xdr:cNvPr>
        <xdr:cNvSpPr txBox="1"/>
      </xdr:nvSpPr>
      <xdr:spPr>
        <a:xfrm>
          <a:off x="6038361" y="15993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CB73B1B-53FD-4C6E-B812-1FD3AA2B0727}"/>
            </a:ext>
          </a:extLst>
        </xdr:cNvPr>
        <xdr:cNvSpPr txBox="1"/>
      </xdr:nvSpPr>
      <xdr:spPr>
        <a:xfrm>
          <a:off x="92583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C3A585A2-995C-44CD-BAD7-33408F7C3D79}"/>
            </a:ext>
          </a:extLst>
        </xdr:cNvPr>
        <xdr:cNvSpPr txBox="1"/>
      </xdr:nvSpPr>
      <xdr:spPr>
        <a:xfrm>
          <a:off x="8515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256E78B9-DD20-41E6-A70D-A6B171FA6F15}"/>
            </a:ext>
          </a:extLst>
        </xdr:cNvPr>
        <xdr:cNvSpPr txBox="1"/>
      </xdr:nvSpPr>
      <xdr:spPr>
        <a:xfrm>
          <a:off x="7715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45102CCB-C760-4D5A-A098-ECF48FD0993C}"/>
            </a:ext>
          </a:extLst>
        </xdr:cNvPr>
        <xdr:cNvSpPr txBox="1"/>
      </xdr:nvSpPr>
      <xdr:spPr>
        <a:xfrm>
          <a:off x="690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1A4C0A21-82B1-4446-B4E1-B9954D8A1E35}"/>
            </a:ext>
          </a:extLst>
        </xdr:cNvPr>
        <xdr:cNvSpPr txBox="1"/>
      </xdr:nvSpPr>
      <xdr:spPr>
        <a:xfrm>
          <a:off x="6115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63297</xdr:rowOff>
    </xdr:from>
    <xdr:to>
      <xdr:col>55</xdr:col>
      <xdr:colOff>50800</xdr:colOff>
      <xdr:row>95</xdr:row>
      <xdr:rowOff>164897</xdr:rowOff>
    </xdr:to>
    <xdr:sp macro="" textlink="">
      <xdr:nvSpPr>
        <xdr:cNvPr id="485" name="楕円 484">
          <a:extLst>
            <a:ext uri="{FF2B5EF4-FFF2-40B4-BE49-F238E27FC236}">
              <a16:creationId xmlns:a16="http://schemas.microsoft.com/office/drawing/2014/main" id="{64EBBD22-134B-4FE1-9DDE-9B4E32B217B9}"/>
            </a:ext>
          </a:extLst>
        </xdr:cNvPr>
        <xdr:cNvSpPr/>
      </xdr:nvSpPr>
      <xdr:spPr>
        <a:xfrm>
          <a:off x="9398000" y="1577954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86174</xdr:rowOff>
    </xdr:from>
    <xdr:ext cx="534377" cy="259045"/>
    <xdr:sp macro="" textlink="">
      <xdr:nvSpPr>
        <xdr:cNvPr id="486" name="土木費該当値テキスト">
          <a:extLst>
            <a:ext uri="{FF2B5EF4-FFF2-40B4-BE49-F238E27FC236}">
              <a16:creationId xmlns:a16="http://schemas.microsoft.com/office/drawing/2014/main" id="{C3A9ED20-2184-426F-BAD5-9360FDAF8AFE}"/>
            </a:ext>
          </a:extLst>
        </xdr:cNvPr>
        <xdr:cNvSpPr txBox="1"/>
      </xdr:nvSpPr>
      <xdr:spPr>
        <a:xfrm>
          <a:off x="9480550" y="15630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113449</xdr:rowOff>
    </xdr:from>
    <xdr:to>
      <xdr:col>50</xdr:col>
      <xdr:colOff>165100</xdr:colOff>
      <xdr:row>96</xdr:row>
      <xdr:rowOff>43599</xdr:rowOff>
    </xdr:to>
    <xdr:sp macro="" textlink="">
      <xdr:nvSpPr>
        <xdr:cNvPr id="487" name="楕円 486">
          <a:extLst>
            <a:ext uri="{FF2B5EF4-FFF2-40B4-BE49-F238E27FC236}">
              <a16:creationId xmlns:a16="http://schemas.microsoft.com/office/drawing/2014/main" id="{B4B1963B-F9D4-4553-91A9-EDC1E4AC4DC8}"/>
            </a:ext>
          </a:extLst>
        </xdr:cNvPr>
        <xdr:cNvSpPr/>
      </xdr:nvSpPr>
      <xdr:spPr>
        <a:xfrm>
          <a:off x="8636000" y="1582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60126</xdr:rowOff>
    </xdr:from>
    <xdr:ext cx="534377" cy="259045"/>
    <xdr:sp macro="" textlink="">
      <xdr:nvSpPr>
        <xdr:cNvPr id="488" name="テキスト ボックス 487">
          <a:extLst>
            <a:ext uri="{FF2B5EF4-FFF2-40B4-BE49-F238E27FC236}">
              <a16:creationId xmlns:a16="http://schemas.microsoft.com/office/drawing/2014/main" id="{108C2B1F-ECE0-4A96-ADD2-C5E0EAA3A758}"/>
            </a:ext>
          </a:extLst>
        </xdr:cNvPr>
        <xdr:cNvSpPr txBox="1"/>
      </xdr:nvSpPr>
      <xdr:spPr>
        <a:xfrm>
          <a:off x="8438661" y="15604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160477</xdr:rowOff>
    </xdr:from>
    <xdr:to>
      <xdr:col>46</xdr:col>
      <xdr:colOff>38100</xdr:colOff>
      <xdr:row>94</xdr:row>
      <xdr:rowOff>90627</xdr:rowOff>
    </xdr:to>
    <xdr:sp macro="" textlink="">
      <xdr:nvSpPr>
        <xdr:cNvPr id="489" name="楕円 488">
          <a:extLst>
            <a:ext uri="{FF2B5EF4-FFF2-40B4-BE49-F238E27FC236}">
              <a16:creationId xmlns:a16="http://schemas.microsoft.com/office/drawing/2014/main" id="{E885D00D-90AC-4A29-8DEC-E186C08D89B8}"/>
            </a:ext>
          </a:extLst>
        </xdr:cNvPr>
        <xdr:cNvSpPr/>
      </xdr:nvSpPr>
      <xdr:spPr>
        <a:xfrm>
          <a:off x="7842250" y="1553382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107154</xdr:rowOff>
    </xdr:from>
    <xdr:ext cx="534377" cy="259045"/>
    <xdr:sp macro="" textlink="">
      <xdr:nvSpPr>
        <xdr:cNvPr id="490" name="テキスト ボックス 489">
          <a:extLst>
            <a:ext uri="{FF2B5EF4-FFF2-40B4-BE49-F238E27FC236}">
              <a16:creationId xmlns:a16="http://schemas.microsoft.com/office/drawing/2014/main" id="{BA073676-BFAD-4563-85E6-B48E5D91FE8D}"/>
            </a:ext>
          </a:extLst>
        </xdr:cNvPr>
        <xdr:cNvSpPr txBox="1"/>
      </xdr:nvSpPr>
      <xdr:spPr>
        <a:xfrm>
          <a:off x="7644911" y="15309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46038</xdr:rowOff>
    </xdr:from>
    <xdr:to>
      <xdr:col>41</xdr:col>
      <xdr:colOff>101600</xdr:colOff>
      <xdr:row>95</xdr:row>
      <xdr:rowOff>147638</xdr:rowOff>
    </xdr:to>
    <xdr:sp macro="" textlink="">
      <xdr:nvSpPr>
        <xdr:cNvPr id="491" name="楕円 490">
          <a:extLst>
            <a:ext uri="{FF2B5EF4-FFF2-40B4-BE49-F238E27FC236}">
              <a16:creationId xmlns:a16="http://schemas.microsoft.com/office/drawing/2014/main" id="{19451729-74F4-4E8D-A2CB-E664CD305735}"/>
            </a:ext>
          </a:extLst>
        </xdr:cNvPr>
        <xdr:cNvSpPr/>
      </xdr:nvSpPr>
      <xdr:spPr>
        <a:xfrm>
          <a:off x="7029450" y="15762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164165</xdr:rowOff>
    </xdr:from>
    <xdr:ext cx="534377" cy="259045"/>
    <xdr:sp macro="" textlink="">
      <xdr:nvSpPr>
        <xdr:cNvPr id="492" name="テキスト ボックス 491">
          <a:extLst>
            <a:ext uri="{FF2B5EF4-FFF2-40B4-BE49-F238E27FC236}">
              <a16:creationId xmlns:a16="http://schemas.microsoft.com/office/drawing/2014/main" id="{0D1D0CC0-3E04-4717-8DFF-1E805D875298}"/>
            </a:ext>
          </a:extLst>
        </xdr:cNvPr>
        <xdr:cNvSpPr txBox="1"/>
      </xdr:nvSpPr>
      <xdr:spPr>
        <a:xfrm>
          <a:off x="6851161" y="15537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107671</xdr:rowOff>
    </xdr:from>
    <xdr:to>
      <xdr:col>36</xdr:col>
      <xdr:colOff>165100</xdr:colOff>
      <xdr:row>94</xdr:row>
      <xdr:rowOff>37821</xdr:rowOff>
    </xdr:to>
    <xdr:sp macro="" textlink="">
      <xdr:nvSpPr>
        <xdr:cNvPr id="493" name="楕円 492">
          <a:extLst>
            <a:ext uri="{FF2B5EF4-FFF2-40B4-BE49-F238E27FC236}">
              <a16:creationId xmlns:a16="http://schemas.microsoft.com/office/drawing/2014/main" id="{04A15429-09A0-4040-B604-FCB4B0F1580C}"/>
            </a:ext>
          </a:extLst>
        </xdr:cNvPr>
        <xdr:cNvSpPr/>
      </xdr:nvSpPr>
      <xdr:spPr>
        <a:xfrm>
          <a:off x="6235700" y="15481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54348</xdr:rowOff>
    </xdr:from>
    <xdr:ext cx="534377" cy="259045"/>
    <xdr:sp macro="" textlink="">
      <xdr:nvSpPr>
        <xdr:cNvPr id="494" name="テキスト ボックス 493">
          <a:extLst>
            <a:ext uri="{FF2B5EF4-FFF2-40B4-BE49-F238E27FC236}">
              <a16:creationId xmlns:a16="http://schemas.microsoft.com/office/drawing/2014/main" id="{BAA8E7CF-54BD-4894-95D1-50E22F718337}"/>
            </a:ext>
          </a:extLst>
        </xdr:cNvPr>
        <xdr:cNvSpPr txBox="1"/>
      </xdr:nvSpPr>
      <xdr:spPr>
        <a:xfrm>
          <a:off x="6038361" y="15256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E6FDEF4A-1607-4DB2-8297-11DC3A1985DE}"/>
            </a:ext>
          </a:extLst>
        </xdr:cNvPr>
        <xdr:cNvSpPr/>
      </xdr:nvSpPr>
      <xdr:spPr>
        <a:xfrm>
          <a:off x="11207750" y="3860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10C9A8B0-421E-48E3-8B64-011B3665DD77}"/>
            </a:ext>
          </a:extLst>
        </xdr:cNvPr>
        <xdr:cNvSpPr/>
      </xdr:nvSpPr>
      <xdr:spPr>
        <a:xfrm>
          <a:off x="11315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CC1AABDD-FEB5-43AC-89A1-D85F745919FD}"/>
            </a:ext>
          </a:extLst>
        </xdr:cNvPr>
        <xdr:cNvSpPr/>
      </xdr:nvSpPr>
      <xdr:spPr>
        <a:xfrm>
          <a:off x="11315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74C2979D-B088-4359-A0C7-C6609C5DC599}"/>
            </a:ext>
          </a:extLst>
        </xdr:cNvPr>
        <xdr:cNvSpPr/>
      </xdr:nvSpPr>
      <xdr:spPr>
        <a:xfrm>
          <a:off x="122364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D15FF012-3A3F-452A-A24F-009E8DB39E39}"/>
            </a:ext>
          </a:extLst>
        </xdr:cNvPr>
        <xdr:cNvSpPr/>
      </xdr:nvSpPr>
      <xdr:spPr>
        <a:xfrm>
          <a:off x="122364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8DFFFF7F-7F2A-4D0C-9AE9-FAF0B041F1E1}"/>
            </a:ext>
          </a:extLst>
        </xdr:cNvPr>
        <xdr:cNvSpPr/>
      </xdr:nvSpPr>
      <xdr:spPr>
        <a:xfrm>
          <a:off x="132651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FDDEAB66-9C86-43EA-88E1-ECDD0CA59CD4}"/>
            </a:ext>
          </a:extLst>
        </xdr:cNvPr>
        <xdr:cNvSpPr/>
      </xdr:nvSpPr>
      <xdr:spPr>
        <a:xfrm>
          <a:off x="132651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9DC64215-B81A-4FFF-8BA0-3B0F0D5DCBEE}"/>
            </a:ext>
          </a:extLst>
        </xdr:cNvPr>
        <xdr:cNvSpPr/>
      </xdr:nvSpPr>
      <xdr:spPr>
        <a:xfrm>
          <a:off x="11207750" y="4654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18DAA12-9C69-4687-A5F0-4F71A4A5FB0A}"/>
            </a:ext>
          </a:extLst>
        </xdr:cNvPr>
        <xdr:cNvSpPr txBox="1"/>
      </xdr:nvSpPr>
      <xdr:spPr>
        <a:xfrm>
          <a:off x="111696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5613A51B-5876-46E2-BBB3-631C3CECEA4D}"/>
            </a:ext>
          </a:extLst>
        </xdr:cNvPr>
        <xdr:cNvCxnSpPr/>
      </xdr:nvCxnSpPr>
      <xdr:spPr>
        <a:xfrm>
          <a:off x="11207750" y="685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66EB3DFF-CFB5-4DC6-B5AD-6EF25FBB49F6}"/>
            </a:ext>
          </a:extLst>
        </xdr:cNvPr>
        <xdr:cNvSpPr txBox="1"/>
      </xdr:nvSpPr>
      <xdr:spPr>
        <a:xfrm>
          <a:off x="10978014" y="6722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C1BAAE51-85C5-4F9D-86DD-3336891176C6}"/>
            </a:ext>
          </a:extLst>
        </xdr:cNvPr>
        <xdr:cNvCxnSpPr/>
      </xdr:nvCxnSpPr>
      <xdr:spPr>
        <a:xfrm>
          <a:off x="11207750" y="648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7" name="テキスト ボックス 506">
          <a:extLst>
            <a:ext uri="{FF2B5EF4-FFF2-40B4-BE49-F238E27FC236}">
              <a16:creationId xmlns:a16="http://schemas.microsoft.com/office/drawing/2014/main" id="{766A6B79-6703-4D7E-9320-5F152042B589}"/>
            </a:ext>
          </a:extLst>
        </xdr:cNvPr>
        <xdr:cNvSpPr txBox="1"/>
      </xdr:nvSpPr>
      <xdr:spPr>
        <a:xfrm>
          <a:off x="10733601" y="6353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D2B9DF7-7F2C-441B-ABAD-1808518915AE}"/>
            </a:ext>
          </a:extLst>
        </xdr:cNvPr>
        <xdr:cNvCxnSpPr/>
      </xdr:nvCxnSpPr>
      <xdr:spPr>
        <a:xfrm>
          <a:off x="11207750" y="6121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a:extLst>
            <a:ext uri="{FF2B5EF4-FFF2-40B4-BE49-F238E27FC236}">
              <a16:creationId xmlns:a16="http://schemas.microsoft.com/office/drawing/2014/main" id="{36187C10-66FE-47E7-9393-C902708C88E3}"/>
            </a:ext>
          </a:extLst>
        </xdr:cNvPr>
        <xdr:cNvSpPr txBox="1"/>
      </xdr:nvSpPr>
      <xdr:spPr>
        <a:xfrm>
          <a:off x="10733601" y="5985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5ED52C48-AB80-4227-92BB-9D98F751BDC1}"/>
            </a:ext>
          </a:extLst>
        </xdr:cNvPr>
        <xdr:cNvCxnSpPr/>
      </xdr:nvCxnSpPr>
      <xdr:spPr>
        <a:xfrm>
          <a:off x="11207750" y="5759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2FB5BF77-7130-44EB-A4D7-07DA26D7517C}"/>
            </a:ext>
          </a:extLst>
        </xdr:cNvPr>
        <xdr:cNvSpPr txBox="1"/>
      </xdr:nvSpPr>
      <xdr:spPr>
        <a:xfrm>
          <a:off x="10733601" y="5617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9949D5EB-8521-4144-AAD5-F5ADA8895023}"/>
            </a:ext>
          </a:extLst>
        </xdr:cNvPr>
        <xdr:cNvCxnSpPr/>
      </xdr:nvCxnSpPr>
      <xdr:spPr>
        <a:xfrm>
          <a:off x="11207750" y="5391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BD16C904-B2D2-4CC2-A871-780A873C367C}"/>
            </a:ext>
          </a:extLst>
        </xdr:cNvPr>
        <xdr:cNvSpPr txBox="1"/>
      </xdr:nvSpPr>
      <xdr:spPr>
        <a:xfrm>
          <a:off x="107336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256D399D-826E-4879-99DB-940508836503}"/>
            </a:ext>
          </a:extLst>
        </xdr:cNvPr>
        <xdr:cNvCxnSpPr/>
      </xdr:nvCxnSpPr>
      <xdr:spPr>
        <a:xfrm>
          <a:off x="11207750" y="5022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5C6F0FA0-F77E-4BFF-8F68-BCFAB31EEC57}"/>
            </a:ext>
          </a:extLst>
        </xdr:cNvPr>
        <xdr:cNvSpPr txBox="1"/>
      </xdr:nvSpPr>
      <xdr:spPr>
        <a:xfrm>
          <a:off x="10733601" y="4886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DB4E6EEC-3797-40F5-A789-B66B862A11CA}"/>
            </a:ext>
          </a:extLst>
        </xdr:cNvPr>
        <xdr:cNvCxnSpPr/>
      </xdr:nvCxnSpPr>
      <xdr:spPr>
        <a:xfrm>
          <a:off x="11207750" y="4654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B9C38524-A809-4A47-BBF0-B6D2676F3C45}"/>
            </a:ext>
          </a:extLst>
        </xdr:cNvPr>
        <xdr:cNvSpPr txBox="1"/>
      </xdr:nvSpPr>
      <xdr:spPr>
        <a:xfrm>
          <a:off x="1073360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C096EBD9-A5C2-4123-97D0-6D3C61EDEEFE}"/>
            </a:ext>
          </a:extLst>
        </xdr:cNvPr>
        <xdr:cNvSpPr/>
      </xdr:nvSpPr>
      <xdr:spPr>
        <a:xfrm>
          <a:off x="11207750" y="4654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90246</xdr:rowOff>
    </xdr:from>
    <xdr:to>
      <xdr:col>85</xdr:col>
      <xdr:colOff>126364</xdr:colOff>
      <xdr:row>39</xdr:row>
      <xdr:rowOff>19228</xdr:rowOff>
    </xdr:to>
    <xdr:cxnSp macro="">
      <xdr:nvCxnSpPr>
        <xdr:cNvPr id="519" name="直線コネクタ 518">
          <a:extLst>
            <a:ext uri="{FF2B5EF4-FFF2-40B4-BE49-F238E27FC236}">
              <a16:creationId xmlns:a16="http://schemas.microsoft.com/office/drawing/2014/main" id="{375D921C-B833-462A-B610-A9F5151494B9}"/>
            </a:ext>
          </a:extLst>
        </xdr:cNvPr>
        <xdr:cNvCxnSpPr/>
      </xdr:nvCxnSpPr>
      <xdr:spPr>
        <a:xfrm flipV="1">
          <a:off x="14698345" y="5214696"/>
          <a:ext cx="1269" cy="1249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23055</xdr:rowOff>
    </xdr:from>
    <xdr:ext cx="534377" cy="259045"/>
    <xdr:sp macro="" textlink="">
      <xdr:nvSpPr>
        <xdr:cNvPr id="520" name="消防費最小値テキスト">
          <a:extLst>
            <a:ext uri="{FF2B5EF4-FFF2-40B4-BE49-F238E27FC236}">
              <a16:creationId xmlns:a16="http://schemas.microsoft.com/office/drawing/2014/main" id="{CED6DD00-77A0-4A51-A2F3-C0BC259A692E}"/>
            </a:ext>
          </a:extLst>
        </xdr:cNvPr>
        <xdr:cNvSpPr txBox="1"/>
      </xdr:nvSpPr>
      <xdr:spPr>
        <a:xfrm>
          <a:off x="14744700" y="6468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19228</xdr:rowOff>
    </xdr:from>
    <xdr:to>
      <xdr:col>86</xdr:col>
      <xdr:colOff>25400</xdr:colOff>
      <xdr:row>39</xdr:row>
      <xdr:rowOff>19228</xdr:rowOff>
    </xdr:to>
    <xdr:cxnSp macro="">
      <xdr:nvCxnSpPr>
        <xdr:cNvPr id="521" name="直線コネクタ 520">
          <a:extLst>
            <a:ext uri="{FF2B5EF4-FFF2-40B4-BE49-F238E27FC236}">
              <a16:creationId xmlns:a16="http://schemas.microsoft.com/office/drawing/2014/main" id="{C2179AF8-F611-474D-8BD0-714A21C03B88}"/>
            </a:ext>
          </a:extLst>
        </xdr:cNvPr>
        <xdr:cNvCxnSpPr/>
      </xdr:nvCxnSpPr>
      <xdr:spPr>
        <a:xfrm>
          <a:off x="14611350" y="64644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36923</xdr:rowOff>
    </xdr:from>
    <xdr:ext cx="534377" cy="259045"/>
    <xdr:sp macro="" textlink="">
      <xdr:nvSpPr>
        <xdr:cNvPr id="522" name="消防費最大値テキスト">
          <a:extLst>
            <a:ext uri="{FF2B5EF4-FFF2-40B4-BE49-F238E27FC236}">
              <a16:creationId xmlns:a16="http://schemas.microsoft.com/office/drawing/2014/main" id="{9E133E4D-F4F9-4AAB-BB48-58C21BB922BF}"/>
            </a:ext>
          </a:extLst>
        </xdr:cNvPr>
        <xdr:cNvSpPr txBox="1"/>
      </xdr:nvSpPr>
      <xdr:spPr>
        <a:xfrm>
          <a:off x="14744700" y="499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90246</xdr:rowOff>
    </xdr:from>
    <xdr:to>
      <xdr:col>86</xdr:col>
      <xdr:colOff>25400</xdr:colOff>
      <xdr:row>31</xdr:row>
      <xdr:rowOff>90246</xdr:rowOff>
    </xdr:to>
    <xdr:cxnSp macro="">
      <xdr:nvCxnSpPr>
        <xdr:cNvPr id="523" name="直線コネクタ 522">
          <a:extLst>
            <a:ext uri="{FF2B5EF4-FFF2-40B4-BE49-F238E27FC236}">
              <a16:creationId xmlns:a16="http://schemas.microsoft.com/office/drawing/2014/main" id="{1BCA8F38-15A6-4522-80DB-DD79DDC1C55D}"/>
            </a:ext>
          </a:extLst>
        </xdr:cNvPr>
        <xdr:cNvCxnSpPr/>
      </xdr:nvCxnSpPr>
      <xdr:spPr>
        <a:xfrm>
          <a:off x="14611350" y="52146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108839</xdr:rowOff>
    </xdr:from>
    <xdr:to>
      <xdr:col>85</xdr:col>
      <xdr:colOff>127000</xdr:colOff>
      <xdr:row>37</xdr:row>
      <xdr:rowOff>158407</xdr:rowOff>
    </xdr:to>
    <xdr:cxnSp macro="">
      <xdr:nvCxnSpPr>
        <xdr:cNvPr id="524" name="直線コネクタ 523">
          <a:extLst>
            <a:ext uri="{FF2B5EF4-FFF2-40B4-BE49-F238E27FC236}">
              <a16:creationId xmlns:a16="http://schemas.microsoft.com/office/drawing/2014/main" id="{992FF050-9BF3-42CA-A4A2-D4FAEC25E24B}"/>
            </a:ext>
          </a:extLst>
        </xdr:cNvPr>
        <xdr:cNvCxnSpPr/>
      </xdr:nvCxnSpPr>
      <xdr:spPr>
        <a:xfrm>
          <a:off x="13938250" y="6223889"/>
          <a:ext cx="762000" cy="49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99471</xdr:rowOff>
    </xdr:from>
    <xdr:ext cx="534377" cy="259045"/>
    <xdr:sp macro="" textlink="">
      <xdr:nvSpPr>
        <xdr:cNvPr id="525" name="消防費平均値テキスト">
          <a:extLst>
            <a:ext uri="{FF2B5EF4-FFF2-40B4-BE49-F238E27FC236}">
              <a16:creationId xmlns:a16="http://schemas.microsoft.com/office/drawing/2014/main" id="{BA008AFE-3AE4-47E4-92C7-5A9B3F1E46AD}"/>
            </a:ext>
          </a:extLst>
        </xdr:cNvPr>
        <xdr:cNvSpPr txBox="1"/>
      </xdr:nvSpPr>
      <xdr:spPr>
        <a:xfrm>
          <a:off x="14744700" y="60494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76594</xdr:rowOff>
    </xdr:from>
    <xdr:to>
      <xdr:col>85</xdr:col>
      <xdr:colOff>177800</xdr:colOff>
      <xdr:row>38</xdr:row>
      <xdr:rowOff>6744</xdr:rowOff>
    </xdr:to>
    <xdr:sp macro="" textlink="">
      <xdr:nvSpPr>
        <xdr:cNvPr id="526" name="フローチャート: 判断 525">
          <a:extLst>
            <a:ext uri="{FF2B5EF4-FFF2-40B4-BE49-F238E27FC236}">
              <a16:creationId xmlns:a16="http://schemas.microsoft.com/office/drawing/2014/main" id="{23E6FBF3-6719-4FB6-9F7D-49026B0E5665}"/>
            </a:ext>
          </a:extLst>
        </xdr:cNvPr>
        <xdr:cNvSpPr/>
      </xdr:nvSpPr>
      <xdr:spPr>
        <a:xfrm>
          <a:off x="14649450" y="619164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108839</xdr:rowOff>
    </xdr:from>
    <xdr:to>
      <xdr:col>81</xdr:col>
      <xdr:colOff>50800</xdr:colOff>
      <xdr:row>37</xdr:row>
      <xdr:rowOff>144158</xdr:rowOff>
    </xdr:to>
    <xdr:cxnSp macro="">
      <xdr:nvCxnSpPr>
        <xdr:cNvPr id="527" name="直線コネクタ 526">
          <a:extLst>
            <a:ext uri="{FF2B5EF4-FFF2-40B4-BE49-F238E27FC236}">
              <a16:creationId xmlns:a16="http://schemas.microsoft.com/office/drawing/2014/main" id="{2440CB5D-48A8-4ABD-B65A-BAC419D10FF8}"/>
            </a:ext>
          </a:extLst>
        </xdr:cNvPr>
        <xdr:cNvCxnSpPr/>
      </xdr:nvCxnSpPr>
      <xdr:spPr>
        <a:xfrm flipV="1">
          <a:off x="13144500" y="6223889"/>
          <a:ext cx="793750" cy="35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85890</xdr:rowOff>
    </xdr:from>
    <xdr:to>
      <xdr:col>81</xdr:col>
      <xdr:colOff>101600</xdr:colOff>
      <xdr:row>38</xdr:row>
      <xdr:rowOff>16040</xdr:rowOff>
    </xdr:to>
    <xdr:sp macro="" textlink="">
      <xdr:nvSpPr>
        <xdr:cNvPr id="528" name="フローチャート: 判断 527">
          <a:extLst>
            <a:ext uri="{FF2B5EF4-FFF2-40B4-BE49-F238E27FC236}">
              <a16:creationId xmlns:a16="http://schemas.microsoft.com/office/drawing/2014/main" id="{771F794B-99D5-4A2E-8751-ED16403389CC}"/>
            </a:ext>
          </a:extLst>
        </xdr:cNvPr>
        <xdr:cNvSpPr/>
      </xdr:nvSpPr>
      <xdr:spPr>
        <a:xfrm>
          <a:off x="13887450" y="62009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7167</xdr:rowOff>
    </xdr:from>
    <xdr:ext cx="534377" cy="259045"/>
    <xdr:sp macro="" textlink="">
      <xdr:nvSpPr>
        <xdr:cNvPr id="529" name="テキスト ボックス 528">
          <a:extLst>
            <a:ext uri="{FF2B5EF4-FFF2-40B4-BE49-F238E27FC236}">
              <a16:creationId xmlns:a16="http://schemas.microsoft.com/office/drawing/2014/main" id="{21193FD9-14B5-4597-95C6-21AEA821C891}"/>
            </a:ext>
          </a:extLst>
        </xdr:cNvPr>
        <xdr:cNvSpPr txBox="1"/>
      </xdr:nvSpPr>
      <xdr:spPr>
        <a:xfrm>
          <a:off x="13709161" y="628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144158</xdr:rowOff>
    </xdr:from>
    <xdr:to>
      <xdr:col>76</xdr:col>
      <xdr:colOff>114300</xdr:colOff>
      <xdr:row>38</xdr:row>
      <xdr:rowOff>47422</xdr:rowOff>
    </xdr:to>
    <xdr:cxnSp macro="">
      <xdr:nvCxnSpPr>
        <xdr:cNvPr id="530" name="直線コネクタ 529">
          <a:extLst>
            <a:ext uri="{FF2B5EF4-FFF2-40B4-BE49-F238E27FC236}">
              <a16:creationId xmlns:a16="http://schemas.microsoft.com/office/drawing/2014/main" id="{3A381AD8-F3CA-4753-A91F-CFCCF42DFB35}"/>
            </a:ext>
          </a:extLst>
        </xdr:cNvPr>
        <xdr:cNvCxnSpPr/>
      </xdr:nvCxnSpPr>
      <xdr:spPr>
        <a:xfrm flipV="1">
          <a:off x="12344400" y="6259208"/>
          <a:ext cx="800100" cy="6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69469</xdr:rowOff>
    </xdr:from>
    <xdr:to>
      <xdr:col>76</xdr:col>
      <xdr:colOff>165100</xdr:colOff>
      <xdr:row>37</xdr:row>
      <xdr:rowOff>171069</xdr:rowOff>
    </xdr:to>
    <xdr:sp macro="" textlink="">
      <xdr:nvSpPr>
        <xdr:cNvPr id="531" name="フローチャート: 判断 530">
          <a:extLst>
            <a:ext uri="{FF2B5EF4-FFF2-40B4-BE49-F238E27FC236}">
              <a16:creationId xmlns:a16="http://schemas.microsoft.com/office/drawing/2014/main" id="{C153F8EE-520E-4DDF-B66C-95EC4DA76D95}"/>
            </a:ext>
          </a:extLst>
        </xdr:cNvPr>
        <xdr:cNvSpPr/>
      </xdr:nvSpPr>
      <xdr:spPr>
        <a:xfrm>
          <a:off x="13093700" y="618451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16146</xdr:rowOff>
    </xdr:from>
    <xdr:ext cx="534377" cy="259045"/>
    <xdr:sp macro="" textlink="">
      <xdr:nvSpPr>
        <xdr:cNvPr id="532" name="テキスト ボックス 531">
          <a:extLst>
            <a:ext uri="{FF2B5EF4-FFF2-40B4-BE49-F238E27FC236}">
              <a16:creationId xmlns:a16="http://schemas.microsoft.com/office/drawing/2014/main" id="{6E078DC5-E36A-4C6C-AAB7-6E8E5EA4DE9A}"/>
            </a:ext>
          </a:extLst>
        </xdr:cNvPr>
        <xdr:cNvSpPr txBox="1"/>
      </xdr:nvSpPr>
      <xdr:spPr>
        <a:xfrm>
          <a:off x="12896361" y="596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34582</xdr:rowOff>
    </xdr:from>
    <xdr:to>
      <xdr:col>71</xdr:col>
      <xdr:colOff>177800</xdr:colOff>
      <xdr:row>38</xdr:row>
      <xdr:rowOff>47422</xdr:rowOff>
    </xdr:to>
    <xdr:cxnSp macro="">
      <xdr:nvCxnSpPr>
        <xdr:cNvPr id="533" name="直線コネクタ 532">
          <a:extLst>
            <a:ext uri="{FF2B5EF4-FFF2-40B4-BE49-F238E27FC236}">
              <a16:creationId xmlns:a16="http://schemas.microsoft.com/office/drawing/2014/main" id="{E8D80B94-A0AD-4434-BA26-0BD5BE922789}"/>
            </a:ext>
          </a:extLst>
        </xdr:cNvPr>
        <xdr:cNvCxnSpPr/>
      </xdr:nvCxnSpPr>
      <xdr:spPr>
        <a:xfrm>
          <a:off x="11537950" y="6314732"/>
          <a:ext cx="806450" cy="12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37046</xdr:rowOff>
    </xdr:from>
    <xdr:to>
      <xdr:col>72</xdr:col>
      <xdr:colOff>38100</xdr:colOff>
      <xdr:row>37</xdr:row>
      <xdr:rowOff>138646</xdr:rowOff>
    </xdr:to>
    <xdr:sp macro="" textlink="">
      <xdr:nvSpPr>
        <xdr:cNvPr id="534" name="フローチャート: 判断 533">
          <a:extLst>
            <a:ext uri="{FF2B5EF4-FFF2-40B4-BE49-F238E27FC236}">
              <a16:creationId xmlns:a16="http://schemas.microsoft.com/office/drawing/2014/main" id="{C92BE4C4-1CA6-4980-B32A-91EAAB69E611}"/>
            </a:ext>
          </a:extLst>
        </xdr:cNvPr>
        <xdr:cNvSpPr/>
      </xdr:nvSpPr>
      <xdr:spPr>
        <a:xfrm>
          <a:off x="12299950" y="615209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155173</xdr:rowOff>
    </xdr:from>
    <xdr:ext cx="534377" cy="259045"/>
    <xdr:sp macro="" textlink="">
      <xdr:nvSpPr>
        <xdr:cNvPr id="535" name="テキスト ボックス 534">
          <a:extLst>
            <a:ext uri="{FF2B5EF4-FFF2-40B4-BE49-F238E27FC236}">
              <a16:creationId xmlns:a16="http://schemas.microsoft.com/office/drawing/2014/main" id="{18F6CFC0-9EC0-4974-8728-4255D8320D47}"/>
            </a:ext>
          </a:extLst>
        </xdr:cNvPr>
        <xdr:cNvSpPr txBox="1"/>
      </xdr:nvSpPr>
      <xdr:spPr>
        <a:xfrm>
          <a:off x="12102611" y="5940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54686</xdr:rowOff>
    </xdr:from>
    <xdr:to>
      <xdr:col>67</xdr:col>
      <xdr:colOff>101600</xdr:colOff>
      <xdr:row>37</xdr:row>
      <xdr:rowOff>156286</xdr:rowOff>
    </xdr:to>
    <xdr:sp macro="" textlink="">
      <xdr:nvSpPr>
        <xdr:cNvPr id="536" name="フローチャート: 判断 535">
          <a:extLst>
            <a:ext uri="{FF2B5EF4-FFF2-40B4-BE49-F238E27FC236}">
              <a16:creationId xmlns:a16="http://schemas.microsoft.com/office/drawing/2014/main" id="{4A72CB32-B5B2-4C9B-B24F-C35CB307E4A5}"/>
            </a:ext>
          </a:extLst>
        </xdr:cNvPr>
        <xdr:cNvSpPr/>
      </xdr:nvSpPr>
      <xdr:spPr>
        <a:xfrm>
          <a:off x="11487150" y="616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1363</xdr:rowOff>
    </xdr:from>
    <xdr:ext cx="534377" cy="259045"/>
    <xdr:sp macro="" textlink="">
      <xdr:nvSpPr>
        <xdr:cNvPr id="537" name="テキスト ボックス 536">
          <a:extLst>
            <a:ext uri="{FF2B5EF4-FFF2-40B4-BE49-F238E27FC236}">
              <a16:creationId xmlns:a16="http://schemas.microsoft.com/office/drawing/2014/main" id="{67754B10-75E1-46D8-89F6-38699984F72F}"/>
            </a:ext>
          </a:extLst>
        </xdr:cNvPr>
        <xdr:cNvSpPr txBox="1"/>
      </xdr:nvSpPr>
      <xdr:spPr>
        <a:xfrm>
          <a:off x="11308861" y="5951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ADFF8A8F-69E4-4863-8519-37312B319676}"/>
            </a:ext>
          </a:extLst>
        </xdr:cNvPr>
        <xdr:cNvSpPr txBox="1"/>
      </xdr:nvSpPr>
      <xdr:spPr>
        <a:xfrm>
          <a:off x="1452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9894553A-D05F-4C5E-AF45-D487227372D5}"/>
            </a:ext>
          </a:extLst>
        </xdr:cNvPr>
        <xdr:cNvSpPr txBox="1"/>
      </xdr:nvSpPr>
      <xdr:spPr>
        <a:xfrm>
          <a:off x="13766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72DE8AFA-D452-40CC-9BF0-36B46633E643}"/>
            </a:ext>
          </a:extLst>
        </xdr:cNvPr>
        <xdr:cNvSpPr txBox="1"/>
      </xdr:nvSpPr>
      <xdr:spPr>
        <a:xfrm>
          <a:off x="12973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6FCFD899-9969-4E7D-AB66-9DA8F56BFB9B}"/>
            </a:ext>
          </a:extLst>
        </xdr:cNvPr>
        <xdr:cNvSpPr txBox="1"/>
      </xdr:nvSpPr>
      <xdr:spPr>
        <a:xfrm>
          <a:off x="12172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1B5E93B0-3C84-4A61-9CD6-557308A91A25}"/>
            </a:ext>
          </a:extLst>
        </xdr:cNvPr>
        <xdr:cNvSpPr txBox="1"/>
      </xdr:nvSpPr>
      <xdr:spPr>
        <a:xfrm>
          <a:off x="11366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107607</xdr:rowOff>
    </xdr:from>
    <xdr:to>
      <xdr:col>85</xdr:col>
      <xdr:colOff>177800</xdr:colOff>
      <xdr:row>38</xdr:row>
      <xdr:rowOff>37757</xdr:rowOff>
    </xdr:to>
    <xdr:sp macro="" textlink="">
      <xdr:nvSpPr>
        <xdr:cNvPr id="543" name="楕円 542">
          <a:extLst>
            <a:ext uri="{FF2B5EF4-FFF2-40B4-BE49-F238E27FC236}">
              <a16:creationId xmlns:a16="http://schemas.microsoft.com/office/drawing/2014/main" id="{1CBD50B1-EDDC-406D-9E0B-CC0A2A5AF454}"/>
            </a:ext>
          </a:extLst>
        </xdr:cNvPr>
        <xdr:cNvSpPr/>
      </xdr:nvSpPr>
      <xdr:spPr>
        <a:xfrm>
          <a:off x="14649450" y="622265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86034</xdr:rowOff>
    </xdr:from>
    <xdr:ext cx="534377" cy="259045"/>
    <xdr:sp macro="" textlink="">
      <xdr:nvSpPr>
        <xdr:cNvPr id="544" name="消防費該当値テキスト">
          <a:extLst>
            <a:ext uri="{FF2B5EF4-FFF2-40B4-BE49-F238E27FC236}">
              <a16:creationId xmlns:a16="http://schemas.microsoft.com/office/drawing/2014/main" id="{1393B229-AE02-4F30-845B-78DEF4FF4EE6}"/>
            </a:ext>
          </a:extLst>
        </xdr:cNvPr>
        <xdr:cNvSpPr txBox="1"/>
      </xdr:nvSpPr>
      <xdr:spPr>
        <a:xfrm>
          <a:off x="14744700" y="6201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58039</xdr:rowOff>
    </xdr:from>
    <xdr:to>
      <xdr:col>81</xdr:col>
      <xdr:colOff>101600</xdr:colOff>
      <xdr:row>37</xdr:row>
      <xdr:rowOff>159639</xdr:rowOff>
    </xdr:to>
    <xdr:sp macro="" textlink="">
      <xdr:nvSpPr>
        <xdr:cNvPr id="545" name="楕円 544">
          <a:extLst>
            <a:ext uri="{FF2B5EF4-FFF2-40B4-BE49-F238E27FC236}">
              <a16:creationId xmlns:a16="http://schemas.microsoft.com/office/drawing/2014/main" id="{7F03570D-893C-4B48-8F0A-2D3D7C0176B3}"/>
            </a:ext>
          </a:extLst>
        </xdr:cNvPr>
        <xdr:cNvSpPr/>
      </xdr:nvSpPr>
      <xdr:spPr>
        <a:xfrm>
          <a:off x="13887450" y="617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4716</xdr:rowOff>
    </xdr:from>
    <xdr:ext cx="534377" cy="259045"/>
    <xdr:sp macro="" textlink="">
      <xdr:nvSpPr>
        <xdr:cNvPr id="546" name="テキスト ボックス 545">
          <a:extLst>
            <a:ext uri="{FF2B5EF4-FFF2-40B4-BE49-F238E27FC236}">
              <a16:creationId xmlns:a16="http://schemas.microsoft.com/office/drawing/2014/main" id="{1656ED8C-05A2-4721-8269-F628D838D4F2}"/>
            </a:ext>
          </a:extLst>
        </xdr:cNvPr>
        <xdr:cNvSpPr txBox="1"/>
      </xdr:nvSpPr>
      <xdr:spPr>
        <a:xfrm>
          <a:off x="13709161" y="59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93358</xdr:rowOff>
    </xdr:from>
    <xdr:to>
      <xdr:col>76</xdr:col>
      <xdr:colOff>165100</xdr:colOff>
      <xdr:row>38</xdr:row>
      <xdr:rowOff>23508</xdr:rowOff>
    </xdr:to>
    <xdr:sp macro="" textlink="">
      <xdr:nvSpPr>
        <xdr:cNvPr id="547" name="楕円 546">
          <a:extLst>
            <a:ext uri="{FF2B5EF4-FFF2-40B4-BE49-F238E27FC236}">
              <a16:creationId xmlns:a16="http://schemas.microsoft.com/office/drawing/2014/main" id="{B29C5D6E-FCBF-4D15-9A3D-8F8C82377CDE}"/>
            </a:ext>
          </a:extLst>
        </xdr:cNvPr>
        <xdr:cNvSpPr/>
      </xdr:nvSpPr>
      <xdr:spPr>
        <a:xfrm>
          <a:off x="13093700" y="62084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14635</xdr:rowOff>
    </xdr:from>
    <xdr:ext cx="534377" cy="259045"/>
    <xdr:sp macro="" textlink="">
      <xdr:nvSpPr>
        <xdr:cNvPr id="548" name="テキスト ボックス 547">
          <a:extLst>
            <a:ext uri="{FF2B5EF4-FFF2-40B4-BE49-F238E27FC236}">
              <a16:creationId xmlns:a16="http://schemas.microsoft.com/office/drawing/2014/main" id="{A8049631-F77A-4A9B-A76E-4B3481314B60}"/>
            </a:ext>
          </a:extLst>
        </xdr:cNvPr>
        <xdr:cNvSpPr txBox="1"/>
      </xdr:nvSpPr>
      <xdr:spPr>
        <a:xfrm>
          <a:off x="12896361" y="629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168072</xdr:rowOff>
    </xdr:from>
    <xdr:to>
      <xdr:col>72</xdr:col>
      <xdr:colOff>38100</xdr:colOff>
      <xdr:row>38</xdr:row>
      <xdr:rowOff>98222</xdr:rowOff>
    </xdr:to>
    <xdr:sp macro="" textlink="">
      <xdr:nvSpPr>
        <xdr:cNvPr id="549" name="楕円 548">
          <a:extLst>
            <a:ext uri="{FF2B5EF4-FFF2-40B4-BE49-F238E27FC236}">
              <a16:creationId xmlns:a16="http://schemas.microsoft.com/office/drawing/2014/main" id="{3A577942-8270-4DB1-848A-2BF2EA653D1C}"/>
            </a:ext>
          </a:extLst>
        </xdr:cNvPr>
        <xdr:cNvSpPr/>
      </xdr:nvSpPr>
      <xdr:spPr>
        <a:xfrm>
          <a:off x="12299950" y="62831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89349</xdr:rowOff>
    </xdr:from>
    <xdr:ext cx="534377" cy="259045"/>
    <xdr:sp macro="" textlink="">
      <xdr:nvSpPr>
        <xdr:cNvPr id="550" name="テキスト ボックス 549">
          <a:extLst>
            <a:ext uri="{FF2B5EF4-FFF2-40B4-BE49-F238E27FC236}">
              <a16:creationId xmlns:a16="http://schemas.microsoft.com/office/drawing/2014/main" id="{E1BE3D26-F7B3-4967-8186-7CC96E5E162D}"/>
            </a:ext>
          </a:extLst>
        </xdr:cNvPr>
        <xdr:cNvSpPr txBox="1"/>
      </xdr:nvSpPr>
      <xdr:spPr>
        <a:xfrm>
          <a:off x="12102611" y="636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155232</xdr:rowOff>
    </xdr:from>
    <xdr:to>
      <xdr:col>67</xdr:col>
      <xdr:colOff>101600</xdr:colOff>
      <xdr:row>38</xdr:row>
      <xdr:rowOff>85382</xdr:rowOff>
    </xdr:to>
    <xdr:sp macro="" textlink="">
      <xdr:nvSpPr>
        <xdr:cNvPr id="551" name="楕円 550">
          <a:extLst>
            <a:ext uri="{FF2B5EF4-FFF2-40B4-BE49-F238E27FC236}">
              <a16:creationId xmlns:a16="http://schemas.microsoft.com/office/drawing/2014/main" id="{A6E590E4-560A-4FB2-AC19-8853C560BADC}"/>
            </a:ext>
          </a:extLst>
        </xdr:cNvPr>
        <xdr:cNvSpPr/>
      </xdr:nvSpPr>
      <xdr:spPr>
        <a:xfrm>
          <a:off x="11487150" y="62702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76509</xdr:rowOff>
    </xdr:from>
    <xdr:ext cx="534377" cy="259045"/>
    <xdr:sp macro="" textlink="">
      <xdr:nvSpPr>
        <xdr:cNvPr id="552" name="テキスト ボックス 551">
          <a:extLst>
            <a:ext uri="{FF2B5EF4-FFF2-40B4-BE49-F238E27FC236}">
              <a16:creationId xmlns:a16="http://schemas.microsoft.com/office/drawing/2014/main" id="{9CAF1747-2177-4736-9D14-B3354D4C5C4B}"/>
            </a:ext>
          </a:extLst>
        </xdr:cNvPr>
        <xdr:cNvSpPr txBox="1"/>
      </xdr:nvSpPr>
      <xdr:spPr>
        <a:xfrm>
          <a:off x="11308861" y="635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F12D46F1-3717-42D0-910D-6A0F354C7023}"/>
            </a:ext>
          </a:extLst>
        </xdr:cNvPr>
        <xdr:cNvSpPr/>
      </xdr:nvSpPr>
      <xdr:spPr>
        <a:xfrm>
          <a:off x="11207750" y="7162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F556CB7B-577D-45AA-92F2-65E153E04793}"/>
            </a:ext>
          </a:extLst>
        </xdr:cNvPr>
        <xdr:cNvSpPr/>
      </xdr:nvSpPr>
      <xdr:spPr>
        <a:xfrm>
          <a:off x="11315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8AA89C8D-222B-44E1-8CCD-3B521641C02F}"/>
            </a:ext>
          </a:extLst>
        </xdr:cNvPr>
        <xdr:cNvSpPr/>
      </xdr:nvSpPr>
      <xdr:spPr>
        <a:xfrm>
          <a:off x="11315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657EF9B8-7783-49FD-9BBB-197DC65B812C}"/>
            </a:ext>
          </a:extLst>
        </xdr:cNvPr>
        <xdr:cNvSpPr/>
      </xdr:nvSpPr>
      <xdr:spPr>
        <a:xfrm>
          <a:off x="122364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D7BDCCC5-3143-4FA3-97FC-57438279A055}"/>
            </a:ext>
          </a:extLst>
        </xdr:cNvPr>
        <xdr:cNvSpPr/>
      </xdr:nvSpPr>
      <xdr:spPr>
        <a:xfrm>
          <a:off x="122364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A65A18AE-9065-4CA3-B254-B346E516126A}"/>
            </a:ext>
          </a:extLst>
        </xdr:cNvPr>
        <xdr:cNvSpPr/>
      </xdr:nvSpPr>
      <xdr:spPr>
        <a:xfrm>
          <a:off x="132651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C987CC1D-5433-44EF-AD16-34DA6DD289B8}"/>
            </a:ext>
          </a:extLst>
        </xdr:cNvPr>
        <xdr:cNvSpPr/>
      </xdr:nvSpPr>
      <xdr:spPr>
        <a:xfrm>
          <a:off x="132651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CCCBC30F-9041-4AB8-A6FB-8DA736A50090}"/>
            </a:ext>
          </a:extLst>
        </xdr:cNvPr>
        <xdr:cNvSpPr/>
      </xdr:nvSpPr>
      <xdr:spPr>
        <a:xfrm>
          <a:off x="11207750" y="7956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A4FCD448-261A-4BA5-A371-25D7325B2CA6}"/>
            </a:ext>
          </a:extLst>
        </xdr:cNvPr>
        <xdr:cNvSpPr txBox="1"/>
      </xdr:nvSpPr>
      <xdr:spPr>
        <a:xfrm>
          <a:off x="111696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516D412B-F1F0-456E-8E25-B9AA45B82171}"/>
            </a:ext>
          </a:extLst>
        </xdr:cNvPr>
        <xdr:cNvCxnSpPr/>
      </xdr:nvCxnSpPr>
      <xdr:spPr>
        <a:xfrm>
          <a:off x="11207750" y="10160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4F3AA453-12F1-4C54-9760-288A603982B3}"/>
            </a:ext>
          </a:extLst>
        </xdr:cNvPr>
        <xdr:cNvCxnSpPr/>
      </xdr:nvCxnSpPr>
      <xdr:spPr>
        <a:xfrm>
          <a:off x="11207750" y="9791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4" name="テキスト ボックス 563">
          <a:extLst>
            <a:ext uri="{FF2B5EF4-FFF2-40B4-BE49-F238E27FC236}">
              <a16:creationId xmlns:a16="http://schemas.microsoft.com/office/drawing/2014/main" id="{B2A90956-3F4F-4A88-8560-7E82EC1CC819}"/>
            </a:ext>
          </a:extLst>
        </xdr:cNvPr>
        <xdr:cNvSpPr txBox="1"/>
      </xdr:nvSpPr>
      <xdr:spPr>
        <a:xfrm>
          <a:off x="10978014" y="9655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940F4C02-578E-44A2-9768-C83CC83271AE}"/>
            </a:ext>
          </a:extLst>
        </xdr:cNvPr>
        <xdr:cNvCxnSpPr/>
      </xdr:nvCxnSpPr>
      <xdr:spPr>
        <a:xfrm>
          <a:off x="11207750" y="9423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F64FB326-8F3E-4E1F-A7C3-086215579E3E}"/>
            </a:ext>
          </a:extLst>
        </xdr:cNvPr>
        <xdr:cNvSpPr txBox="1"/>
      </xdr:nvSpPr>
      <xdr:spPr>
        <a:xfrm>
          <a:off x="10733601" y="928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AD062D3F-3F20-446B-BEAF-A82D5236C1C5}"/>
            </a:ext>
          </a:extLst>
        </xdr:cNvPr>
        <xdr:cNvCxnSpPr/>
      </xdr:nvCxnSpPr>
      <xdr:spPr>
        <a:xfrm>
          <a:off x="11207750" y="9061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8" name="テキスト ボックス 567">
          <a:extLst>
            <a:ext uri="{FF2B5EF4-FFF2-40B4-BE49-F238E27FC236}">
              <a16:creationId xmlns:a16="http://schemas.microsoft.com/office/drawing/2014/main" id="{002DBDE4-A694-4C65-831A-F29723847C0C}"/>
            </a:ext>
          </a:extLst>
        </xdr:cNvPr>
        <xdr:cNvSpPr txBox="1"/>
      </xdr:nvSpPr>
      <xdr:spPr>
        <a:xfrm>
          <a:off x="10669481" y="8919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88E69ABE-060A-415A-A7F2-DDBA54704D62}"/>
            </a:ext>
          </a:extLst>
        </xdr:cNvPr>
        <xdr:cNvCxnSpPr/>
      </xdr:nvCxnSpPr>
      <xdr:spPr>
        <a:xfrm>
          <a:off x="11207750" y="8693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a:extLst>
            <a:ext uri="{FF2B5EF4-FFF2-40B4-BE49-F238E27FC236}">
              <a16:creationId xmlns:a16="http://schemas.microsoft.com/office/drawing/2014/main" id="{6E842C4E-D6A5-4E99-84EC-1B54DA9FADFC}"/>
            </a:ext>
          </a:extLst>
        </xdr:cNvPr>
        <xdr:cNvSpPr txBox="1"/>
      </xdr:nvSpPr>
      <xdr:spPr>
        <a:xfrm>
          <a:off x="10669481" y="855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9E124B41-3248-45EF-97CF-18932864F2D4}"/>
            </a:ext>
          </a:extLst>
        </xdr:cNvPr>
        <xdr:cNvCxnSpPr/>
      </xdr:nvCxnSpPr>
      <xdr:spPr>
        <a:xfrm>
          <a:off x="11207750" y="8324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53CD973A-E4D9-44A5-B63E-2B7B3D717D27}"/>
            </a:ext>
          </a:extLst>
        </xdr:cNvPr>
        <xdr:cNvSpPr txBox="1"/>
      </xdr:nvSpPr>
      <xdr:spPr>
        <a:xfrm>
          <a:off x="10669481" y="818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7886ACCC-4C07-422C-BDEF-38AFE8F16610}"/>
            </a:ext>
          </a:extLst>
        </xdr:cNvPr>
        <xdr:cNvCxnSpPr/>
      </xdr:nvCxnSpPr>
      <xdr:spPr>
        <a:xfrm>
          <a:off x="11207750" y="7956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DEBD403B-656C-4064-B8C6-DBB177DDDB6E}"/>
            </a:ext>
          </a:extLst>
        </xdr:cNvPr>
        <xdr:cNvSpPr txBox="1"/>
      </xdr:nvSpPr>
      <xdr:spPr>
        <a:xfrm>
          <a:off x="1066948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4A381F93-33A6-4249-BADD-B2F50ACBA8E1}"/>
            </a:ext>
          </a:extLst>
        </xdr:cNvPr>
        <xdr:cNvSpPr/>
      </xdr:nvSpPr>
      <xdr:spPr>
        <a:xfrm>
          <a:off x="11207750" y="7956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45182</xdr:rowOff>
    </xdr:from>
    <xdr:to>
      <xdr:col>85</xdr:col>
      <xdr:colOff>126364</xdr:colOff>
      <xdr:row>58</xdr:row>
      <xdr:rowOff>28852</xdr:rowOff>
    </xdr:to>
    <xdr:cxnSp macro="">
      <xdr:nvCxnSpPr>
        <xdr:cNvPr id="576" name="直線コネクタ 575">
          <a:extLst>
            <a:ext uri="{FF2B5EF4-FFF2-40B4-BE49-F238E27FC236}">
              <a16:creationId xmlns:a16="http://schemas.microsoft.com/office/drawing/2014/main" id="{22A8AE41-ACBA-4560-9C37-4286F920D1AE}"/>
            </a:ext>
          </a:extLst>
        </xdr:cNvPr>
        <xdr:cNvCxnSpPr/>
      </xdr:nvCxnSpPr>
      <xdr:spPr>
        <a:xfrm flipV="1">
          <a:off x="14698345" y="8471632"/>
          <a:ext cx="1269" cy="1139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32679</xdr:rowOff>
    </xdr:from>
    <xdr:ext cx="534377" cy="259045"/>
    <xdr:sp macro="" textlink="">
      <xdr:nvSpPr>
        <xdr:cNvPr id="577" name="教育費最小値テキスト">
          <a:extLst>
            <a:ext uri="{FF2B5EF4-FFF2-40B4-BE49-F238E27FC236}">
              <a16:creationId xmlns:a16="http://schemas.microsoft.com/office/drawing/2014/main" id="{E6D73DC3-D962-4002-8AF5-F0B1770F8AF3}"/>
            </a:ext>
          </a:extLst>
        </xdr:cNvPr>
        <xdr:cNvSpPr txBox="1"/>
      </xdr:nvSpPr>
      <xdr:spPr>
        <a:xfrm>
          <a:off x="14744700" y="961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28852</xdr:rowOff>
    </xdr:from>
    <xdr:to>
      <xdr:col>86</xdr:col>
      <xdr:colOff>25400</xdr:colOff>
      <xdr:row>58</xdr:row>
      <xdr:rowOff>28852</xdr:rowOff>
    </xdr:to>
    <xdr:cxnSp macro="">
      <xdr:nvCxnSpPr>
        <xdr:cNvPr id="578" name="直線コネクタ 577">
          <a:extLst>
            <a:ext uri="{FF2B5EF4-FFF2-40B4-BE49-F238E27FC236}">
              <a16:creationId xmlns:a16="http://schemas.microsoft.com/office/drawing/2014/main" id="{28D8D63A-DD19-4480-9B43-82D324D944E3}"/>
            </a:ext>
          </a:extLst>
        </xdr:cNvPr>
        <xdr:cNvCxnSpPr/>
      </xdr:nvCxnSpPr>
      <xdr:spPr>
        <a:xfrm>
          <a:off x="14611350" y="96110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163309</xdr:rowOff>
    </xdr:from>
    <xdr:ext cx="599010" cy="259045"/>
    <xdr:sp macro="" textlink="">
      <xdr:nvSpPr>
        <xdr:cNvPr id="579" name="教育費最大値テキスト">
          <a:extLst>
            <a:ext uri="{FF2B5EF4-FFF2-40B4-BE49-F238E27FC236}">
              <a16:creationId xmlns:a16="http://schemas.microsoft.com/office/drawing/2014/main" id="{0FB06C02-44ED-4CAE-9B61-0E69B8E4A0E7}"/>
            </a:ext>
          </a:extLst>
        </xdr:cNvPr>
        <xdr:cNvSpPr txBox="1"/>
      </xdr:nvSpPr>
      <xdr:spPr>
        <a:xfrm>
          <a:off x="14744700" y="8259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179,904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45182</xdr:rowOff>
    </xdr:from>
    <xdr:to>
      <xdr:col>86</xdr:col>
      <xdr:colOff>25400</xdr:colOff>
      <xdr:row>51</xdr:row>
      <xdr:rowOff>45182</xdr:rowOff>
    </xdr:to>
    <xdr:cxnSp macro="">
      <xdr:nvCxnSpPr>
        <xdr:cNvPr id="580" name="直線コネクタ 579">
          <a:extLst>
            <a:ext uri="{FF2B5EF4-FFF2-40B4-BE49-F238E27FC236}">
              <a16:creationId xmlns:a16="http://schemas.microsoft.com/office/drawing/2014/main" id="{0255DEB3-AC8B-49B3-AA78-C686F28FC9CE}"/>
            </a:ext>
          </a:extLst>
        </xdr:cNvPr>
        <xdr:cNvCxnSpPr/>
      </xdr:nvCxnSpPr>
      <xdr:spPr>
        <a:xfrm>
          <a:off x="14611350" y="84716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93721</xdr:rowOff>
    </xdr:from>
    <xdr:to>
      <xdr:col>85</xdr:col>
      <xdr:colOff>127000</xdr:colOff>
      <xdr:row>57</xdr:row>
      <xdr:rowOff>106790</xdr:rowOff>
    </xdr:to>
    <xdr:cxnSp macro="">
      <xdr:nvCxnSpPr>
        <xdr:cNvPr id="581" name="直線コネクタ 580">
          <a:extLst>
            <a:ext uri="{FF2B5EF4-FFF2-40B4-BE49-F238E27FC236}">
              <a16:creationId xmlns:a16="http://schemas.microsoft.com/office/drawing/2014/main" id="{6583AB3E-E0F0-4A15-9AD0-59A6C36D3904}"/>
            </a:ext>
          </a:extLst>
        </xdr:cNvPr>
        <xdr:cNvCxnSpPr/>
      </xdr:nvCxnSpPr>
      <xdr:spPr>
        <a:xfrm flipV="1">
          <a:off x="13938250" y="9510771"/>
          <a:ext cx="762000" cy="13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112242</xdr:rowOff>
    </xdr:from>
    <xdr:ext cx="534377" cy="259045"/>
    <xdr:sp macro="" textlink="">
      <xdr:nvSpPr>
        <xdr:cNvPr id="582" name="教育費平均値テキスト">
          <a:extLst>
            <a:ext uri="{FF2B5EF4-FFF2-40B4-BE49-F238E27FC236}">
              <a16:creationId xmlns:a16="http://schemas.microsoft.com/office/drawing/2014/main" id="{EB309FBC-37B4-4411-86E1-BDA384A9EF39}"/>
            </a:ext>
          </a:extLst>
        </xdr:cNvPr>
        <xdr:cNvSpPr txBox="1"/>
      </xdr:nvSpPr>
      <xdr:spPr>
        <a:xfrm>
          <a:off x="14744700" y="91990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89365</xdr:rowOff>
    </xdr:from>
    <xdr:to>
      <xdr:col>85</xdr:col>
      <xdr:colOff>177800</xdr:colOff>
      <xdr:row>57</xdr:row>
      <xdr:rowOff>19515</xdr:rowOff>
    </xdr:to>
    <xdr:sp macro="" textlink="">
      <xdr:nvSpPr>
        <xdr:cNvPr id="583" name="フローチャート: 判断 582">
          <a:extLst>
            <a:ext uri="{FF2B5EF4-FFF2-40B4-BE49-F238E27FC236}">
              <a16:creationId xmlns:a16="http://schemas.microsoft.com/office/drawing/2014/main" id="{3472531F-FC3D-4DF5-88D0-11F7199DBD86}"/>
            </a:ext>
          </a:extLst>
        </xdr:cNvPr>
        <xdr:cNvSpPr/>
      </xdr:nvSpPr>
      <xdr:spPr>
        <a:xfrm>
          <a:off x="14649450" y="934131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106790</xdr:rowOff>
    </xdr:from>
    <xdr:to>
      <xdr:col>81</xdr:col>
      <xdr:colOff>50800</xdr:colOff>
      <xdr:row>57</xdr:row>
      <xdr:rowOff>139883</xdr:rowOff>
    </xdr:to>
    <xdr:cxnSp macro="">
      <xdr:nvCxnSpPr>
        <xdr:cNvPr id="584" name="直線コネクタ 583">
          <a:extLst>
            <a:ext uri="{FF2B5EF4-FFF2-40B4-BE49-F238E27FC236}">
              <a16:creationId xmlns:a16="http://schemas.microsoft.com/office/drawing/2014/main" id="{64CEF657-3EAA-43FE-AF59-EA72BB4C14C7}"/>
            </a:ext>
          </a:extLst>
        </xdr:cNvPr>
        <xdr:cNvCxnSpPr/>
      </xdr:nvCxnSpPr>
      <xdr:spPr>
        <a:xfrm flipV="1">
          <a:off x="13144500" y="9523840"/>
          <a:ext cx="793750" cy="3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124272</xdr:rowOff>
    </xdr:from>
    <xdr:to>
      <xdr:col>81</xdr:col>
      <xdr:colOff>101600</xdr:colOff>
      <xdr:row>57</xdr:row>
      <xdr:rowOff>54422</xdr:rowOff>
    </xdr:to>
    <xdr:sp macro="" textlink="">
      <xdr:nvSpPr>
        <xdr:cNvPr id="585" name="フローチャート: 判断 584">
          <a:extLst>
            <a:ext uri="{FF2B5EF4-FFF2-40B4-BE49-F238E27FC236}">
              <a16:creationId xmlns:a16="http://schemas.microsoft.com/office/drawing/2014/main" id="{EFE59C98-0277-4FF4-AD8E-578905D45C22}"/>
            </a:ext>
          </a:extLst>
        </xdr:cNvPr>
        <xdr:cNvSpPr/>
      </xdr:nvSpPr>
      <xdr:spPr>
        <a:xfrm>
          <a:off x="13887450" y="93762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70949</xdr:rowOff>
    </xdr:from>
    <xdr:ext cx="534377" cy="259045"/>
    <xdr:sp macro="" textlink="">
      <xdr:nvSpPr>
        <xdr:cNvPr id="586" name="テキスト ボックス 585">
          <a:extLst>
            <a:ext uri="{FF2B5EF4-FFF2-40B4-BE49-F238E27FC236}">
              <a16:creationId xmlns:a16="http://schemas.microsoft.com/office/drawing/2014/main" id="{ECA4B310-4BA6-4DB8-AD99-ABFFEFCF2D2A}"/>
            </a:ext>
          </a:extLst>
        </xdr:cNvPr>
        <xdr:cNvSpPr txBox="1"/>
      </xdr:nvSpPr>
      <xdr:spPr>
        <a:xfrm>
          <a:off x="13709161" y="915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99619</xdr:rowOff>
    </xdr:from>
    <xdr:to>
      <xdr:col>76</xdr:col>
      <xdr:colOff>114300</xdr:colOff>
      <xdr:row>57</xdr:row>
      <xdr:rowOff>139883</xdr:rowOff>
    </xdr:to>
    <xdr:cxnSp macro="">
      <xdr:nvCxnSpPr>
        <xdr:cNvPr id="587" name="直線コネクタ 586">
          <a:extLst>
            <a:ext uri="{FF2B5EF4-FFF2-40B4-BE49-F238E27FC236}">
              <a16:creationId xmlns:a16="http://schemas.microsoft.com/office/drawing/2014/main" id="{E073F1AF-2636-4B66-B6C3-DAC69F5BE24E}"/>
            </a:ext>
          </a:extLst>
        </xdr:cNvPr>
        <xdr:cNvCxnSpPr/>
      </xdr:nvCxnSpPr>
      <xdr:spPr>
        <a:xfrm>
          <a:off x="12344400" y="9516669"/>
          <a:ext cx="800100" cy="40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129713</xdr:rowOff>
    </xdr:from>
    <xdr:to>
      <xdr:col>76</xdr:col>
      <xdr:colOff>165100</xdr:colOff>
      <xdr:row>57</xdr:row>
      <xdr:rowOff>59863</xdr:rowOff>
    </xdr:to>
    <xdr:sp macro="" textlink="">
      <xdr:nvSpPr>
        <xdr:cNvPr id="588" name="フローチャート: 判断 587">
          <a:extLst>
            <a:ext uri="{FF2B5EF4-FFF2-40B4-BE49-F238E27FC236}">
              <a16:creationId xmlns:a16="http://schemas.microsoft.com/office/drawing/2014/main" id="{0F2892F3-824E-41CB-AFAC-86AFB1AAB386}"/>
            </a:ext>
          </a:extLst>
        </xdr:cNvPr>
        <xdr:cNvSpPr/>
      </xdr:nvSpPr>
      <xdr:spPr>
        <a:xfrm>
          <a:off x="13093700" y="938166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76390</xdr:rowOff>
    </xdr:from>
    <xdr:ext cx="534377" cy="259045"/>
    <xdr:sp macro="" textlink="">
      <xdr:nvSpPr>
        <xdr:cNvPr id="589" name="テキスト ボックス 588">
          <a:extLst>
            <a:ext uri="{FF2B5EF4-FFF2-40B4-BE49-F238E27FC236}">
              <a16:creationId xmlns:a16="http://schemas.microsoft.com/office/drawing/2014/main" id="{8C9891B5-0707-476D-B71B-C19CA71A7AC3}"/>
            </a:ext>
          </a:extLst>
        </xdr:cNvPr>
        <xdr:cNvSpPr txBox="1"/>
      </xdr:nvSpPr>
      <xdr:spPr>
        <a:xfrm>
          <a:off x="12896361" y="9163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99619</xdr:rowOff>
    </xdr:from>
    <xdr:to>
      <xdr:col>71</xdr:col>
      <xdr:colOff>177800</xdr:colOff>
      <xdr:row>58</xdr:row>
      <xdr:rowOff>4498</xdr:rowOff>
    </xdr:to>
    <xdr:cxnSp macro="">
      <xdr:nvCxnSpPr>
        <xdr:cNvPr id="590" name="直線コネクタ 589">
          <a:extLst>
            <a:ext uri="{FF2B5EF4-FFF2-40B4-BE49-F238E27FC236}">
              <a16:creationId xmlns:a16="http://schemas.microsoft.com/office/drawing/2014/main" id="{9E2B50A2-B874-488C-9E9C-8A4D3E6FE071}"/>
            </a:ext>
          </a:extLst>
        </xdr:cNvPr>
        <xdr:cNvCxnSpPr/>
      </xdr:nvCxnSpPr>
      <xdr:spPr>
        <a:xfrm flipV="1">
          <a:off x="11537950" y="9516669"/>
          <a:ext cx="806450" cy="6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76220</xdr:rowOff>
    </xdr:from>
    <xdr:to>
      <xdr:col>72</xdr:col>
      <xdr:colOff>38100</xdr:colOff>
      <xdr:row>57</xdr:row>
      <xdr:rowOff>6370</xdr:rowOff>
    </xdr:to>
    <xdr:sp macro="" textlink="">
      <xdr:nvSpPr>
        <xdr:cNvPr id="591" name="フローチャート: 判断 590">
          <a:extLst>
            <a:ext uri="{FF2B5EF4-FFF2-40B4-BE49-F238E27FC236}">
              <a16:creationId xmlns:a16="http://schemas.microsoft.com/office/drawing/2014/main" id="{9A270A15-D5A1-4C30-AE83-AAEF394FE4C8}"/>
            </a:ext>
          </a:extLst>
        </xdr:cNvPr>
        <xdr:cNvSpPr/>
      </xdr:nvSpPr>
      <xdr:spPr>
        <a:xfrm>
          <a:off x="12299950" y="93281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22897</xdr:rowOff>
    </xdr:from>
    <xdr:ext cx="534377" cy="259045"/>
    <xdr:sp macro="" textlink="">
      <xdr:nvSpPr>
        <xdr:cNvPr id="592" name="テキスト ボックス 591">
          <a:extLst>
            <a:ext uri="{FF2B5EF4-FFF2-40B4-BE49-F238E27FC236}">
              <a16:creationId xmlns:a16="http://schemas.microsoft.com/office/drawing/2014/main" id="{0930C3C8-6117-4E07-98CE-6312D13D8826}"/>
            </a:ext>
          </a:extLst>
        </xdr:cNvPr>
        <xdr:cNvSpPr txBox="1"/>
      </xdr:nvSpPr>
      <xdr:spPr>
        <a:xfrm>
          <a:off x="12102611" y="910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122924</xdr:rowOff>
    </xdr:from>
    <xdr:to>
      <xdr:col>67</xdr:col>
      <xdr:colOff>101600</xdr:colOff>
      <xdr:row>57</xdr:row>
      <xdr:rowOff>53074</xdr:rowOff>
    </xdr:to>
    <xdr:sp macro="" textlink="">
      <xdr:nvSpPr>
        <xdr:cNvPr id="593" name="フローチャート: 判断 592">
          <a:extLst>
            <a:ext uri="{FF2B5EF4-FFF2-40B4-BE49-F238E27FC236}">
              <a16:creationId xmlns:a16="http://schemas.microsoft.com/office/drawing/2014/main" id="{0B595319-45C0-4E41-89A3-F90D7E31E64F}"/>
            </a:ext>
          </a:extLst>
        </xdr:cNvPr>
        <xdr:cNvSpPr/>
      </xdr:nvSpPr>
      <xdr:spPr>
        <a:xfrm>
          <a:off x="11487150" y="93748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69601</xdr:rowOff>
    </xdr:from>
    <xdr:ext cx="534377" cy="259045"/>
    <xdr:sp macro="" textlink="">
      <xdr:nvSpPr>
        <xdr:cNvPr id="594" name="テキスト ボックス 593">
          <a:extLst>
            <a:ext uri="{FF2B5EF4-FFF2-40B4-BE49-F238E27FC236}">
              <a16:creationId xmlns:a16="http://schemas.microsoft.com/office/drawing/2014/main" id="{6DA1C82E-AFC1-4B76-9843-59FD027BD637}"/>
            </a:ext>
          </a:extLst>
        </xdr:cNvPr>
        <xdr:cNvSpPr txBox="1"/>
      </xdr:nvSpPr>
      <xdr:spPr>
        <a:xfrm>
          <a:off x="11308861" y="9156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F73AE7C3-6DDA-4198-930F-6A43A18364D7}"/>
            </a:ext>
          </a:extLst>
        </xdr:cNvPr>
        <xdr:cNvSpPr txBox="1"/>
      </xdr:nvSpPr>
      <xdr:spPr>
        <a:xfrm>
          <a:off x="1452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7B327B05-2A62-4501-8FFB-2BEF94DB7E13}"/>
            </a:ext>
          </a:extLst>
        </xdr:cNvPr>
        <xdr:cNvSpPr txBox="1"/>
      </xdr:nvSpPr>
      <xdr:spPr>
        <a:xfrm>
          <a:off x="13766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F6EA4B75-40F7-4CD1-842F-633DA51954F9}"/>
            </a:ext>
          </a:extLst>
        </xdr:cNvPr>
        <xdr:cNvSpPr txBox="1"/>
      </xdr:nvSpPr>
      <xdr:spPr>
        <a:xfrm>
          <a:off x="12973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C671131D-9D7B-441E-A238-4229BBC36395}"/>
            </a:ext>
          </a:extLst>
        </xdr:cNvPr>
        <xdr:cNvSpPr txBox="1"/>
      </xdr:nvSpPr>
      <xdr:spPr>
        <a:xfrm>
          <a:off x="12172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A72C21DA-7E46-4FC2-83CC-E20BD61B51F1}"/>
            </a:ext>
          </a:extLst>
        </xdr:cNvPr>
        <xdr:cNvSpPr txBox="1"/>
      </xdr:nvSpPr>
      <xdr:spPr>
        <a:xfrm>
          <a:off x="11366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42921</xdr:rowOff>
    </xdr:from>
    <xdr:to>
      <xdr:col>85</xdr:col>
      <xdr:colOff>177800</xdr:colOff>
      <xdr:row>57</xdr:row>
      <xdr:rowOff>144521</xdr:rowOff>
    </xdr:to>
    <xdr:sp macro="" textlink="">
      <xdr:nvSpPr>
        <xdr:cNvPr id="600" name="楕円 599">
          <a:extLst>
            <a:ext uri="{FF2B5EF4-FFF2-40B4-BE49-F238E27FC236}">
              <a16:creationId xmlns:a16="http://schemas.microsoft.com/office/drawing/2014/main" id="{1183A1A0-1A78-44C3-882A-079C2A4A8AA4}"/>
            </a:ext>
          </a:extLst>
        </xdr:cNvPr>
        <xdr:cNvSpPr/>
      </xdr:nvSpPr>
      <xdr:spPr>
        <a:xfrm>
          <a:off x="14649450" y="9459971"/>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129298</xdr:rowOff>
    </xdr:from>
    <xdr:ext cx="534377" cy="259045"/>
    <xdr:sp macro="" textlink="">
      <xdr:nvSpPr>
        <xdr:cNvPr id="601" name="教育費該当値テキスト">
          <a:extLst>
            <a:ext uri="{FF2B5EF4-FFF2-40B4-BE49-F238E27FC236}">
              <a16:creationId xmlns:a16="http://schemas.microsoft.com/office/drawing/2014/main" id="{D6710F29-3697-4D4C-844B-9C512BD6DE61}"/>
            </a:ext>
          </a:extLst>
        </xdr:cNvPr>
        <xdr:cNvSpPr txBox="1"/>
      </xdr:nvSpPr>
      <xdr:spPr>
        <a:xfrm>
          <a:off x="14744700" y="9381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55990</xdr:rowOff>
    </xdr:from>
    <xdr:to>
      <xdr:col>81</xdr:col>
      <xdr:colOff>101600</xdr:colOff>
      <xdr:row>57</xdr:row>
      <xdr:rowOff>157590</xdr:rowOff>
    </xdr:to>
    <xdr:sp macro="" textlink="">
      <xdr:nvSpPr>
        <xdr:cNvPr id="602" name="楕円 601">
          <a:extLst>
            <a:ext uri="{FF2B5EF4-FFF2-40B4-BE49-F238E27FC236}">
              <a16:creationId xmlns:a16="http://schemas.microsoft.com/office/drawing/2014/main" id="{0F0B3DCD-0575-43B7-B017-DF171D88DFB9}"/>
            </a:ext>
          </a:extLst>
        </xdr:cNvPr>
        <xdr:cNvSpPr/>
      </xdr:nvSpPr>
      <xdr:spPr>
        <a:xfrm>
          <a:off x="13887450" y="947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148717</xdr:rowOff>
    </xdr:from>
    <xdr:ext cx="534377" cy="259045"/>
    <xdr:sp macro="" textlink="">
      <xdr:nvSpPr>
        <xdr:cNvPr id="603" name="テキスト ボックス 602">
          <a:extLst>
            <a:ext uri="{FF2B5EF4-FFF2-40B4-BE49-F238E27FC236}">
              <a16:creationId xmlns:a16="http://schemas.microsoft.com/office/drawing/2014/main" id="{5D396666-DC93-4B14-BC9B-C8C72D8B9A35}"/>
            </a:ext>
          </a:extLst>
        </xdr:cNvPr>
        <xdr:cNvSpPr txBox="1"/>
      </xdr:nvSpPr>
      <xdr:spPr>
        <a:xfrm>
          <a:off x="13709161" y="9565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89083</xdr:rowOff>
    </xdr:from>
    <xdr:to>
      <xdr:col>76</xdr:col>
      <xdr:colOff>165100</xdr:colOff>
      <xdr:row>58</xdr:row>
      <xdr:rowOff>19233</xdr:rowOff>
    </xdr:to>
    <xdr:sp macro="" textlink="">
      <xdr:nvSpPr>
        <xdr:cNvPr id="604" name="楕円 603">
          <a:extLst>
            <a:ext uri="{FF2B5EF4-FFF2-40B4-BE49-F238E27FC236}">
              <a16:creationId xmlns:a16="http://schemas.microsoft.com/office/drawing/2014/main" id="{96A099C9-B9DC-4691-B084-1838C6120E63}"/>
            </a:ext>
          </a:extLst>
        </xdr:cNvPr>
        <xdr:cNvSpPr/>
      </xdr:nvSpPr>
      <xdr:spPr>
        <a:xfrm>
          <a:off x="13093700" y="950613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10360</xdr:rowOff>
    </xdr:from>
    <xdr:ext cx="534377" cy="259045"/>
    <xdr:sp macro="" textlink="">
      <xdr:nvSpPr>
        <xdr:cNvPr id="605" name="テキスト ボックス 604">
          <a:extLst>
            <a:ext uri="{FF2B5EF4-FFF2-40B4-BE49-F238E27FC236}">
              <a16:creationId xmlns:a16="http://schemas.microsoft.com/office/drawing/2014/main" id="{9B3240CD-5C9D-4074-A16A-BED55ED4B9A3}"/>
            </a:ext>
          </a:extLst>
        </xdr:cNvPr>
        <xdr:cNvSpPr txBox="1"/>
      </xdr:nvSpPr>
      <xdr:spPr>
        <a:xfrm>
          <a:off x="12896361" y="959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48819</xdr:rowOff>
    </xdr:from>
    <xdr:to>
      <xdr:col>72</xdr:col>
      <xdr:colOff>38100</xdr:colOff>
      <xdr:row>57</xdr:row>
      <xdr:rowOff>150419</xdr:rowOff>
    </xdr:to>
    <xdr:sp macro="" textlink="">
      <xdr:nvSpPr>
        <xdr:cNvPr id="606" name="楕円 605">
          <a:extLst>
            <a:ext uri="{FF2B5EF4-FFF2-40B4-BE49-F238E27FC236}">
              <a16:creationId xmlns:a16="http://schemas.microsoft.com/office/drawing/2014/main" id="{BD66FB23-556D-41A9-BAE6-92053F3B029C}"/>
            </a:ext>
          </a:extLst>
        </xdr:cNvPr>
        <xdr:cNvSpPr/>
      </xdr:nvSpPr>
      <xdr:spPr>
        <a:xfrm>
          <a:off x="12299950" y="946586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141546</xdr:rowOff>
    </xdr:from>
    <xdr:ext cx="534377" cy="259045"/>
    <xdr:sp macro="" textlink="">
      <xdr:nvSpPr>
        <xdr:cNvPr id="607" name="テキスト ボックス 606">
          <a:extLst>
            <a:ext uri="{FF2B5EF4-FFF2-40B4-BE49-F238E27FC236}">
              <a16:creationId xmlns:a16="http://schemas.microsoft.com/office/drawing/2014/main" id="{A814F52F-D019-41F7-AE22-05F0A8258456}"/>
            </a:ext>
          </a:extLst>
        </xdr:cNvPr>
        <xdr:cNvSpPr txBox="1"/>
      </xdr:nvSpPr>
      <xdr:spPr>
        <a:xfrm>
          <a:off x="12102611" y="955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125148</xdr:rowOff>
    </xdr:from>
    <xdr:to>
      <xdr:col>67</xdr:col>
      <xdr:colOff>101600</xdr:colOff>
      <xdr:row>58</xdr:row>
      <xdr:rowOff>55298</xdr:rowOff>
    </xdr:to>
    <xdr:sp macro="" textlink="">
      <xdr:nvSpPr>
        <xdr:cNvPr id="608" name="楕円 607">
          <a:extLst>
            <a:ext uri="{FF2B5EF4-FFF2-40B4-BE49-F238E27FC236}">
              <a16:creationId xmlns:a16="http://schemas.microsoft.com/office/drawing/2014/main" id="{0688E48E-2596-45C1-B7FE-BD8D544FB691}"/>
            </a:ext>
          </a:extLst>
        </xdr:cNvPr>
        <xdr:cNvSpPr/>
      </xdr:nvSpPr>
      <xdr:spPr>
        <a:xfrm>
          <a:off x="11487150" y="954219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46425</xdr:rowOff>
    </xdr:from>
    <xdr:ext cx="534377" cy="259045"/>
    <xdr:sp macro="" textlink="">
      <xdr:nvSpPr>
        <xdr:cNvPr id="609" name="テキスト ボックス 608">
          <a:extLst>
            <a:ext uri="{FF2B5EF4-FFF2-40B4-BE49-F238E27FC236}">
              <a16:creationId xmlns:a16="http://schemas.microsoft.com/office/drawing/2014/main" id="{01186878-A5EC-44D6-9146-1227F65CE97C}"/>
            </a:ext>
          </a:extLst>
        </xdr:cNvPr>
        <xdr:cNvSpPr txBox="1"/>
      </xdr:nvSpPr>
      <xdr:spPr>
        <a:xfrm>
          <a:off x="11308861" y="9628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99F7282B-D4DA-42F5-A5FB-2764ADDD9E5B}"/>
            </a:ext>
          </a:extLst>
        </xdr:cNvPr>
        <xdr:cNvSpPr/>
      </xdr:nvSpPr>
      <xdr:spPr>
        <a:xfrm>
          <a:off x="11207750" y="10464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2D45BCBF-F191-42AA-B315-09AB7F3700FC}"/>
            </a:ext>
          </a:extLst>
        </xdr:cNvPr>
        <xdr:cNvSpPr/>
      </xdr:nvSpPr>
      <xdr:spPr>
        <a:xfrm>
          <a:off x="11315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CED771B9-072F-4182-AF97-880B058A1F5C}"/>
            </a:ext>
          </a:extLst>
        </xdr:cNvPr>
        <xdr:cNvSpPr/>
      </xdr:nvSpPr>
      <xdr:spPr>
        <a:xfrm>
          <a:off x="11315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3B28E1D1-FC1C-4AF1-BD0A-ED17E610E83F}"/>
            </a:ext>
          </a:extLst>
        </xdr:cNvPr>
        <xdr:cNvSpPr/>
      </xdr:nvSpPr>
      <xdr:spPr>
        <a:xfrm>
          <a:off x="122364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7C41EF3B-6FD4-4362-8FF7-1A8046F7D219}"/>
            </a:ext>
          </a:extLst>
        </xdr:cNvPr>
        <xdr:cNvSpPr/>
      </xdr:nvSpPr>
      <xdr:spPr>
        <a:xfrm>
          <a:off x="122364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44FEC5CD-36D7-4AF3-ADA3-672FF9AB5D8A}"/>
            </a:ext>
          </a:extLst>
        </xdr:cNvPr>
        <xdr:cNvSpPr/>
      </xdr:nvSpPr>
      <xdr:spPr>
        <a:xfrm>
          <a:off x="132651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EE4EDDDE-0F25-4639-858D-E3751E6440CB}"/>
            </a:ext>
          </a:extLst>
        </xdr:cNvPr>
        <xdr:cNvSpPr/>
      </xdr:nvSpPr>
      <xdr:spPr>
        <a:xfrm>
          <a:off x="132651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283BC723-9CBC-44B9-B124-19EC80BD0E57}"/>
            </a:ext>
          </a:extLst>
        </xdr:cNvPr>
        <xdr:cNvSpPr/>
      </xdr:nvSpPr>
      <xdr:spPr>
        <a:xfrm>
          <a:off x="11207750" y="11258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B2CD997E-D8F9-4B45-A8D2-489834DF7D85}"/>
            </a:ext>
          </a:extLst>
        </xdr:cNvPr>
        <xdr:cNvSpPr txBox="1"/>
      </xdr:nvSpPr>
      <xdr:spPr>
        <a:xfrm>
          <a:off x="111696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AF4C5480-D6F6-4BCB-A6F3-694C421C16E2}"/>
            </a:ext>
          </a:extLst>
        </xdr:cNvPr>
        <xdr:cNvCxnSpPr/>
      </xdr:nvCxnSpPr>
      <xdr:spPr>
        <a:xfrm>
          <a:off x="11207750" y="13462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28B7C0B0-2951-4ED5-B9CE-72D84576DEBE}"/>
            </a:ext>
          </a:extLst>
        </xdr:cNvPr>
        <xdr:cNvCxnSpPr/>
      </xdr:nvCxnSpPr>
      <xdr:spPr>
        <a:xfrm>
          <a:off x="11207750" y="131481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37D1811A-D614-42DB-8CA8-23F9688A8524}"/>
            </a:ext>
          </a:extLst>
        </xdr:cNvPr>
        <xdr:cNvSpPr txBox="1"/>
      </xdr:nvSpPr>
      <xdr:spPr>
        <a:xfrm>
          <a:off x="10978014" y="1301225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B61E60E-3CB9-42D3-A00D-ED88D75F7A9E}"/>
            </a:ext>
          </a:extLst>
        </xdr:cNvPr>
        <xdr:cNvCxnSpPr/>
      </xdr:nvCxnSpPr>
      <xdr:spPr>
        <a:xfrm>
          <a:off x="11207750" y="128342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3" name="テキスト ボックス 622">
          <a:extLst>
            <a:ext uri="{FF2B5EF4-FFF2-40B4-BE49-F238E27FC236}">
              <a16:creationId xmlns:a16="http://schemas.microsoft.com/office/drawing/2014/main" id="{D59CD336-7175-4B48-B101-471569640599}"/>
            </a:ext>
          </a:extLst>
        </xdr:cNvPr>
        <xdr:cNvSpPr txBox="1"/>
      </xdr:nvSpPr>
      <xdr:spPr>
        <a:xfrm>
          <a:off x="10733601" y="12698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E16C0F2-9B94-4982-BD21-95CB31BECE1D}"/>
            </a:ext>
          </a:extLst>
        </xdr:cNvPr>
        <xdr:cNvCxnSpPr/>
      </xdr:nvCxnSpPr>
      <xdr:spPr>
        <a:xfrm>
          <a:off x="11207750" y="125203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5" name="テキスト ボックス 624">
          <a:extLst>
            <a:ext uri="{FF2B5EF4-FFF2-40B4-BE49-F238E27FC236}">
              <a16:creationId xmlns:a16="http://schemas.microsoft.com/office/drawing/2014/main" id="{9E5ACC06-F93D-4E16-85ED-0BB01E4B4F3B}"/>
            </a:ext>
          </a:extLst>
        </xdr:cNvPr>
        <xdr:cNvSpPr txBox="1"/>
      </xdr:nvSpPr>
      <xdr:spPr>
        <a:xfrm>
          <a:off x="10733601" y="123845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EAE4202-9F3A-49D5-BCF1-AEC6CE4BE2F9}"/>
            </a:ext>
          </a:extLst>
        </xdr:cNvPr>
        <xdr:cNvCxnSpPr/>
      </xdr:nvCxnSpPr>
      <xdr:spPr>
        <a:xfrm>
          <a:off x="11207750" y="122065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7" name="テキスト ボックス 626">
          <a:extLst>
            <a:ext uri="{FF2B5EF4-FFF2-40B4-BE49-F238E27FC236}">
              <a16:creationId xmlns:a16="http://schemas.microsoft.com/office/drawing/2014/main" id="{9067398E-88D0-4E9F-B23F-ED21C1507BA9}"/>
            </a:ext>
          </a:extLst>
        </xdr:cNvPr>
        <xdr:cNvSpPr txBox="1"/>
      </xdr:nvSpPr>
      <xdr:spPr>
        <a:xfrm>
          <a:off x="10733601" y="120642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5150FFBA-26E5-4FAA-9279-BD84FDDC91C4}"/>
            </a:ext>
          </a:extLst>
        </xdr:cNvPr>
        <xdr:cNvCxnSpPr/>
      </xdr:nvCxnSpPr>
      <xdr:spPr>
        <a:xfrm>
          <a:off x="11207750" y="11892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9" name="テキスト ボックス 628">
          <a:extLst>
            <a:ext uri="{FF2B5EF4-FFF2-40B4-BE49-F238E27FC236}">
              <a16:creationId xmlns:a16="http://schemas.microsoft.com/office/drawing/2014/main" id="{D61D5B1D-1000-4DB1-B7D6-14488819514D}"/>
            </a:ext>
          </a:extLst>
        </xdr:cNvPr>
        <xdr:cNvSpPr txBox="1"/>
      </xdr:nvSpPr>
      <xdr:spPr>
        <a:xfrm>
          <a:off x="10733601" y="117504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F74465C9-1018-4999-A84E-129EC76CF48F}"/>
            </a:ext>
          </a:extLst>
        </xdr:cNvPr>
        <xdr:cNvCxnSpPr/>
      </xdr:nvCxnSpPr>
      <xdr:spPr>
        <a:xfrm>
          <a:off x="11207750" y="115724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1" name="テキスト ボックス 630">
          <a:extLst>
            <a:ext uri="{FF2B5EF4-FFF2-40B4-BE49-F238E27FC236}">
              <a16:creationId xmlns:a16="http://schemas.microsoft.com/office/drawing/2014/main" id="{E6391937-486F-4711-B7F4-81B0B1157E6D}"/>
            </a:ext>
          </a:extLst>
        </xdr:cNvPr>
        <xdr:cNvSpPr txBox="1"/>
      </xdr:nvSpPr>
      <xdr:spPr>
        <a:xfrm>
          <a:off x="10733601" y="114365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5B4C99E-3987-452C-8D21-AAA6D81F1EA3}"/>
            </a:ext>
          </a:extLst>
        </xdr:cNvPr>
        <xdr:cNvCxnSpPr/>
      </xdr:nvCxnSpPr>
      <xdr:spPr>
        <a:xfrm>
          <a:off x="11207750" y="11258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3" name="テキスト ボックス 632">
          <a:extLst>
            <a:ext uri="{FF2B5EF4-FFF2-40B4-BE49-F238E27FC236}">
              <a16:creationId xmlns:a16="http://schemas.microsoft.com/office/drawing/2014/main" id="{EEF22244-9A6F-4F9B-BED7-B22A7D144453}"/>
            </a:ext>
          </a:extLst>
        </xdr:cNvPr>
        <xdr:cNvSpPr txBox="1"/>
      </xdr:nvSpPr>
      <xdr:spPr>
        <a:xfrm>
          <a:off x="10733601" y="11122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7A61E5BC-2C24-4A3D-B76B-B416D5D43EB2}"/>
            </a:ext>
          </a:extLst>
        </xdr:cNvPr>
        <xdr:cNvSpPr/>
      </xdr:nvSpPr>
      <xdr:spPr>
        <a:xfrm>
          <a:off x="11207750" y="11258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56882</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FD87AB7A-117B-4CB9-A47D-114766C0F8C7}"/>
            </a:ext>
          </a:extLst>
        </xdr:cNvPr>
        <xdr:cNvCxnSpPr/>
      </xdr:nvCxnSpPr>
      <xdr:spPr>
        <a:xfrm flipV="1">
          <a:off x="14698345" y="11785332"/>
          <a:ext cx="1269" cy="1362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118759</xdr:rowOff>
    </xdr:from>
    <xdr:ext cx="249299" cy="259045"/>
    <xdr:sp macro="" textlink="">
      <xdr:nvSpPr>
        <xdr:cNvPr id="636" name="災害復旧費最小値テキスト">
          <a:extLst>
            <a:ext uri="{FF2B5EF4-FFF2-40B4-BE49-F238E27FC236}">
              <a16:creationId xmlns:a16="http://schemas.microsoft.com/office/drawing/2014/main" id="{EF366633-513C-4357-A732-54118E9C7D1C}"/>
            </a:ext>
          </a:extLst>
        </xdr:cNvPr>
        <xdr:cNvSpPr txBox="1"/>
      </xdr:nvSpPr>
      <xdr:spPr>
        <a:xfrm>
          <a:off x="14744700" y="131680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CC722A75-D0E4-4A24-BDC3-CFFB73AB5BFA}"/>
            </a:ext>
          </a:extLst>
        </xdr:cNvPr>
        <xdr:cNvCxnSpPr/>
      </xdr:nvCxnSpPr>
      <xdr:spPr>
        <a:xfrm>
          <a:off x="14611350" y="131481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3559</xdr:rowOff>
    </xdr:from>
    <xdr:ext cx="534377" cy="259045"/>
    <xdr:sp macro="" textlink="">
      <xdr:nvSpPr>
        <xdr:cNvPr id="638" name="災害復旧費最大値テキスト">
          <a:extLst>
            <a:ext uri="{FF2B5EF4-FFF2-40B4-BE49-F238E27FC236}">
              <a16:creationId xmlns:a16="http://schemas.microsoft.com/office/drawing/2014/main" id="{34AFB199-B5C8-4B81-BD8F-E8E282C59F34}"/>
            </a:ext>
          </a:extLst>
        </xdr:cNvPr>
        <xdr:cNvSpPr txBox="1"/>
      </xdr:nvSpPr>
      <xdr:spPr>
        <a:xfrm>
          <a:off x="14744700" y="11566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56882</xdr:rowOff>
    </xdr:from>
    <xdr:to>
      <xdr:col>86</xdr:col>
      <xdr:colOff>25400</xdr:colOff>
      <xdr:row>71</xdr:row>
      <xdr:rowOff>56882</xdr:rowOff>
    </xdr:to>
    <xdr:cxnSp macro="">
      <xdr:nvCxnSpPr>
        <xdr:cNvPr id="639" name="直線コネクタ 638">
          <a:extLst>
            <a:ext uri="{FF2B5EF4-FFF2-40B4-BE49-F238E27FC236}">
              <a16:creationId xmlns:a16="http://schemas.microsoft.com/office/drawing/2014/main" id="{C83738D1-247A-4587-BEB3-8FF852FF5416}"/>
            </a:ext>
          </a:extLst>
        </xdr:cNvPr>
        <xdr:cNvCxnSpPr/>
      </xdr:nvCxnSpPr>
      <xdr:spPr>
        <a:xfrm>
          <a:off x="14611350" y="117853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0" name="直線コネクタ 639">
          <a:extLst>
            <a:ext uri="{FF2B5EF4-FFF2-40B4-BE49-F238E27FC236}">
              <a16:creationId xmlns:a16="http://schemas.microsoft.com/office/drawing/2014/main" id="{0FF56B57-CEF8-4D1C-B80B-171A413B95D5}"/>
            </a:ext>
          </a:extLst>
        </xdr:cNvPr>
        <xdr:cNvCxnSpPr/>
      </xdr:nvCxnSpPr>
      <xdr:spPr>
        <a:xfrm>
          <a:off x="13938250" y="1314812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36208</xdr:rowOff>
    </xdr:from>
    <xdr:ext cx="469744" cy="259045"/>
    <xdr:sp macro="" textlink="">
      <xdr:nvSpPr>
        <xdr:cNvPr id="641" name="災害復旧費平均値テキスト">
          <a:extLst>
            <a:ext uri="{FF2B5EF4-FFF2-40B4-BE49-F238E27FC236}">
              <a16:creationId xmlns:a16="http://schemas.microsoft.com/office/drawing/2014/main" id="{A2473439-E9F4-4CF3-B928-393BB0BC9189}"/>
            </a:ext>
          </a:extLst>
        </xdr:cNvPr>
        <xdr:cNvSpPr txBox="1"/>
      </xdr:nvSpPr>
      <xdr:spPr>
        <a:xfrm>
          <a:off x="14744700" y="12920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13331</xdr:rowOff>
    </xdr:from>
    <xdr:to>
      <xdr:col>85</xdr:col>
      <xdr:colOff>177800</xdr:colOff>
      <xdr:row>79</xdr:row>
      <xdr:rowOff>114931</xdr:rowOff>
    </xdr:to>
    <xdr:sp macro="" textlink="">
      <xdr:nvSpPr>
        <xdr:cNvPr id="642" name="フローチャート: 判断 641">
          <a:extLst>
            <a:ext uri="{FF2B5EF4-FFF2-40B4-BE49-F238E27FC236}">
              <a16:creationId xmlns:a16="http://schemas.microsoft.com/office/drawing/2014/main" id="{BC0E1FBF-220C-406E-9F4B-050554241BB2}"/>
            </a:ext>
          </a:extLst>
        </xdr:cNvPr>
        <xdr:cNvSpPr/>
      </xdr:nvSpPr>
      <xdr:spPr>
        <a:xfrm>
          <a:off x="14649450" y="1306258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3" name="直線コネクタ 642">
          <a:extLst>
            <a:ext uri="{FF2B5EF4-FFF2-40B4-BE49-F238E27FC236}">
              <a16:creationId xmlns:a16="http://schemas.microsoft.com/office/drawing/2014/main" id="{0F73FFA6-52C3-4525-B350-C3500DBFC0CA}"/>
            </a:ext>
          </a:extLst>
        </xdr:cNvPr>
        <xdr:cNvCxnSpPr/>
      </xdr:nvCxnSpPr>
      <xdr:spPr>
        <a:xfrm>
          <a:off x="13144500" y="13148129"/>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162509</xdr:rowOff>
    </xdr:from>
    <xdr:to>
      <xdr:col>81</xdr:col>
      <xdr:colOff>101600</xdr:colOff>
      <xdr:row>79</xdr:row>
      <xdr:rowOff>92659</xdr:rowOff>
    </xdr:to>
    <xdr:sp macro="" textlink="">
      <xdr:nvSpPr>
        <xdr:cNvPr id="644" name="フローチャート: 判断 643">
          <a:extLst>
            <a:ext uri="{FF2B5EF4-FFF2-40B4-BE49-F238E27FC236}">
              <a16:creationId xmlns:a16="http://schemas.microsoft.com/office/drawing/2014/main" id="{B4908984-C8C1-4C44-AAF0-CCCCBA291485}"/>
            </a:ext>
          </a:extLst>
        </xdr:cNvPr>
        <xdr:cNvSpPr/>
      </xdr:nvSpPr>
      <xdr:spPr>
        <a:xfrm>
          <a:off x="13887450" y="1304665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109186</xdr:rowOff>
    </xdr:from>
    <xdr:ext cx="469744" cy="259045"/>
    <xdr:sp macro="" textlink="">
      <xdr:nvSpPr>
        <xdr:cNvPr id="645" name="テキスト ボックス 644">
          <a:extLst>
            <a:ext uri="{FF2B5EF4-FFF2-40B4-BE49-F238E27FC236}">
              <a16:creationId xmlns:a16="http://schemas.microsoft.com/office/drawing/2014/main" id="{749BC46F-5935-4D20-A58F-EC328B5CCA10}"/>
            </a:ext>
          </a:extLst>
        </xdr:cNvPr>
        <xdr:cNvSpPr txBox="1"/>
      </xdr:nvSpPr>
      <xdr:spPr>
        <a:xfrm>
          <a:off x="13722428" y="1282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6" name="直線コネクタ 645">
          <a:extLst>
            <a:ext uri="{FF2B5EF4-FFF2-40B4-BE49-F238E27FC236}">
              <a16:creationId xmlns:a16="http://schemas.microsoft.com/office/drawing/2014/main" id="{9094C61D-8BEC-4864-8E0A-525168C64F35}"/>
            </a:ext>
          </a:extLst>
        </xdr:cNvPr>
        <xdr:cNvCxnSpPr/>
      </xdr:nvCxnSpPr>
      <xdr:spPr>
        <a:xfrm>
          <a:off x="12344400" y="13148129"/>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146997</xdr:rowOff>
    </xdr:from>
    <xdr:to>
      <xdr:col>76</xdr:col>
      <xdr:colOff>165100</xdr:colOff>
      <xdr:row>79</xdr:row>
      <xdr:rowOff>77147</xdr:rowOff>
    </xdr:to>
    <xdr:sp macro="" textlink="">
      <xdr:nvSpPr>
        <xdr:cNvPr id="647" name="フローチャート: 判断 646">
          <a:extLst>
            <a:ext uri="{FF2B5EF4-FFF2-40B4-BE49-F238E27FC236}">
              <a16:creationId xmlns:a16="http://schemas.microsoft.com/office/drawing/2014/main" id="{73EA3E20-2DAA-460C-9C4D-0A7D07E7F0F3}"/>
            </a:ext>
          </a:extLst>
        </xdr:cNvPr>
        <xdr:cNvSpPr/>
      </xdr:nvSpPr>
      <xdr:spPr>
        <a:xfrm>
          <a:off x="13093700" y="1303114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93674</xdr:rowOff>
    </xdr:from>
    <xdr:ext cx="469744" cy="259045"/>
    <xdr:sp macro="" textlink="">
      <xdr:nvSpPr>
        <xdr:cNvPr id="648" name="テキスト ボックス 647">
          <a:extLst>
            <a:ext uri="{FF2B5EF4-FFF2-40B4-BE49-F238E27FC236}">
              <a16:creationId xmlns:a16="http://schemas.microsoft.com/office/drawing/2014/main" id="{3DC3215F-90B2-42C9-A884-82D735E4699C}"/>
            </a:ext>
          </a:extLst>
        </xdr:cNvPr>
        <xdr:cNvSpPr txBox="1"/>
      </xdr:nvSpPr>
      <xdr:spPr>
        <a:xfrm>
          <a:off x="12928678" y="12812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9" name="直線コネクタ 648">
          <a:extLst>
            <a:ext uri="{FF2B5EF4-FFF2-40B4-BE49-F238E27FC236}">
              <a16:creationId xmlns:a16="http://schemas.microsoft.com/office/drawing/2014/main" id="{280D6D96-C29F-43CB-8655-EB5498017492}"/>
            </a:ext>
          </a:extLst>
        </xdr:cNvPr>
        <xdr:cNvCxnSpPr/>
      </xdr:nvCxnSpPr>
      <xdr:spPr>
        <a:xfrm>
          <a:off x="11537950" y="13148129"/>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165514</xdr:rowOff>
    </xdr:from>
    <xdr:to>
      <xdr:col>72</xdr:col>
      <xdr:colOff>38100</xdr:colOff>
      <xdr:row>79</xdr:row>
      <xdr:rowOff>95664</xdr:rowOff>
    </xdr:to>
    <xdr:sp macro="" textlink="">
      <xdr:nvSpPr>
        <xdr:cNvPr id="650" name="フローチャート: 判断 649">
          <a:extLst>
            <a:ext uri="{FF2B5EF4-FFF2-40B4-BE49-F238E27FC236}">
              <a16:creationId xmlns:a16="http://schemas.microsoft.com/office/drawing/2014/main" id="{11778512-D8FE-4476-AC1B-D748F55BB507}"/>
            </a:ext>
          </a:extLst>
        </xdr:cNvPr>
        <xdr:cNvSpPr/>
      </xdr:nvSpPr>
      <xdr:spPr>
        <a:xfrm>
          <a:off x="12299950" y="1304966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112191</xdr:rowOff>
    </xdr:from>
    <xdr:ext cx="469744" cy="259045"/>
    <xdr:sp macro="" textlink="">
      <xdr:nvSpPr>
        <xdr:cNvPr id="651" name="テキスト ボックス 650">
          <a:extLst>
            <a:ext uri="{FF2B5EF4-FFF2-40B4-BE49-F238E27FC236}">
              <a16:creationId xmlns:a16="http://schemas.microsoft.com/office/drawing/2014/main" id="{B12483B9-F441-4EAC-BCA6-ED2058D7CFE7}"/>
            </a:ext>
          </a:extLst>
        </xdr:cNvPr>
        <xdr:cNvSpPr txBox="1"/>
      </xdr:nvSpPr>
      <xdr:spPr>
        <a:xfrm>
          <a:off x="12134928" y="12831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153398</xdr:rowOff>
    </xdr:from>
    <xdr:to>
      <xdr:col>67</xdr:col>
      <xdr:colOff>101600</xdr:colOff>
      <xdr:row>79</xdr:row>
      <xdr:rowOff>83548</xdr:rowOff>
    </xdr:to>
    <xdr:sp macro="" textlink="">
      <xdr:nvSpPr>
        <xdr:cNvPr id="652" name="フローチャート: 判断 651">
          <a:extLst>
            <a:ext uri="{FF2B5EF4-FFF2-40B4-BE49-F238E27FC236}">
              <a16:creationId xmlns:a16="http://schemas.microsoft.com/office/drawing/2014/main" id="{AB54B91A-E50F-45FF-95B4-6F451F8DDA3E}"/>
            </a:ext>
          </a:extLst>
        </xdr:cNvPr>
        <xdr:cNvSpPr/>
      </xdr:nvSpPr>
      <xdr:spPr>
        <a:xfrm>
          <a:off x="11487150" y="130375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100075</xdr:rowOff>
    </xdr:from>
    <xdr:ext cx="469744" cy="259045"/>
    <xdr:sp macro="" textlink="">
      <xdr:nvSpPr>
        <xdr:cNvPr id="653" name="テキスト ボックス 652">
          <a:extLst>
            <a:ext uri="{FF2B5EF4-FFF2-40B4-BE49-F238E27FC236}">
              <a16:creationId xmlns:a16="http://schemas.microsoft.com/office/drawing/2014/main" id="{7F19AECE-DEE0-4F82-9F6F-94019509799B}"/>
            </a:ext>
          </a:extLst>
        </xdr:cNvPr>
        <xdr:cNvSpPr txBox="1"/>
      </xdr:nvSpPr>
      <xdr:spPr>
        <a:xfrm>
          <a:off x="11322128" y="12819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3069955E-5B7D-4F43-8725-095D7AA18330}"/>
            </a:ext>
          </a:extLst>
        </xdr:cNvPr>
        <xdr:cNvSpPr txBox="1"/>
      </xdr:nvSpPr>
      <xdr:spPr>
        <a:xfrm>
          <a:off x="145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6A9422F2-8820-432E-AA55-35B45F57CC52}"/>
            </a:ext>
          </a:extLst>
        </xdr:cNvPr>
        <xdr:cNvSpPr txBox="1"/>
      </xdr:nvSpPr>
      <xdr:spPr>
        <a:xfrm>
          <a:off x="13766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2E01E748-FEEB-461D-B9B4-9CC6805E0341}"/>
            </a:ext>
          </a:extLst>
        </xdr:cNvPr>
        <xdr:cNvSpPr txBox="1"/>
      </xdr:nvSpPr>
      <xdr:spPr>
        <a:xfrm>
          <a:off x="12973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E783B880-7FFD-4346-BDC3-A357E81A6C8C}"/>
            </a:ext>
          </a:extLst>
        </xdr:cNvPr>
        <xdr:cNvSpPr txBox="1"/>
      </xdr:nvSpPr>
      <xdr:spPr>
        <a:xfrm>
          <a:off x="12172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190ECC3C-DAD5-417D-B03F-47C4E1AA26A5}"/>
            </a:ext>
          </a:extLst>
        </xdr:cNvPr>
        <xdr:cNvSpPr txBox="1"/>
      </xdr:nvSpPr>
      <xdr:spPr>
        <a:xfrm>
          <a:off x="11366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9" name="楕円 658">
          <a:extLst>
            <a:ext uri="{FF2B5EF4-FFF2-40B4-BE49-F238E27FC236}">
              <a16:creationId xmlns:a16="http://schemas.microsoft.com/office/drawing/2014/main" id="{AA0DA7BD-47B7-4BC3-8DAC-DBD73E709C25}"/>
            </a:ext>
          </a:extLst>
        </xdr:cNvPr>
        <xdr:cNvSpPr/>
      </xdr:nvSpPr>
      <xdr:spPr>
        <a:xfrm>
          <a:off x="14649450" y="1309732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163209</xdr:rowOff>
    </xdr:from>
    <xdr:ext cx="249299" cy="259045"/>
    <xdr:sp macro="" textlink="">
      <xdr:nvSpPr>
        <xdr:cNvPr id="660" name="災害復旧費該当値テキスト">
          <a:extLst>
            <a:ext uri="{FF2B5EF4-FFF2-40B4-BE49-F238E27FC236}">
              <a16:creationId xmlns:a16="http://schemas.microsoft.com/office/drawing/2014/main" id="{4081EC8C-A8F5-49E6-B3FC-4331EB2754AE}"/>
            </a:ext>
          </a:extLst>
        </xdr:cNvPr>
        <xdr:cNvSpPr txBox="1"/>
      </xdr:nvSpPr>
      <xdr:spPr>
        <a:xfrm>
          <a:off x="14744700" y="130473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1" name="楕円 660">
          <a:extLst>
            <a:ext uri="{FF2B5EF4-FFF2-40B4-BE49-F238E27FC236}">
              <a16:creationId xmlns:a16="http://schemas.microsoft.com/office/drawing/2014/main" id="{11C9D0B4-8E36-488F-A0FA-6747D85CD390}"/>
            </a:ext>
          </a:extLst>
        </xdr:cNvPr>
        <xdr:cNvSpPr/>
      </xdr:nvSpPr>
      <xdr:spPr>
        <a:xfrm>
          <a:off x="13887450" y="1309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7D5ED5AD-D087-4C2B-88E5-1E6BCD2EBD53}"/>
            </a:ext>
          </a:extLst>
        </xdr:cNvPr>
        <xdr:cNvSpPr txBox="1"/>
      </xdr:nvSpPr>
      <xdr:spPr>
        <a:xfrm>
          <a:off x="13832650" y="131900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3" name="楕円 662">
          <a:extLst>
            <a:ext uri="{FF2B5EF4-FFF2-40B4-BE49-F238E27FC236}">
              <a16:creationId xmlns:a16="http://schemas.microsoft.com/office/drawing/2014/main" id="{455C7966-820B-4939-AAB9-2EB7DCF69E97}"/>
            </a:ext>
          </a:extLst>
        </xdr:cNvPr>
        <xdr:cNvSpPr/>
      </xdr:nvSpPr>
      <xdr:spPr>
        <a:xfrm>
          <a:off x="13093700" y="1309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EDAEBADE-BA5E-4D9D-96E7-3722647FB291}"/>
            </a:ext>
          </a:extLst>
        </xdr:cNvPr>
        <xdr:cNvSpPr txBox="1"/>
      </xdr:nvSpPr>
      <xdr:spPr>
        <a:xfrm>
          <a:off x="13032550" y="131900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5" name="楕円 664">
          <a:extLst>
            <a:ext uri="{FF2B5EF4-FFF2-40B4-BE49-F238E27FC236}">
              <a16:creationId xmlns:a16="http://schemas.microsoft.com/office/drawing/2014/main" id="{23B87DAC-AB9B-4FA8-9757-009A692CEA02}"/>
            </a:ext>
          </a:extLst>
        </xdr:cNvPr>
        <xdr:cNvSpPr/>
      </xdr:nvSpPr>
      <xdr:spPr>
        <a:xfrm>
          <a:off x="12299950" y="1309732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E24318B8-3D90-45C6-9968-AFB6306581C1}"/>
            </a:ext>
          </a:extLst>
        </xdr:cNvPr>
        <xdr:cNvSpPr txBox="1"/>
      </xdr:nvSpPr>
      <xdr:spPr>
        <a:xfrm>
          <a:off x="12226100" y="131900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7" name="楕円 666">
          <a:extLst>
            <a:ext uri="{FF2B5EF4-FFF2-40B4-BE49-F238E27FC236}">
              <a16:creationId xmlns:a16="http://schemas.microsoft.com/office/drawing/2014/main" id="{04C3CE27-FE6E-487D-BFC0-2C24E3BA472D}"/>
            </a:ext>
          </a:extLst>
        </xdr:cNvPr>
        <xdr:cNvSpPr/>
      </xdr:nvSpPr>
      <xdr:spPr>
        <a:xfrm>
          <a:off x="11487150" y="1309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8" name="テキスト ボックス 667">
          <a:extLst>
            <a:ext uri="{FF2B5EF4-FFF2-40B4-BE49-F238E27FC236}">
              <a16:creationId xmlns:a16="http://schemas.microsoft.com/office/drawing/2014/main" id="{4AE8F24C-C28D-4C2A-9079-2660C8D2332A}"/>
            </a:ext>
          </a:extLst>
        </xdr:cNvPr>
        <xdr:cNvSpPr txBox="1"/>
      </xdr:nvSpPr>
      <xdr:spPr>
        <a:xfrm>
          <a:off x="11432350" y="131900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18536D88-F501-4722-AA0A-3BCEB0F57FCA}"/>
            </a:ext>
          </a:extLst>
        </xdr:cNvPr>
        <xdr:cNvSpPr/>
      </xdr:nvSpPr>
      <xdr:spPr>
        <a:xfrm>
          <a:off x="11207750" y="13766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112F3818-245D-45DC-8012-94520847A31A}"/>
            </a:ext>
          </a:extLst>
        </xdr:cNvPr>
        <xdr:cNvSpPr/>
      </xdr:nvSpPr>
      <xdr:spPr>
        <a:xfrm>
          <a:off x="11315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5C98BA2-4981-494A-B6A2-20AFF1B36B3B}"/>
            </a:ext>
          </a:extLst>
        </xdr:cNvPr>
        <xdr:cNvSpPr/>
      </xdr:nvSpPr>
      <xdr:spPr>
        <a:xfrm>
          <a:off x="11315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4610B05B-733A-4F06-B72C-698F86126546}"/>
            </a:ext>
          </a:extLst>
        </xdr:cNvPr>
        <xdr:cNvSpPr/>
      </xdr:nvSpPr>
      <xdr:spPr>
        <a:xfrm>
          <a:off x="122364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60405B3B-34B6-44EB-A8DE-B1AC68CA0FB5}"/>
            </a:ext>
          </a:extLst>
        </xdr:cNvPr>
        <xdr:cNvSpPr/>
      </xdr:nvSpPr>
      <xdr:spPr>
        <a:xfrm>
          <a:off x="122364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54398C7-9790-44E7-B54F-078DF4F42D49}"/>
            </a:ext>
          </a:extLst>
        </xdr:cNvPr>
        <xdr:cNvSpPr/>
      </xdr:nvSpPr>
      <xdr:spPr>
        <a:xfrm>
          <a:off x="132651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5A7EC42C-B346-4AC7-9105-04F73CB6F068}"/>
            </a:ext>
          </a:extLst>
        </xdr:cNvPr>
        <xdr:cNvSpPr/>
      </xdr:nvSpPr>
      <xdr:spPr>
        <a:xfrm>
          <a:off x="132651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EE4AA783-FDDD-463E-BF9A-6625C2A406FF}"/>
            </a:ext>
          </a:extLst>
        </xdr:cNvPr>
        <xdr:cNvSpPr/>
      </xdr:nvSpPr>
      <xdr:spPr>
        <a:xfrm>
          <a:off x="11207750" y="14560550"/>
          <a:ext cx="42227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3303691A-8E9E-40CA-970C-925F0C183EFA}"/>
            </a:ext>
          </a:extLst>
        </xdr:cNvPr>
        <xdr:cNvSpPr txBox="1"/>
      </xdr:nvSpPr>
      <xdr:spPr>
        <a:xfrm>
          <a:off x="111696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8A66D4D1-9693-4934-B1B1-0026C1D5DE4F}"/>
            </a:ext>
          </a:extLst>
        </xdr:cNvPr>
        <xdr:cNvCxnSpPr/>
      </xdr:nvCxnSpPr>
      <xdr:spPr>
        <a:xfrm>
          <a:off x="11207750" y="1682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a:extLst>
            <a:ext uri="{FF2B5EF4-FFF2-40B4-BE49-F238E27FC236}">
              <a16:creationId xmlns:a16="http://schemas.microsoft.com/office/drawing/2014/main" id="{88D189DF-473F-4978-87CC-9B210593AE6C}"/>
            </a:ext>
          </a:extLst>
        </xdr:cNvPr>
        <xdr:cNvCxnSpPr/>
      </xdr:nvCxnSpPr>
      <xdr:spPr>
        <a:xfrm>
          <a:off x="11207750" y="16500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0" name="テキスト ボックス 679">
          <a:extLst>
            <a:ext uri="{FF2B5EF4-FFF2-40B4-BE49-F238E27FC236}">
              <a16:creationId xmlns:a16="http://schemas.microsoft.com/office/drawing/2014/main" id="{8B10769E-35C7-4D20-8E14-5F4299BC0C06}"/>
            </a:ext>
          </a:extLst>
        </xdr:cNvPr>
        <xdr:cNvSpPr txBox="1"/>
      </xdr:nvSpPr>
      <xdr:spPr>
        <a:xfrm>
          <a:off x="10978014" y="163587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a:extLst>
            <a:ext uri="{FF2B5EF4-FFF2-40B4-BE49-F238E27FC236}">
              <a16:creationId xmlns:a16="http://schemas.microsoft.com/office/drawing/2014/main" id="{FA38FE32-C76F-4AA4-B4E7-4AEC2A93C7EE}"/>
            </a:ext>
          </a:extLst>
        </xdr:cNvPr>
        <xdr:cNvCxnSpPr/>
      </xdr:nvCxnSpPr>
      <xdr:spPr>
        <a:xfrm>
          <a:off x="11207750" y="16174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2" name="テキスト ボックス 681">
          <a:extLst>
            <a:ext uri="{FF2B5EF4-FFF2-40B4-BE49-F238E27FC236}">
              <a16:creationId xmlns:a16="http://schemas.microsoft.com/office/drawing/2014/main" id="{407EC428-A337-498D-B31C-C84638FF2B26}"/>
            </a:ext>
          </a:extLst>
        </xdr:cNvPr>
        <xdr:cNvSpPr txBox="1"/>
      </xdr:nvSpPr>
      <xdr:spPr>
        <a:xfrm>
          <a:off x="10733601" y="160321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a:extLst>
            <a:ext uri="{FF2B5EF4-FFF2-40B4-BE49-F238E27FC236}">
              <a16:creationId xmlns:a16="http://schemas.microsoft.com/office/drawing/2014/main" id="{31CC013E-CF90-4767-8CAC-33176DB1EE74}"/>
            </a:ext>
          </a:extLst>
        </xdr:cNvPr>
        <xdr:cNvCxnSpPr/>
      </xdr:nvCxnSpPr>
      <xdr:spPr>
        <a:xfrm>
          <a:off x="11207750" y="15847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4" name="テキスト ボックス 683">
          <a:extLst>
            <a:ext uri="{FF2B5EF4-FFF2-40B4-BE49-F238E27FC236}">
              <a16:creationId xmlns:a16="http://schemas.microsoft.com/office/drawing/2014/main" id="{3B201549-96DE-4FAF-89E3-1B11EBCEA697}"/>
            </a:ext>
          </a:extLst>
        </xdr:cNvPr>
        <xdr:cNvSpPr txBox="1"/>
      </xdr:nvSpPr>
      <xdr:spPr>
        <a:xfrm>
          <a:off x="10733601" y="157055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a:extLst>
            <a:ext uri="{FF2B5EF4-FFF2-40B4-BE49-F238E27FC236}">
              <a16:creationId xmlns:a16="http://schemas.microsoft.com/office/drawing/2014/main" id="{E2F44B82-041A-42AC-9C16-4509F8D5C222}"/>
            </a:ext>
          </a:extLst>
        </xdr:cNvPr>
        <xdr:cNvCxnSpPr/>
      </xdr:nvCxnSpPr>
      <xdr:spPr>
        <a:xfrm>
          <a:off x="11207750" y="15521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6" name="テキスト ボックス 685">
          <a:extLst>
            <a:ext uri="{FF2B5EF4-FFF2-40B4-BE49-F238E27FC236}">
              <a16:creationId xmlns:a16="http://schemas.microsoft.com/office/drawing/2014/main" id="{C491AA85-0818-4A15-BB55-ACC838CE2575}"/>
            </a:ext>
          </a:extLst>
        </xdr:cNvPr>
        <xdr:cNvSpPr txBox="1"/>
      </xdr:nvSpPr>
      <xdr:spPr>
        <a:xfrm>
          <a:off x="10733601" y="153789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a:extLst>
            <a:ext uri="{FF2B5EF4-FFF2-40B4-BE49-F238E27FC236}">
              <a16:creationId xmlns:a16="http://schemas.microsoft.com/office/drawing/2014/main" id="{BDDF7B4E-8E38-421D-9FA0-2F839EE3B398}"/>
            </a:ext>
          </a:extLst>
        </xdr:cNvPr>
        <xdr:cNvCxnSpPr/>
      </xdr:nvCxnSpPr>
      <xdr:spPr>
        <a:xfrm>
          <a:off x="11207750" y="15194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a:extLst>
            <a:ext uri="{FF2B5EF4-FFF2-40B4-BE49-F238E27FC236}">
              <a16:creationId xmlns:a16="http://schemas.microsoft.com/office/drawing/2014/main" id="{264095D5-B5BA-45DD-A64F-C3A112AB36D1}"/>
            </a:ext>
          </a:extLst>
        </xdr:cNvPr>
        <xdr:cNvSpPr txBox="1"/>
      </xdr:nvSpPr>
      <xdr:spPr>
        <a:xfrm>
          <a:off x="10733601" y="150524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a:extLst>
            <a:ext uri="{FF2B5EF4-FFF2-40B4-BE49-F238E27FC236}">
              <a16:creationId xmlns:a16="http://schemas.microsoft.com/office/drawing/2014/main" id="{1BCCBE0E-9A27-40CB-89B1-713C3F4C4BCD}"/>
            </a:ext>
          </a:extLst>
        </xdr:cNvPr>
        <xdr:cNvCxnSpPr/>
      </xdr:nvCxnSpPr>
      <xdr:spPr>
        <a:xfrm>
          <a:off x="11207750" y="1487442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0" name="テキスト ボックス 689">
          <a:extLst>
            <a:ext uri="{FF2B5EF4-FFF2-40B4-BE49-F238E27FC236}">
              <a16:creationId xmlns:a16="http://schemas.microsoft.com/office/drawing/2014/main" id="{665ACE47-2C5B-4F46-8FA0-791A8067A8C3}"/>
            </a:ext>
          </a:extLst>
        </xdr:cNvPr>
        <xdr:cNvSpPr txBox="1"/>
      </xdr:nvSpPr>
      <xdr:spPr>
        <a:xfrm>
          <a:off x="10669481" y="147385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699F9A09-910D-4249-9461-186DEB86D7D1}"/>
            </a:ext>
          </a:extLst>
        </xdr:cNvPr>
        <xdr:cNvCxnSpPr/>
      </xdr:nvCxnSpPr>
      <xdr:spPr>
        <a:xfrm>
          <a:off x="11207750" y="14560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E8E80608-6590-4F4C-96C6-C0CE698EF670}"/>
            </a:ext>
          </a:extLst>
        </xdr:cNvPr>
        <xdr:cNvSpPr txBox="1"/>
      </xdr:nvSpPr>
      <xdr:spPr>
        <a:xfrm>
          <a:off x="106694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7A0FCB6A-FE2D-45F8-A6E6-4F4649798C55}"/>
            </a:ext>
          </a:extLst>
        </xdr:cNvPr>
        <xdr:cNvSpPr/>
      </xdr:nvSpPr>
      <xdr:spPr>
        <a:xfrm>
          <a:off x="11207750" y="14560550"/>
          <a:ext cx="42227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91858</xdr:rowOff>
    </xdr:from>
    <xdr:to>
      <xdr:col>85</xdr:col>
      <xdr:colOff>126364</xdr:colOff>
      <xdr:row>98</xdr:row>
      <xdr:rowOff>155897</xdr:rowOff>
    </xdr:to>
    <xdr:cxnSp macro="">
      <xdr:nvCxnSpPr>
        <xdr:cNvPr id="694" name="直線コネクタ 693">
          <a:extLst>
            <a:ext uri="{FF2B5EF4-FFF2-40B4-BE49-F238E27FC236}">
              <a16:creationId xmlns:a16="http://schemas.microsoft.com/office/drawing/2014/main" id="{B7DD2C33-3190-46B7-A1EE-5D18CBB1A095}"/>
            </a:ext>
          </a:extLst>
        </xdr:cNvPr>
        <xdr:cNvCxnSpPr/>
      </xdr:nvCxnSpPr>
      <xdr:spPr>
        <a:xfrm flipV="1">
          <a:off x="14698345" y="14792108"/>
          <a:ext cx="1269" cy="1594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159724</xdr:rowOff>
    </xdr:from>
    <xdr:ext cx="469744" cy="259045"/>
    <xdr:sp macro="" textlink="">
      <xdr:nvSpPr>
        <xdr:cNvPr id="695" name="公債費最小値テキスト">
          <a:extLst>
            <a:ext uri="{FF2B5EF4-FFF2-40B4-BE49-F238E27FC236}">
              <a16:creationId xmlns:a16="http://schemas.microsoft.com/office/drawing/2014/main" id="{E94F7BD6-0FFE-49B0-9CCA-E4366DEDA4E6}"/>
            </a:ext>
          </a:extLst>
        </xdr:cNvPr>
        <xdr:cNvSpPr txBox="1"/>
      </xdr:nvSpPr>
      <xdr:spPr>
        <a:xfrm>
          <a:off x="14744700" y="16390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155897</xdr:rowOff>
    </xdr:from>
    <xdr:to>
      <xdr:col>86</xdr:col>
      <xdr:colOff>25400</xdr:colOff>
      <xdr:row>98</xdr:row>
      <xdr:rowOff>155897</xdr:rowOff>
    </xdr:to>
    <xdr:cxnSp macro="">
      <xdr:nvCxnSpPr>
        <xdr:cNvPr id="696" name="直線コネクタ 695">
          <a:extLst>
            <a:ext uri="{FF2B5EF4-FFF2-40B4-BE49-F238E27FC236}">
              <a16:creationId xmlns:a16="http://schemas.microsoft.com/office/drawing/2014/main" id="{890DFF58-3115-4DCD-8174-2C3515B35CF9}"/>
            </a:ext>
          </a:extLst>
        </xdr:cNvPr>
        <xdr:cNvCxnSpPr/>
      </xdr:nvCxnSpPr>
      <xdr:spPr>
        <a:xfrm>
          <a:off x="14611350" y="163864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38535</xdr:rowOff>
    </xdr:from>
    <xdr:ext cx="599010" cy="259045"/>
    <xdr:sp macro="" textlink="">
      <xdr:nvSpPr>
        <xdr:cNvPr id="697" name="公債費最大値テキスト">
          <a:extLst>
            <a:ext uri="{FF2B5EF4-FFF2-40B4-BE49-F238E27FC236}">
              <a16:creationId xmlns:a16="http://schemas.microsoft.com/office/drawing/2014/main" id="{7F24FBD4-92AD-4683-8F13-4D38FCA8D5FE}"/>
            </a:ext>
          </a:extLst>
        </xdr:cNvPr>
        <xdr:cNvSpPr txBox="1"/>
      </xdr:nvSpPr>
      <xdr:spPr>
        <a:xfrm>
          <a:off x="14744700" y="14573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105,430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91858</xdr:rowOff>
    </xdr:from>
    <xdr:to>
      <xdr:col>86</xdr:col>
      <xdr:colOff>25400</xdr:colOff>
      <xdr:row>89</xdr:row>
      <xdr:rowOff>91858</xdr:rowOff>
    </xdr:to>
    <xdr:cxnSp macro="">
      <xdr:nvCxnSpPr>
        <xdr:cNvPr id="698" name="直線コネクタ 697">
          <a:extLst>
            <a:ext uri="{FF2B5EF4-FFF2-40B4-BE49-F238E27FC236}">
              <a16:creationId xmlns:a16="http://schemas.microsoft.com/office/drawing/2014/main" id="{2DF3F343-F411-4BE3-B862-5D11D0E7F01D}"/>
            </a:ext>
          </a:extLst>
        </xdr:cNvPr>
        <xdr:cNvCxnSpPr/>
      </xdr:nvCxnSpPr>
      <xdr:spPr>
        <a:xfrm>
          <a:off x="14611350" y="147921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61633</xdr:rowOff>
    </xdr:from>
    <xdr:to>
      <xdr:col>85</xdr:col>
      <xdr:colOff>127000</xdr:colOff>
      <xdr:row>97</xdr:row>
      <xdr:rowOff>76166</xdr:rowOff>
    </xdr:to>
    <xdr:cxnSp macro="">
      <xdr:nvCxnSpPr>
        <xdr:cNvPr id="699" name="直線コネクタ 698">
          <a:extLst>
            <a:ext uri="{FF2B5EF4-FFF2-40B4-BE49-F238E27FC236}">
              <a16:creationId xmlns:a16="http://schemas.microsoft.com/office/drawing/2014/main" id="{A26735E0-FC7F-4F5C-B5D2-D9A4988D71BA}"/>
            </a:ext>
          </a:extLst>
        </xdr:cNvPr>
        <xdr:cNvCxnSpPr/>
      </xdr:nvCxnSpPr>
      <xdr:spPr>
        <a:xfrm flipV="1">
          <a:off x="13938250" y="16120783"/>
          <a:ext cx="762000" cy="1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28239</xdr:rowOff>
    </xdr:from>
    <xdr:ext cx="534377" cy="259045"/>
    <xdr:sp macro="" textlink="">
      <xdr:nvSpPr>
        <xdr:cNvPr id="700" name="公債費平均値テキスト">
          <a:extLst>
            <a:ext uri="{FF2B5EF4-FFF2-40B4-BE49-F238E27FC236}">
              <a16:creationId xmlns:a16="http://schemas.microsoft.com/office/drawing/2014/main" id="{A947AF19-D45F-4D58-932E-1139CE094CAA}"/>
            </a:ext>
          </a:extLst>
        </xdr:cNvPr>
        <xdr:cNvSpPr txBox="1"/>
      </xdr:nvSpPr>
      <xdr:spPr>
        <a:xfrm>
          <a:off x="14744700" y="15744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5362</xdr:rowOff>
    </xdr:from>
    <xdr:to>
      <xdr:col>85</xdr:col>
      <xdr:colOff>177800</xdr:colOff>
      <xdr:row>96</xdr:row>
      <xdr:rowOff>106962</xdr:rowOff>
    </xdr:to>
    <xdr:sp macro="" textlink="">
      <xdr:nvSpPr>
        <xdr:cNvPr id="701" name="フローチャート: 判断 700">
          <a:extLst>
            <a:ext uri="{FF2B5EF4-FFF2-40B4-BE49-F238E27FC236}">
              <a16:creationId xmlns:a16="http://schemas.microsoft.com/office/drawing/2014/main" id="{EFF006FE-D9F0-4933-8EC9-40D8F5CD5D4B}"/>
            </a:ext>
          </a:extLst>
        </xdr:cNvPr>
        <xdr:cNvSpPr/>
      </xdr:nvSpPr>
      <xdr:spPr>
        <a:xfrm>
          <a:off x="14649450" y="15893062"/>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73144</xdr:rowOff>
    </xdr:from>
    <xdr:to>
      <xdr:col>81</xdr:col>
      <xdr:colOff>50800</xdr:colOff>
      <xdr:row>97</xdr:row>
      <xdr:rowOff>76166</xdr:rowOff>
    </xdr:to>
    <xdr:cxnSp macro="">
      <xdr:nvCxnSpPr>
        <xdr:cNvPr id="702" name="直線コネクタ 701">
          <a:extLst>
            <a:ext uri="{FF2B5EF4-FFF2-40B4-BE49-F238E27FC236}">
              <a16:creationId xmlns:a16="http://schemas.microsoft.com/office/drawing/2014/main" id="{EC55F0D9-97B7-4DBE-B324-0E96E5B880E8}"/>
            </a:ext>
          </a:extLst>
        </xdr:cNvPr>
        <xdr:cNvCxnSpPr/>
      </xdr:nvCxnSpPr>
      <xdr:spPr>
        <a:xfrm>
          <a:off x="13144500" y="16132294"/>
          <a:ext cx="793750" cy="3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15128</xdr:rowOff>
    </xdr:from>
    <xdr:to>
      <xdr:col>81</xdr:col>
      <xdr:colOff>101600</xdr:colOff>
      <xdr:row>96</xdr:row>
      <xdr:rowOff>116728</xdr:rowOff>
    </xdr:to>
    <xdr:sp macro="" textlink="">
      <xdr:nvSpPr>
        <xdr:cNvPr id="703" name="フローチャート: 判断 702">
          <a:extLst>
            <a:ext uri="{FF2B5EF4-FFF2-40B4-BE49-F238E27FC236}">
              <a16:creationId xmlns:a16="http://schemas.microsoft.com/office/drawing/2014/main" id="{17FFEB0F-BD87-4964-B7B9-F0A2A523FFAD}"/>
            </a:ext>
          </a:extLst>
        </xdr:cNvPr>
        <xdr:cNvSpPr/>
      </xdr:nvSpPr>
      <xdr:spPr>
        <a:xfrm>
          <a:off x="13887450" y="15902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133255</xdr:rowOff>
    </xdr:from>
    <xdr:ext cx="534377" cy="259045"/>
    <xdr:sp macro="" textlink="">
      <xdr:nvSpPr>
        <xdr:cNvPr id="704" name="テキスト ボックス 703">
          <a:extLst>
            <a:ext uri="{FF2B5EF4-FFF2-40B4-BE49-F238E27FC236}">
              <a16:creationId xmlns:a16="http://schemas.microsoft.com/office/drawing/2014/main" id="{744AD0DA-9AFE-4ED3-A97A-555DEDD8DEB6}"/>
            </a:ext>
          </a:extLst>
        </xdr:cNvPr>
        <xdr:cNvSpPr txBox="1"/>
      </xdr:nvSpPr>
      <xdr:spPr>
        <a:xfrm>
          <a:off x="13709161" y="15678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73144</xdr:rowOff>
    </xdr:from>
    <xdr:to>
      <xdr:col>76</xdr:col>
      <xdr:colOff>114300</xdr:colOff>
      <xdr:row>97</xdr:row>
      <xdr:rowOff>115354</xdr:rowOff>
    </xdr:to>
    <xdr:cxnSp macro="">
      <xdr:nvCxnSpPr>
        <xdr:cNvPr id="705" name="直線コネクタ 704">
          <a:extLst>
            <a:ext uri="{FF2B5EF4-FFF2-40B4-BE49-F238E27FC236}">
              <a16:creationId xmlns:a16="http://schemas.microsoft.com/office/drawing/2014/main" id="{54669863-CA39-4C92-8A96-814EDF793716}"/>
            </a:ext>
          </a:extLst>
        </xdr:cNvPr>
        <xdr:cNvCxnSpPr/>
      </xdr:nvCxnSpPr>
      <xdr:spPr>
        <a:xfrm flipV="1">
          <a:off x="12344400" y="16132294"/>
          <a:ext cx="800100" cy="4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31375</xdr:rowOff>
    </xdr:from>
    <xdr:to>
      <xdr:col>76</xdr:col>
      <xdr:colOff>165100</xdr:colOff>
      <xdr:row>96</xdr:row>
      <xdr:rowOff>132975</xdr:rowOff>
    </xdr:to>
    <xdr:sp macro="" textlink="">
      <xdr:nvSpPr>
        <xdr:cNvPr id="706" name="フローチャート: 判断 705">
          <a:extLst>
            <a:ext uri="{FF2B5EF4-FFF2-40B4-BE49-F238E27FC236}">
              <a16:creationId xmlns:a16="http://schemas.microsoft.com/office/drawing/2014/main" id="{3C24E660-3C0D-4F85-9C72-1B1A2625FC03}"/>
            </a:ext>
          </a:extLst>
        </xdr:cNvPr>
        <xdr:cNvSpPr/>
      </xdr:nvSpPr>
      <xdr:spPr>
        <a:xfrm>
          <a:off x="13093700" y="1591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149502</xdr:rowOff>
    </xdr:from>
    <xdr:ext cx="534377" cy="259045"/>
    <xdr:sp macro="" textlink="">
      <xdr:nvSpPr>
        <xdr:cNvPr id="707" name="テキスト ボックス 706">
          <a:extLst>
            <a:ext uri="{FF2B5EF4-FFF2-40B4-BE49-F238E27FC236}">
              <a16:creationId xmlns:a16="http://schemas.microsoft.com/office/drawing/2014/main" id="{985D7FA4-BBA3-4502-99FD-30F9BB2686A3}"/>
            </a:ext>
          </a:extLst>
        </xdr:cNvPr>
        <xdr:cNvSpPr txBox="1"/>
      </xdr:nvSpPr>
      <xdr:spPr>
        <a:xfrm>
          <a:off x="12896361" y="1569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115354</xdr:rowOff>
    </xdr:from>
    <xdr:to>
      <xdr:col>71</xdr:col>
      <xdr:colOff>177800</xdr:colOff>
      <xdr:row>97</xdr:row>
      <xdr:rowOff>124040</xdr:rowOff>
    </xdr:to>
    <xdr:cxnSp macro="">
      <xdr:nvCxnSpPr>
        <xdr:cNvPr id="708" name="直線コネクタ 707">
          <a:extLst>
            <a:ext uri="{FF2B5EF4-FFF2-40B4-BE49-F238E27FC236}">
              <a16:creationId xmlns:a16="http://schemas.microsoft.com/office/drawing/2014/main" id="{9E6D098F-3D01-4DFD-A621-85FF2C6E1907}"/>
            </a:ext>
          </a:extLst>
        </xdr:cNvPr>
        <xdr:cNvCxnSpPr/>
      </xdr:nvCxnSpPr>
      <xdr:spPr>
        <a:xfrm flipV="1">
          <a:off x="11537950" y="16174504"/>
          <a:ext cx="80645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52699</xdr:rowOff>
    </xdr:from>
    <xdr:to>
      <xdr:col>72</xdr:col>
      <xdr:colOff>38100</xdr:colOff>
      <xdr:row>96</xdr:row>
      <xdr:rowOff>154299</xdr:rowOff>
    </xdr:to>
    <xdr:sp macro="" textlink="">
      <xdr:nvSpPr>
        <xdr:cNvPr id="709" name="フローチャート: 判断 708">
          <a:extLst>
            <a:ext uri="{FF2B5EF4-FFF2-40B4-BE49-F238E27FC236}">
              <a16:creationId xmlns:a16="http://schemas.microsoft.com/office/drawing/2014/main" id="{0E8352DD-7548-481D-9A4A-4E2E6858A072}"/>
            </a:ext>
          </a:extLst>
        </xdr:cNvPr>
        <xdr:cNvSpPr/>
      </xdr:nvSpPr>
      <xdr:spPr>
        <a:xfrm>
          <a:off x="12299950" y="1594039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170826</xdr:rowOff>
    </xdr:from>
    <xdr:ext cx="534377" cy="259045"/>
    <xdr:sp macro="" textlink="">
      <xdr:nvSpPr>
        <xdr:cNvPr id="710" name="テキスト ボックス 709">
          <a:extLst>
            <a:ext uri="{FF2B5EF4-FFF2-40B4-BE49-F238E27FC236}">
              <a16:creationId xmlns:a16="http://schemas.microsoft.com/office/drawing/2014/main" id="{FCDF7B0B-FDBF-4291-94D1-F987646A638C}"/>
            </a:ext>
          </a:extLst>
        </xdr:cNvPr>
        <xdr:cNvSpPr txBox="1"/>
      </xdr:nvSpPr>
      <xdr:spPr>
        <a:xfrm>
          <a:off x="12102611" y="15715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45287</xdr:rowOff>
    </xdr:from>
    <xdr:to>
      <xdr:col>67</xdr:col>
      <xdr:colOff>101600</xdr:colOff>
      <xdr:row>96</xdr:row>
      <xdr:rowOff>146887</xdr:rowOff>
    </xdr:to>
    <xdr:sp macro="" textlink="">
      <xdr:nvSpPr>
        <xdr:cNvPr id="711" name="フローチャート: 判断 710">
          <a:extLst>
            <a:ext uri="{FF2B5EF4-FFF2-40B4-BE49-F238E27FC236}">
              <a16:creationId xmlns:a16="http://schemas.microsoft.com/office/drawing/2014/main" id="{9279EEE6-68C7-4DFE-9786-CFCD82A3F6CB}"/>
            </a:ext>
          </a:extLst>
        </xdr:cNvPr>
        <xdr:cNvSpPr/>
      </xdr:nvSpPr>
      <xdr:spPr>
        <a:xfrm>
          <a:off x="11487150" y="1593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163414</xdr:rowOff>
    </xdr:from>
    <xdr:ext cx="534377" cy="259045"/>
    <xdr:sp macro="" textlink="">
      <xdr:nvSpPr>
        <xdr:cNvPr id="712" name="テキスト ボックス 711">
          <a:extLst>
            <a:ext uri="{FF2B5EF4-FFF2-40B4-BE49-F238E27FC236}">
              <a16:creationId xmlns:a16="http://schemas.microsoft.com/office/drawing/2014/main" id="{72D76148-F11E-4476-9BCF-1FE872AE0E73}"/>
            </a:ext>
          </a:extLst>
        </xdr:cNvPr>
        <xdr:cNvSpPr txBox="1"/>
      </xdr:nvSpPr>
      <xdr:spPr>
        <a:xfrm>
          <a:off x="11308861" y="1570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B181B7B3-A9F7-4A2D-9108-9D4B14954AF9}"/>
            </a:ext>
          </a:extLst>
        </xdr:cNvPr>
        <xdr:cNvSpPr txBox="1"/>
      </xdr:nvSpPr>
      <xdr:spPr>
        <a:xfrm>
          <a:off x="1452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2DF85159-4B79-4299-9AA0-F472D0E10E82}"/>
            </a:ext>
          </a:extLst>
        </xdr:cNvPr>
        <xdr:cNvSpPr txBox="1"/>
      </xdr:nvSpPr>
      <xdr:spPr>
        <a:xfrm>
          <a:off x="13766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6D77BDE2-5E4E-4AE2-96C3-6FEFCD888FF9}"/>
            </a:ext>
          </a:extLst>
        </xdr:cNvPr>
        <xdr:cNvSpPr txBox="1"/>
      </xdr:nvSpPr>
      <xdr:spPr>
        <a:xfrm>
          <a:off x="12973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20B9B613-B4BF-430D-9012-23A174CD8C02}"/>
            </a:ext>
          </a:extLst>
        </xdr:cNvPr>
        <xdr:cNvSpPr txBox="1"/>
      </xdr:nvSpPr>
      <xdr:spPr>
        <a:xfrm>
          <a:off x="12172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9909E287-F1D5-4090-AD63-54ECBB7B154B}"/>
            </a:ext>
          </a:extLst>
        </xdr:cNvPr>
        <xdr:cNvSpPr txBox="1"/>
      </xdr:nvSpPr>
      <xdr:spPr>
        <a:xfrm>
          <a:off x="11366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10833</xdr:rowOff>
    </xdr:from>
    <xdr:to>
      <xdr:col>85</xdr:col>
      <xdr:colOff>177800</xdr:colOff>
      <xdr:row>97</xdr:row>
      <xdr:rowOff>112433</xdr:rowOff>
    </xdr:to>
    <xdr:sp macro="" textlink="">
      <xdr:nvSpPr>
        <xdr:cNvPr id="718" name="楕円 717">
          <a:extLst>
            <a:ext uri="{FF2B5EF4-FFF2-40B4-BE49-F238E27FC236}">
              <a16:creationId xmlns:a16="http://schemas.microsoft.com/office/drawing/2014/main" id="{BA39A270-4CD3-468E-BAEE-B0ECA381F2B4}"/>
            </a:ext>
          </a:extLst>
        </xdr:cNvPr>
        <xdr:cNvSpPr/>
      </xdr:nvSpPr>
      <xdr:spPr>
        <a:xfrm>
          <a:off x="14649450" y="1606998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160710</xdr:rowOff>
    </xdr:from>
    <xdr:ext cx="534377" cy="259045"/>
    <xdr:sp macro="" textlink="">
      <xdr:nvSpPr>
        <xdr:cNvPr id="719" name="公債費該当値テキスト">
          <a:extLst>
            <a:ext uri="{FF2B5EF4-FFF2-40B4-BE49-F238E27FC236}">
              <a16:creationId xmlns:a16="http://schemas.microsoft.com/office/drawing/2014/main" id="{E56C4BC6-3344-4DF5-AF79-BDB62824D62D}"/>
            </a:ext>
          </a:extLst>
        </xdr:cNvPr>
        <xdr:cNvSpPr txBox="1"/>
      </xdr:nvSpPr>
      <xdr:spPr>
        <a:xfrm>
          <a:off x="14744700" y="1604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25366</xdr:rowOff>
    </xdr:from>
    <xdr:to>
      <xdr:col>81</xdr:col>
      <xdr:colOff>101600</xdr:colOff>
      <xdr:row>97</xdr:row>
      <xdr:rowOff>126966</xdr:rowOff>
    </xdr:to>
    <xdr:sp macro="" textlink="">
      <xdr:nvSpPr>
        <xdr:cNvPr id="720" name="楕円 719">
          <a:extLst>
            <a:ext uri="{FF2B5EF4-FFF2-40B4-BE49-F238E27FC236}">
              <a16:creationId xmlns:a16="http://schemas.microsoft.com/office/drawing/2014/main" id="{A9D0622F-D2CA-4C33-AC91-4F37CAE95783}"/>
            </a:ext>
          </a:extLst>
        </xdr:cNvPr>
        <xdr:cNvSpPr/>
      </xdr:nvSpPr>
      <xdr:spPr>
        <a:xfrm>
          <a:off x="13887450" y="1608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118093</xdr:rowOff>
    </xdr:from>
    <xdr:ext cx="534377" cy="259045"/>
    <xdr:sp macro="" textlink="">
      <xdr:nvSpPr>
        <xdr:cNvPr id="721" name="テキスト ボックス 720">
          <a:extLst>
            <a:ext uri="{FF2B5EF4-FFF2-40B4-BE49-F238E27FC236}">
              <a16:creationId xmlns:a16="http://schemas.microsoft.com/office/drawing/2014/main" id="{121B9531-7CCB-4E59-A713-B1DD8F36B056}"/>
            </a:ext>
          </a:extLst>
        </xdr:cNvPr>
        <xdr:cNvSpPr txBox="1"/>
      </xdr:nvSpPr>
      <xdr:spPr>
        <a:xfrm>
          <a:off x="13709161" y="1617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22344</xdr:rowOff>
    </xdr:from>
    <xdr:to>
      <xdr:col>76</xdr:col>
      <xdr:colOff>165100</xdr:colOff>
      <xdr:row>97</xdr:row>
      <xdr:rowOff>123944</xdr:rowOff>
    </xdr:to>
    <xdr:sp macro="" textlink="">
      <xdr:nvSpPr>
        <xdr:cNvPr id="722" name="楕円 721">
          <a:extLst>
            <a:ext uri="{FF2B5EF4-FFF2-40B4-BE49-F238E27FC236}">
              <a16:creationId xmlns:a16="http://schemas.microsoft.com/office/drawing/2014/main" id="{6CD69736-D1AA-44B6-999A-CB3D70198FB4}"/>
            </a:ext>
          </a:extLst>
        </xdr:cNvPr>
        <xdr:cNvSpPr/>
      </xdr:nvSpPr>
      <xdr:spPr>
        <a:xfrm>
          <a:off x="13093700" y="1608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115071</xdr:rowOff>
    </xdr:from>
    <xdr:ext cx="534377" cy="259045"/>
    <xdr:sp macro="" textlink="">
      <xdr:nvSpPr>
        <xdr:cNvPr id="723" name="テキスト ボックス 722">
          <a:extLst>
            <a:ext uri="{FF2B5EF4-FFF2-40B4-BE49-F238E27FC236}">
              <a16:creationId xmlns:a16="http://schemas.microsoft.com/office/drawing/2014/main" id="{8451A0CF-2025-442A-A686-7DA299184000}"/>
            </a:ext>
          </a:extLst>
        </xdr:cNvPr>
        <xdr:cNvSpPr txBox="1"/>
      </xdr:nvSpPr>
      <xdr:spPr>
        <a:xfrm>
          <a:off x="12896361" y="16174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64554</xdr:rowOff>
    </xdr:from>
    <xdr:to>
      <xdr:col>72</xdr:col>
      <xdr:colOff>38100</xdr:colOff>
      <xdr:row>97</xdr:row>
      <xdr:rowOff>166154</xdr:rowOff>
    </xdr:to>
    <xdr:sp macro="" textlink="">
      <xdr:nvSpPr>
        <xdr:cNvPr id="724" name="楕円 723">
          <a:extLst>
            <a:ext uri="{FF2B5EF4-FFF2-40B4-BE49-F238E27FC236}">
              <a16:creationId xmlns:a16="http://schemas.microsoft.com/office/drawing/2014/main" id="{EC964521-61D3-4C62-B3FC-3CDF6961EFFE}"/>
            </a:ext>
          </a:extLst>
        </xdr:cNvPr>
        <xdr:cNvSpPr/>
      </xdr:nvSpPr>
      <xdr:spPr>
        <a:xfrm>
          <a:off x="12299950" y="161237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157281</xdr:rowOff>
    </xdr:from>
    <xdr:ext cx="534377" cy="259045"/>
    <xdr:sp macro="" textlink="">
      <xdr:nvSpPr>
        <xdr:cNvPr id="725" name="テキスト ボックス 724">
          <a:extLst>
            <a:ext uri="{FF2B5EF4-FFF2-40B4-BE49-F238E27FC236}">
              <a16:creationId xmlns:a16="http://schemas.microsoft.com/office/drawing/2014/main" id="{46AF69B9-5D66-4F2D-897E-D27B25446951}"/>
            </a:ext>
          </a:extLst>
        </xdr:cNvPr>
        <xdr:cNvSpPr txBox="1"/>
      </xdr:nvSpPr>
      <xdr:spPr>
        <a:xfrm>
          <a:off x="12102611" y="1621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73240</xdr:rowOff>
    </xdr:from>
    <xdr:to>
      <xdr:col>67</xdr:col>
      <xdr:colOff>101600</xdr:colOff>
      <xdr:row>98</xdr:row>
      <xdr:rowOff>3390</xdr:rowOff>
    </xdr:to>
    <xdr:sp macro="" textlink="">
      <xdr:nvSpPr>
        <xdr:cNvPr id="726" name="楕円 725">
          <a:extLst>
            <a:ext uri="{FF2B5EF4-FFF2-40B4-BE49-F238E27FC236}">
              <a16:creationId xmlns:a16="http://schemas.microsoft.com/office/drawing/2014/main" id="{78FEA3FD-364A-48FA-8058-624BCB4B58D8}"/>
            </a:ext>
          </a:extLst>
        </xdr:cNvPr>
        <xdr:cNvSpPr/>
      </xdr:nvSpPr>
      <xdr:spPr>
        <a:xfrm>
          <a:off x="11487150" y="1613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165967</xdr:rowOff>
    </xdr:from>
    <xdr:ext cx="534377" cy="259045"/>
    <xdr:sp macro="" textlink="">
      <xdr:nvSpPr>
        <xdr:cNvPr id="727" name="テキスト ボックス 726">
          <a:extLst>
            <a:ext uri="{FF2B5EF4-FFF2-40B4-BE49-F238E27FC236}">
              <a16:creationId xmlns:a16="http://schemas.microsoft.com/office/drawing/2014/main" id="{981C767E-EA2D-4DDA-9DC7-1513145D1F1F}"/>
            </a:ext>
          </a:extLst>
        </xdr:cNvPr>
        <xdr:cNvSpPr txBox="1"/>
      </xdr:nvSpPr>
      <xdr:spPr>
        <a:xfrm>
          <a:off x="11308861" y="16225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B7AC2635-44DF-4EBA-83E3-2B3E8A94BAB2}"/>
            </a:ext>
          </a:extLst>
        </xdr:cNvPr>
        <xdr:cNvSpPr/>
      </xdr:nvSpPr>
      <xdr:spPr>
        <a:xfrm>
          <a:off x="164592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3981D872-2107-4E33-A53A-8ADE0F8E4603}"/>
            </a:ext>
          </a:extLst>
        </xdr:cNvPr>
        <xdr:cNvSpPr/>
      </xdr:nvSpPr>
      <xdr:spPr>
        <a:xfrm>
          <a:off x="16586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CEF35D98-03B2-4CDB-BA95-F08E36A36431}"/>
            </a:ext>
          </a:extLst>
        </xdr:cNvPr>
        <xdr:cNvSpPr/>
      </xdr:nvSpPr>
      <xdr:spPr>
        <a:xfrm>
          <a:off x="16586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657FAD41-3AC0-4609-A00A-CBD2D0C9ED9F}"/>
            </a:ext>
          </a:extLst>
        </xdr:cNvPr>
        <xdr:cNvSpPr/>
      </xdr:nvSpPr>
      <xdr:spPr>
        <a:xfrm>
          <a:off x="174879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F8198831-D49A-4A83-BCB5-8F85C485A2A4}"/>
            </a:ext>
          </a:extLst>
        </xdr:cNvPr>
        <xdr:cNvSpPr/>
      </xdr:nvSpPr>
      <xdr:spPr>
        <a:xfrm>
          <a:off x="174879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7AA146E-870D-4AD7-99B8-9CB4C6974D50}"/>
            </a:ext>
          </a:extLst>
        </xdr:cNvPr>
        <xdr:cNvSpPr/>
      </xdr:nvSpPr>
      <xdr:spPr>
        <a:xfrm>
          <a:off x="185166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6BAA33C-38BB-478C-959B-6E36E1001EAC}"/>
            </a:ext>
          </a:extLst>
        </xdr:cNvPr>
        <xdr:cNvSpPr/>
      </xdr:nvSpPr>
      <xdr:spPr>
        <a:xfrm>
          <a:off x="185166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38F12FF9-4D46-4EE6-B8BE-337B1DEFE483}"/>
            </a:ext>
          </a:extLst>
        </xdr:cNvPr>
        <xdr:cNvSpPr/>
      </xdr:nvSpPr>
      <xdr:spPr>
        <a:xfrm>
          <a:off x="164592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1828AEF5-E35D-4069-B949-48FA012F07B9}"/>
            </a:ext>
          </a:extLst>
        </xdr:cNvPr>
        <xdr:cNvSpPr txBox="1"/>
      </xdr:nvSpPr>
      <xdr:spPr>
        <a:xfrm>
          <a:off x="164401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BCD0CBD4-3556-4265-964C-56243E0764A0}"/>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8" name="直線コネクタ 737">
          <a:extLst>
            <a:ext uri="{FF2B5EF4-FFF2-40B4-BE49-F238E27FC236}">
              <a16:creationId xmlns:a16="http://schemas.microsoft.com/office/drawing/2014/main" id="{805F018A-02F8-41D5-82B8-C53AAB7B1CC4}"/>
            </a:ext>
          </a:extLst>
        </xdr:cNvPr>
        <xdr:cNvCxnSpPr/>
      </xdr:nvCxnSpPr>
      <xdr:spPr>
        <a:xfrm>
          <a:off x="16459200" y="65441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9" name="テキスト ボックス 738">
          <a:extLst>
            <a:ext uri="{FF2B5EF4-FFF2-40B4-BE49-F238E27FC236}">
              <a16:creationId xmlns:a16="http://schemas.microsoft.com/office/drawing/2014/main" id="{23D05AFD-0A30-42E9-A760-D2942DCBB454}"/>
            </a:ext>
          </a:extLst>
        </xdr:cNvPr>
        <xdr:cNvSpPr txBox="1"/>
      </xdr:nvSpPr>
      <xdr:spPr>
        <a:xfrm>
          <a:off x="16248514" y="6408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0" name="直線コネクタ 739">
          <a:extLst>
            <a:ext uri="{FF2B5EF4-FFF2-40B4-BE49-F238E27FC236}">
              <a16:creationId xmlns:a16="http://schemas.microsoft.com/office/drawing/2014/main" id="{E050C462-F7AC-40E3-9FDA-2E2BE1849D98}"/>
            </a:ext>
          </a:extLst>
        </xdr:cNvPr>
        <xdr:cNvCxnSpPr/>
      </xdr:nvCxnSpPr>
      <xdr:spPr>
        <a:xfrm>
          <a:off x="16459200" y="6230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41" name="テキスト ボックス 740">
          <a:extLst>
            <a:ext uri="{FF2B5EF4-FFF2-40B4-BE49-F238E27FC236}">
              <a16:creationId xmlns:a16="http://schemas.microsoft.com/office/drawing/2014/main" id="{77BEE2C1-6C4D-4DC5-8073-E9FA21464040}"/>
            </a:ext>
          </a:extLst>
        </xdr:cNvPr>
        <xdr:cNvSpPr txBox="1"/>
      </xdr:nvSpPr>
      <xdr:spPr>
        <a:xfrm>
          <a:off x="16120274" y="609438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2" name="直線コネクタ 741">
          <a:extLst>
            <a:ext uri="{FF2B5EF4-FFF2-40B4-BE49-F238E27FC236}">
              <a16:creationId xmlns:a16="http://schemas.microsoft.com/office/drawing/2014/main" id="{281A27DB-58E0-4A0E-A7DE-21DA1397738F}"/>
            </a:ext>
          </a:extLst>
        </xdr:cNvPr>
        <xdr:cNvCxnSpPr/>
      </xdr:nvCxnSpPr>
      <xdr:spPr>
        <a:xfrm>
          <a:off x="16459200" y="59163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43" name="テキスト ボックス 742">
          <a:extLst>
            <a:ext uri="{FF2B5EF4-FFF2-40B4-BE49-F238E27FC236}">
              <a16:creationId xmlns:a16="http://schemas.microsoft.com/office/drawing/2014/main" id="{A1BE74DC-509F-441C-98D6-1BCB98E5FC10}"/>
            </a:ext>
          </a:extLst>
        </xdr:cNvPr>
        <xdr:cNvSpPr txBox="1"/>
      </xdr:nvSpPr>
      <xdr:spPr>
        <a:xfrm>
          <a:off x="16120274" y="578051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4" name="直線コネクタ 743">
          <a:extLst>
            <a:ext uri="{FF2B5EF4-FFF2-40B4-BE49-F238E27FC236}">
              <a16:creationId xmlns:a16="http://schemas.microsoft.com/office/drawing/2014/main" id="{3AF20819-A2CA-4915-8E99-847ADD695C39}"/>
            </a:ext>
          </a:extLst>
        </xdr:cNvPr>
        <xdr:cNvCxnSpPr/>
      </xdr:nvCxnSpPr>
      <xdr:spPr>
        <a:xfrm>
          <a:off x="16459200" y="56025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45" name="テキスト ボックス 744">
          <a:extLst>
            <a:ext uri="{FF2B5EF4-FFF2-40B4-BE49-F238E27FC236}">
              <a16:creationId xmlns:a16="http://schemas.microsoft.com/office/drawing/2014/main" id="{660183B3-EA88-4963-AD84-94CE3108B430}"/>
            </a:ext>
          </a:extLst>
        </xdr:cNvPr>
        <xdr:cNvSpPr txBox="1"/>
      </xdr:nvSpPr>
      <xdr:spPr>
        <a:xfrm>
          <a:off x="16120274" y="54602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6" name="直線コネクタ 745">
          <a:extLst>
            <a:ext uri="{FF2B5EF4-FFF2-40B4-BE49-F238E27FC236}">
              <a16:creationId xmlns:a16="http://schemas.microsoft.com/office/drawing/2014/main" id="{CDC51C8D-4CA4-405D-84A5-087F7120166C}"/>
            </a:ext>
          </a:extLst>
        </xdr:cNvPr>
        <xdr:cNvCxnSpPr/>
      </xdr:nvCxnSpPr>
      <xdr:spPr>
        <a:xfrm>
          <a:off x="16459200" y="5288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47" name="テキスト ボックス 746">
          <a:extLst>
            <a:ext uri="{FF2B5EF4-FFF2-40B4-BE49-F238E27FC236}">
              <a16:creationId xmlns:a16="http://schemas.microsoft.com/office/drawing/2014/main" id="{8286F999-EE49-4B6F-8BAD-0D1A77301782}"/>
            </a:ext>
          </a:extLst>
        </xdr:cNvPr>
        <xdr:cNvSpPr txBox="1"/>
      </xdr:nvSpPr>
      <xdr:spPr>
        <a:xfrm>
          <a:off x="16120274" y="51464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8" name="直線コネクタ 747">
          <a:extLst>
            <a:ext uri="{FF2B5EF4-FFF2-40B4-BE49-F238E27FC236}">
              <a16:creationId xmlns:a16="http://schemas.microsoft.com/office/drawing/2014/main" id="{D4CE4620-1E25-4854-A46A-6334C0AA12F9}"/>
            </a:ext>
          </a:extLst>
        </xdr:cNvPr>
        <xdr:cNvCxnSpPr/>
      </xdr:nvCxnSpPr>
      <xdr:spPr>
        <a:xfrm>
          <a:off x="16459200" y="4968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9" name="テキスト ボックス 748">
          <a:extLst>
            <a:ext uri="{FF2B5EF4-FFF2-40B4-BE49-F238E27FC236}">
              <a16:creationId xmlns:a16="http://schemas.microsoft.com/office/drawing/2014/main" id="{FC51C293-83D0-4625-8BDA-9A33234840EB}"/>
            </a:ext>
          </a:extLst>
        </xdr:cNvPr>
        <xdr:cNvSpPr txBox="1"/>
      </xdr:nvSpPr>
      <xdr:spPr>
        <a:xfrm>
          <a:off x="16049171" y="48325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0" name="直線コネクタ 749">
          <a:extLst>
            <a:ext uri="{FF2B5EF4-FFF2-40B4-BE49-F238E27FC236}">
              <a16:creationId xmlns:a16="http://schemas.microsoft.com/office/drawing/2014/main" id="{914D9005-967B-4263-BDA6-31CCE2F649E4}"/>
            </a:ext>
          </a:extLst>
        </xdr:cNvPr>
        <xdr:cNvCxnSpPr/>
      </xdr:nvCxnSpPr>
      <xdr:spPr>
        <a:xfrm>
          <a:off x="164592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1" name="テキスト ボックス 750">
          <a:extLst>
            <a:ext uri="{FF2B5EF4-FFF2-40B4-BE49-F238E27FC236}">
              <a16:creationId xmlns:a16="http://schemas.microsoft.com/office/drawing/2014/main" id="{B9D7E4CF-4291-4DE9-9AF2-62C4F1DBD0F4}"/>
            </a:ext>
          </a:extLst>
        </xdr:cNvPr>
        <xdr:cNvSpPr txBox="1"/>
      </xdr:nvSpPr>
      <xdr:spPr>
        <a:xfrm>
          <a:off x="16049171" y="451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2" name="諸支出金グラフ枠">
          <a:extLst>
            <a:ext uri="{FF2B5EF4-FFF2-40B4-BE49-F238E27FC236}">
              <a16:creationId xmlns:a16="http://schemas.microsoft.com/office/drawing/2014/main" id="{5E22DBE8-0E74-4D5F-8CB8-0CE9F151739E}"/>
            </a:ext>
          </a:extLst>
        </xdr:cNvPr>
        <xdr:cNvSpPr/>
      </xdr:nvSpPr>
      <xdr:spPr>
        <a:xfrm>
          <a:off x="164592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53" name="直線コネクタ 752">
          <a:extLst>
            <a:ext uri="{FF2B5EF4-FFF2-40B4-BE49-F238E27FC236}">
              <a16:creationId xmlns:a16="http://schemas.microsoft.com/office/drawing/2014/main" id="{01BD605F-7BAA-446A-BC78-D219A698A652}"/>
            </a:ext>
          </a:extLst>
        </xdr:cNvPr>
        <xdr:cNvCxnSpPr/>
      </xdr:nvCxnSpPr>
      <xdr:spPr>
        <a:xfrm flipV="1">
          <a:off x="19949795" y="4978219"/>
          <a:ext cx="1269" cy="1565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117582</xdr:rowOff>
    </xdr:from>
    <xdr:ext cx="249299" cy="259045"/>
    <xdr:sp macro="" textlink="">
      <xdr:nvSpPr>
        <xdr:cNvPr id="754" name="諸支出金最小値テキスト">
          <a:extLst>
            <a:ext uri="{FF2B5EF4-FFF2-40B4-BE49-F238E27FC236}">
              <a16:creationId xmlns:a16="http://schemas.microsoft.com/office/drawing/2014/main" id="{D110172E-0530-41BE-84C3-2D0EE8FEC4C2}"/>
            </a:ext>
          </a:extLst>
        </xdr:cNvPr>
        <xdr:cNvSpPr txBox="1"/>
      </xdr:nvSpPr>
      <xdr:spPr>
        <a:xfrm>
          <a:off x="20002500" y="65628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5" name="直線コネクタ 754">
          <a:extLst>
            <a:ext uri="{FF2B5EF4-FFF2-40B4-BE49-F238E27FC236}">
              <a16:creationId xmlns:a16="http://schemas.microsoft.com/office/drawing/2014/main" id="{A49EAEA3-DE25-4797-9D38-BFE2682EC02D}"/>
            </a:ext>
          </a:extLst>
        </xdr:cNvPr>
        <xdr:cNvCxnSpPr/>
      </xdr:nvCxnSpPr>
      <xdr:spPr>
        <a:xfrm>
          <a:off x="19881850" y="65441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378565" cy="259045"/>
    <xdr:sp macro="" textlink="">
      <xdr:nvSpPr>
        <xdr:cNvPr id="756" name="諸支出金最大値テキスト">
          <a:extLst>
            <a:ext uri="{FF2B5EF4-FFF2-40B4-BE49-F238E27FC236}">
              <a16:creationId xmlns:a16="http://schemas.microsoft.com/office/drawing/2014/main" id="{5B139D9F-26E2-4F18-A045-AFE811093825}"/>
            </a:ext>
          </a:extLst>
        </xdr:cNvPr>
        <xdr:cNvSpPr txBox="1"/>
      </xdr:nvSpPr>
      <xdr:spPr>
        <a:xfrm>
          <a:off x="20002500" y="47661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57" name="直線コネクタ 756">
          <a:extLst>
            <a:ext uri="{FF2B5EF4-FFF2-40B4-BE49-F238E27FC236}">
              <a16:creationId xmlns:a16="http://schemas.microsoft.com/office/drawing/2014/main" id="{B4214B98-F7D8-4CF8-BA2B-612CB74BA453}"/>
            </a:ext>
          </a:extLst>
        </xdr:cNvPr>
        <xdr:cNvCxnSpPr/>
      </xdr:nvCxnSpPr>
      <xdr:spPr>
        <a:xfrm>
          <a:off x="19881850" y="497821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8" name="直線コネクタ 757">
          <a:extLst>
            <a:ext uri="{FF2B5EF4-FFF2-40B4-BE49-F238E27FC236}">
              <a16:creationId xmlns:a16="http://schemas.microsoft.com/office/drawing/2014/main" id="{900524DA-3504-4500-AFB2-F722833F0481}"/>
            </a:ext>
          </a:extLst>
        </xdr:cNvPr>
        <xdr:cNvCxnSpPr/>
      </xdr:nvCxnSpPr>
      <xdr:spPr>
        <a:xfrm>
          <a:off x="19202400" y="6544128"/>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35033</xdr:rowOff>
    </xdr:from>
    <xdr:ext cx="313932" cy="259045"/>
    <xdr:sp macro="" textlink="">
      <xdr:nvSpPr>
        <xdr:cNvPr id="759" name="諸支出金平均値テキスト">
          <a:extLst>
            <a:ext uri="{FF2B5EF4-FFF2-40B4-BE49-F238E27FC236}">
              <a16:creationId xmlns:a16="http://schemas.microsoft.com/office/drawing/2014/main" id="{F8E13992-5293-4444-B533-08E78837F9C3}"/>
            </a:ext>
          </a:extLst>
        </xdr:cNvPr>
        <xdr:cNvSpPr txBox="1"/>
      </xdr:nvSpPr>
      <xdr:spPr>
        <a:xfrm>
          <a:off x="20002500" y="631518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12156</xdr:rowOff>
    </xdr:from>
    <xdr:to>
      <xdr:col>116</xdr:col>
      <xdr:colOff>114300</xdr:colOff>
      <xdr:row>39</xdr:row>
      <xdr:rowOff>113756</xdr:rowOff>
    </xdr:to>
    <xdr:sp macro="" textlink="">
      <xdr:nvSpPr>
        <xdr:cNvPr id="760" name="フローチャート: 判断 759">
          <a:extLst>
            <a:ext uri="{FF2B5EF4-FFF2-40B4-BE49-F238E27FC236}">
              <a16:creationId xmlns:a16="http://schemas.microsoft.com/office/drawing/2014/main" id="{5D589247-9966-466D-A423-197960D94512}"/>
            </a:ext>
          </a:extLst>
        </xdr:cNvPr>
        <xdr:cNvSpPr/>
      </xdr:nvSpPr>
      <xdr:spPr>
        <a:xfrm>
          <a:off x="19900900" y="6457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1" name="直線コネクタ 760">
          <a:extLst>
            <a:ext uri="{FF2B5EF4-FFF2-40B4-BE49-F238E27FC236}">
              <a16:creationId xmlns:a16="http://schemas.microsoft.com/office/drawing/2014/main" id="{F4FC1A8C-F759-49D4-9060-4C27589F2702}"/>
            </a:ext>
          </a:extLst>
        </xdr:cNvPr>
        <xdr:cNvCxnSpPr/>
      </xdr:nvCxnSpPr>
      <xdr:spPr>
        <a:xfrm>
          <a:off x="18395950" y="654412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39915</xdr:rowOff>
    </xdr:from>
    <xdr:to>
      <xdr:col>112</xdr:col>
      <xdr:colOff>38100</xdr:colOff>
      <xdr:row>38</xdr:row>
      <xdr:rowOff>141515</xdr:rowOff>
    </xdr:to>
    <xdr:sp macro="" textlink="">
      <xdr:nvSpPr>
        <xdr:cNvPr id="762" name="フローチャート: 判断 761">
          <a:extLst>
            <a:ext uri="{FF2B5EF4-FFF2-40B4-BE49-F238E27FC236}">
              <a16:creationId xmlns:a16="http://schemas.microsoft.com/office/drawing/2014/main" id="{48C592F4-64D5-44CE-B393-52F32D5D7341}"/>
            </a:ext>
          </a:extLst>
        </xdr:cNvPr>
        <xdr:cNvSpPr/>
      </xdr:nvSpPr>
      <xdr:spPr>
        <a:xfrm>
          <a:off x="19157950" y="63200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158041</xdr:rowOff>
    </xdr:from>
    <xdr:ext cx="378565" cy="259045"/>
    <xdr:sp macro="" textlink="">
      <xdr:nvSpPr>
        <xdr:cNvPr id="763" name="テキスト ボックス 762">
          <a:extLst>
            <a:ext uri="{FF2B5EF4-FFF2-40B4-BE49-F238E27FC236}">
              <a16:creationId xmlns:a16="http://schemas.microsoft.com/office/drawing/2014/main" id="{BE986A78-812F-4DE1-88CA-83AC94BC09EB}"/>
            </a:ext>
          </a:extLst>
        </xdr:cNvPr>
        <xdr:cNvSpPr txBox="1"/>
      </xdr:nvSpPr>
      <xdr:spPr>
        <a:xfrm>
          <a:off x="19032167" y="6107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4" name="直線コネクタ 763">
          <a:extLst>
            <a:ext uri="{FF2B5EF4-FFF2-40B4-BE49-F238E27FC236}">
              <a16:creationId xmlns:a16="http://schemas.microsoft.com/office/drawing/2014/main" id="{5A170358-836B-4E09-959F-CC441AB2C1B4}"/>
            </a:ext>
          </a:extLst>
        </xdr:cNvPr>
        <xdr:cNvCxnSpPr/>
      </xdr:nvCxnSpPr>
      <xdr:spPr>
        <a:xfrm>
          <a:off x="17602200" y="654412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124823</xdr:rowOff>
    </xdr:from>
    <xdr:to>
      <xdr:col>107</xdr:col>
      <xdr:colOff>101600</xdr:colOff>
      <xdr:row>39</xdr:row>
      <xdr:rowOff>54973</xdr:rowOff>
    </xdr:to>
    <xdr:sp macro="" textlink="">
      <xdr:nvSpPr>
        <xdr:cNvPr id="765" name="フローチャート: 判断 764">
          <a:extLst>
            <a:ext uri="{FF2B5EF4-FFF2-40B4-BE49-F238E27FC236}">
              <a16:creationId xmlns:a16="http://schemas.microsoft.com/office/drawing/2014/main" id="{40895562-396F-4A22-8B4A-9AED19E8B937}"/>
            </a:ext>
          </a:extLst>
        </xdr:cNvPr>
        <xdr:cNvSpPr/>
      </xdr:nvSpPr>
      <xdr:spPr>
        <a:xfrm>
          <a:off x="18345150" y="640497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71500</xdr:rowOff>
    </xdr:from>
    <xdr:ext cx="313932" cy="259045"/>
    <xdr:sp macro="" textlink="">
      <xdr:nvSpPr>
        <xdr:cNvPr id="766" name="テキスト ボックス 765">
          <a:extLst>
            <a:ext uri="{FF2B5EF4-FFF2-40B4-BE49-F238E27FC236}">
              <a16:creationId xmlns:a16="http://schemas.microsoft.com/office/drawing/2014/main" id="{89B1E7D5-8BF1-432F-A95B-B5C289D0EF1B}"/>
            </a:ext>
          </a:extLst>
        </xdr:cNvPr>
        <xdr:cNvSpPr txBox="1"/>
      </xdr:nvSpPr>
      <xdr:spPr>
        <a:xfrm>
          <a:off x="18258033" y="61865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7" name="直線コネクタ 766">
          <a:extLst>
            <a:ext uri="{FF2B5EF4-FFF2-40B4-BE49-F238E27FC236}">
              <a16:creationId xmlns:a16="http://schemas.microsoft.com/office/drawing/2014/main" id="{95B5BA47-B77F-4B59-94F4-96FA00C12EDD}"/>
            </a:ext>
          </a:extLst>
        </xdr:cNvPr>
        <xdr:cNvCxnSpPr/>
      </xdr:nvCxnSpPr>
      <xdr:spPr>
        <a:xfrm>
          <a:off x="16802100" y="654412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159113</xdr:rowOff>
    </xdr:from>
    <xdr:to>
      <xdr:col>102</xdr:col>
      <xdr:colOff>165100</xdr:colOff>
      <xdr:row>39</xdr:row>
      <xdr:rowOff>89263</xdr:rowOff>
    </xdr:to>
    <xdr:sp macro="" textlink="">
      <xdr:nvSpPr>
        <xdr:cNvPr id="768" name="フローチャート: 判断 767">
          <a:extLst>
            <a:ext uri="{FF2B5EF4-FFF2-40B4-BE49-F238E27FC236}">
              <a16:creationId xmlns:a16="http://schemas.microsoft.com/office/drawing/2014/main" id="{CC124664-AB97-4384-AF8A-0A645B724D72}"/>
            </a:ext>
          </a:extLst>
        </xdr:cNvPr>
        <xdr:cNvSpPr/>
      </xdr:nvSpPr>
      <xdr:spPr>
        <a:xfrm>
          <a:off x="17551400" y="643926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105790</xdr:rowOff>
    </xdr:from>
    <xdr:ext cx="313932" cy="259045"/>
    <xdr:sp macro="" textlink="">
      <xdr:nvSpPr>
        <xdr:cNvPr id="769" name="テキスト ボックス 768">
          <a:extLst>
            <a:ext uri="{FF2B5EF4-FFF2-40B4-BE49-F238E27FC236}">
              <a16:creationId xmlns:a16="http://schemas.microsoft.com/office/drawing/2014/main" id="{A783F70F-322A-4B76-9E49-4955CDD7F8B6}"/>
            </a:ext>
          </a:extLst>
        </xdr:cNvPr>
        <xdr:cNvSpPr txBox="1"/>
      </xdr:nvSpPr>
      <xdr:spPr>
        <a:xfrm>
          <a:off x="17464283" y="62208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87267</xdr:rowOff>
    </xdr:from>
    <xdr:to>
      <xdr:col>98</xdr:col>
      <xdr:colOff>38100</xdr:colOff>
      <xdr:row>39</xdr:row>
      <xdr:rowOff>17417</xdr:rowOff>
    </xdr:to>
    <xdr:sp macro="" textlink="">
      <xdr:nvSpPr>
        <xdr:cNvPr id="770" name="フローチャート: 判断 769">
          <a:extLst>
            <a:ext uri="{FF2B5EF4-FFF2-40B4-BE49-F238E27FC236}">
              <a16:creationId xmlns:a16="http://schemas.microsoft.com/office/drawing/2014/main" id="{AB1C426D-311E-4E11-B30D-B36B2F210EB5}"/>
            </a:ext>
          </a:extLst>
        </xdr:cNvPr>
        <xdr:cNvSpPr/>
      </xdr:nvSpPr>
      <xdr:spPr>
        <a:xfrm>
          <a:off x="16757650" y="636741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33944</xdr:rowOff>
    </xdr:from>
    <xdr:ext cx="313932" cy="259045"/>
    <xdr:sp macro="" textlink="">
      <xdr:nvSpPr>
        <xdr:cNvPr id="771" name="テキスト ボックス 770">
          <a:extLst>
            <a:ext uri="{FF2B5EF4-FFF2-40B4-BE49-F238E27FC236}">
              <a16:creationId xmlns:a16="http://schemas.microsoft.com/office/drawing/2014/main" id="{C8A8EAA1-E89F-45CB-9268-99188C472CF8}"/>
            </a:ext>
          </a:extLst>
        </xdr:cNvPr>
        <xdr:cNvSpPr txBox="1"/>
      </xdr:nvSpPr>
      <xdr:spPr>
        <a:xfrm>
          <a:off x="16651483" y="61489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26165D9D-8E37-4AFD-AAAD-BB8DC30149B1}"/>
            </a:ext>
          </a:extLst>
        </xdr:cNvPr>
        <xdr:cNvSpPr txBox="1"/>
      </xdr:nvSpPr>
      <xdr:spPr>
        <a:xfrm>
          <a:off x="19780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69DF11DF-8E23-42DB-BB9F-AEB8C26B864C}"/>
            </a:ext>
          </a:extLst>
        </xdr:cNvPr>
        <xdr:cNvSpPr txBox="1"/>
      </xdr:nvSpPr>
      <xdr:spPr>
        <a:xfrm>
          <a:off x="19030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5785D008-5301-48AF-B7AF-374032C7BEEB}"/>
            </a:ext>
          </a:extLst>
        </xdr:cNvPr>
        <xdr:cNvSpPr txBox="1"/>
      </xdr:nvSpPr>
      <xdr:spPr>
        <a:xfrm>
          <a:off x="18224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9202C1E0-FABB-4018-A9A0-47B0DD8C718D}"/>
            </a:ext>
          </a:extLst>
        </xdr:cNvPr>
        <xdr:cNvSpPr txBox="1"/>
      </xdr:nvSpPr>
      <xdr:spPr>
        <a:xfrm>
          <a:off x="174307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F0B9E20C-DAD7-47D1-9AB0-8D3B391DF72A}"/>
            </a:ext>
          </a:extLst>
        </xdr:cNvPr>
        <xdr:cNvSpPr txBox="1"/>
      </xdr:nvSpPr>
      <xdr:spPr>
        <a:xfrm>
          <a:off x="166306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7" name="楕円 776">
          <a:extLst>
            <a:ext uri="{FF2B5EF4-FFF2-40B4-BE49-F238E27FC236}">
              <a16:creationId xmlns:a16="http://schemas.microsoft.com/office/drawing/2014/main" id="{FAACC43A-D1B0-4736-803D-2B58E2FDBC89}"/>
            </a:ext>
          </a:extLst>
        </xdr:cNvPr>
        <xdr:cNvSpPr/>
      </xdr:nvSpPr>
      <xdr:spPr>
        <a:xfrm>
          <a:off x="199009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162032</xdr:rowOff>
    </xdr:from>
    <xdr:ext cx="249299" cy="259045"/>
    <xdr:sp macro="" textlink="">
      <xdr:nvSpPr>
        <xdr:cNvPr id="778" name="諸支出金該当値テキスト">
          <a:extLst>
            <a:ext uri="{FF2B5EF4-FFF2-40B4-BE49-F238E27FC236}">
              <a16:creationId xmlns:a16="http://schemas.microsoft.com/office/drawing/2014/main" id="{EAE4D22B-9C04-4FD1-B3F1-EC27BF38FDF7}"/>
            </a:ext>
          </a:extLst>
        </xdr:cNvPr>
        <xdr:cNvSpPr txBox="1"/>
      </xdr:nvSpPr>
      <xdr:spPr>
        <a:xfrm>
          <a:off x="20002500" y="6442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9" name="楕円 778">
          <a:extLst>
            <a:ext uri="{FF2B5EF4-FFF2-40B4-BE49-F238E27FC236}">
              <a16:creationId xmlns:a16="http://schemas.microsoft.com/office/drawing/2014/main" id="{5F46604B-27D9-4502-B8D8-0CC784B67AE4}"/>
            </a:ext>
          </a:extLst>
        </xdr:cNvPr>
        <xdr:cNvSpPr/>
      </xdr:nvSpPr>
      <xdr:spPr>
        <a:xfrm>
          <a:off x="19157950" y="64933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3C20CBBE-524A-4101-961B-3FCE7A381515}"/>
            </a:ext>
          </a:extLst>
        </xdr:cNvPr>
        <xdr:cNvSpPr txBox="1"/>
      </xdr:nvSpPr>
      <xdr:spPr>
        <a:xfrm>
          <a:off x="1908410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1" name="楕円 780">
          <a:extLst>
            <a:ext uri="{FF2B5EF4-FFF2-40B4-BE49-F238E27FC236}">
              <a16:creationId xmlns:a16="http://schemas.microsoft.com/office/drawing/2014/main" id="{F1F10CD8-239F-4365-866C-E49704EAEED8}"/>
            </a:ext>
          </a:extLst>
        </xdr:cNvPr>
        <xdr:cNvSpPr/>
      </xdr:nvSpPr>
      <xdr:spPr>
        <a:xfrm>
          <a:off x="1834515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FB5D17AA-FF19-4FB1-93EF-ADECB7FD9D78}"/>
            </a:ext>
          </a:extLst>
        </xdr:cNvPr>
        <xdr:cNvSpPr txBox="1"/>
      </xdr:nvSpPr>
      <xdr:spPr>
        <a:xfrm>
          <a:off x="182903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3" name="楕円 782">
          <a:extLst>
            <a:ext uri="{FF2B5EF4-FFF2-40B4-BE49-F238E27FC236}">
              <a16:creationId xmlns:a16="http://schemas.microsoft.com/office/drawing/2014/main" id="{466656BB-EFAB-4FA6-BD67-D00CCD7A8300}"/>
            </a:ext>
          </a:extLst>
        </xdr:cNvPr>
        <xdr:cNvSpPr/>
      </xdr:nvSpPr>
      <xdr:spPr>
        <a:xfrm>
          <a:off x="175514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152CD665-7A52-45A4-BD81-6E2BC4E50149}"/>
            </a:ext>
          </a:extLst>
        </xdr:cNvPr>
        <xdr:cNvSpPr txBox="1"/>
      </xdr:nvSpPr>
      <xdr:spPr>
        <a:xfrm>
          <a:off x="174902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5" name="楕円 784">
          <a:extLst>
            <a:ext uri="{FF2B5EF4-FFF2-40B4-BE49-F238E27FC236}">
              <a16:creationId xmlns:a16="http://schemas.microsoft.com/office/drawing/2014/main" id="{C6C2AFA6-B508-4A47-863D-6B25DBDB6086}"/>
            </a:ext>
          </a:extLst>
        </xdr:cNvPr>
        <xdr:cNvSpPr/>
      </xdr:nvSpPr>
      <xdr:spPr>
        <a:xfrm>
          <a:off x="16757650" y="64933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6" name="テキスト ボックス 785">
          <a:extLst>
            <a:ext uri="{FF2B5EF4-FFF2-40B4-BE49-F238E27FC236}">
              <a16:creationId xmlns:a16="http://schemas.microsoft.com/office/drawing/2014/main" id="{5657D616-3D5E-4C7B-B349-72F265DB3629}"/>
            </a:ext>
          </a:extLst>
        </xdr:cNvPr>
        <xdr:cNvSpPr txBox="1"/>
      </xdr:nvSpPr>
      <xdr:spPr>
        <a:xfrm>
          <a:off x="1668380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7" name="正方形/長方形 786">
          <a:extLst>
            <a:ext uri="{FF2B5EF4-FFF2-40B4-BE49-F238E27FC236}">
              <a16:creationId xmlns:a16="http://schemas.microsoft.com/office/drawing/2014/main" id="{BDFABFA5-F07F-483D-A7F0-E37C9D2D4652}"/>
            </a:ext>
          </a:extLst>
        </xdr:cNvPr>
        <xdr:cNvSpPr/>
      </xdr:nvSpPr>
      <xdr:spPr>
        <a:xfrm>
          <a:off x="164592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8" name="正方形/長方形 787">
          <a:extLst>
            <a:ext uri="{FF2B5EF4-FFF2-40B4-BE49-F238E27FC236}">
              <a16:creationId xmlns:a16="http://schemas.microsoft.com/office/drawing/2014/main" id="{94D85DA0-1552-437D-B3BE-8DAD4A080578}"/>
            </a:ext>
          </a:extLst>
        </xdr:cNvPr>
        <xdr:cNvSpPr/>
      </xdr:nvSpPr>
      <xdr:spPr>
        <a:xfrm>
          <a:off x="16586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9" name="正方形/長方形 788">
          <a:extLst>
            <a:ext uri="{FF2B5EF4-FFF2-40B4-BE49-F238E27FC236}">
              <a16:creationId xmlns:a16="http://schemas.microsoft.com/office/drawing/2014/main" id="{7EF53C11-2D5E-4DBC-BB21-D790B0A3DBE8}"/>
            </a:ext>
          </a:extLst>
        </xdr:cNvPr>
        <xdr:cNvSpPr/>
      </xdr:nvSpPr>
      <xdr:spPr>
        <a:xfrm>
          <a:off x="16586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0" name="正方形/長方形 789">
          <a:extLst>
            <a:ext uri="{FF2B5EF4-FFF2-40B4-BE49-F238E27FC236}">
              <a16:creationId xmlns:a16="http://schemas.microsoft.com/office/drawing/2014/main" id="{84883F5F-A6C5-4723-972F-91F1F34F54A8}"/>
            </a:ext>
          </a:extLst>
        </xdr:cNvPr>
        <xdr:cNvSpPr/>
      </xdr:nvSpPr>
      <xdr:spPr>
        <a:xfrm>
          <a:off x="174879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1" name="正方形/長方形 790">
          <a:extLst>
            <a:ext uri="{FF2B5EF4-FFF2-40B4-BE49-F238E27FC236}">
              <a16:creationId xmlns:a16="http://schemas.microsoft.com/office/drawing/2014/main" id="{44AB187B-AED3-4DBE-9296-ED3B8444E5C4}"/>
            </a:ext>
          </a:extLst>
        </xdr:cNvPr>
        <xdr:cNvSpPr/>
      </xdr:nvSpPr>
      <xdr:spPr>
        <a:xfrm>
          <a:off x="174879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2" name="正方形/長方形 791">
          <a:extLst>
            <a:ext uri="{FF2B5EF4-FFF2-40B4-BE49-F238E27FC236}">
              <a16:creationId xmlns:a16="http://schemas.microsoft.com/office/drawing/2014/main" id="{E90FF3B2-98D2-4349-8544-7FCCAAFB2187}"/>
            </a:ext>
          </a:extLst>
        </xdr:cNvPr>
        <xdr:cNvSpPr/>
      </xdr:nvSpPr>
      <xdr:spPr>
        <a:xfrm>
          <a:off x="185166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3" name="正方形/長方形 792">
          <a:extLst>
            <a:ext uri="{FF2B5EF4-FFF2-40B4-BE49-F238E27FC236}">
              <a16:creationId xmlns:a16="http://schemas.microsoft.com/office/drawing/2014/main" id="{8280E963-D37A-4D97-A384-48C23784B387}"/>
            </a:ext>
          </a:extLst>
        </xdr:cNvPr>
        <xdr:cNvSpPr/>
      </xdr:nvSpPr>
      <xdr:spPr>
        <a:xfrm>
          <a:off x="185166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4" name="正方形/長方形 793">
          <a:extLst>
            <a:ext uri="{FF2B5EF4-FFF2-40B4-BE49-F238E27FC236}">
              <a16:creationId xmlns:a16="http://schemas.microsoft.com/office/drawing/2014/main" id="{0E8B694C-48BB-4479-B9C0-742B41E0C763}"/>
            </a:ext>
          </a:extLst>
        </xdr:cNvPr>
        <xdr:cNvSpPr/>
      </xdr:nvSpPr>
      <xdr:spPr>
        <a:xfrm>
          <a:off x="164592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5" name="テキスト ボックス 794">
          <a:extLst>
            <a:ext uri="{FF2B5EF4-FFF2-40B4-BE49-F238E27FC236}">
              <a16:creationId xmlns:a16="http://schemas.microsoft.com/office/drawing/2014/main" id="{F2E88074-D4D0-4252-9322-F99C2E9474F9}"/>
            </a:ext>
          </a:extLst>
        </xdr:cNvPr>
        <xdr:cNvSpPr txBox="1"/>
      </xdr:nvSpPr>
      <xdr:spPr>
        <a:xfrm>
          <a:off x="164401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6" name="直線コネクタ 795">
          <a:extLst>
            <a:ext uri="{FF2B5EF4-FFF2-40B4-BE49-F238E27FC236}">
              <a16:creationId xmlns:a16="http://schemas.microsoft.com/office/drawing/2014/main" id="{6EFB1919-370F-4F3B-8E94-C5CC00A2E337}"/>
            </a:ext>
          </a:extLst>
        </xdr:cNvPr>
        <xdr:cNvCxnSpPr/>
      </xdr:nvCxnSpPr>
      <xdr:spPr>
        <a:xfrm>
          <a:off x="164592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7" name="直線コネクタ 796">
          <a:extLst>
            <a:ext uri="{FF2B5EF4-FFF2-40B4-BE49-F238E27FC236}">
              <a16:creationId xmlns:a16="http://schemas.microsoft.com/office/drawing/2014/main" id="{4AF2EDF7-D8EB-49FB-A5BD-FF26947084A9}"/>
            </a:ext>
          </a:extLst>
        </xdr:cNvPr>
        <xdr:cNvCxnSpPr/>
      </xdr:nvCxnSpPr>
      <xdr:spPr>
        <a:xfrm>
          <a:off x="16459200" y="906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8" name="テキスト ボックス 797">
          <a:extLst>
            <a:ext uri="{FF2B5EF4-FFF2-40B4-BE49-F238E27FC236}">
              <a16:creationId xmlns:a16="http://schemas.microsoft.com/office/drawing/2014/main" id="{6ADDE876-472A-4A9C-AB01-9477F19B1525}"/>
            </a:ext>
          </a:extLst>
        </xdr:cNvPr>
        <xdr:cNvSpPr txBox="1"/>
      </xdr:nvSpPr>
      <xdr:spPr>
        <a:xfrm>
          <a:off x="16248514" y="89192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416C6E0-815D-495A-9734-6BF1C01BAEBD}"/>
            </a:ext>
          </a:extLst>
        </xdr:cNvPr>
        <xdr:cNvCxnSpPr/>
      </xdr:nvCxnSpPr>
      <xdr:spPr>
        <a:xfrm>
          <a:off x="164592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0" name="テキスト ボックス 799">
          <a:extLst>
            <a:ext uri="{FF2B5EF4-FFF2-40B4-BE49-F238E27FC236}">
              <a16:creationId xmlns:a16="http://schemas.microsoft.com/office/drawing/2014/main" id="{D3B03CF0-E5C1-48EC-B8A8-7723E8C8D4F5}"/>
            </a:ext>
          </a:extLst>
        </xdr:cNvPr>
        <xdr:cNvSpPr txBox="1"/>
      </xdr:nvSpPr>
      <xdr:spPr>
        <a:xfrm>
          <a:off x="16248514" y="78206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a:extLst>
            <a:ext uri="{FF2B5EF4-FFF2-40B4-BE49-F238E27FC236}">
              <a16:creationId xmlns:a16="http://schemas.microsoft.com/office/drawing/2014/main" id="{19578659-A6FF-489D-81FA-AB12FA1C9EB4}"/>
            </a:ext>
          </a:extLst>
        </xdr:cNvPr>
        <xdr:cNvSpPr/>
      </xdr:nvSpPr>
      <xdr:spPr>
        <a:xfrm>
          <a:off x="164592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2" name="直線コネクタ 801">
          <a:extLst>
            <a:ext uri="{FF2B5EF4-FFF2-40B4-BE49-F238E27FC236}">
              <a16:creationId xmlns:a16="http://schemas.microsoft.com/office/drawing/2014/main" id="{1F99B178-40CC-4379-9056-8EBA0330003D}"/>
            </a:ext>
          </a:extLst>
        </xdr:cNvPr>
        <xdr:cNvCxnSpPr/>
      </xdr:nvCxnSpPr>
      <xdr:spPr>
        <a:xfrm>
          <a:off x="19949795" y="906145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3" name="前年度繰上充用金最小値テキスト">
          <a:extLst>
            <a:ext uri="{FF2B5EF4-FFF2-40B4-BE49-F238E27FC236}">
              <a16:creationId xmlns:a16="http://schemas.microsoft.com/office/drawing/2014/main" id="{4C8B5EC0-4476-4B6E-BFED-DCB1F409600D}"/>
            </a:ext>
          </a:extLst>
        </xdr:cNvPr>
        <xdr:cNvSpPr txBox="1"/>
      </xdr:nvSpPr>
      <xdr:spPr>
        <a:xfrm>
          <a:off x="200025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8B2B05C7-D172-4D4E-9BEE-E34F5D9E7D80}"/>
            </a:ext>
          </a:extLst>
        </xdr:cNvPr>
        <xdr:cNvCxnSpPr/>
      </xdr:nvCxnSpPr>
      <xdr:spPr>
        <a:xfrm>
          <a:off x="19881850" y="9061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5" name="前年度繰上充用金最大値テキスト">
          <a:extLst>
            <a:ext uri="{FF2B5EF4-FFF2-40B4-BE49-F238E27FC236}">
              <a16:creationId xmlns:a16="http://schemas.microsoft.com/office/drawing/2014/main" id="{5275006D-8EE5-431D-ABFC-94E6AD398D7F}"/>
            </a:ext>
          </a:extLst>
        </xdr:cNvPr>
        <xdr:cNvSpPr txBox="1"/>
      </xdr:nvSpPr>
      <xdr:spPr>
        <a:xfrm>
          <a:off x="20002500" y="8766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6" name="直線コネクタ 805">
          <a:extLst>
            <a:ext uri="{FF2B5EF4-FFF2-40B4-BE49-F238E27FC236}">
              <a16:creationId xmlns:a16="http://schemas.microsoft.com/office/drawing/2014/main" id="{4F6B10BF-8586-446B-8CDC-EA6AF496DA42}"/>
            </a:ext>
          </a:extLst>
        </xdr:cNvPr>
        <xdr:cNvCxnSpPr/>
      </xdr:nvCxnSpPr>
      <xdr:spPr>
        <a:xfrm>
          <a:off x="19881850" y="9061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7" name="直線コネクタ 806">
          <a:extLst>
            <a:ext uri="{FF2B5EF4-FFF2-40B4-BE49-F238E27FC236}">
              <a16:creationId xmlns:a16="http://schemas.microsoft.com/office/drawing/2014/main" id="{5D615401-CB78-49E3-ABD4-5EDF85880AC0}"/>
            </a:ext>
          </a:extLst>
        </xdr:cNvPr>
        <xdr:cNvCxnSpPr/>
      </xdr:nvCxnSpPr>
      <xdr:spPr>
        <a:xfrm>
          <a:off x="19202400" y="90614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8" name="前年度繰上充用金平均値テキスト">
          <a:extLst>
            <a:ext uri="{FF2B5EF4-FFF2-40B4-BE49-F238E27FC236}">
              <a16:creationId xmlns:a16="http://schemas.microsoft.com/office/drawing/2014/main" id="{D1A225F7-154D-4785-893A-56ABA6DCBF0F}"/>
            </a:ext>
          </a:extLst>
        </xdr:cNvPr>
        <xdr:cNvSpPr txBox="1"/>
      </xdr:nvSpPr>
      <xdr:spPr>
        <a:xfrm>
          <a:off x="20002500" y="898907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フローチャート: 判断 808">
          <a:extLst>
            <a:ext uri="{FF2B5EF4-FFF2-40B4-BE49-F238E27FC236}">
              <a16:creationId xmlns:a16="http://schemas.microsoft.com/office/drawing/2014/main" id="{1370CFF2-C47F-42A6-BC5C-4350B2DC3747}"/>
            </a:ext>
          </a:extLst>
        </xdr:cNvPr>
        <xdr:cNvSpPr/>
      </xdr:nvSpPr>
      <xdr:spPr>
        <a:xfrm>
          <a:off x="199009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0" name="直線コネクタ 809">
          <a:extLst>
            <a:ext uri="{FF2B5EF4-FFF2-40B4-BE49-F238E27FC236}">
              <a16:creationId xmlns:a16="http://schemas.microsoft.com/office/drawing/2014/main" id="{CDBD8FC6-A721-45F2-AB96-2A5793B02CD8}"/>
            </a:ext>
          </a:extLst>
        </xdr:cNvPr>
        <xdr:cNvCxnSpPr/>
      </xdr:nvCxnSpPr>
      <xdr:spPr>
        <a:xfrm>
          <a:off x="18395950" y="90614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1" name="フローチャート: 判断 810">
          <a:extLst>
            <a:ext uri="{FF2B5EF4-FFF2-40B4-BE49-F238E27FC236}">
              <a16:creationId xmlns:a16="http://schemas.microsoft.com/office/drawing/2014/main" id="{EBA3F55F-2863-404C-B177-8E7CB989FB39}"/>
            </a:ext>
          </a:extLst>
        </xdr:cNvPr>
        <xdr:cNvSpPr/>
      </xdr:nvSpPr>
      <xdr:spPr>
        <a:xfrm>
          <a:off x="19157950" y="90106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20D5D13D-8B88-4EE7-995A-69BAC634BD3F}"/>
            </a:ext>
          </a:extLst>
        </xdr:cNvPr>
        <xdr:cNvSpPr txBox="1"/>
      </xdr:nvSpPr>
      <xdr:spPr>
        <a:xfrm>
          <a:off x="190841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3" name="直線コネクタ 812">
          <a:extLst>
            <a:ext uri="{FF2B5EF4-FFF2-40B4-BE49-F238E27FC236}">
              <a16:creationId xmlns:a16="http://schemas.microsoft.com/office/drawing/2014/main" id="{66C94D8A-0BCD-4B8C-8F56-633E9BCBA165}"/>
            </a:ext>
          </a:extLst>
        </xdr:cNvPr>
        <xdr:cNvCxnSpPr/>
      </xdr:nvCxnSpPr>
      <xdr:spPr>
        <a:xfrm>
          <a:off x="17602200" y="90614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4" name="フローチャート: 判断 813">
          <a:extLst>
            <a:ext uri="{FF2B5EF4-FFF2-40B4-BE49-F238E27FC236}">
              <a16:creationId xmlns:a16="http://schemas.microsoft.com/office/drawing/2014/main" id="{7B220C82-0F9D-4A5F-9E43-6F3A0727C9FB}"/>
            </a:ext>
          </a:extLst>
        </xdr:cNvPr>
        <xdr:cNvSpPr/>
      </xdr:nvSpPr>
      <xdr:spPr>
        <a:xfrm>
          <a:off x="1834515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7570DB7F-933E-4B6C-A59E-341496570C8B}"/>
            </a:ext>
          </a:extLst>
        </xdr:cNvPr>
        <xdr:cNvSpPr txBox="1"/>
      </xdr:nvSpPr>
      <xdr:spPr>
        <a:xfrm>
          <a:off x="182903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6" name="直線コネクタ 815">
          <a:extLst>
            <a:ext uri="{FF2B5EF4-FFF2-40B4-BE49-F238E27FC236}">
              <a16:creationId xmlns:a16="http://schemas.microsoft.com/office/drawing/2014/main" id="{7737CDAE-732E-4149-B0A0-EFBEEDF4E9C0}"/>
            </a:ext>
          </a:extLst>
        </xdr:cNvPr>
        <xdr:cNvCxnSpPr/>
      </xdr:nvCxnSpPr>
      <xdr:spPr>
        <a:xfrm>
          <a:off x="16802100" y="90614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7" name="フローチャート: 判断 816">
          <a:extLst>
            <a:ext uri="{FF2B5EF4-FFF2-40B4-BE49-F238E27FC236}">
              <a16:creationId xmlns:a16="http://schemas.microsoft.com/office/drawing/2014/main" id="{CF2D1767-7DFC-4899-A383-753A9171A328}"/>
            </a:ext>
          </a:extLst>
        </xdr:cNvPr>
        <xdr:cNvSpPr/>
      </xdr:nvSpPr>
      <xdr:spPr>
        <a:xfrm>
          <a:off x="175514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2461476A-A3AB-4702-A1D9-B05E4BEDE6A3}"/>
            </a:ext>
          </a:extLst>
        </xdr:cNvPr>
        <xdr:cNvSpPr txBox="1"/>
      </xdr:nvSpPr>
      <xdr:spPr>
        <a:xfrm>
          <a:off x="174902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フローチャート: 判断 818">
          <a:extLst>
            <a:ext uri="{FF2B5EF4-FFF2-40B4-BE49-F238E27FC236}">
              <a16:creationId xmlns:a16="http://schemas.microsoft.com/office/drawing/2014/main" id="{459DCA46-D0D8-4831-BD8D-94E4BDCE46A4}"/>
            </a:ext>
          </a:extLst>
        </xdr:cNvPr>
        <xdr:cNvSpPr/>
      </xdr:nvSpPr>
      <xdr:spPr>
        <a:xfrm>
          <a:off x="16757650" y="90106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0" name="テキスト ボックス 819">
          <a:extLst>
            <a:ext uri="{FF2B5EF4-FFF2-40B4-BE49-F238E27FC236}">
              <a16:creationId xmlns:a16="http://schemas.microsoft.com/office/drawing/2014/main" id="{DD431698-2970-4894-A895-233D72D13968}"/>
            </a:ext>
          </a:extLst>
        </xdr:cNvPr>
        <xdr:cNvSpPr txBox="1"/>
      </xdr:nvSpPr>
      <xdr:spPr>
        <a:xfrm>
          <a:off x="166838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EC08C256-ECF7-499D-9C95-A4AC103DE30C}"/>
            </a:ext>
          </a:extLst>
        </xdr:cNvPr>
        <xdr:cNvSpPr txBox="1"/>
      </xdr:nvSpPr>
      <xdr:spPr>
        <a:xfrm>
          <a:off x="19780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142D9FE5-DB67-426D-81F4-49BE97B11431}"/>
            </a:ext>
          </a:extLst>
        </xdr:cNvPr>
        <xdr:cNvSpPr txBox="1"/>
      </xdr:nvSpPr>
      <xdr:spPr>
        <a:xfrm>
          <a:off x="19030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B41C551D-BD18-4778-A568-B869669F8D10}"/>
            </a:ext>
          </a:extLst>
        </xdr:cNvPr>
        <xdr:cNvSpPr txBox="1"/>
      </xdr:nvSpPr>
      <xdr:spPr>
        <a:xfrm>
          <a:off x="18224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5FB3C69D-2764-4000-9EF7-E240BC86740E}"/>
            </a:ext>
          </a:extLst>
        </xdr:cNvPr>
        <xdr:cNvSpPr txBox="1"/>
      </xdr:nvSpPr>
      <xdr:spPr>
        <a:xfrm>
          <a:off x="174307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D6738CBC-8C5D-4F43-9ABC-FE98A0C911AF}"/>
            </a:ext>
          </a:extLst>
        </xdr:cNvPr>
        <xdr:cNvSpPr txBox="1"/>
      </xdr:nvSpPr>
      <xdr:spPr>
        <a:xfrm>
          <a:off x="166306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6" name="楕円 825">
          <a:extLst>
            <a:ext uri="{FF2B5EF4-FFF2-40B4-BE49-F238E27FC236}">
              <a16:creationId xmlns:a16="http://schemas.microsoft.com/office/drawing/2014/main" id="{E2D3E509-3319-40C6-A43D-341A16681C65}"/>
            </a:ext>
          </a:extLst>
        </xdr:cNvPr>
        <xdr:cNvSpPr/>
      </xdr:nvSpPr>
      <xdr:spPr>
        <a:xfrm>
          <a:off x="199009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7" name="前年度繰上充用金該当値テキスト">
          <a:extLst>
            <a:ext uri="{FF2B5EF4-FFF2-40B4-BE49-F238E27FC236}">
              <a16:creationId xmlns:a16="http://schemas.microsoft.com/office/drawing/2014/main" id="{DADDE8C6-C763-4761-93ED-B5A7BCDF38E5}"/>
            </a:ext>
          </a:extLst>
        </xdr:cNvPr>
        <xdr:cNvSpPr txBox="1"/>
      </xdr:nvSpPr>
      <xdr:spPr>
        <a:xfrm>
          <a:off x="20002500" y="8881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8" name="楕円 827">
          <a:extLst>
            <a:ext uri="{FF2B5EF4-FFF2-40B4-BE49-F238E27FC236}">
              <a16:creationId xmlns:a16="http://schemas.microsoft.com/office/drawing/2014/main" id="{F459A180-54F5-4F50-B653-FA74D9671AEB}"/>
            </a:ext>
          </a:extLst>
        </xdr:cNvPr>
        <xdr:cNvSpPr/>
      </xdr:nvSpPr>
      <xdr:spPr>
        <a:xfrm>
          <a:off x="19157950" y="9010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E437B64F-CE30-4A49-B078-664D0B7FA197}"/>
            </a:ext>
          </a:extLst>
        </xdr:cNvPr>
        <xdr:cNvSpPr txBox="1"/>
      </xdr:nvSpPr>
      <xdr:spPr>
        <a:xfrm>
          <a:off x="1908410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0" name="楕円 829">
          <a:extLst>
            <a:ext uri="{FF2B5EF4-FFF2-40B4-BE49-F238E27FC236}">
              <a16:creationId xmlns:a16="http://schemas.microsoft.com/office/drawing/2014/main" id="{6EB777A1-9BB1-4998-9D96-5124F6EA2255}"/>
            </a:ext>
          </a:extLst>
        </xdr:cNvPr>
        <xdr:cNvSpPr/>
      </xdr:nvSpPr>
      <xdr:spPr>
        <a:xfrm>
          <a:off x="1834515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79C213A9-34C1-4BDD-9138-C188F662B66C}"/>
            </a:ext>
          </a:extLst>
        </xdr:cNvPr>
        <xdr:cNvSpPr txBox="1"/>
      </xdr:nvSpPr>
      <xdr:spPr>
        <a:xfrm>
          <a:off x="182903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2" name="楕円 831">
          <a:extLst>
            <a:ext uri="{FF2B5EF4-FFF2-40B4-BE49-F238E27FC236}">
              <a16:creationId xmlns:a16="http://schemas.microsoft.com/office/drawing/2014/main" id="{54CB22D8-11B1-439C-98D6-41D6B1CD0F7A}"/>
            </a:ext>
          </a:extLst>
        </xdr:cNvPr>
        <xdr:cNvSpPr/>
      </xdr:nvSpPr>
      <xdr:spPr>
        <a:xfrm>
          <a:off x="175514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A21736C-46ED-4925-B021-9AE46C867681}"/>
            </a:ext>
          </a:extLst>
        </xdr:cNvPr>
        <xdr:cNvSpPr txBox="1"/>
      </xdr:nvSpPr>
      <xdr:spPr>
        <a:xfrm>
          <a:off x="174902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4" name="楕円 833">
          <a:extLst>
            <a:ext uri="{FF2B5EF4-FFF2-40B4-BE49-F238E27FC236}">
              <a16:creationId xmlns:a16="http://schemas.microsoft.com/office/drawing/2014/main" id="{7243D669-E38A-4E45-AC9F-B5BF14F1083D}"/>
            </a:ext>
          </a:extLst>
        </xdr:cNvPr>
        <xdr:cNvSpPr/>
      </xdr:nvSpPr>
      <xdr:spPr>
        <a:xfrm>
          <a:off x="16757650" y="9010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5" name="テキスト ボックス 834">
          <a:extLst>
            <a:ext uri="{FF2B5EF4-FFF2-40B4-BE49-F238E27FC236}">
              <a16:creationId xmlns:a16="http://schemas.microsoft.com/office/drawing/2014/main" id="{8BD00C2C-A574-4A17-8738-812A9A7A140F}"/>
            </a:ext>
          </a:extLst>
        </xdr:cNvPr>
        <xdr:cNvSpPr txBox="1"/>
      </xdr:nvSpPr>
      <xdr:spPr>
        <a:xfrm>
          <a:off x="1668380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a:extLst>
            <a:ext uri="{FF2B5EF4-FFF2-40B4-BE49-F238E27FC236}">
              <a16:creationId xmlns:a16="http://schemas.microsoft.com/office/drawing/2014/main" id="{1047FCEC-5F5E-429A-8618-79ECDB8A0A40}"/>
            </a:ext>
          </a:extLst>
        </xdr:cNvPr>
        <xdr:cNvSpPr/>
      </xdr:nvSpPr>
      <xdr:spPr>
        <a:xfrm>
          <a:off x="685800" y="172085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a:extLst>
            <a:ext uri="{FF2B5EF4-FFF2-40B4-BE49-F238E27FC236}">
              <a16:creationId xmlns:a16="http://schemas.microsoft.com/office/drawing/2014/main" id="{A0A6C1D9-A418-4407-8232-353B6A5BE190}"/>
            </a:ext>
          </a:extLst>
        </xdr:cNvPr>
        <xdr:cNvSpPr/>
      </xdr:nvSpPr>
      <xdr:spPr>
        <a:xfrm>
          <a:off x="685800" y="17272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a:extLst>
            <a:ext uri="{FF2B5EF4-FFF2-40B4-BE49-F238E27FC236}">
              <a16:creationId xmlns:a16="http://schemas.microsoft.com/office/drawing/2014/main" id="{BF43971C-146F-42F4-9EEA-BC7AB07C59A2}"/>
            </a:ext>
          </a:extLst>
        </xdr:cNvPr>
        <xdr:cNvSpPr txBox="1"/>
      </xdr:nvSpPr>
      <xdr:spPr>
        <a:xfrm>
          <a:off x="711200" y="17526000"/>
          <a:ext cx="199517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構成項目の主なものとして、民生費が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120,129</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円、総務費が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71,706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円、土木費が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48,516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低所得世帯への給付金の支給など</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により前年度と比較すると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している。総務費については、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公共施設整備基金積立金及び</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財政調整基金積立金の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などにより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している。土木費については、明治記念大磯邸園整備費の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によって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A65E7868-6F64-478E-BDAD-E2EF6445B9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2B97A12F-0B06-46B7-B525-38ECE6D364E4}"/>
            </a:ext>
          </a:extLst>
        </xdr:cNvPr>
        <xdr:cNvSpPr>
          <a:spLocks noChangeArrowheads="1"/>
        </xdr:cNvSpPr>
      </xdr:nvSpPr>
      <xdr:spPr bwMode="auto">
        <a:xfrm>
          <a:off x="777875" y="1006157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CC9D5ED0-BC14-4910-AAE0-546BCC9B5998}"/>
            </a:ext>
          </a:extLst>
        </xdr:cNvPr>
        <xdr:cNvSpPr>
          <a:spLocks noChangeArrowheads="1"/>
        </xdr:cNvSpPr>
      </xdr:nvSpPr>
      <xdr:spPr bwMode="auto">
        <a:xfrm>
          <a:off x="777875" y="10801350"/>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7A7DD024-674D-4830-909D-7BDA5CC11FF6}"/>
            </a:ext>
          </a:extLst>
        </xdr:cNvPr>
        <xdr:cNvSpPr>
          <a:spLocks noChangeShapeType="1"/>
        </xdr:cNvSpPr>
      </xdr:nvSpPr>
      <xdr:spPr bwMode="auto">
        <a:xfrm>
          <a:off x="777875" y="117887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581D12F0-F593-4B45-8EAD-0C0D00468B9A}"/>
            </a:ext>
          </a:extLst>
        </xdr:cNvPr>
        <xdr:cNvSpPr>
          <a:spLocks noChangeArrowheads="1"/>
        </xdr:cNvSpPr>
      </xdr:nvSpPr>
      <xdr:spPr bwMode="auto">
        <a:xfrm>
          <a:off x="1025525" y="116935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CAA88717-45FA-47F5-B447-87874E8318A3}"/>
            </a:ext>
          </a:extLst>
        </xdr:cNvPr>
        <xdr:cNvSpPr>
          <a:spLocks noChangeArrowheads="1"/>
        </xdr:cNvSpPr>
      </xdr:nvSpPr>
      <xdr:spPr bwMode="auto">
        <a:xfrm>
          <a:off x="10102850" y="9598025"/>
          <a:ext cx="5511800" cy="25495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BD0CF90E-E1BE-46A2-A88E-8AE2C935A16A}"/>
            </a:ext>
          </a:extLst>
        </xdr:cNvPr>
        <xdr:cNvSpPr>
          <a:spLocks noChangeArrowheads="1"/>
        </xdr:cNvSpPr>
      </xdr:nvSpPr>
      <xdr:spPr bwMode="auto">
        <a:xfrm>
          <a:off x="10102850" y="9598025"/>
          <a:ext cx="803275"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19BF3F22-764A-44BA-A6A7-E2F9445ECE75}"/>
            </a:ext>
          </a:extLst>
        </xdr:cNvPr>
        <xdr:cNvSpPr>
          <a:spLocks noChangeArrowheads="1"/>
        </xdr:cNvSpPr>
      </xdr:nvSpPr>
      <xdr:spPr bwMode="auto">
        <a:xfrm>
          <a:off x="123825" y="123825"/>
          <a:ext cx="87376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7C89E958-5FC5-4769-B422-751A0CB61183}"/>
            </a:ext>
          </a:extLst>
        </xdr:cNvPr>
        <xdr:cNvSpPr>
          <a:spLocks noChangeShapeType="1"/>
        </xdr:cNvSpPr>
      </xdr:nvSpPr>
      <xdr:spPr bwMode="auto">
        <a:xfrm>
          <a:off x="577850" y="9588500"/>
          <a:ext cx="4089400" cy="36830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7C381783-C899-4222-8807-E607148AE8C5}"/>
            </a:ext>
          </a:extLst>
        </xdr:cNvPr>
        <xdr:cNvSpPr>
          <a:spLocks noChangeArrowheads="1"/>
        </xdr:cNvSpPr>
      </xdr:nvSpPr>
      <xdr:spPr bwMode="auto">
        <a:xfrm>
          <a:off x="9385300" y="285750"/>
          <a:ext cx="23495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2A01F9EE-39DD-44BB-A734-CCF5428692AA}"/>
            </a:ext>
          </a:extLst>
        </xdr:cNvPr>
        <xdr:cNvSpPr>
          <a:spLocks noChangeArrowheads="1"/>
        </xdr:cNvSpPr>
      </xdr:nvSpPr>
      <xdr:spPr bwMode="auto">
        <a:xfrm>
          <a:off x="12042775" y="285750"/>
          <a:ext cx="3533775"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神奈川県大磯町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55A52E61-DDDD-4E07-984B-3616156E3FFD}"/>
            </a:ext>
          </a:extLst>
        </xdr:cNvPr>
        <xdr:cNvSpPr txBox="1">
          <a:spLocks noChangeArrowheads="1"/>
        </xdr:cNvSpPr>
      </xdr:nvSpPr>
      <xdr:spPr bwMode="auto">
        <a:xfrm>
          <a:off x="466725" y="838200"/>
          <a:ext cx="288925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E74EFFC5-6AC1-4AF1-976B-42FF4E13EF55}"/>
            </a:ext>
          </a:extLst>
        </xdr:cNvPr>
        <xdr:cNvSpPr txBox="1"/>
      </xdr:nvSpPr>
      <xdr:spPr>
        <a:xfrm>
          <a:off x="10264776" y="9931400"/>
          <a:ext cx="5168899"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財政調整基金残高については、適切な財源の確保と歳出の精査に努めているが、令和</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５</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年度については積立額よりも取崩額が上回ったため、前年と比較して</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実質収支額についても減少しており、標準財政規模に占める割合では、</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0.73</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ポイントの減となっている。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実質単年度収支については、標準財政規模に占める割合では、</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2.22</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令和４年度に引き続き</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マイナス</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94727CE0-5DAD-4B03-9AD0-17F0C7EC1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724E8299-BBB3-4F38-BAF3-6218500DD229}"/>
            </a:ext>
          </a:extLst>
        </xdr:cNvPr>
        <xdr:cNvSpPr>
          <a:spLocks noChangeArrowheads="1"/>
        </xdr:cNvSpPr>
      </xdr:nvSpPr>
      <xdr:spPr bwMode="auto">
        <a:xfrm>
          <a:off x="10448925" y="6896100"/>
          <a:ext cx="582930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A848C69-F697-4320-9FED-D3FFF4769C7E}"/>
            </a:ext>
          </a:extLst>
        </xdr:cNvPr>
        <xdr:cNvSpPr txBox="1">
          <a:spLocks noChangeArrowheads="1"/>
        </xdr:cNvSpPr>
      </xdr:nvSpPr>
      <xdr:spPr bwMode="auto">
        <a:xfrm>
          <a:off x="10515600" y="6924675"/>
          <a:ext cx="142875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E1199B7D-8B67-4C06-A96B-890191D05EBD}"/>
            </a:ext>
          </a:extLst>
        </xdr:cNvPr>
        <xdr:cNvCxnSpPr/>
      </xdr:nvCxnSpPr>
      <xdr:spPr>
        <a:xfrm>
          <a:off x="463550" y="6896100"/>
          <a:ext cx="428945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AA637F8E-360C-4D4E-8D9B-7AEECE2E63ED}"/>
            </a:ext>
          </a:extLst>
        </xdr:cNvPr>
        <xdr:cNvSpPr>
          <a:spLocks noChangeArrowheads="1"/>
        </xdr:cNvSpPr>
      </xdr:nvSpPr>
      <xdr:spPr bwMode="auto">
        <a:xfrm>
          <a:off x="142875" y="142875"/>
          <a:ext cx="9515475"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D633FA61-0D26-4CF2-BA8B-1CF5D0313891}"/>
            </a:ext>
          </a:extLst>
        </xdr:cNvPr>
        <xdr:cNvSpPr>
          <a:spLocks noChangeArrowheads="1"/>
        </xdr:cNvSpPr>
      </xdr:nvSpPr>
      <xdr:spPr bwMode="auto">
        <a:xfrm>
          <a:off x="9982200" y="238125"/>
          <a:ext cx="22669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C8D2B71D-5543-433B-BFA4-A93AF57B7149}"/>
            </a:ext>
          </a:extLst>
        </xdr:cNvPr>
        <xdr:cNvSpPr>
          <a:spLocks noChangeArrowheads="1"/>
        </xdr:cNvSpPr>
      </xdr:nvSpPr>
      <xdr:spPr bwMode="auto">
        <a:xfrm>
          <a:off x="12734925" y="238125"/>
          <a:ext cx="35242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神奈川県大磯町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5EC6050C-6677-4D09-BCDC-66700F7937C3}"/>
            </a:ext>
          </a:extLst>
        </xdr:cNvPr>
        <xdr:cNvSpPr txBox="1">
          <a:spLocks noChangeArrowheads="1"/>
        </xdr:cNvSpPr>
      </xdr:nvSpPr>
      <xdr:spPr bwMode="auto">
        <a:xfrm>
          <a:off x="463550" y="657225"/>
          <a:ext cx="40322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441F4808-B5B1-4248-A04A-CBC2EE8686CF}"/>
            </a:ext>
          </a:extLst>
        </xdr:cNvPr>
        <xdr:cNvSpPr txBox="1"/>
      </xdr:nvSpPr>
      <xdr:spPr>
        <a:xfrm>
          <a:off x="10582275" y="7248525"/>
          <a:ext cx="556260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全ての会計において、黒字となっており赤字は発生していない。</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今後、少子高齢化が進み、医療費を中心とした社会保障費等の増加や公共施設の老朽化が進むことから、全ての会計において、長期的な</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視点</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に立ち、計画的</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長寿命化対策を行うなど、将来に渡り健全な財政運営を堅持できるよう、予算執行を的確に管理し財政運営を行っていく。</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CAB8A23B-6663-489C-9B7A-5808C82AEFB2}"/>
            </a:ext>
          </a:extLst>
        </xdr:cNvPr>
        <xdr:cNvCxnSpPr/>
      </xdr:nvCxnSpPr>
      <xdr:spPr>
        <a:xfrm>
          <a:off x="463550" y="6896100"/>
          <a:ext cx="428945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6B1A9FF4-E303-4E54-B6BC-5E721D887270}"/>
            </a:ext>
          </a:extLst>
        </xdr:cNvPr>
        <xdr:cNvSpPr/>
      </xdr:nvSpPr>
      <xdr:spPr bwMode="auto">
        <a:xfrm>
          <a:off x="593725"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A302533F-222D-4A73-B411-37C01432BB6B}"/>
            </a:ext>
          </a:extLst>
        </xdr:cNvPr>
        <xdr:cNvSpPr/>
      </xdr:nvSpPr>
      <xdr:spPr bwMode="auto">
        <a:xfrm>
          <a:off x="593725"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D0BCBB2F-79A0-412F-93C2-C93294120C44}"/>
            </a:ext>
          </a:extLst>
        </xdr:cNvPr>
        <xdr:cNvSpPr/>
      </xdr:nvSpPr>
      <xdr:spPr bwMode="auto">
        <a:xfrm>
          <a:off x="593725"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B94DECAF-0194-452E-A352-347E6BE240AD}"/>
            </a:ext>
          </a:extLst>
        </xdr:cNvPr>
        <xdr:cNvSpPr/>
      </xdr:nvSpPr>
      <xdr:spPr bwMode="auto">
        <a:xfrm>
          <a:off x="593725"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EDFA5A93-1BBD-4B20-984B-FE40022D9C1F}"/>
            </a:ext>
          </a:extLst>
        </xdr:cNvPr>
        <xdr:cNvSpPr/>
      </xdr:nvSpPr>
      <xdr:spPr bwMode="auto">
        <a:xfrm>
          <a:off x="593725"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E4AE6F9F-9942-4B16-84CD-145B01286A55}"/>
            </a:ext>
          </a:extLst>
        </xdr:cNvPr>
        <xdr:cNvSpPr/>
      </xdr:nvSpPr>
      <xdr:spPr bwMode="auto">
        <a:xfrm>
          <a:off x="593725"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5A455612-83D4-4613-B55B-FE7736C1BB57}"/>
            </a:ext>
          </a:extLst>
        </xdr:cNvPr>
        <xdr:cNvSpPr/>
      </xdr:nvSpPr>
      <xdr:spPr bwMode="auto">
        <a:xfrm>
          <a:off x="593725"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01-&#25919;&#31574;&#32207;&#21209;&#37096;\03-&#36001;&#25919;&#35506;\99-&#36001;&#25919;&#35506;&#20849;&#26377;\02-&#36001;&#25919;&#29677;\16&#36001;&#21209;&#26360;&#39006;&#65288;&#32113;&#19968;&#30340;&#22522;&#28310;&#65289;\%23&#21508;&#31278;&#35519;&#26619;&#12539;&#22238;&#31572;\08%20R07\06%20&#12295;&#20196;&#21644;&#65301;&#24180;&#24230;&#36001;&#25919;&#29366;&#27841;&#36039;&#26009;&#38598;&#12398;&#20316;&#25104;&#12395;&#12388;&#12356;&#12390;&#65288;2&#22238;&#30446;&#12539;&#22320;&#26041;&#20844;&#20250;&#35336;&#38306;&#20418;&#65289;&#65288;9.12&#65289;\02%20&#22238;&#31572;\&#12304;&#20877;&#20462;&#27491;&#12305;&#12304;&#36001;&#25919;&#29366;&#27841;&#36039;&#26009;&#38598;&#12305;_143413_&#22823;&#30959;&#30010;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R01</v>
          </cell>
          <cell r="D3">
            <v>51204</v>
          </cell>
          <cell r="F3">
            <v>51264</v>
          </cell>
        </row>
        <row r="5">
          <cell r="A5" t="str">
            <v xml:space="preserve"> R02</v>
          </cell>
          <cell r="D5">
            <v>24058</v>
          </cell>
          <cell r="F5">
            <v>52068</v>
          </cell>
        </row>
        <row r="7">
          <cell r="A7" t="str">
            <v xml:space="preserve"> R03</v>
          </cell>
          <cell r="D7">
            <v>44846</v>
          </cell>
          <cell r="F7">
            <v>47161</v>
          </cell>
        </row>
        <row r="9">
          <cell r="A9" t="str">
            <v xml:space="preserve"> R04</v>
          </cell>
          <cell r="D9">
            <v>23609</v>
          </cell>
          <cell r="F9">
            <v>43423</v>
          </cell>
        </row>
        <row r="11">
          <cell r="A11" t="str">
            <v xml:space="preserve"> R05</v>
          </cell>
          <cell r="D11">
            <v>23389</v>
          </cell>
          <cell r="F11">
            <v>45265</v>
          </cell>
        </row>
        <row r="18">
          <cell r="B18" t="str">
            <v>R01</v>
          </cell>
          <cell r="C18" t="str">
            <v>R02</v>
          </cell>
          <cell r="D18" t="str">
            <v>R03</v>
          </cell>
          <cell r="E18" t="str">
            <v>R04</v>
          </cell>
          <cell r="F18" t="str">
            <v>R05</v>
          </cell>
        </row>
        <row r="19">
          <cell r="A19" t="str">
            <v>実質収支額</v>
          </cell>
          <cell r="B19">
            <v>12.6</v>
          </cell>
          <cell r="C19">
            <v>8.6999999999999993</v>
          </cell>
          <cell r="D19">
            <v>10.45</v>
          </cell>
          <cell r="E19">
            <v>10.41</v>
          </cell>
          <cell r="F19">
            <v>9.68</v>
          </cell>
        </row>
        <row r="20">
          <cell r="A20" t="str">
            <v>財政調整基金残高</v>
          </cell>
          <cell r="B20">
            <v>15.01</v>
          </cell>
          <cell r="C20">
            <v>16.29</v>
          </cell>
          <cell r="D20">
            <v>19.75</v>
          </cell>
          <cell r="E20">
            <v>17.63</v>
          </cell>
          <cell r="F20">
            <v>17.45</v>
          </cell>
        </row>
        <row r="21">
          <cell r="A21" t="str">
            <v>実質単年度収支</v>
          </cell>
          <cell r="B21">
            <v>3.71</v>
          </cell>
          <cell r="C21">
            <v>-1.56</v>
          </cell>
          <cell r="D21">
            <v>7.09</v>
          </cell>
          <cell r="E21">
            <v>-2.86</v>
          </cell>
          <cell r="F21">
            <v>-0.64</v>
          </cell>
        </row>
        <row r="25">
          <cell r="B25" t="str">
            <v>R01</v>
          </cell>
          <cell r="D25" t="str">
            <v>R02</v>
          </cell>
          <cell r="F25" t="str">
            <v>R03</v>
          </cell>
          <cell r="H25" t="str">
            <v>R04</v>
          </cell>
          <cell r="J25" t="str">
            <v>R05</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0.27</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e">
            <v>#N/A</v>
          </cell>
          <cell r="B31" t="e">
            <v>#VALUE!</v>
          </cell>
          <cell r="C31" t="e">
            <v>#VALUE!</v>
          </cell>
          <cell r="D31" t="e">
            <v>#VALUE!</v>
          </cell>
          <cell r="E31" t="e">
            <v>#VALUE!</v>
          </cell>
          <cell r="F31" t="e">
            <v>#VALUE!</v>
          </cell>
          <cell r="G31" t="e">
            <v>#VALUE!</v>
          </cell>
          <cell r="H31" t="e">
            <v>#VALUE!</v>
          </cell>
          <cell r="I31" t="e">
            <v>#VALUE!</v>
          </cell>
          <cell r="J31" t="e">
            <v>#VALUE!</v>
          </cell>
          <cell r="K31" t="e">
            <v>#VALUE!</v>
          </cell>
        </row>
        <row r="32">
          <cell r="A32" t="str">
            <v>後期高齢者医療特別会計</v>
          </cell>
          <cell r="B32" t="e">
            <v>#N/A</v>
          </cell>
          <cell r="C32">
            <v>0.31</v>
          </cell>
          <cell r="D32" t="e">
            <v>#N/A</v>
          </cell>
          <cell r="E32">
            <v>0.27</v>
          </cell>
          <cell r="F32" t="e">
            <v>#N/A</v>
          </cell>
          <cell r="G32">
            <v>0.16</v>
          </cell>
          <cell r="H32" t="e">
            <v>#N/A</v>
          </cell>
          <cell r="I32">
            <v>0.27</v>
          </cell>
          <cell r="J32" t="e">
            <v>#N/A</v>
          </cell>
          <cell r="K32">
            <v>0.25</v>
          </cell>
        </row>
        <row r="33">
          <cell r="A33" t="str">
            <v>国民健康保険事業特別会計</v>
          </cell>
          <cell r="B33" t="e">
            <v>#N/A</v>
          </cell>
          <cell r="C33">
            <v>0.3</v>
          </cell>
          <cell r="D33" t="e">
            <v>#N/A</v>
          </cell>
          <cell r="E33">
            <v>1.02</v>
          </cell>
          <cell r="F33" t="e">
            <v>#N/A</v>
          </cell>
          <cell r="G33">
            <v>0.8</v>
          </cell>
          <cell r="H33" t="e">
            <v>#N/A</v>
          </cell>
          <cell r="I33">
            <v>0.49</v>
          </cell>
          <cell r="J33" t="e">
            <v>#N/A</v>
          </cell>
          <cell r="K33">
            <v>0.41</v>
          </cell>
        </row>
        <row r="34">
          <cell r="A34" t="str">
            <v>介護保険事業特別会計</v>
          </cell>
          <cell r="B34" t="e">
            <v>#N/A</v>
          </cell>
          <cell r="C34">
            <v>2.35</v>
          </cell>
          <cell r="D34" t="e">
            <v>#N/A</v>
          </cell>
          <cell r="E34">
            <v>2.72</v>
          </cell>
          <cell r="F34" t="e">
            <v>#N/A</v>
          </cell>
          <cell r="G34">
            <v>2.67</v>
          </cell>
          <cell r="H34" t="e">
            <v>#N/A</v>
          </cell>
          <cell r="I34">
            <v>2.12</v>
          </cell>
          <cell r="J34" t="e">
            <v>#N/A</v>
          </cell>
          <cell r="K34">
            <v>1.07</v>
          </cell>
        </row>
        <row r="35">
          <cell r="A35" t="str">
            <v>下水道事業会計</v>
          </cell>
          <cell r="B35" t="e">
            <v>#VALUE!</v>
          </cell>
          <cell r="C35" t="e">
            <v>#VALUE!</v>
          </cell>
          <cell r="D35" t="e">
            <v>#N/A</v>
          </cell>
          <cell r="E35">
            <v>0.8</v>
          </cell>
          <cell r="F35" t="e">
            <v>#N/A</v>
          </cell>
          <cell r="G35">
            <v>2.12</v>
          </cell>
          <cell r="H35" t="e">
            <v>#N/A</v>
          </cell>
          <cell r="I35">
            <v>3.46</v>
          </cell>
          <cell r="J35" t="e">
            <v>#N/A</v>
          </cell>
          <cell r="K35">
            <v>4.1900000000000004</v>
          </cell>
        </row>
        <row r="36">
          <cell r="A36" t="str">
            <v>一般会計</v>
          </cell>
          <cell r="B36" t="e">
            <v>#N/A</v>
          </cell>
          <cell r="C36">
            <v>12.6</v>
          </cell>
          <cell r="D36" t="e">
            <v>#N/A</v>
          </cell>
          <cell r="E36">
            <v>8.6999999999999993</v>
          </cell>
          <cell r="F36" t="e">
            <v>#N/A</v>
          </cell>
          <cell r="G36">
            <v>10.45</v>
          </cell>
          <cell r="H36" t="e">
            <v>#N/A</v>
          </cell>
          <cell r="I36">
            <v>10.4</v>
          </cell>
          <cell r="J36" t="e">
            <v>#N/A</v>
          </cell>
          <cell r="K36">
            <v>9.68</v>
          </cell>
        </row>
        <row r="40">
          <cell r="B40" t="str">
            <v>R01</v>
          </cell>
          <cell r="E40" t="str">
            <v>R02</v>
          </cell>
          <cell r="H40" t="str">
            <v>R03</v>
          </cell>
          <cell r="K40" t="str">
            <v>R04</v>
          </cell>
          <cell r="N40" t="str">
            <v>R05</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843</v>
          </cell>
          <cell r="G42">
            <v>873</v>
          </cell>
          <cell r="J42">
            <v>890</v>
          </cell>
          <cell r="M42">
            <v>890</v>
          </cell>
          <cell r="P42">
            <v>917</v>
          </cell>
        </row>
        <row r="43">
          <cell r="A43" t="str">
            <v>一時借入金の利子</v>
          </cell>
          <cell r="B43" t="str">
            <v>-</v>
          </cell>
          <cell r="E43" t="str">
            <v>-</v>
          </cell>
          <cell r="H43" t="str">
            <v>-</v>
          </cell>
          <cell r="K43" t="str">
            <v>-</v>
          </cell>
          <cell r="N43" t="str">
            <v>-</v>
          </cell>
        </row>
        <row r="44">
          <cell r="A44" t="str">
            <v>債務負担行為に基づく支出額</v>
          </cell>
          <cell r="B44" t="str">
            <v>-</v>
          </cell>
          <cell r="E44" t="str">
            <v>-</v>
          </cell>
          <cell r="H44" t="str">
            <v>-</v>
          </cell>
          <cell r="K44" t="str">
            <v>-</v>
          </cell>
          <cell r="N44" t="str">
            <v>-</v>
          </cell>
        </row>
        <row r="45">
          <cell r="A45" t="str">
            <v>組合等が起こした地方債の元利償還金に対する負担金等</v>
          </cell>
          <cell r="B45" t="str">
            <v>-</v>
          </cell>
          <cell r="E45" t="str">
            <v>-</v>
          </cell>
          <cell r="H45" t="str">
            <v>-</v>
          </cell>
          <cell r="K45" t="str">
            <v>-</v>
          </cell>
          <cell r="N45" t="str">
            <v>-</v>
          </cell>
        </row>
        <row r="46">
          <cell r="A46" t="str">
            <v>公営企業債の元利償還金に対する繰入金</v>
          </cell>
          <cell r="B46">
            <v>519</v>
          </cell>
          <cell r="E46">
            <v>479</v>
          </cell>
          <cell r="H46">
            <v>503</v>
          </cell>
          <cell r="K46">
            <v>484</v>
          </cell>
          <cell r="N46">
            <v>466</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638</v>
          </cell>
          <cell r="E49">
            <v>654</v>
          </cell>
          <cell r="H49">
            <v>733</v>
          </cell>
          <cell r="K49">
            <v>722</v>
          </cell>
          <cell r="N49">
            <v>746</v>
          </cell>
        </row>
        <row r="50">
          <cell r="A50" t="str">
            <v>実質公債費比率の分子</v>
          </cell>
          <cell r="B50" t="e">
            <v>#N/A</v>
          </cell>
          <cell r="C50">
            <v>314</v>
          </cell>
          <cell r="D50" t="e">
            <v>#N/A</v>
          </cell>
          <cell r="E50" t="e">
            <v>#N/A</v>
          </cell>
          <cell r="F50">
            <v>260</v>
          </cell>
          <cell r="G50" t="e">
            <v>#N/A</v>
          </cell>
          <cell r="H50" t="e">
            <v>#N/A</v>
          </cell>
          <cell r="I50">
            <v>346</v>
          </cell>
          <cell r="J50" t="e">
            <v>#N/A</v>
          </cell>
          <cell r="K50" t="e">
            <v>#N/A</v>
          </cell>
          <cell r="L50">
            <v>316</v>
          </cell>
          <cell r="M50" t="e">
            <v>#N/A</v>
          </cell>
          <cell r="N50" t="e">
            <v>#N/A</v>
          </cell>
          <cell r="O50">
            <v>295</v>
          </cell>
          <cell r="P50" t="e">
            <v>#N/A</v>
          </cell>
        </row>
        <row r="54">
          <cell r="B54" t="str">
            <v>R01</v>
          </cell>
          <cell r="E54" t="str">
            <v>R02</v>
          </cell>
          <cell r="H54" t="str">
            <v>R03</v>
          </cell>
          <cell r="K54" t="str">
            <v>R04</v>
          </cell>
          <cell r="N54" t="str">
            <v>R05</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11134</v>
          </cell>
          <cell r="G56">
            <v>11031</v>
          </cell>
          <cell r="J56">
            <v>11118</v>
          </cell>
          <cell r="M56">
            <v>10726</v>
          </cell>
          <cell r="P56">
            <v>10192</v>
          </cell>
        </row>
        <row r="57">
          <cell r="A57" t="str">
            <v>充当可能特定歳入</v>
          </cell>
          <cell r="D57" t="str">
            <v>-</v>
          </cell>
          <cell r="G57">
            <v>525</v>
          </cell>
          <cell r="J57">
            <v>899</v>
          </cell>
          <cell r="M57">
            <v>899</v>
          </cell>
          <cell r="P57">
            <v>913</v>
          </cell>
        </row>
        <row r="58">
          <cell r="A58" t="str">
            <v>充当可能基金</v>
          </cell>
          <cell r="D58">
            <v>3578</v>
          </cell>
          <cell r="G58">
            <v>4308</v>
          </cell>
          <cell r="J58">
            <v>5127</v>
          </cell>
          <cell r="M58">
            <v>5555</v>
          </cell>
          <cell r="P58">
            <v>5927</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2278</v>
          </cell>
          <cell r="E62">
            <v>2181</v>
          </cell>
          <cell r="H62">
            <v>2112</v>
          </cell>
          <cell r="K62">
            <v>2067</v>
          </cell>
          <cell r="N62">
            <v>2059</v>
          </cell>
        </row>
        <row r="63">
          <cell r="A63" t="str">
            <v>組合等負担等見込額</v>
          </cell>
          <cell r="B63" t="str">
            <v>-</v>
          </cell>
          <cell r="E63" t="str">
            <v>-</v>
          </cell>
          <cell r="H63" t="str">
            <v>-</v>
          </cell>
          <cell r="K63" t="str">
            <v>-</v>
          </cell>
          <cell r="N63" t="str">
            <v>-</v>
          </cell>
        </row>
        <row r="64">
          <cell r="A64" t="str">
            <v>公営企業債等繰入見込額</v>
          </cell>
          <cell r="B64">
            <v>7837</v>
          </cell>
          <cell r="E64">
            <v>7544</v>
          </cell>
          <cell r="H64">
            <v>7211</v>
          </cell>
          <cell r="K64">
            <v>7157</v>
          </cell>
          <cell r="N64">
            <v>7143</v>
          </cell>
        </row>
        <row r="65">
          <cell r="A65" t="str">
            <v>債務負担行為に基づく支出予定額</v>
          </cell>
          <cell r="B65">
            <v>688</v>
          </cell>
          <cell r="E65">
            <v>688</v>
          </cell>
          <cell r="H65">
            <v>688</v>
          </cell>
          <cell r="K65">
            <v>688</v>
          </cell>
          <cell r="N65">
            <v>688</v>
          </cell>
        </row>
        <row r="66">
          <cell r="A66" t="str">
            <v>一般会計等に係る地方債の現在高</v>
          </cell>
          <cell r="B66">
            <v>8264</v>
          </cell>
          <cell r="E66">
            <v>8191</v>
          </cell>
          <cell r="H66">
            <v>8534</v>
          </cell>
          <cell r="K66">
            <v>8048</v>
          </cell>
          <cell r="N66">
            <v>7519</v>
          </cell>
        </row>
        <row r="67">
          <cell r="A67" t="str">
            <v>将来負担比率の分子</v>
          </cell>
          <cell r="B67" t="e">
            <v>#N/A</v>
          </cell>
          <cell r="C67">
            <v>4355</v>
          </cell>
          <cell r="D67" t="e">
            <v>#N/A</v>
          </cell>
          <cell r="E67" t="e">
            <v>#N/A</v>
          </cell>
          <cell r="F67">
            <v>2741</v>
          </cell>
          <cell r="G67" t="e">
            <v>#N/A</v>
          </cell>
          <cell r="H67" t="e">
            <v>#N/A</v>
          </cell>
          <cell r="I67">
            <v>1401</v>
          </cell>
          <cell r="J67" t="e">
            <v>#N/A</v>
          </cell>
          <cell r="K67" t="e">
            <v>#N/A</v>
          </cell>
          <cell r="L67">
            <v>781</v>
          </cell>
          <cell r="M67" t="e">
            <v>#N/A</v>
          </cell>
          <cell r="N67" t="e">
            <v>#N/A</v>
          </cell>
          <cell r="O67">
            <v>379</v>
          </cell>
          <cell r="P67" t="e">
            <v>#N/A</v>
          </cell>
        </row>
        <row r="71">
          <cell r="B71" t="str">
            <v>R03</v>
          </cell>
          <cell r="C71" t="str">
            <v>R04</v>
          </cell>
          <cell r="D71" t="str">
            <v>R05</v>
          </cell>
        </row>
        <row r="72">
          <cell r="A72" t="str">
            <v>財政調整基金</v>
          </cell>
          <cell r="B72">
            <v>1504</v>
          </cell>
          <cell r="C72">
            <v>1312</v>
          </cell>
          <cell r="D72">
            <v>1311</v>
          </cell>
        </row>
        <row r="73">
          <cell r="A73" t="str">
            <v>減債基金</v>
          </cell>
          <cell r="B73">
            <v>0</v>
          </cell>
          <cell r="C73">
            <v>0</v>
          </cell>
          <cell r="D73">
            <v>0</v>
          </cell>
        </row>
        <row r="74">
          <cell r="A74" t="str">
            <v>その他特定目的基金</v>
          </cell>
          <cell r="B74">
            <v>2569</v>
          </cell>
          <cell r="C74">
            <v>3071</v>
          </cell>
          <cell r="D74">
            <v>3482</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39" customWidth="1"/>
    <col min="12" max="12" width="2.21875" style="39" customWidth="1"/>
    <col min="13" max="17" width="2.33203125" style="39" customWidth="1"/>
    <col min="18" max="119" width="2.109375" style="39" customWidth="1"/>
    <col min="120" max="16384" width="0" style="39" hidden="1"/>
  </cols>
  <sheetData>
    <row r="1" spans="1:119" ht="33" customHeight="1" x14ac:dyDescent="0.2">
      <c r="B1" s="566" t="s">
        <v>16</v>
      </c>
      <c r="C1" s="566"/>
      <c r="D1" s="566"/>
      <c r="E1" s="566"/>
      <c r="F1" s="566"/>
      <c r="G1" s="566"/>
      <c r="H1" s="566"/>
      <c r="I1" s="566"/>
      <c r="J1" s="566"/>
      <c r="K1" s="566"/>
      <c r="L1" s="566"/>
      <c r="M1" s="566"/>
      <c r="N1" s="566"/>
      <c r="O1" s="566"/>
      <c r="P1" s="566"/>
      <c r="Q1" s="566"/>
      <c r="R1" s="566"/>
      <c r="S1" s="566"/>
      <c r="T1" s="566"/>
      <c r="U1" s="566"/>
      <c r="V1" s="566"/>
      <c r="W1" s="566"/>
      <c r="X1" s="566"/>
      <c r="Y1" s="566"/>
      <c r="Z1" s="566"/>
      <c r="AA1" s="566"/>
      <c r="AB1" s="566"/>
      <c r="AC1" s="566"/>
      <c r="AD1" s="566"/>
      <c r="AE1" s="566"/>
      <c r="AF1" s="566"/>
      <c r="AG1" s="566"/>
      <c r="AH1" s="566"/>
      <c r="AI1" s="566"/>
      <c r="AJ1" s="566"/>
      <c r="AK1" s="566"/>
      <c r="AL1" s="566"/>
      <c r="AM1" s="566"/>
      <c r="AN1" s="566"/>
      <c r="AO1" s="566"/>
      <c r="AP1" s="566"/>
      <c r="AQ1" s="566"/>
      <c r="AR1" s="566"/>
      <c r="AS1" s="566"/>
      <c r="AT1" s="566"/>
      <c r="AU1" s="566"/>
      <c r="AV1" s="566"/>
      <c r="AW1" s="566"/>
      <c r="AX1" s="566"/>
      <c r="AY1" s="566"/>
      <c r="AZ1" s="566"/>
      <c r="BA1" s="566"/>
      <c r="BB1" s="566"/>
      <c r="BC1" s="566"/>
      <c r="BD1" s="566"/>
      <c r="BE1" s="566"/>
      <c r="BF1" s="566"/>
      <c r="BG1" s="566"/>
      <c r="BH1" s="566"/>
      <c r="BI1" s="566"/>
      <c r="BJ1" s="566"/>
      <c r="BK1" s="566"/>
      <c r="BL1" s="566"/>
      <c r="BM1" s="566"/>
      <c r="BN1" s="566"/>
      <c r="BO1" s="566"/>
      <c r="BP1" s="566"/>
      <c r="BQ1" s="566"/>
      <c r="BR1" s="566"/>
      <c r="BS1" s="566"/>
      <c r="BT1" s="566"/>
      <c r="BU1" s="566"/>
      <c r="BV1" s="566"/>
      <c r="BW1" s="566"/>
      <c r="BX1" s="566"/>
      <c r="BY1" s="566"/>
      <c r="BZ1" s="566"/>
      <c r="CA1" s="566"/>
      <c r="CB1" s="566"/>
      <c r="CC1" s="566"/>
      <c r="CD1" s="566"/>
      <c r="CE1" s="566"/>
      <c r="CF1" s="566"/>
      <c r="CG1" s="566"/>
      <c r="CH1" s="566"/>
      <c r="CI1" s="566"/>
      <c r="CJ1" s="566"/>
      <c r="CK1" s="566"/>
      <c r="CL1" s="566"/>
      <c r="CM1" s="566"/>
      <c r="CN1" s="566"/>
      <c r="CO1" s="566"/>
      <c r="CP1" s="566"/>
      <c r="CQ1" s="566"/>
      <c r="CR1" s="566"/>
      <c r="CS1" s="566"/>
      <c r="CT1" s="566"/>
      <c r="CU1" s="566"/>
      <c r="CV1" s="566"/>
      <c r="CW1" s="566"/>
      <c r="CX1" s="566"/>
      <c r="CY1" s="566"/>
      <c r="CZ1" s="566"/>
      <c r="DA1" s="566"/>
      <c r="DB1" s="566"/>
      <c r="DC1" s="566"/>
      <c r="DD1" s="566"/>
      <c r="DE1" s="566"/>
      <c r="DF1" s="566"/>
      <c r="DG1" s="566"/>
      <c r="DH1" s="566"/>
      <c r="DI1" s="566"/>
      <c r="DJ1" s="40"/>
      <c r="DK1" s="40"/>
      <c r="DL1" s="40"/>
      <c r="DM1" s="40"/>
      <c r="DN1" s="40"/>
      <c r="DO1" s="40"/>
    </row>
    <row r="2" spans="1:119" ht="24" thickBot="1" x14ac:dyDescent="0.25">
      <c r="B2" s="41" t="s">
        <v>17</v>
      </c>
      <c r="C2" s="41"/>
      <c r="D2" s="42"/>
    </row>
    <row r="3" spans="1:119" ht="18.75" customHeight="1" thickBot="1" x14ac:dyDescent="0.25">
      <c r="A3" s="40"/>
      <c r="B3" s="567" t="s">
        <v>18</v>
      </c>
      <c r="C3" s="568"/>
      <c r="D3" s="568"/>
      <c r="E3" s="569"/>
      <c r="F3" s="569"/>
      <c r="G3" s="569"/>
      <c r="H3" s="569"/>
      <c r="I3" s="569"/>
      <c r="J3" s="569"/>
      <c r="K3" s="569"/>
      <c r="L3" s="569" t="s">
        <v>19</v>
      </c>
      <c r="M3" s="569"/>
      <c r="N3" s="569"/>
      <c r="O3" s="569"/>
      <c r="P3" s="569"/>
      <c r="Q3" s="569"/>
      <c r="R3" s="572"/>
      <c r="S3" s="572"/>
      <c r="T3" s="572"/>
      <c r="U3" s="572"/>
      <c r="V3" s="573"/>
      <c r="W3" s="458" t="s">
        <v>20</v>
      </c>
      <c r="X3" s="459"/>
      <c r="Y3" s="459"/>
      <c r="Z3" s="459"/>
      <c r="AA3" s="459"/>
      <c r="AB3" s="568"/>
      <c r="AC3" s="572" t="s">
        <v>21</v>
      </c>
      <c r="AD3" s="459"/>
      <c r="AE3" s="459"/>
      <c r="AF3" s="459"/>
      <c r="AG3" s="459"/>
      <c r="AH3" s="459"/>
      <c r="AI3" s="459"/>
      <c r="AJ3" s="459"/>
      <c r="AK3" s="459"/>
      <c r="AL3" s="534"/>
      <c r="AM3" s="458" t="s">
        <v>22</v>
      </c>
      <c r="AN3" s="459"/>
      <c r="AO3" s="459"/>
      <c r="AP3" s="459"/>
      <c r="AQ3" s="459"/>
      <c r="AR3" s="459"/>
      <c r="AS3" s="459"/>
      <c r="AT3" s="459"/>
      <c r="AU3" s="459"/>
      <c r="AV3" s="459"/>
      <c r="AW3" s="459"/>
      <c r="AX3" s="534"/>
      <c r="AY3" s="526" t="s">
        <v>23</v>
      </c>
      <c r="AZ3" s="527"/>
      <c r="BA3" s="527"/>
      <c r="BB3" s="527"/>
      <c r="BC3" s="527"/>
      <c r="BD3" s="527"/>
      <c r="BE3" s="527"/>
      <c r="BF3" s="527"/>
      <c r="BG3" s="527"/>
      <c r="BH3" s="527"/>
      <c r="BI3" s="527"/>
      <c r="BJ3" s="527"/>
      <c r="BK3" s="527"/>
      <c r="BL3" s="527"/>
      <c r="BM3" s="576"/>
      <c r="BN3" s="458" t="s">
        <v>24</v>
      </c>
      <c r="BO3" s="459"/>
      <c r="BP3" s="459"/>
      <c r="BQ3" s="459"/>
      <c r="BR3" s="459"/>
      <c r="BS3" s="459"/>
      <c r="BT3" s="459"/>
      <c r="BU3" s="534"/>
      <c r="BV3" s="458" t="s">
        <v>25</v>
      </c>
      <c r="BW3" s="459"/>
      <c r="BX3" s="459"/>
      <c r="BY3" s="459"/>
      <c r="BZ3" s="459"/>
      <c r="CA3" s="459"/>
      <c r="CB3" s="459"/>
      <c r="CC3" s="534"/>
      <c r="CD3" s="526" t="s">
        <v>23</v>
      </c>
      <c r="CE3" s="527"/>
      <c r="CF3" s="527"/>
      <c r="CG3" s="527"/>
      <c r="CH3" s="527"/>
      <c r="CI3" s="527"/>
      <c r="CJ3" s="527"/>
      <c r="CK3" s="527"/>
      <c r="CL3" s="527"/>
      <c r="CM3" s="527"/>
      <c r="CN3" s="527"/>
      <c r="CO3" s="527"/>
      <c r="CP3" s="527"/>
      <c r="CQ3" s="527"/>
      <c r="CR3" s="527"/>
      <c r="CS3" s="576"/>
      <c r="CT3" s="458" t="s">
        <v>26</v>
      </c>
      <c r="CU3" s="459"/>
      <c r="CV3" s="459"/>
      <c r="CW3" s="459"/>
      <c r="CX3" s="459"/>
      <c r="CY3" s="459"/>
      <c r="CZ3" s="459"/>
      <c r="DA3" s="534"/>
      <c r="DB3" s="458" t="s">
        <v>27</v>
      </c>
      <c r="DC3" s="459"/>
      <c r="DD3" s="459"/>
      <c r="DE3" s="459"/>
      <c r="DF3" s="459"/>
      <c r="DG3" s="459"/>
      <c r="DH3" s="459"/>
      <c r="DI3" s="534"/>
    </row>
    <row r="4" spans="1:119" ht="18.75" customHeight="1" x14ac:dyDescent="0.2">
      <c r="A4" s="40"/>
      <c r="B4" s="542"/>
      <c r="C4" s="543"/>
      <c r="D4" s="543"/>
      <c r="E4" s="544"/>
      <c r="F4" s="544"/>
      <c r="G4" s="544"/>
      <c r="H4" s="544"/>
      <c r="I4" s="544"/>
      <c r="J4" s="544"/>
      <c r="K4" s="544"/>
      <c r="L4" s="544"/>
      <c r="M4" s="544"/>
      <c r="N4" s="544"/>
      <c r="O4" s="544"/>
      <c r="P4" s="544"/>
      <c r="Q4" s="544"/>
      <c r="R4" s="548"/>
      <c r="S4" s="548"/>
      <c r="T4" s="548"/>
      <c r="U4" s="548"/>
      <c r="V4" s="549"/>
      <c r="W4" s="535"/>
      <c r="X4" s="345"/>
      <c r="Y4" s="345"/>
      <c r="Z4" s="345"/>
      <c r="AA4" s="345"/>
      <c r="AB4" s="543"/>
      <c r="AC4" s="548"/>
      <c r="AD4" s="345"/>
      <c r="AE4" s="345"/>
      <c r="AF4" s="345"/>
      <c r="AG4" s="345"/>
      <c r="AH4" s="345"/>
      <c r="AI4" s="345"/>
      <c r="AJ4" s="345"/>
      <c r="AK4" s="345"/>
      <c r="AL4" s="536"/>
      <c r="AM4" s="493"/>
      <c r="AN4" s="411"/>
      <c r="AO4" s="411"/>
      <c r="AP4" s="411"/>
      <c r="AQ4" s="411"/>
      <c r="AR4" s="411"/>
      <c r="AS4" s="411"/>
      <c r="AT4" s="411"/>
      <c r="AU4" s="411"/>
      <c r="AV4" s="411"/>
      <c r="AW4" s="411"/>
      <c r="AX4" s="575"/>
      <c r="AY4" s="386" t="s">
        <v>28</v>
      </c>
      <c r="AZ4" s="387"/>
      <c r="BA4" s="387"/>
      <c r="BB4" s="387"/>
      <c r="BC4" s="387"/>
      <c r="BD4" s="387"/>
      <c r="BE4" s="387"/>
      <c r="BF4" s="387"/>
      <c r="BG4" s="387"/>
      <c r="BH4" s="387"/>
      <c r="BI4" s="387"/>
      <c r="BJ4" s="387"/>
      <c r="BK4" s="387"/>
      <c r="BL4" s="387"/>
      <c r="BM4" s="388"/>
      <c r="BN4" s="389">
        <v>12542637</v>
      </c>
      <c r="BO4" s="390"/>
      <c r="BP4" s="390"/>
      <c r="BQ4" s="390"/>
      <c r="BR4" s="390"/>
      <c r="BS4" s="390"/>
      <c r="BT4" s="390"/>
      <c r="BU4" s="391"/>
      <c r="BV4" s="389">
        <v>12392842</v>
      </c>
      <c r="BW4" s="390"/>
      <c r="BX4" s="390"/>
      <c r="BY4" s="390"/>
      <c r="BZ4" s="390"/>
      <c r="CA4" s="390"/>
      <c r="CB4" s="390"/>
      <c r="CC4" s="391"/>
      <c r="CD4" s="560" t="s">
        <v>29</v>
      </c>
      <c r="CE4" s="561"/>
      <c r="CF4" s="561"/>
      <c r="CG4" s="561"/>
      <c r="CH4" s="561"/>
      <c r="CI4" s="561"/>
      <c r="CJ4" s="561"/>
      <c r="CK4" s="561"/>
      <c r="CL4" s="561"/>
      <c r="CM4" s="561"/>
      <c r="CN4" s="561"/>
      <c r="CO4" s="561"/>
      <c r="CP4" s="561"/>
      <c r="CQ4" s="561"/>
      <c r="CR4" s="561"/>
      <c r="CS4" s="562"/>
      <c r="CT4" s="563">
        <v>9.6999999999999993</v>
      </c>
      <c r="CU4" s="564"/>
      <c r="CV4" s="564"/>
      <c r="CW4" s="564"/>
      <c r="CX4" s="564"/>
      <c r="CY4" s="564"/>
      <c r="CZ4" s="564"/>
      <c r="DA4" s="565"/>
      <c r="DB4" s="563">
        <v>10.4</v>
      </c>
      <c r="DC4" s="564"/>
      <c r="DD4" s="564"/>
      <c r="DE4" s="564"/>
      <c r="DF4" s="564"/>
      <c r="DG4" s="564"/>
      <c r="DH4" s="564"/>
      <c r="DI4" s="565"/>
    </row>
    <row r="5" spans="1:119" ht="18.75" customHeight="1" x14ac:dyDescent="0.2">
      <c r="A5" s="40"/>
      <c r="B5" s="570"/>
      <c r="C5" s="412"/>
      <c r="D5" s="412"/>
      <c r="E5" s="571"/>
      <c r="F5" s="571"/>
      <c r="G5" s="571"/>
      <c r="H5" s="571"/>
      <c r="I5" s="571"/>
      <c r="J5" s="571"/>
      <c r="K5" s="571"/>
      <c r="L5" s="571"/>
      <c r="M5" s="571"/>
      <c r="N5" s="571"/>
      <c r="O5" s="571"/>
      <c r="P5" s="571"/>
      <c r="Q5" s="571"/>
      <c r="R5" s="410"/>
      <c r="S5" s="410"/>
      <c r="T5" s="410"/>
      <c r="U5" s="410"/>
      <c r="V5" s="574"/>
      <c r="W5" s="493"/>
      <c r="X5" s="411"/>
      <c r="Y5" s="411"/>
      <c r="Z5" s="411"/>
      <c r="AA5" s="411"/>
      <c r="AB5" s="412"/>
      <c r="AC5" s="410"/>
      <c r="AD5" s="411"/>
      <c r="AE5" s="411"/>
      <c r="AF5" s="411"/>
      <c r="AG5" s="411"/>
      <c r="AH5" s="411"/>
      <c r="AI5" s="411"/>
      <c r="AJ5" s="411"/>
      <c r="AK5" s="411"/>
      <c r="AL5" s="575"/>
      <c r="AM5" s="464" t="s">
        <v>30</v>
      </c>
      <c r="AN5" s="368"/>
      <c r="AO5" s="368"/>
      <c r="AP5" s="368"/>
      <c r="AQ5" s="368"/>
      <c r="AR5" s="368"/>
      <c r="AS5" s="368"/>
      <c r="AT5" s="369"/>
      <c r="AU5" s="444" t="s">
        <v>31</v>
      </c>
      <c r="AV5" s="445"/>
      <c r="AW5" s="445"/>
      <c r="AX5" s="445"/>
      <c r="AY5" s="374" t="s">
        <v>32</v>
      </c>
      <c r="AZ5" s="375"/>
      <c r="BA5" s="375"/>
      <c r="BB5" s="375"/>
      <c r="BC5" s="375"/>
      <c r="BD5" s="375"/>
      <c r="BE5" s="375"/>
      <c r="BF5" s="375"/>
      <c r="BG5" s="375"/>
      <c r="BH5" s="375"/>
      <c r="BI5" s="375"/>
      <c r="BJ5" s="375"/>
      <c r="BK5" s="375"/>
      <c r="BL5" s="375"/>
      <c r="BM5" s="376"/>
      <c r="BN5" s="394">
        <v>11751951</v>
      </c>
      <c r="BO5" s="395"/>
      <c r="BP5" s="395"/>
      <c r="BQ5" s="395"/>
      <c r="BR5" s="395"/>
      <c r="BS5" s="395"/>
      <c r="BT5" s="395"/>
      <c r="BU5" s="396"/>
      <c r="BV5" s="394">
        <v>11601953</v>
      </c>
      <c r="BW5" s="395"/>
      <c r="BX5" s="395"/>
      <c r="BY5" s="395"/>
      <c r="BZ5" s="395"/>
      <c r="CA5" s="395"/>
      <c r="CB5" s="395"/>
      <c r="CC5" s="396"/>
      <c r="CD5" s="403" t="s">
        <v>33</v>
      </c>
      <c r="CE5" s="348"/>
      <c r="CF5" s="348"/>
      <c r="CG5" s="348"/>
      <c r="CH5" s="348"/>
      <c r="CI5" s="348"/>
      <c r="CJ5" s="348"/>
      <c r="CK5" s="348"/>
      <c r="CL5" s="348"/>
      <c r="CM5" s="348"/>
      <c r="CN5" s="348"/>
      <c r="CO5" s="348"/>
      <c r="CP5" s="348"/>
      <c r="CQ5" s="348"/>
      <c r="CR5" s="348"/>
      <c r="CS5" s="404"/>
      <c r="CT5" s="364">
        <v>86.6</v>
      </c>
      <c r="CU5" s="365"/>
      <c r="CV5" s="365"/>
      <c r="CW5" s="365"/>
      <c r="CX5" s="365"/>
      <c r="CY5" s="365"/>
      <c r="CZ5" s="365"/>
      <c r="DA5" s="366"/>
      <c r="DB5" s="364">
        <v>85.4</v>
      </c>
      <c r="DC5" s="365"/>
      <c r="DD5" s="365"/>
      <c r="DE5" s="365"/>
      <c r="DF5" s="365"/>
      <c r="DG5" s="365"/>
      <c r="DH5" s="365"/>
      <c r="DI5" s="366"/>
    </row>
    <row r="6" spans="1:119" ht="18.75" customHeight="1" x14ac:dyDescent="0.2">
      <c r="A6" s="40"/>
      <c r="B6" s="540" t="s">
        <v>34</v>
      </c>
      <c r="C6" s="409"/>
      <c r="D6" s="409"/>
      <c r="E6" s="541"/>
      <c r="F6" s="541"/>
      <c r="G6" s="541"/>
      <c r="H6" s="541"/>
      <c r="I6" s="541"/>
      <c r="J6" s="541"/>
      <c r="K6" s="541"/>
      <c r="L6" s="541" t="s">
        <v>35</v>
      </c>
      <c r="M6" s="541"/>
      <c r="N6" s="541"/>
      <c r="O6" s="541"/>
      <c r="P6" s="541"/>
      <c r="Q6" s="541"/>
      <c r="R6" s="436"/>
      <c r="S6" s="436"/>
      <c r="T6" s="436"/>
      <c r="U6" s="436"/>
      <c r="V6" s="547"/>
      <c r="W6" s="475" t="s">
        <v>36</v>
      </c>
      <c r="X6" s="408"/>
      <c r="Y6" s="408"/>
      <c r="Z6" s="408"/>
      <c r="AA6" s="408"/>
      <c r="AB6" s="409"/>
      <c r="AC6" s="552" t="s">
        <v>37</v>
      </c>
      <c r="AD6" s="553"/>
      <c r="AE6" s="553"/>
      <c r="AF6" s="553"/>
      <c r="AG6" s="553"/>
      <c r="AH6" s="553"/>
      <c r="AI6" s="553"/>
      <c r="AJ6" s="553"/>
      <c r="AK6" s="553"/>
      <c r="AL6" s="554"/>
      <c r="AM6" s="464" t="s">
        <v>38</v>
      </c>
      <c r="AN6" s="368"/>
      <c r="AO6" s="368"/>
      <c r="AP6" s="368"/>
      <c r="AQ6" s="368"/>
      <c r="AR6" s="368"/>
      <c r="AS6" s="368"/>
      <c r="AT6" s="369"/>
      <c r="AU6" s="444" t="s">
        <v>31</v>
      </c>
      <c r="AV6" s="445"/>
      <c r="AW6" s="445"/>
      <c r="AX6" s="445"/>
      <c r="AY6" s="374" t="s">
        <v>39</v>
      </c>
      <c r="AZ6" s="375"/>
      <c r="BA6" s="375"/>
      <c r="BB6" s="375"/>
      <c r="BC6" s="375"/>
      <c r="BD6" s="375"/>
      <c r="BE6" s="375"/>
      <c r="BF6" s="375"/>
      <c r="BG6" s="375"/>
      <c r="BH6" s="375"/>
      <c r="BI6" s="375"/>
      <c r="BJ6" s="375"/>
      <c r="BK6" s="375"/>
      <c r="BL6" s="375"/>
      <c r="BM6" s="376"/>
      <c r="BN6" s="394">
        <v>790686</v>
      </c>
      <c r="BO6" s="395"/>
      <c r="BP6" s="395"/>
      <c r="BQ6" s="395"/>
      <c r="BR6" s="395"/>
      <c r="BS6" s="395"/>
      <c r="BT6" s="395"/>
      <c r="BU6" s="396"/>
      <c r="BV6" s="394">
        <v>790889</v>
      </c>
      <c r="BW6" s="395"/>
      <c r="BX6" s="395"/>
      <c r="BY6" s="395"/>
      <c r="BZ6" s="395"/>
      <c r="CA6" s="395"/>
      <c r="CB6" s="395"/>
      <c r="CC6" s="396"/>
      <c r="CD6" s="403" t="s">
        <v>40</v>
      </c>
      <c r="CE6" s="348"/>
      <c r="CF6" s="348"/>
      <c r="CG6" s="348"/>
      <c r="CH6" s="348"/>
      <c r="CI6" s="348"/>
      <c r="CJ6" s="348"/>
      <c r="CK6" s="348"/>
      <c r="CL6" s="348"/>
      <c r="CM6" s="348"/>
      <c r="CN6" s="348"/>
      <c r="CO6" s="348"/>
      <c r="CP6" s="348"/>
      <c r="CQ6" s="348"/>
      <c r="CR6" s="348"/>
      <c r="CS6" s="404"/>
      <c r="CT6" s="537">
        <v>87.7</v>
      </c>
      <c r="CU6" s="538"/>
      <c r="CV6" s="538"/>
      <c r="CW6" s="538"/>
      <c r="CX6" s="538"/>
      <c r="CY6" s="538"/>
      <c r="CZ6" s="538"/>
      <c r="DA6" s="539"/>
      <c r="DB6" s="537">
        <v>87.8</v>
      </c>
      <c r="DC6" s="538"/>
      <c r="DD6" s="538"/>
      <c r="DE6" s="538"/>
      <c r="DF6" s="538"/>
      <c r="DG6" s="538"/>
      <c r="DH6" s="538"/>
      <c r="DI6" s="539"/>
    </row>
    <row r="7" spans="1:119" ht="18.75" customHeight="1" x14ac:dyDescent="0.2">
      <c r="A7" s="40"/>
      <c r="B7" s="542"/>
      <c r="C7" s="543"/>
      <c r="D7" s="543"/>
      <c r="E7" s="544"/>
      <c r="F7" s="544"/>
      <c r="G7" s="544"/>
      <c r="H7" s="544"/>
      <c r="I7" s="544"/>
      <c r="J7" s="544"/>
      <c r="K7" s="544"/>
      <c r="L7" s="544"/>
      <c r="M7" s="544"/>
      <c r="N7" s="544"/>
      <c r="O7" s="544"/>
      <c r="P7" s="544"/>
      <c r="Q7" s="544"/>
      <c r="R7" s="548"/>
      <c r="S7" s="548"/>
      <c r="T7" s="548"/>
      <c r="U7" s="548"/>
      <c r="V7" s="549"/>
      <c r="W7" s="535"/>
      <c r="X7" s="345"/>
      <c r="Y7" s="345"/>
      <c r="Z7" s="345"/>
      <c r="AA7" s="345"/>
      <c r="AB7" s="543"/>
      <c r="AC7" s="555"/>
      <c r="AD7" s="346"/>
      <c r="AE7" s="346"/>
      <c r="AF7" s="346"/>
      <c r="AG7" s="346"/>
      <c r="AH7" s="346"/>
      <c r="AI7" s="346"/>
      <c r="AJ7" s="346"/>
      <c r="AK7" s="346"/>
      <c r="AL7" s="556"/>
      <c r="AM7" s="464" t="s">
        <v>41</v>
      </c>
      <c r="AN7" s="368"/>
      <c r="AO7" s="368"/>
      <c r="AP7" s="368"/>
      <c r="AQ7" s="368"/>
      <c r="AR7" s="368"/>
      <c r="AS7" s="368"/>
      <c r="AT7" s="369"/>
      <c r="AU7" s="444" t="s">
        <v>42</v>
      </c>
      <c r="AV7" s="445"/>
      <c r="AW7" s="445"/>
      <c r="AX7" s="445"/>
      <c r="AY7" s="374" t="s">
        <v>43</v>
      </c>
      <c r="AZ7" s="375"/>
      <c r="BA7" s="375"/>
      <c r="BB7" s="375"/>
      <c r="BC7" s="375"/>
      <c r="BD7" s="375"/>
      <c r="BE7" s="375"/>
      <c r="BF7" s="375"/>
      <c r="BG7" s="375"/>
      <c r="BH7" s="375"/>
      <c r="BI7" s="375"/>
      <c r="BJ7" s="375"/>
      <c r="BK7" s="375"/>
      <c r="BL7" s="375"/>
      <c r="BM7" s="376"/>
      <c r="BN7" s="394">
        <v>63323</v>
      </c>
      <c r="BO7" s="395"/>
      <c r="BP7" s="395"/>
      <c r="BQ7" s="395"/>
      <c r="BR7" s="395"/>
      <c r="BS7" s="395"/>
      <c r="BT7" s="395"/>
      <c r="BU7" s="396"/>
      <c r="BV7" s="394">
        <v>16189</v>
      </c>
      <c r="BW7" s="395"/>
      <c r="BX7" s="395"/>
      <c r="BY7" s="395"/>
      <c r="BZ7" s="395"/>
      <c r="CA7" s="395"/>
      <c r="CB7" s="395"/>
      <c r="CC7" s="396"/>
      <c r="CD7" s="403" t="s">
        <v>44</v>
      </c>
      <c r="CE7" s="348"/>
      <c r="CF7" s="348"/>
      <c r="CG7" s="348"/>
      <c r="CH7" s="348"/>
      <c r="CI7" s="348"/>
      <c r="CJ7" s="348"/>
      <c r="CK7" s="348"/>
      <c r="CL7" s="348"/>
      <c r="CM7" s="348"/>
      <c r="CN7" s="348"/>
      <c r="CO7" s="348"/>
      <c r="CP7" s="348"/>
      <c r="CQ7" s="348"/>
      <c r="CR7" s="348"/>
      <c r="CS7" s="404"/>
      <c r="CT7" s="394">
        <v>7513838</v>
      </c>
      <c r="CU7" s="395"/>
      <c r="CV7" s="395"/>
      <c r="CW7" s="395"/>
      <c r="CX7" s="395"/>
      <c r="CY7" s="395"/>
      <c r="CZ7" s="395"/>
      <c r="DA7" s="396"/>
      <c r="DB7" s="394">
        <v>7443218</v>
      </c>
      <c r="DC7" s="395"/>
      <c r="DD7" s="395"/>
      <c r="DE7" s="395"/>
      <c r="DF7" s="395"/>
      <c r="DG7" s="395"/>
      <c r="DH7" s="395"/>
      <c r="DI7" s="396"/>
    </row>
    <row r="8" spans="1:119" ht="18.75" customHeight="1" thickBot="1" x14ac:dyDescent="0.25">
      <c r="A8" s="40"/>
      <c r="B8" s="545"/>
      <c r="C8" s="476"/>
      <c r="D8" s="476"/>
      <c r="E8" s="546"/>
      <c r="F8" s="546"/>
      <c r="G8" s="546"/>
      <c r="H8" s="546"/>
      <c r="I8" s="546"/>
      <c r="J8" s="546"/>
      <c r="K8" s="546"/>
      <c r="L8" s="546"/>
      <c r="M8" s="546"/>
      <c r="N8" s="546"/>
      <c r="O8" s="546"/>
      <c r="P8" s="546"/>
      <c r="Q8" s="546"/>
      <c r="R8" s="550"/>
      <c r="S8" s="550"/>
      <c r="T8" s="550"/>
      <c r="U8" s="550"/>
      <c r="V8" s="551"/>
      <c r="W8" s="460"/>
      <c r="X8" s="461"/>
      <c r="Y8" s="461"/>
      <c r="Z8" s="461"/>
      <c r="AA8" s="461"/>
      <c r="AB8" s="476"/>
      <c r="AC8" s="557"/>
      <c r="AD8" s="558"/>
      <c r="AE8" s="558"/>
      <c r="AF8" s="558"/>
      <c r="AG8" s="558"/>
      <c r="AH8" s="558"/>
      <c r="AI8" s="558"/>
      <c r="AJ8" s="558"/>
      <c r="AK8" s="558"/>
      <c r="AL8" s="559"/>
      <c r="AM8" s="464" t="s">
        <v>45</v>
      </c>
      <c r="AN8" s="368"/>
      <c r="AO8" s="368"/>
      <c r="AP8" s="368"/>
      <c r="AQ8" s="368"/>
      <c r="AR8" s="368"/>
      <c r="AS8" s="368"/>
      <c r="AT8" s="369"/>
      <c r="AU8" s="444" t="s">
        <v>31</v>
      </c>
      <c r="AV8" s="445"/>
      <c r="AW8" s="445"/>
      <c r="AX8" s="445"/>
      <c r="AY8" s="374" t="s">
        <v>46</v>
      </c>
      <c r="AZ8" s="375"/>
      <c r="BA8" s="375"/>
      <c r="BB8" s="375"/>
      <c r="BC8" s="375"/>
      <c r="BD8" s="375"/>
      <c r="BE8" s="375"/>
      <c r="BF8" s="375"/>
      <c r="BG8" s="375"/>
      <c r="BH8" s="375"/>
      <c r="BI8" s="375"/>
      <c r="BJ8" s="375"/>
      <c r="BK8" s="375"/>
      <c r="BL8" s="375"/>
      <c r="BM8" s="376"/>
      <c r="BN8" s="394">
        <v>727363</v>
      </c>
      <c r="BO8" s="395"/>
      <c r="BP8" s="395"/>
      <c r="BQ8" s="395"/>
      <c r="BR8" s="395"/>
      <c r="BS8" s="395"/>
      <c r="BT8" s="395"/>
      <c r="BU8" s="396"/>
      <c r="BV8" s="394">
        <v>774700</v>
      </c>
      <c r="BW8" s="395"/>
      <c r="BX8" s="395"/>
      <c r="BY8" s="395"/>
      <c r="BZ8" s="395"/>
      <c r="CA8" s="395"/>
      <c r="CB8" s="395"/>
      <c r="CC8" s="396"/>
      <c r="CD8" s="403" t="s">
        <v>47</v>
      </c>
      <c r="CE8" s="348"/>
      <c r="CF8" s="348"/>
      <c r="CG8" s="348"/>
      <c r="CH8" s="348"/>
      <c r="CI8" s="348"/>
      <c r="CJ8" s="348"/>
      <c r="CK8" s="348"/>
      <c r="CL8" s="348"/>
      <c r="CM8" s="348"/>
      <c r="CN8" s="348"/>
      <c r="CO8" s="348"/>
      <c r="CP8" s="348"/>
      <c r="CQ8" s="348"/>
      <c r="CR8" s="348"/>
      <c r="CS8" s="404"/>
      <c r="CT8" s="499">
        <v>0.75</v>
      </c>
      <c r="CU8" s="500"/>
      <c r="CV8" s="500"/>
      <c r="CW8" s="500"/>
      <c r="CX8" s="500"/>
      <c r="CY8" s="500"/>
      <c r="CZ8" s="500"/>
      <c r="DA8" s="501"/>
      <c r="DB8" s="499">
        <v>0.79</v>
      </c>
      <c r="DC8" s="500"/>
      <c r="DD8" s="500"/>
      <c r="DE8" s="500"/>
      <c r="DF8" s="500"/>
      <c r="DG8" s="500"/>
      <c r="DH8" s="500"/>
      <c r="DI8" s="501"/>
    </row>
    <row r="9" spans="1:119" ht="18.75" customHeight="1" thickBot="1" x14ac:dyDescent="0.25">
      <c r="A9" s="40"/>
      <c r="B9" s="526" t="s">
        <v>48</v>
      </c>
      <c r="C9" s="527"/>
      <c r="D9" s="527"/>
      <c r="E9" s="527"/>
      <c r="F9" s="527"/>
      <c r="G9" s="527"/>
      <c r="H9" s="527"/>
      <c r="I9" s="527"/>
      <c r="J9" s="527"/>
      <c r="K9" s="447"/>
      <c r="L9" s="528" t="s">
        <v>49</v>
      </c>
      <c r="M9" s="529"/>
      <c r="N9" s="529"/>
      <c r="O9" s="529"/>
      <c r="P9" s="529"/>
      <c r="Q9" s="530"/>
      <c r="R9" s="531">
        <v>31634</v>
      </c>
      <c r="S9" s="532"/>
      <c r="T9" s="532"/>
      <c r="U9" s="532"/>
      <c r="V9" s="533"/>
      <c r="W9" s="458" t="s">
        <v>50</v>
      </c>
      <c r="X9" s="459"/>
      <c r="Y9" s="459"/>
      <c r="Z9" s="459"/>
      <c r="AA9" s="459"/>
      <c r="AB9" s="459"/>
      <c r="AC9" s="459"/>
      <c r="AD9" s="459"/>
      <c r="AE9" s="459"/>
      <c r="AF9" s="459"/>
      <c r="AG9" s="459"/>
      <c r="AH9" s="459"/>
      <c r="AI9" s="459"/>
      <c r="AJ9" s="459"/>
      <c r="AK9" s="459"/>
      <c r="AL9" s="534"/>
      <c r="AM9" s="464" t="s">
        <v>51</v>
      </c>
      <c r="AN9" s="368"/>
      <c r="AO9" s="368"/>
      <c r="AP9" s="368"/>
      <c r="AQ9" s="368"/>
      <c r="AR9" s="368"/>
      <c r="AS9" s="368"/>
      <c r="AT9" s="369"/>
      <c r="AU9" s="444" t="s">
        <v>31</v>
      </c>
      <c r="AV9" s="445"/>
      <c r="AW9" s="445"/>
      <c r="AX9" s="445"/>
      <c r="AY9" s="374" t="s">
        <v>52</v>
      </c>
      <c r="AZ9" s="375"/>
      <c r="BA9" s="375"/>
      <c r="BB9" s="375"/>
      <c r="BC9" s="375"/>
      <c r="BD9" s="375"/>
      <c r="BE9" s="375"/>
      <c r="BF9" s="375"/>
      <c r="BG9" s="375"/>
      <c r="BH9" s="375"/>
      <c r="BI9" s="375"/>
      <c r="BJ9" s="375"/>
      <c r="BK9" s="375"/>
      <c r="BL9" s="375"/>
      <c r="BM9" s="376"/>
      <c r="BN9" s="394">
        <v>-47337</v>
      </c>
      <c r="BO9" s="395"/>
      <c r="BP9" s="395"/>
      <c r="BQ9" s="395"/>
      <c r="BR9" s="395"/>
      <c r="BS9" s="395"/>
      <c r="BT9" s="395"/>
      <c r="BU9" s="396"/>
      <c r="BV9" s="394">
        <v>-20891</v>
      </c>
      <c r="BW9" s="395"/>
      <c r="BX9" s="395"/>
      <c r="BY9" s="395"/>
      <c r="BZ9" s="395"/>
      <c r="CA9" s="395"/>
      <c r="CB9" s="395"/>
      <c r="CC9" s="396"/>
      <c r="CD9" s="403" t="s">
        <v>53</v>
      </c>
      <c r="CE9" s="348"/>
      <c r="CF9" s="348"/>
      <c r="CG9" s="348"/>
      <c r="CH9" s="348"/>
      <c r="CI9" s="348"/>
      <c r="CJ9" s="348"/>
      <c r="CK9" s="348"/>
      <c r="CL9" s="348"/>
      <c r="CM9" s="348"/>
      <c r="CN9" s="348"/>
      <c r="CO9" s="348"/>
      <c r="CP9" s="348"/>
      <c r="CQ9" s="348"/>
      <c r="CR9" s="348"/>
      <c r="CS9" s="404"/>
      <c r="CT9" s="364">
        <v>7.3</v>
      </c>
      <c r="CU9" s="365"/>
      <c r="CV9" s="365"/>
      <c r="CW9" s="365"/>
      <c r="CX9" s="365"/>
      <c r="CY9" s="365"/>
      <c r="CZ9" s="365"/>
      <c r="DA9" s="366"/>
      <c r="DB9" s="364">
        <v>7.6</v>
      </c>
      <c r="DC9" s="365"/>
      <c r="DD9" s="365"/>
      <c r="DE9" s="365"/>
      <c r="DF9" s="365"/>
      <c r="DG9" s="365"/>
      <c r="DH9" s="365"/>
      <c r="DI9" s="366"/>
    </row>
    <row r="10" spans="1:119" ht="18.75" customHeight="1" thickBot="1" x14ac:dyDescent="0.25">
      <c r="A10" s="40"/>
      <c r="B10" s="526"/>
      <c r="C10" s="527"/>
      <c r="D10" s="527"/>
      <c r="E10" s="527"/>
      <c r="F10" s="527"/>
      <c r="G10" s="527"/>
      <c r="H10" s="527"/>
      <c r="I10" s="527"/>
      <c r="J10" s="527"/>
      <c r="K10" s="447"/>
      <c r="L10" s="367" t="s">
        <v>54</v>
      </c>
      <c r="M10" s="368"/>
      <c r="N10" s="368"/>
      <c r="O10" s="368"/>
      <c r="P10" s="368"/>
      <c r="Q10" s="369"/>
      <c r="R10" s="370">
        <v>31550</v>
      </c>
      <c r="S10" s="371"/>
      <c r="T10" s="371"/>
      <c r="U10" s="371"/>
      <c r="V10" s="373"/>
      <c r="W10" s="535"/>
      <c r="X10" s="345"/>
      <c r="Y10" s="345"/>
      <c r="Z10" s="345"/>
      <c r="AA10" s="345"/>
      <c r="AB10" s="345"/>
      <c r="AC10" s="345"/>
      <c r="AD10" s="345"/>
      <c r="AE10" s="345"/>
      <c r="AF10" s="345"/>
      <c r="AG10" s="345"/>
      <c r="AH10" s="345"/>
      <c r="AI10" s="345"/>
      <c r="AJ10" s="345"/>
      <c r="AK10" s="345"/>
      <c r="AL10" s="536"/>
      <c r="AM10" s="464" t="s">
        <v>55</v>
      </c>
      <c r="AN10" s="368"/>
      <c r="AO10" s="368"/>
      <c r="AP10" s="368"/>
      <c r="AQ10" s="368"/>
      <c r="AR10" s="368"/>
      <c r="AS10" s="368"/>
      <c r="AT10" s="369"/>
      <c r="AU10" s="444" t="s">
        <v>31</v>
      </c>
      <c r="AV10" s="445"/>
      <c r="AW10" s="445"/>
      <c r="AX10" s="445"/>
      <c r="AY10" s="374" t="s">
        <v>56</v>
      </c>
      <c r="AZ10" s="375"/>
      <c r="BA10" s="375"/>
      <c r="BB10" s="375"/>
      <c r="BC10" s="375"/>
      <c r="BD10" s="375"/>
      <c r="BE10" s="375"/>
      <c r="BF10" s="375"/>
      <c r="BG10" s="375"/>
      <c r="BH10" s="375"/>
      <c r="BI10" s="375"/>
      <c r="BJ10" s="375"/>
      <c r="BK10" s="375"/>
      <c r="BL10" s="375"/>
      <c r="BM10" s="376"/>
      <c r="BN10" s="394">
        <v>613030</v>
      </c>
      <c r="BO10" s="395"/>
      <c r="BP10" s="395"/>
      <c r="BQ10" s="395"/>
      <c r="BR10" s="395"/>
      <c r="BS10" s="395"/>
      <c r="BT10" s="395"/>
      <c r="BU10" s="396"/>
      <c r="BV10" s="394">
        <v>418021</v>
      </c>
      <c r="BW10" s="395"/>
      <c r="BX10" s="395"/>
      <c r="BY10" s="395"/>
      <c r="BZ10" s="395"/>
      <c r="CA10" s="395"/>
      <c r="CB10" s="395"/>
      <c r="CC10" s="396"/>
      <c r="CD10" s="43" t="s">
        <v>57</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x14ac:dyDescent="0.25">
      <c r="A11" s="40"/>
      <c r="B11" s="526"/>
      <c r="C11" s="527"/>
      <c r="D11" s="527"/>
      <c r="E11" s="527"/>
      <c r="F11" s="527"/>
      <c r="G11" s="527"/>
      <c r="H11" s="527"/>
      <c r="I11" s="527"/>
      <c r="J11" s="527"/>
      <c r="K11" s="447"/>
      <c r="L11" s="349" t="s">
        <v>58</v>
      </c>
      <c r="M11" s="350"/>
      <c r="N11" s="350"/>
      <c r="O11" s="350"/>
      <c r="P11" s="350"/>
      <c r="Q11" s="351"/>
      <c r="R11" s="523" t="s">
        <v>59</v>
      </c>
      <c r="S11" s="524"/>
      <c r="T11" s="524"/>
      <c r="U11" s="524"/>
      <c r="V11" s="525"/>
      <c r="W11" s="535"/>
      <c r="X11" s="345"/>
      <c r="Y11" s="345"/>
      <c r="Z11" s="345"/>
      <c r="AA11" s="345"/>
      <c r="AB11" s="345"/>
      <c r="AC11" s="345"/>
      <c r="AD11" s="345"/>
      <c r="AE11" s="345"/>
      <c r="AF11" s="345"/>
      <c r="AG11" s="345"/>
      <c r="AH11" s="345"/>
      <c r="AI11" s="345"/>
      <c r="AJ11" s="345"/>
      <c r="AK11" s="345"/>
      <c r="AL11" s="536"/>
      <c r="AM11" s="464" t="s">
        <v>60</v>
      </c>
      <c r="AN11" s="368"/>
      <c r="AO11" s="368"/>
      <c r="AP11" s="368"/>
      <c r="AQ11" s="368"/>
      <c r="AR11" s="368"/>
      <c r="AS11" s="368"/>
      <c r="AT11" s="369"/>
      <c r="AU11" s="444" t="s">
        <v>31</v>
      </c>
      <c r="AV11" s="445"/>
      <c r="AW11" s="445"/>
      <c r="AX11" s="445"/>
      <c r="AY11" s="374" t="s">
        <v>61</v>
      </c>
      <c r="AZ11" s="375"/>
      <c r="BA11" s="375"/>
      <c r="BB11" s="375"/>
      <c r="BC11" s="375"/>
      <c r="BD11" s="375"/>
      <c r="BE11" s="375"/>
      <c r="BF11" s="375"/>
      <c r="BG11" s="375"/>
      <c r="BH11" s="375"/>
      <c r="BI11" s="375"/>
      <c r="BJ11" s="375"/>
      <c r="BK11" s="375"/>
      <c r="BL11" s="375"/>
      <c r="BM11" s="376"/>
      <c r="BN11" s="394">
        <v>0</v>
      </c>
      <c r="BO11" s="395"/>
      <c r="BP11" s="395"/>
      <c r="BQ11" s="395"/>
      <c r="BR11" s="395"/>
      <c r="BS11" s="395"/>
      <c r="BT11" s="395"/>
      <c r="BU11" s="396"/>
      <c r="BV11" s="394">
        <v>0</v>
      </c>
      <c r="BW11" s="395"/>
      <c r="BX11" s="395"/>
      <c r="BY11" s="395"/>
      <c r="BZ11" s="395"/>
      <c r="CA11" s="395"/>
      <c r="CB11" s="395"/>
      <c r="CC11" s="396"/>
      <c r="CD11" s="403" t="s">
        <v>62</v>
      </c>
      <c r="CE11" s="348"/>
      <c r="CF11" s="348"/>
      <c r="CG11" s="348"/>
      <c r="CH11" s="348"/>
      <c r="CI11" s="348"/>
      <c r="CJ11" s="348"/>
      <c r="CK11" s="348"/>
      <c r="CL11" s="348"/>
      <c r="CM11" s="348"/>
      <c r="CN11" s="348"/>
      <c r="CO11" s="348"/>
      <c r="CP11" s="348"/>
      <c r="CQ11" s="348"/>
      <c r="CR11" s="348"/>
      <c r="CS11" s="404"/>
      <c r="CT11" s="499" t="s">
        <v>63</v>
      </c>
      <c r="CU11" s="500"/>
      <c r="CV11" s="500"/>
      <c r="CW11" s="500"/>
      <c r="CX11" s="500"/>
      <c r="CY11" s="500"/>
      <c r="CZ11" s="500"/>
      <c r="DA11" s="501"/>
      <c r="DB11" s="499" t="s">
        <v>63</v>
      </c>
      <c r="DC11" s="500"/>
      <c r="DD11" s="500"/>
      <c r="DE11" s="500"/>
      <c r="DF11" s="500"/>
      <c r="DG11" s="500"/>
      <c r="DH11" s="500"/>
      <c r="DI11" s="501"/>
    </row>
    <row r="12" spans="1:119" ht="18.75" customHeight="1" x14ac:dyDescent="0.2">
      <c r="A12" s="40"/>
      <c r="B12" s="502" t="s">
        <v>64</v>
      </c>
      <c r="C12" s="503"/>
      <c r="D12" s="503"/>
      <c r="E12" s="503"/>
      <c r="F12" s="503"/>
      <c r="G12" s="503"/>
      <c r="H12" s="503"/>
      <c r="I12" s="503"/>
      <c r="J12" s="503"/>
      <c r="K12" s="504"/>
      <c r="L12" s="511" t="s">
        <v>65</v>
      </c>
      <c r="M12" s="512"/>
      <c r="N12" s="512"/>
      <c r="O12" s="512"/>
      <c r="P12" s="512"/>
      <c r="Q12" s="513"/>
      <c r="R12" s="514">
        <v>32054</v>
      </c>
      <c r="S12" s="515"/>
      <c r="T12" s="515"/>
      <c r="U12" s="515"/>
      <c r="V12" s="516"/>
      <c r="W12" s="517" t="s">
        <v>23</v>
      </c>
      <c r="X12" s="445"/>
      <c r="Y12" s="445"/>
      <c r="Z12" s="445"/>
      <c r="AA12" s="445"/>
      <c r="AB12" s="518"/>
      <c r="AC12" s="519" t="s">
        <v>66</v>
      </c>
      <c r="AD12" s="520"/>
      <c r="AE12" s="520"/>
      <c r="AF12" s="520"/>
      <c r="AG12" s="521"/>
      <c r="AH12" s="519" t="s">
        <v>67</v>
      </c>
      <c r="AI12" s="520"/>
      <c r="AJ12" s="520"/>
      <c r="AK12" s="520"/>
      <c r="AL12" s="522"/>
      <c r="AM12" s="464" t="s">
        <v>68</v>
      </c>
      <c r="AN12" s="368"/>
      <c r="AO12" s="368"/>
      <c r="AP12" s="368"/>
      <c r="AQ12" s="368"/>
      <c r="AR12" s="368"/>
      <c r="AS12" s="368"/>
      <c r="AT12" s="369"/>
      <c r="AU12" s="444" t="s">
        <v>31</v>
      </c>
      <c r="AV12" s="445"/>
      <c r="AW12" s="445"/>
      <c r="AX12" s="445"/>
      <c r="AY12" s="374" t="s">
        <v>69</v>
      </c>
      <c r="AZ12" s="375"/>
      <c r="BA12" s="375"/>
      <c r="BB12" s="375"/>
      <c r="BC12" s="375"/>
      <c r="BD12" s="375"/>
      <c r="BE12" s="375"/>
      <c r="BF12" s="375"/>
      <c r="BG12" s="375"/>
      <c r="BH12" s="375"/>
      <c r="BI12" s="375"/>
      <c r="BJ12" s="375"/>
      <c r="BK12" s="375"/>
      <c r="BL12" s="375"/>
      <c r="BM12" s="376"/>
      <c r="BN12" s="394">
        <v>613632</v>
      </c>
      <c r="BO12" s="395"/>
      <c r="BP12" s="395"/>
      <c r="BQ12" s="395"/>
      <c r="BR12" s="395"/>
      <c r="BS12" s="395"/>
      <c r="BT12" s="395"/>
      <c r="BU12" s="396"/>
      <c r="BV12" s="394">
        <v>609733</v>
      </c>
      <c r="BW12" s="395"/>
      <c r="BX12" s="395"/>
      <c r="BY12" s="395"/>
      <c r="BZ12" s="395"/>
      <c r="CA12" s="395"/>
      <c r="CB12" s="395"/>
      <c r="CC12" s="396"/>
      <c r="CD12" s="403" t="s">
        <v>70</v>
      </c>
      <c r="CE12" s="348"/>
      <c r="CF12" s="348"/>
      <c r="CG12" s="348"/>
      <c r="CH12" s="348"/>
      <c r="CI12" s="348"/>
      <c r="CJ12" s="348"/>
      <c r="CK12" s="348"/>
      <c r="CL12" s="348"/>
      <c r="CM12" s="348"/>
      <c r="CN12" s="348"/>
      <c r="CO12" s="348"/>
      <c r="CP12" s="348"/>
      <c r="CQ12" s="348"/>
      <c r="CR12" s="348"/>
      <c r="CS12" s="404"/>
      <c r="CT12" s="499" t="s">
        <v>63</v>
      </c>
      <c r="CU12" s="500"/>
      <c r="CV12" s="500"/>
      <c r="CW12" s="500"/>
      <c r="CX12" s="500"/>
      <c r="CY12" s="500"/>
      <c r="CZ12" s="500"/>
      <c r="DA12" s="501"/>
      <c r="DB12" s="499" t="s">
        <v>63</v>
      </c>
      <c r="DC12" s="500"/>
      <c r="DD12" s="500"/>
      <c r="DE12" s="500"/>
      <c r="DF12" s="500"/>
      <c r="DG12" s="500"/>
      <c r="DH12" s="500"/>
      <c r="DI12" s="501"/>
    </row>
    <row r="13" spans="1:119" ht="18.75" customHeight="1" x14ac:dyDescent="0.2">
      <c r="A13" s="40"/>
      <c r="B13" s="505"/>
      <c r="C13" s="506"/>
      <c r="D13" s="506"/>
      <c r="E13" s="506"/>
      <c r="F13" s="506"/>
      <c r="G13" s="506"/>
      <c r="H13" s="506"/>
      <c r="I13" s="506"/>
      <c r="J13" s="506"/>
      <c r="K13" s="507"/>
      <c r="L13" s="49"/>
      <c r="M13" s="487" t="s">
        <v>71</v>
      </c>
      <c r="N13" s="488"/>
      <c r="O13" s="488"/>
      <c r="P13" s="488"/>
      <c r="Q13" s="489"/>
      <c r="R13" s="490">
        <v>31837</v>
      </c>
      <c r="S13" s="491"/>
      <c r="T13" s="491"/>
      <c r="U13" s="491"/>
      <c r="V13" s="492"/>
      <c r="W13" s="475" t="s">
        <v>72</v>
      </c>
      <c r="X13" s="408"/>
      <c r="Y13" s="408"/>
      <c r="Z13" s="408"/>
      <c r="AA13" s="408"/>
      <c r="AB13" s="409"/>
      <c r="AC13" s="370">
        <v>297</v>
      </c>
      <c r="AD13" s="371"/>
      <c r="AE13" s="371"/>
      <c r="AF13" s="371"/>
      <c r="AG13" s="372"/>
      <c r="AH13" s="370">
        <v>317</v>
      </c>
      <c r="AI13" s="371"/>
      <c r="AJ13" s="371"/>
      <c r="AK13" s="371"/>
      <c r="AL13" s="373"/>
      <c r="AM13" s="464" t="s">
        <v>73</v>
      </c>
      <c r="AN13" s="368"/>
      <c r="AO13" s="368"/>
      <c r="AP13" s="368"/>
      <c r="AQ13" s="368"/>
      <c r="AR13" s="368"/>
      <c r="AS13" s="368"/>
      <c r="AT13" s="369"/>
      <c r="AU13" s="444" t="s">
        <v>42</v>
      </c>
      <c r="AV13" s="445"/>
      <c r="AW13" s="445"/>
      <c r="AX13" s="445"/>
      <c r="AY13" s="374" t="s">
        <v>74</v>
      </c>
      <c r="AZ13" s="375"/>
      <c r="BA13" s="375"/>
      <c r="BB13" s="375"/>
      <c r="BC13" s="375"/>
      <c r="BD13" s="375"/>
      <c r="BE13" s="375"/>
      <c r="BF13" s="375"/>
      <c r="BG13" s="375"/>
      <c r="BH13" s="375"/>
      <c r="BI13" s="375"/>
      <c r="BJ13" s="375"/>
      <c r="BK13" s="375"/>
      <c r="BL13" s="375"/>
      <c r="BM13" s="376"/>
      <c r="BN13" s="394">
        <v>-47939</v>
      </c>
      <c r="BO13" s="395"/>
      <c r="BP13" s="395"/>
      <c r="BQ13" s="395"/>
      <c r="BR13" s="395"/>
      <c r="BS13" s="395"/>
      <c r="BT13" s="395"/>
      <c r="BU13" s="396"/>
      <c r="BV13" s="394">
        <v>-212603</v>
      </c>
      <c r="BW13" s="395"/>
      <c r="BX13" s="395"/>
      <c r="BY13" s="395"/>
      <c r="BZ13" s="395"/>
      <c r="CA13" s="395"/>
      <c r="CB13" s="395"/>
      <c r="CC13" s="396"/>
      <c r="CD13" s="403" t="s">
        <v>75</v>
      </c>
      <c r="CE13" s="348"/>
      <c r="CF13" s="348"/>
      <c r="CG13" s="348"/>
      <c r="CH13" s="348"/>
      <c r="CI13" s="348"/>
      <c r="CJ13" s="348"/>
      <c r="CK13" s="348"/>
      <c r="CL13" s="348"/>
      <c r="CM13" s="348"/>
      <c r="CN13" s="348"/>
      <c r="CO13" s="348"/>
      <c r="CP13" s="348"/>
      <c r="CQ13" s="348"/>
      <c r="CR13" s="348"/>
      <c r="CS13" s="404"/>
      <c r="CT13" s="364">
        <v>4.8</v>
      </c>
      <c r="CU13" s="365"/>
      <c r="CV13" s="365"/>
      <c r="CW13" s="365"/>
      <c r="CX13" s="365"/>
      <c r="CY13" s="365"/>
      <c r="CZ13" s="365"/>
      <c r="DA13" s="366"/>
      <c r="DB13" s="364">
        <v>4.7</v>
      </c>
      <c r="DC13" s="365"/>
      <c r="DD13" s="365"/>
      <c r="DE13" s="365"/>
      <c r="DF13" s="365"/>
      <c r="DG13" s="365"/>
      <c r="DH13" s="365"/>
      <c r="DI13" s="366"/>
    </row>
    <row r="14" spans="1:119" ht="18.75" customHeight="1" thickBot="1" x14ac:dyDescent="0.25">
      <c r="A14" s="40"/>
      <c r="B14" s="505"/>
      <c r="C14" s="506"/>
      <c r="D14" s="506"/>
      <c r="E14" s="506"/>
      <c r="F14" s="506"/>
      <c r="G14" s="506"/>
      <c r="H14" s="506"/>
      <c r="I14" s="506"/>
      <c r="J14" s="506"/>
      <c r="K14" s="507"/>
      <c r="L14" s="480" t="s">
        <v>76</v>
      </c>
      <c r="M14" s="497"/>
      <c r="N14" s="497"/>
      <c r="O14" s="497"/>
      <c r="P14" s="497"/>
      <c r="Q14" s="498"/>
      <c r="R14" s="490">
        <v>32265</v>
      </c>
      <c r="S14" s="491"/>
      <c r="T14" s="491"/>
      <c r="U14" s="491"/>
      <c r="V14" s="492"/>
      <c r="W14" s="493"/>
      <c r="X14" s="411"/>
      <c r="Y14" s="411"/>
      <c r="Z14" s="411"/>
      <c r="AA14" s="411"/>
      <c r="AB14" s="412"/>
      <c r="AC14" s="483">
        <v>2.1</v>
      </c>
      <c r="AD14" s="484"/>
      <c r="AE14" s="484"/>
      <c r="AF14" s="484"/>
      <c r="AG14" s="485"/>
      <c r="AH14" s="483">
        <v>2.2999999999999998</v>
      </c>
      <c r="AI14" s="484"/>
      <c r="AJ14" s="484"/>
      <c r="AK14" s="484"/>
      <c r="AL14" s="486"/>
      <c r="AM14" s="464"/>
      <c r="AN14" s="368"/>
      <c r="AO14" s="368"/>
      <c r="AP14" s="368"/>
      <c r="AQ14" s="368"/>
      <c r="AR14" s="368"/>
      <c r="AS14" s="368"/>
      <c r="AT14" s="369"/>
      <c r="AU14" s="444"/>
      <c r="AV14" s="445"/>
      <c r="AW14" s="445"/>
      <c r="AX14" s="445"/>
      <c r="AY14" s="374"/>
      <c r="AZ14" s="375"/>
      <c r="BA14" s="375"/>
      <c r="BB14" s="375"/>
      <c r="BC14" s="375"/>
      <c r="BD14" s="375"/>
      <c r="BE14" s="375"/>
      <c r="BF14" s="375"/>
      <c r="BG14" s="375"/>
      <c r="BH14" s="375"/>
      <c r="BI14" s="375"/>
      <c r="BJ14" s="375"/>
      <c r="BK14" s="375"/>
      <c r="BL14" s="375"/>
      <c r="BM14" s="376"/>
      <c r="BN14" s="394"/>
      <c r="BO14" s="395"/>
      <c r="BP14" s="395"/>
      <c r="BQ14" s="395"/>
      <c r="BR14" s="395"/>
      <c r="BS14" s="395"/>
      <c r="BT14" s="395"/>
      <c r="BU14" s="396"/>
      <c r="BV14" s="394"/>
      <c r="BW14" s="395"/>
      <c r="BX14" s="395"/>
      <c r="BY14" s="395"/>
      <c r="BZ14" s="395"/>
      <c r="CA14" s="395"/>
      <c r="CB14" s="395"/>
      <c r="CC14" s="396"/>
      <c r="CD14" s="400" t="s">
        <v>77</v>
      </c>
      <c r="CE14" s="401"/>
      <c r="CF14" s="401"/>
      <c r="CG14" s="401"/>
      <c r="CH14" s="401"/>
      <c r="CI14" s="401"/>
      <c r="CJ14" s="401"/>
      <c r="CK14" s="401"/>
      <c r="CL14" s="401"/>
      <c r="CM14" s="401"/>
      <c r="CN14" s="401"/>
      <c r="CO14" s="401"/>
      <c r="CP14" s="401"/>
      <c r="CQ14" s="401"/>
      <c r="CR14" s="401"/>
      <c r="CS14" s="402"/>
      <c r="CT14" s="494">
        <v>5.7</v>
      </c>
      <c r="CU14" s="495"/>
      <c r="CV14" s="495"/>
      <c r="CW14" s="495"/>
      <c r="CX14" s="495"/>
      <c r="CY14" s="495"/>
      <c r="CZ14" s="495"/>
      <c r="DA14" s="496"/>
      <c r="DB14" s="494">
        <v>11.9</v>
      </c>
      <c r="DC14" s="495"/>
      <c r="DD14" s="495"/>
      <c r="DE14" s="495"/>
      <c r="DF14" s="495"/>
      <c r="DG14" s="495"/>
      <c r="DH14" s="495"/>
      <c r="DI14" s="496"/>
    </row>
    <row r="15" spans="1:119" ht="18.75" customHeight="1" x14ac:dyDescent="0.2">
      <c r="A15" s="40"/>
      <c r="B15" s="505"/>
      <c r="C15" s="506"/>
      <c r="D15" s="506"/>
      <c r="E15" s="506"/>
      <c r="F15" s="506"/>
      <c r="G15" s="506"/>
      <c r="H15" s="506"/>
      <c r="I15" s="506"/>
      <c r="J15" s="506"/>
      <c r="K15" s="507"/>
      <c r="L15" s="49"/>
      <c r="M15" s="487" t="s">
        <v>71</v>
      </c>
      <c r="N15" s="488"/>
      <c r="O15" s="488"/>
      <c r="P15" s="488"/>
      <c r="Q15" s="489"/>
      <c r="R15" s="490">
        <v>32051</v>
      </c>
      <c r="S15" s="491"/>
      <c r="T15" s="491"/>
      <c r="U15" s="491"/>
      <c r="V15" s="492"/>
      <c r="W15" s="475" t="s">
        <v>78</v>
      </c>
      <c r="X15" s="408"/>
      <c r="Y15" s="408"/>
      <c r="Z15" s="408"/>
      <c r="AA15" s="408"/>
      <c r="AB15" s="409"/>
      <c r="AC15" s="370">
        <v>2689</v>
      </c>
      <c r="AD15" s="371"/>
      <c r="AE15" s="371"/>
      <c r="AF15" s="371"/>
      <c r="AG15" s="372"/>
      <c r="AH15" s="370">
        <v>3000</v>
      </c>
      <c r="AI15" s="371"/>
      <c r="AJ15" s="371"/>
      <c r="AK15" s="371"/>
      <c r="AL15" s="373"/>
      <c r="AM15" s="464"/>
      <c r="AN15" s="368"/>
      <c r="AO15" s="368"/>
      <c r="AP15" s="368"/>
      <c r="AQ15" s="368"/>
      <c r="AR15" s="368"/>
      <c r="AS15" s="368"/>
      <c r="AT15" s="369"/>
      <c r="AU15" s="444"/>
      <c r="AV15" s="445"/>
      <c r="AW15" s="445"/>
      <c r="AX15" s="445"/>
      <c r="AY15" s="386" t="s">
        <v>79</v>
      </c>
      <c r="AZ15" s="387"/>
      <c r="BA15" s="387"/>
      <c r="BB15" s="387"/>
      <c r="BC15" s="387"/>
      <c r="BD15" s="387"/>
      <c r="BE15" s="387"/>
      <c r="BF15" s="387"/>
      <c r="BG15" s="387"/>
      <c r="BH15" s="387"/>
      <c r="BI15" s="387"/>
      <c r="BJ15" s="387"/>
      <c r="BK15" s="387"/>
      <c r="BL15" s="387"/>
      <c r="BM15" s="388"/>
      <c r="BN15" s="389">
        <v>4481381</v>
      </c>
      <c r="BO15" s="390"/>
      <c r="BP15" s="390"/>
      <c r="BQ15" s="390"/>
      <c r="BR15" s="390"/>
      <c r="BS15" s="390"/>
      <c r="BT15" s="390"/>
      <c r="BU15" s="391"/>
      <c r="BV15" s="389">
        <v>4448608</v>
      </c>
      <c r="BW15" s="390"/>
      <c r="BX15" s="390"/>
      <c r="BY15" s="390"/>
      <c r="BZ15" s="390"/>
      <c r="CA15" s="390"/>
      <c r="CB15" s="390"/>
      <c r="CC15" s="391"/>
      <c r="CD15" s="477" t="s">
        <v>80</v>
      </c>
      <c r="CE15" s="478"/>
      <c r="CF15" s="478"/>
      <c r="CG15" s="478"/>
      <c r="CH15" s="478"/>
      <c r="CI15" s="478"/>
      <c r="CJ15" s="478"/>
      <c r="CK15" s="478"/>
      <c r="CL15" s="478"/>
      <c r="CM15" s="478"/>
      <c r="CN15" s="478"/>
      <c r="CO15" s="478"/>
      <c r="CP15" s="478"/>
      <c r="CQ15" s="478"/>
      <c r="CR15" s="478"/>
      <c r="CS15" s="479"/>
      <c r="CT15" s="50"/>
      <c r="CU15" s="51"/>
      <c r="CV15" s="51"/>
      <c r="CW15" s="51"/>
      <c r="CX15" s="51"/>
      <c r="CY15" s="51"/>
      <c r="CZ15" s="51"/>
      <c r="DA15" s="52"/>
      <c r="DB15" s="50"/>
      <c r="DC15" s="51"/>
      <c r="DD15" s="51"/>
      <c r="DE15" s="51"/>
      <c r="DF15" s="51"/>
      <c r="DG15" s="51"/>
      <c r="DH15" s="51"/>
      <c r="DI15" s="52"/>
    </row>
    <row r="16" spans="1:119" ht="18.75" customHeight="1" x14ac:dyDescent="0.2">
      <c r="A16" s="40"/>
      <c r="B16" s="505"/>
      <c r="C16" s="506"/>
      <c r="D16" s="506"/>
      <c r="E16" s="506"/>
      <c r="F16" s="506"/>
      <c r="G16" s="506"/>
      <c r="H16" s="506"/>
      <c r="I16" s="506"/>
      <c r="J16" s="506"/>
      <c r="K16" s="507"/>
      <c r="L16" s="480" t="s">
        <v>81</v>
      </c>
      <c r="M16" s="481"/>
      <c r="N16" s="481"/>
      <c r="O16" s="481"/>
      <c r="P16" s="481"/>
      <c r="Q16" s="482"/>
      <c r="R16" s="472" t="s">
        <v>82</v>
      </c>
      <c r="S16" s="473"/>
      <c r="T16" s="473"/>
      <c r="U16" s="473"/>
      <c r="V16" s="474"/>
      <c r="W16" s="493"/>
      <c r="X16" s="411"/>
      <c r="Y16" s="411"/>
      <c r="Z16" s="411"/>
      <c r="AA16" s="411"/>
      <c r="AB16" s="412"/>
      <c r="AC16" s="483">
        <v>19.5</v>
      </c>
      <c r="AD16" s="484"/>
      <c r="AE16" s="484"/>
      <c r="AF16" s="484"/>
      <c r="AG16" s="485"/>
      <c r="AH16" s="483">
        <v>22</v>
      </c>
      <c r="AI16" s="484"/>
      <c r="AJ16" s="484"/>
      <c r="AK16" s="484"/>
      <c r="AL16" s="486"/>
      <c r="AM16" s="464"/>
      <c r="AN16" s="368"/>
      <c r="AO16" s="368"/>
      <c r="AP16" s="368"/>
      <c r="AQ16" s="368"/>
      <c r="AR16" s="368"/>
      <c r="AS16" s="368"/>
      <c r="AT16" s="369"/>
      <c r="AU16" s="444"/>
      <c r="AV16" s="445"/>
      <c r="AW16" s="445"/>
      <c r="AX16" s="445"/>
      <c r="AY16" s="374" t="s">
        <v>83</v>
      </c>
      <c r="AZ16" s="375"/>
      <c r="BA16" s="375"/>
      <c r="BB16" s="375"/>
      <c r="BC16" s="375"/>
      <c r="BD16" s="375"/>
      <c r="BE16" s="375"/>
      <c r="BF16" s="375"/>
      <c r="BG16" s="375"/>
      <c r="BH16" s="375"/>
      <c r="BI16" s="375"/>
      <c r="BJ16" s="375"/>
      <c r="BK16" s="375"/>
      <c r="BL16" s="375"/>
      <c r="BM16" s="376"/>
      <c r="BN16" s="394">
        <v>6120488</v>
      </c>
      <c r="BO16" s="395"/>
      <c r="BP16" s="395"/>
      <c r="BQ16" s="395"/>
      <c r="BR16" s="395"/>
      <c r="BS16" s="395"/>
      <c r="BT16" s="395"/>
      <c r="BU16" s="396"/>
      <c r="BV16" s="394">
        <v>5899748</v>
      </c>
      <c r="BW16" s="395"/>
      <c r="BX16" s="395"/>
      <c r="BY16" s="395"/>
      <c r="BZ16" s="395"/>
      <c r="CA16" s="395"/>
      <c r="CB16" s="395"/>
      <c r="CC16" s="396"/>
      <c r="CD16" s="53"/>
      <c r="CE16" s="392"/>
      <c r="CF16" s="392"/>
      <c r="CG16" s="392"/>
      <c r="CH16" s="392"/>
      <c r="CI16" s="392"/>
      <c r="CJ16" s="392"/>
      <c r="CK16" s="392"/>
      <c r="CL16" s="392"/>
      <c r="CM16" s="392"/>
      <c r="CN16" s="392"/>
      <c r="CO16" s="392"/>
      <c r="CP16" s="392"/>
      <c r="CQ16" s="392"/>
      <c r="CR16" s="392"/>
      <c r="CS16" s="393"/>
      <c r="CT16" s="364"/>
      <c r="CU16" s="365"/>
      <c r="CV16" s="365"/>
      <c r="CW16" s="365"/>
      <c r="CX16" s="365"/>
      <c r="CY16" s="365"/>
      <c r="CZ16" s="365"/>
      <c r="DA16" s="366"/>
      <c r="DB16" s="364"/>
      <c r="DC16" s="365"/>
      <c r="DD16" s="365"/>
      <c r="DE16" s="365"/>
      <c r="DF16" s="365"/>
      <c r="DG16" s="365"/>
      <c r="DH16" s="365"/>
      <c r="DI16" s="366"/>
    </row>
    <row r="17" spans="1:113" ht="18.75" customHeight="1" thickBot="1" x14ac:dyDescent="0.25">
      <c r="A17" s="40"/>
      <c r="B17" s="508"/>
      <c r="C17" s="509"/>
      <c r="D17" s="509"/>
      <c r="E17" s="509"/>
      <c r="F17" s="509"/>
      <c r="G17" s="509"/>
      <c r="H17" s="509"/>
      <c r="I17" s="509"/>
      <c r="J17" s="509"/>
      <c r="K17" s="510"/>
      <c r="L17" s="54"/>
      <c r="M17" s="469" t="s">
        <v>84</v>
      </c>
      <c r="N17" s="470"/>
      <c r="O17" s="470"/>
      <c r="P17" s="470"/>
      <c r="Q17" s="471"/>
      <c r="R17" s="472" t="s">
        <v>82</v>
      </c>
      <c r="S17" s="473"/>
      <c r="T17" s="473"/>
      <c r="U17" s="473"/>
      <c r="V17" s="474"/>
      <c r="W17" s="475" t="s">
        <v>85</v>
      </c>
      <c r="X17" s="408"/>
      <c r="Y17" s="408"/>
      <c r="Z17" s="408"/>
      <c r="AA17" s="408"/>
      <c r="AB17" s="409"/>
      <c r="AC17" s="370">
        <v>10838</v>
      </c>
      <c r="AD17" s="371"/>
      <c r="AE17" s="371"/>
      <c r="AF17" s="371"/>
      <c r="AG17" s="372"/>
      <c r="AH17" s="370">
        <v>10304</v>
      </c>
      <c r="AI17" s="371"/>
      <c r="AJ17" s="371"/>
      <c r="AK17" s="371"/>
      <c r="AL17" s="373"/>
      <c r="AM17" s="464"/>
      <c r="AN17" s="368"/>
      <c r="AO17" s="368"/>
      <c r="AP17" s="368"/>
      <c r="AQ17" s="368"/>
      <c r="AR17" s="368"/>
      <c r="AS17" s="368"/>
      <c r="AT17" s="369"/>
      <c r="AU17" s="444"/>
      <c r="AV17" s="445"/>
      <c r="AW17" s="445"/>
      <c r="AX17" s="445"/>
      <c r="AY17" s="374" t="s">
        <v>86</v>
      </c>
      <c r="AZ17" s="375"/>
      <c r="BA17" s="375"/>
      <c r="BB17" s="375"/>
      <c r="BC17" s="375"/>
      <c r="BD17" s="375"/>
      <c r="BE17" s="375"/>
      <c r="BF17" s="375"/>
      <c r="BG17" s="375"/>
      <c r="BH17" s="375"/>
      <c r="BI17" s="375"/>
      <c r="BJ17" s="375"/>
      <c r="BK17" s="375"/>
      <c r="BL17" s="375"/>
      <c r="BM17" s="376"/>
      <c r="BN17" s="394">
        <v>5784290</v>
      </c>
      <c r="BO17" s="395"/>
      <c r="BP17" s="395"/>
      <c r="BQ17" s="395"/>
      <c r="BR17" s="395"/>
      <c r="BS17" s="395"/>
      <c r="BT17" s="395"/>
      <c r="BU17" s="396"/>
      <c r="BV17" s="394">
        <v>5776756</v>
      </c>
      <c r="BW17" s="395"/>
      <c r="BX17" s="395"/>
      <c r="BY17" s="395"/>
      <c r="BZ17" s="395"/>
      <c r="CA17" s="395"/>
      <c r="CB17" s="395"/>
      <c r="CC17" s="396"/>
      <c r="CD17" s="53"/>
      <c r="CE17" s="392"/>
      <c r="CF17" s="392"/>
      <c r="CG17" s="392"/>
      <c r="CH17" s="392"/>
      <c r="CI17" s="392"/>
      <c r="CJ17" s="392"/>
      <c r="CK17" s="392"/>
      <c r="CL17" s="392"/>
      <c r="CM17" s="392"/>
      <c r="CN17" s="392"/>
      <c r="CO17" s="392"/>
      <c r="CP17" s="392"/>
      <c r="CQ17" s="392"/>
      <c r="CR17" s="392"/>
      <c r="CS17" s="393"/>
      <c r="CT17" s="364"/>
      <c r="CU17" s="365"/>
      <c r="CV17" s="365"/>
      <c r="CW17" s="365"/>
      <c r="CX17" s="365"/>
      <c r="CY17" s="365"/>
      <c r="CZ17" s="365"/>
      <c r="DA17" s="366"/>
      <c r="DB17" s="364"/>
      <c r="DC17" s="365"/>
      <c r="DD17" s="365"/>
      <c r="DE17" s="365"/>
      <c r="DF17" s="365"/>
      <c r="DG17" s="365"/>
      <c r="DH17" s="365"/>
      <c r="DI17" s="366"/>
    </row>
    <row r="18" spans="1:113" ht="18.75" customHeight="1" thickBot="1" x14ac:dyDescent="0.25">
      <c r="A18" s="40"/>
      <c r="B18" s="446" t="s">
        <v>87</v>
      </c>
      <c r="C18" s="447"/>
      <c r="D18" s="447"/>
      <c r="E18" s="448"/>
      <c r="F18" s="448"/>
      <c r="G18" s="448"/>
      <c r="H18" s="448"/>
      <c r="I18" s="448"/>
      <c r="J18" s="448"/>
      <c r="K18" s="448"/>
      <c r="L18" s="465">
        <v>17.18</v>
      </c>
      <c r="M18" s="465"/>
      <c r="N18" s="465"/>
      <c r="O18" s="465"/>
      <c r="P18" s="465"/>
      <c r="Q18" s="465"/>
      <c r="R18" s="466"/>
      <c r="S18" s="466"/>
      <c r="T18" s="466"/>
      <c r="U18" s="466"/>
      <c r="V18" s="467"/>
      <c r="W18" s="460"/>
      <c r="X18" s="461"/>
      <c r="Y18" s="461"/>
      <c r="Z18" s="461"/>
      <c r="AA18" s="461"/>
      <c r="AB18" s="476"/>
      <c r="AC18" s="358">
        <v>78.400000000000006</v>
      </c>
      <c r="AD18" s="359"/>
      <c r="AE18" s="359"/>
      <c r="AF18" s="359"/>
      <c r="AG18" s="468"/>
      <c r="AH18" s="358">
        <v>75.599999999999994</v>
      </c>
      <c r="AI18" s="359"/>
      <c r="AJ18" s="359"/>
      <c r="AK18" s="359"/>
      <c r="AL18" s="360"/>
      <c r="AM18" s="464"/>
      <c r="AN18" s="368"/>
      <c r="AO18" s="368"/>
      <c r="AP18" s="368"/>
      <c r="AQ18" s="368"/>
      <c r="AR18" s="368"/>
      <c r="AS18" s="368"/>
      <c r="AT18" s="369"/>
      <c r="AU18" s="444"/>
      <c r="AV18" s="445"/>
      <c r="AW18" s="445"/>
      <c r="AX18" s="445"/>
      <c r="AY18" s="374" t="s">
        <v>88</v>
      </c>
      <c r="AZ18" s="375"/>
      <c r="BA18" s="375"/>
      <c r="BB18" s="375"/>
      <c r="BC18" s="375"/>
      <c r="BD18" s="375"/>
      <c r="BE18" s="375"/>
      <c r="BF18" s="375"/>
      <c r="BG18" s="375"/>
      <c r="BH18" s="375"/>
      <c r="BI18" s="375"/>
      <c r="BJ18" s="375"/>
      <c r="BK18" s="375"/>
      <c r="BL18" s="375"/>
      <c r="BM18" s="376"/>
      <c r="BN18" s="394">
        <v>6661031</v>
      </c>
      <c r="BO18" s="395"/>
      <c r="BP18" s="395"/>
      <c r="BQ18" s="395"/>
      <c r="BR18" s="395"/>
      <c r="BS18" s="395"/>
      <c r="BT18" s="395"/>
      <c r="BU18" s="396"/>
      <c r="BV18" s="394">
        <v>6461568</v>
      </c>
      <c r="BW18" s="395"/>
      <c r="BX18" s="395"/>
      <c r="BY18" s="395"/>
      <c r="BZ18" s="395"/>
      <c r="CA18" s="395"/>
      <c r="CB18" s="395"/>
      <c r="CC18" s="396"/>
      <c r="CD18" s="53"/>
      <c r="CE18" s="392"/>
      <c r="CF18" s="392"/>
      <c r="CG18" s="392"/>
      <c r="CH18" s="392"/>
      <c r="CI18" s="392"/>
      <c r="CJ18" s="392"/>
      <c r="CK18" s="392"/>
      <c r="CL18" s="392"/>
      <c r="CM18" s="392"/>
      <c r="CN18" s="392"/>
      <c r="CO18" s="392"/>
      <c r="CP18" s="392"/>
      <c r="CQ18" s="392"/>
      <c r="CR18" s="392"/>
      <c r="CS18" s="393"/>
      <c r="CT18" s="364"/>
      <c r="CU18" s="365"/>
      <c r="CV18" s="365"/>
      <c r="CW18" s="365"/>
      <c r="CX18" s="365"/>
      <c r="CY18" s="365"/>
      <c r="CZ18" s="365"/>
      <c r="DA18" s="366"/>
      <c r="DB18" s="364"/>
      <c r="DC18" s="365"/>
      <c r="DD18" s="365"/>
      <c r="DE18" s="365"/>
      <c r="DF18" s="365"/>
      <c r="DG18" s="365"/>
      <c r="DH18" s="365"/>
      <c r="DI18" s="366"/>
    </row>
    <row r="19" spans="1:113" ht="18.75" customHeight="1" thickBot="1" x14ac:dyDescent="0.25">
      <c r="A19" s="40"/>
      <c r="B19" s="446" t="s">
        <v>89</v>
      </c>
      <c r="C19" s="447"/>
      <c r="D19" s="447"/>
      <c r="E19" s="448"/>
      <c r="F19" s="448"/>
      <c r="G19" s="448"/>
      <c r="H19" s="448"/>
      <c r="I19" s="448"/>
      <c r="J19" s="448"/>
      <c r="K19" s="448"/>
      <c r="L19" s="449">
        <v>1841</v>
      </c>
      <c r="M19" s="449"/>
      <c r="N19" s="449"/>
      <c r="O19" s="449"/>
      <c r="P19" s="449"/>
      <c r="Q19" s="449"/>
      <c r="R19" s="450"/>
      <c r="S19" s="450"/>
      <c r="T19" s="450"/>
      <c r="U19" s="450"/>
      <c r="V19" s="451"/>
      <c r="W19" s="458"/>
      <c r="X19" s="459"/>
      <c r="Y19" s="459"/>
      <c r="Z19" s="459"/>
      <c r="AA19" s="459"/>
      <c r="AB19" s="459"/>
      <c r="AC19" s="462"/>
      <c r="AD19" s="462"/>
      <c r="AE19" s="462"/>
      <c r="AF19" s="462"/>
      <c r="AG19" s="462"/>
      <c r="AH19" s="462"/>
      <c r="AI19" s="462"/>
      <c r="AJ19" s="462"/>
      <c r="AK19" s="462"/>
      <c r="AL19" s="463"/>
      <c r="AM19" s="464"/>
      <c r="AN19" s="368"/>
      <c r="AO19" s="368"/>
      <c r="AP19" s="368"/>
      <c r="AQ19" s="368"/>
      <c r="AR19" s="368"/>
      <c r="AS19" s="368"/>
      <c r="AT19" s="369"/>
      <c r="AU19" s="444"/>
      <c r="AV19" s="445"/>
      <c r="AW19" s="445"/>
      <c r="AX19" s="445"/>
      <c r="AY19" s="374" t="s">
        <v>90</v>
      </c>
      <c r="AZ19" s="375"/>
      <c r="BA19" s="375"/>
      <c r="BB19" s="375"/>
      <c r="BC19" s="375"/>
      <c r="BD19" s="375"/>
      <c r="BE19" s="375"/>
      <c r="BF19" s="375"/>
      <c r="BG19" s="375"/>
      <c r="BH19" s="375"/>
      <c r="BI19" s="375"/>
      <c r="BJ19" s="375"/>
      <c r="BK19" s="375"/>
      <c r="BL19" s="375"/>
      <c r="BM19" s="376"/>
      <c r="BN19" s="394">
        <v>9792273</v>
      </c>
      <c r="BO19" s="395"/>
      <c r="BP19" s="395"/>
      <c r="BQ19" s="395"/>
      <c r="BR19" s="395"/>
      <c r="BS19" s="395"/>
      <c r="BT19" s="395"/>
      <c r="BU19" s="396"/>
      <c r="BV19" s="394">
        <v>9453250</v>
      </c>
      <c r="BW19" s="395"/>
      <c r="BX19" s="395"/>
      <c r="BY19" s="395"/>
      <c r="BZ19" s="395"/>
      <c r="CA19" s="395"/>
      <c r="CB19" s="395"/>
      <c r="CC19" s="396"/>
      <c r="CD19" s="53"/>
      <c r="CE19" s="392"/>
      <c r="CF19" s="392"/>
      <c r="CG19" s="392"/>
      <c r="CH19" s="392"/>
      <c r="CI19" s="392"/>
      <c r="CJ19" s="392"/>
      <c r="CK19" s="392"/>
      <c r="CL19" s="392"/>
      <c r="CM19" s="392"/>
      <c r="CN19" s="392"/>
      <c r="CO19" s="392"/>
      <c r="CP19" s="392"/>
      <c r="CQ19" s="392"/>
      <c r="CR19" s="392"/>
      <c r="CS19" s="393"/>
      <c r="CT19" s="364"/>
      <c r="CU19" s="365"/>
      <c r="CV19" s="365"/>
      <c r="CW19" s="365"/>
      <c r="CX19" s="365"/>
      <c r="CY19" s="365"/>
      <c r="CZ19" s="365"/>
      <c r="DA19" s="366"/>
      <c r="DB19" s="364"/>
      <c r="DC19" s="365"/>
      <c r="DD19" s="365"/>
      <c r="DE19" s="365"/>
      <c r="DF19" s="365"/>
      <c r="DG19" s="365"/>
      <c r="DH19" s="365"/>
      <c r="DI19" s="366"/>
    </row>
    <row r="20" spans="1:113" ht="18.75" customHeight="1" thickBot="1" x14ac:dyDescent="0.25">
      <c r="A20" s="40"/>
      <c r="B20" s="446" t="s">
        <v>91</v>
      </c>
      <c r="C20" s="447"/>
      <c r="D20" s="447"/>
      <c r="E20" s="448"/>
      <c r="F20" s="448"/>
      <c r="G20" s="448"/>
      <c r="H20" s="448"/>
      <c r="I20" s="448"/>
      <c r="J20" s="448"/>
      <c r="K20" s="448"/>
      <c r="L20" s="449">
        <v>12706</v>
      </c>
      <c r="M20" s="449"/>
      <c r="N20" s="449"/>
      <c r="O20" s="449"/>
      <c r="P20" s="449"/>
      <c r="Q20" s="449"/>
      <c r="R20" s="450"/>
      <c r="S20" s="450"/>
      <c r="T20" s="450"/>
      <c r="U20" s="450"/>
      <c r="V20" s="451"/>
      <c r="W20" s="460"/>
      <c r="X20" s="461"/>
      <c r="Y20" s="461"/>
      <c r="Z20" s="461"/>
      <c r="AA20" s="461"/>
      <c r="AB20" s="461"/>
      <c r="AC20" s="452"/>
      <c r="AD20" s="452"/>
      <c r="AE20" s="452"/>
      <c r="AF20" s="452"/>
      <c r="AG20" s="452"/>
      <c r="AH20" s="452"/>
      <c r="AI20" s="452"/>
      <c r="AJ20" s="452"/>
      <c r="AK20" s="452"/>
      <c r="AL20" s="453"/>
      <c r="AM20" s="454"/>
      <c r="AN20" s="350"/>
      <c r="AO20" s="350"/>
      <c r="AP20" s="350"/>
      <c r="AQ20" s="350"/>
      <c r="AR20" s="350"/>
      <c r="AS20" s="350"/>
      <c r="AT20" s="351"/>
      <c r="AU20" s="455"/>
      <c r="AV20" s="456"/>
      <c r="AW20" s="456"/>
      <c r="AX20" s="457"/>
      <c r="AY20" s="374"/>
      <c r="AZ20" s="375"/>
      <c r="BA20" s="375"/>
      <c r="BB20" s="375"/>
      <c r="BC20" s="375"/>
      <c r="BD20" s="375"/>
      <c r="BE20" s="375"/>
      <c r="BF20" s="375"/>
      <c r="BG20" s="375"/>
      <c r="BH20" s="375"/>
      <c r="BI20" s="375"/>
      <c r="BJ20" s="375"/>
      <c r="BK20" s="375"/>
      <c r="BL20" s="375"/>
      <c r="BM20" s="376"/>
      <c r="BN20" s="394"/>
      <c r="BO20" s="395"/>
      <c r="BP20" s="395"/>
      <c r="BQ20" s="395"/>
      <c r="BR20" s="395"/>
      <c r="BS20" s="395"/>
      <c r="BT20" s="395"/>
      <c r="BU20" s="396"/>
      <c r="BV20" s="394"/>
      <c r="BW20" s="395"/>
      <c r="BX20" s="395"/>
      <c r="BY20" s="395"/>
      <c r="BZ20" s="395"/>
      <c r="CA20" s="395"/>
      <c r="CB20" s="395"/>
      <c r="CC20" s="396"/>
      <c r="CD20" s="53"/>
      <c r="CE20" s="392"/>
      <c r="CF20" s="392"/>
      <c r="CG20" s="392"/>
      <c r="CH20" s="392"/>
      <c r="CI20" s="392"/>
      <c r="CJ20" s="392"/>
      <c r="CK20" s="392"/>
      <c r="CL20" s="392"/>
      <c r="CM20" s="392"/>
      <c r="CN20" s="392"/>
      <c r="CO20" s="392"/>
      <c r="CP20" s="392"/>
      <c r="CQ20" s="392"/>
      <c r="CR20" s="392"/>
      <c r="CS20" s="393"/>
      <c r="CT20" s="364"/>
      <c r="CU20" s="365"/>
      <c r="CV20" s="365"/>
      <c r="CW20" s="365"/>
      <c r="CX20" s="365"/>
      <c r="CY20" s="365"/>
      <c r="CZ20" s="365"/>
      <c r="DA20" s="366"/>
      <c r="DB20" s="364"/>
      <c r="DC20" s="365"/>
      <c r="DD20" s="365"/>
      <c r="DE20" s="365"/>
      <c r="DF20" s="365"/>
      <c r="DG20" s="365"/>
      <c r="DH20" s="365"/>
      <c r="DI20" s="366"/>
    </row>
    <row r="21" spans="1:113" ht="18.75" customHeight="1" thickBot="1" x14ac:dyDescent="0.25">
      <c r="A21" s="40"/>
      <c r="B21" s="424" t="s">
        <v>92</v>
      </c>
      <c r="C21" s="425"/>
      <c r="D21" s="425"/>
      <c r="E21" s="425"/>
      <c r="F21" s="425"/>
      <c r="G21" s="425"/>
      <c r="H21" s="425"/>
      <c r="I21" s="425"/>
      <c r="J21" s="425"/>
      <c r="K21" s="425"/>
      <c r="L21" s="425"/>
      <c r="M21" s="425"/>
      <c r="N21" s="425"/>
      <c r="O21" s="425"/>
      <c r="P21" s="425"/>
      <c r="Q21" s="425"/>
      <c r="R21" s="425"/>
      <c r="S21" s="425"/>
      <c r="T21" s="425"/>
      <c r="U21" s="425"/>
      <c r="V21" s="425"/>
      <c r="W21" s="425"/>
      <c r="X21" s="425"/>
      <c r="Y21" s="425"/>
      <c r="Z21" s="425"/>
      <c r="AA21" s="425"/>
      <c r="AB21" s="425"/>
      <c r="AC21" s="425"/>
      <c r="AD21" s="425"/>
      <c r="AE21" s="425"/>
      <c r="AF21" s="425"/>
      <c r="AG21" s="425"/>
      <c r="AH21" s="425"/>
      <c r="AI21" s="425"/>
      <c r="AJ21" s="425"/>
      <c r="AK21" s="425"/>
      <c r="AL21" s="425"/>
      <c r="AM21" s="425"/>
      <c r="AN21" s="425"/>
      <c r="AO21" s="425"/>
      <c r="AP21" s="425"/>
      <c r="AQ21" s="425"/>
      <c r="AR21" s="425"/>
      <c r="AS21" s="425"/>
      <c r="AT21" s="425"/>
      <c r="AU21" s="425"/>
      <c r="AV21" s="425"/>
      <c r="AW21" s="425"/>
      <c r="AX21" s="426"/>
      <c r="AY21" s="361"/>
      <c r="AZ21" s="362"/>
      <c r="BA21" s="362"/>
      <c r="BB21" s="362"/>
      <c r="BC21" s="362"/>
      <c r="BD21" s="362"/>
      <c r="BE21" s="362"/>
      <c r="BF21" s="362"/>
      <c r="BG21" s="362"/>
      <c r="BH21" s="362"/>
      <c r="BI21" s="362"/>
      <c r="BJ21" s="362"/>
      <c r="BK21" s="362"/>
      <c r="BL21" s="362"/>
      <c r="BM21" s="363"/>
      <c r="BN21" s="397"/>
      <c r="BO21" s="398"/>
      <c r="BP21" s="398"/>
      <c r="BQ21" s="398"/>
      <c r="BR21" s="398"/>
      <c r="BS21" s="398"/>
      <c r="BT21" s="398"/>
      <c r="BU21" s="399"/>
      <c r="BV21" s="397"/>
      <c r="BW21" s="398"/>
      <c r="BX21" s="398"/>
      <c r="BY21" s="398"/>
      <c r="BZ21" s="398"/>
      <c r="CA21" s="398"/>
      <c r="CB21" s="398"/>
      <c r="CC21" s="399"/>
      <c r="CD21" s="53"/>
      <c r="CE21" s="392"/>
      <c r="CF21" s="392"/>
      <c r="CG21" s="392"/>
      <c r="CH21" s="392"/>
      <c r="CI21" s="392"/>
      <c r="CJ21" s="392"/>
      <c r="CK21" s="392"/>
      <c r="CL21" s="392"/>
      <c r="CM21" s="392"/>
      <c r="CN21" s="392"/>
      <c r="CO21" s="392"/>
      <c r="CP21" s="392"/>
      <c r="CQ21" s="392"/>
      <c r="CR21" s="392"/>
      <c r="CS21" s="393"/>
      <c r="CT21" s="364"/>
      <c r="CU21" s="365"/>
      <c r="CV21" s="365"/>
      <c r="CW21" s="365"/>
      <c r="CX21" s="365"/>
      <c r="CY21" s="365"/>
      <c r="CZ21" s="365"/>
      <c r="DA21" s="366"/>
      <c r="DB21" s="364"/>
      <c r="DC21" s="365"/>
      <c r="DD21" s="365"/>
      <c r="DE21" s="365"/>
      <c r="DF21" s="365"/>
      <c r="DG21" s="365"/>
      <c r="DH21" s="365"/>
      <c r="DI21" s="366"/>
    </row>
    <row r="22" spans="1:113" ht="18.75" customHeight="1" x14ac:dyDescent="0.2">
      <c r="A22" s="40"/>
      <c r="B22" s="427" t="s">
        <v>93</v>
      </c>
      <c r="C22" s="428"/>
      <c r="D22" s="429"/>
      <c r="E22" s="436" t="s">
        <v>23</v>
      </c>
      <c r="F22" s="408"/>
      <c r="G22" s="408"/>
      <c r="H22" s="408"/>
      <c r="I22" s="408"/>
      <c r="J22" s="408"/>
      <c r="K22" s="409"/>
      <c r="L22" s="436" t="s">
        <v>94</v>
      </c>
      <c r="M22" s="408"/>
      <c r="N22" s="408"/>
      <c r="O22" s="408"/>
      <c r="P22" s="409"/>
      <c r="Q22" s="418" t="s">
        <v>95</v>
      </c>
      <c r="R22" s="419"/>
      <c r="S22" s="419"/>
      <c r="T22" s="419"/>
      <c r="U22" s="419"/>
      <c r="V22" s="437"/>
      <c r="W22" s="439" t="s">
        <v>96</v>
      </c>
      <c r="X22" s="428"/>
      <c r="Y22" s="429"/>
      <c r="Z22" s="436" t="s">
        <v>23</v>
      </c>
      <c r="AA22" s="408"/>
      <c r="AB22" s="408"/>
      <c r="AC22" s="408"/>
      <c r="AD22" s="408"/>
      <c r="AE22" s="408"/>
      <c r="AF22" s="408"/>
      <c r="AG22" s="409"/>
      <c r="AH22" s="407" t="s">
        <v>97</v>
      </c>
      <c r="AI22" s="408"/>
      <c r="AJ22" s="408"/>
      <c r="AK22" s="408"/>
      <c r="AL22" s="409"/>
      <c r="AM22" s="407" t="s">
        <v>98</v>
      </c>
      <c r="AN22" s="413"/>
      <c r="AO22" s="413"/>
      <c r="AP22" s="413"/>
      <c r="AQ22" s="413"/>
      <c r="AR22" s="414"/>
      <c r="AS22" s="418" t="s">
        <v>95</v>
      </c>
      <c r="AT22" s="419"/>
      <c r="AU22" s="419"/>
      <c r="AV22" s="419"/>
      <c r="AW22" s="419"/>
      <c r="AX22" s="420"/>
      <c r="AY22" s="386" t="s">
        <v>99</v>
      </c>
      <c r="AZ22" s="387"/>
      <c r="BA22" s="387"/>
      <c r="BB22" s="387"/>
      <c r="BC22" s="387"/>
      <c r="BD22" s="387"/>
      <c r="BE22" s="387"/>
      <c r="BF22" s="387"/>
      <c r="BG22" s="387"/>
      <c r="BH22" s="387"/>
      <c r="BI22" s="387"/>
      <c r="BJ22" s="387"/>
      <c r="BK22" s="387"/>
      <c r="BL22" s="387"/>
      <c r="BM22" s="388"/>
      <c r="BN22" s="389">
        <v>7519363</v>
      </c>
      <c r="BO22" s="390"/>
      <c r="BP22" s="390"/>
      <c r="BQ22" s="390"/>
      <c r="BR22" s="390"/>
      <c r="BS22" s="390"/>
      <c r="BT22" s="390"/>
      <c r="BU22" s="391"/>
      <c r="BV22" s="389">
        <v>8047657</v>
      </c>
      <c r="BW22" s="390"/>
      <c r="BX22" s="390"/>
      <c r="BY22" s="390"/>
      <c r="BZ22" s="390"/>
      <c r="CA22" s="390"/>
      <c r="CB22" s="390"/>
      <c r="CC22" s="391"/>
      <c r="CD22" s="53"/>
      <c r="CE22" s="392"/>
      <c r="CF22" s="392"/>
      <c r="CG22" s="392"/>
      <c r="CH22" s="392"/>
      <c r="CI22" s="392"/>
      <c r="CJ22" s="392"/>
      <c r="CK22" s="392"/>
      <c r="CL22" s="392"/>
      <c r="CM22" s="392"/>
      <c r="CN22" s="392"/>
      <c r="CO22" s="392"/>
      <c r="CP22" s="392"/>
      <c r="CQ22" s="392"/>
      <c r="CR22" s="392"/>
      <c r="CS22" s="393"/>
      <c r="CT22" s="364"/>
      <c r="CU22" s="365"/>
      <c r="CV22" s="365"/>
      <c r="CW22" s="365"/>
      <c r="CX22" s="365"/>
      <c r="CY22" s="365"/>
      <c r="CZ22" s="365"/>
      <c r="DA22" s="366"/>
      <c r="DB22" s="364"/>
      <c r="DC22" s="365"/>
      <c r="DD22" s="365"/>
      <c r="DE22" s="365"/>
      <c r="DF22" s="365"/>
      <c r="DG22" s="365"/>
      <c r="DH22" s="365"/>
      <c r="DI22" s="366"/>
    </row>
    <row r="23" spans="1:113" ht="18.75" customHeight="1" x14ac:dyDescent="0.2">
      <c r="A23" s="40"/>
      <c r="B23" s="430"/>
      <c r="C23" s="431"/>
      <c r="D23" s="432"/>
      <c r="E23" s="410"/>
      <c r="F23" s="411"/>
      <c r="G23" s="411"/>
      <c r="H23" s="411"/>
      <c r="I23" s="411"/>
      <c r="J23" s="411"/>
      <c r="K23" s="412"/>
      <c r="L23" s="410"/>
      <c r="M23" s="411"/>
      <c r="N23" s="411"/>
      <c r="O23" s="411"/>
      <c r="P23" s="412"/>
      <c r="Q23" s="421"/>
      <c r="R23" s="422"/>
      <c r="S23" s="422"/>
      <c r="T23" s="422"/>
      <c r="U23" s="422"/>
      <c r="V23" s="438"/>
      <c r="W23" s="440"/>
      <c r="X23" s="431"/>
      <c r="Y23" s="432"/>
      <c r="Z23" s="410"/>
      <c r="AA23" s="411"/>
      <c r="AB23" s="411"/>
      <c r="AC23" s="411"/>
      <c r="AD23" s="411"/>
      <c r="AE23" s="411"/>
      <c r="AF23" s="411"/>
      <c r="AG23" s="412"/>
      <c r="AH23" s="410"/>
      <c r="AI23" s="411"/>
      <c r="AJ23" s="411"/>
      <c r="AK23" s="411"/>
      <c r="AL23" s="412"/>
      <c r="AM23" s="415"/>
      <c r="AN23" s="416"/>
      <c r="AO23" s="416"/>
      <c r="AP23" s="416"/>
      <c r="AQ23" s="416"/>
      <c r="AR23" s="417"/>
      <c r="AS23" s="421"/>
      <c r="AT23" s="422"/>
      <c r="AU23" s="422"/>
      <c r="AV23" s="422"/>
      <c r="AW23" s="422"/>
      <c r="AX23" s="423"/>
      <c r="AY23" s="374" t="s">
        <v>100</v>
      </c>
      <c r="AZ23" s="375"/>
      <c r="BA23" s="375"/>
      <c r="BB23" s="375"/>
      <c r="BC23" s="375"/>
      <c r="BD23" s="375"/>
      <c r="BE23" s="375"/>
      <c r="BF23" s="375"/>
      <c r="BG23" s="375"/>
      <c r="BH23" s="375"/>
      <c r="BI23" s="375"/>
      <c r="BJ23" s="375"/>
      <c r="BK23" s="375"/>
      <c r="BL23" s="375"/>
      <c r="BM23" s="376"/>
      <c r="BN23" s="394">
        <v>7402727</v>
      </c>
      <c r="BO23" s="395"/>
      <c r="BP23" s="395"/>
      <c r="BQ23" s="395"/>
      <c r="BR23" s="395"/>
      <c r="BS23" s="395"/>
      <c r="BT23" s="395"/>
      <c r="BU23" s="396"/>
      <c r="BV23" s="394">
        <v>7893661</v>
      </c>
      <c r="BW23" s="395"/>
      <c r="BX23" s="395"/>
      <c r="BY23" s="395"/>
      <c r="BZ23" s="395"/>
      <c r="CA23" s="395"/>
      <c r="CB23" s="395"/>
      <c r="CC23" s="396"/>
      <c r="CD23" s="53"/>
      <c r="CE23" s="392"/>
      <c r="CF23" s="392"/>
      <c r="CG23" s="392"/>
      <c r="CH23" s="392"/>
      <c r="CI23" s="392"/>
      <c r="CJ23" s="392"/>
      <c r="CK23" s="392"/>
      <c r="CL23" s="392"/>
      <c r="CM23" s="392"/>
      <c r="CN23" s="392"/>
      <c r="CO23" s="392"/>
      <c r="CP23" s="392"/>
      <c r="CQ23" s="392"/>
      <c r="CR23" s="392"/>
      <c r="CS23" s="393"/>
      <c r="CT23" s="364"/>
      <c r="CU23" s="365"/>
      <c r="CV23" s="365"/>
      <c r="CW23" s="365"/>
      <c r="CX23" s="365"/>
      <c r="CY23" s="365"/>
      <c r="CZ23" s="365"/>
      <c r="DA23" s="366"/>
      <c r="DB23" s="364"/>
      <c r="DC23" s="365"/>
      <c r="DD23" s="365"/>
      <c r="DE23" s="365"/>
      <c r="DF23" s="365"/>
      <c r="DG23" s="365"/>
      <c r="DH23" s="365"/>
      <c r="DI23" s="366"/>
    </row>
    <row r="24" spans="1:113" ht="18.75" customHeight="1" thickBot="1" x14ac:dyDescent="0.25">
      <c r="A24" s="40"/>
      <c r="B24" s="430"/>
      <c r="C24" s="431"/>
      <c r="D24" s="432"/>
      <c r="E24" s="367" t="s">
        <v>101</v>
      </c>
      <c r="F24" s="368"/>
      <c r="G24" s="368"/>
      <c r="H24" s="368"/>
      <c r="I24" s="368"/>
      <c r="J24" s="368"/>
      <c r="K24" s="369"/>
      <c r="L24" s="370">
        <v>1</v>
      </c>
      <c r="M24" s="371"/>
      <c r="N24" s="371"/>
      <c r="O24" s="371"/>
      <c r="P24" s="372"/>
      <c r="Q24" s="370">
        <v>7670</v>
      </c>
      <c r="R24" s="371"/>
      <c r="S24" s="371"/>
      <c r="T24" s="371"/>
      <c r="U24" s="371"/>
      <c r="V24" s="372"/>
      <c r="W24" s="440"/>
      <c r="X24" s="431"/>
      <c r="Y24" s="432"/>
      <c r="Z24" s="367" t="s">
        <v>102</v>
      </c>
      <c r="AA24" s="368"/>
      <c r="AB24" s="368"/>
      <c r="AC24" s="368"/>
      <c r="AD24" s="368"/>
      <c r="AE24" s="368"/>
      <c r="AF24" s="368"/>
      <c r="AG24" s="369"/>
      <c r="AH24" s="370">
        <v>231</v>
      </c>
      <c r="AI24" s="371"/>
      <c r="AJ24" s="371"/>
      <c r="AK24" s="371"/>
      <c r="AL24" s="372"/>
      <c r="AM24" s="370">
        <v>669438</v>
      </c>
      <c r="AN24" s="371"/>
      <c r="AO24" s="371"/>
      <c r="AP24" s="371"/>
      <c r="AQ24" s="371"/>
      <c r="AR24" s="372"/>
      <c r="AS24" s="370">
        <v>2898</v>
      </c>
      <c r="AT24" s="371"/>
      <c r="AU24" s="371"/>
      <c r="AV24" s="371"/>
      <c r="AW24" s="371"/>
      <c r="AX24" s="373"/>
      <c r="AY24" s="361" t="s">
        <v>103</v>
      </c>
      <c r="AZ24" s="362"/>
      <c r="BA24" s="362"/>
      <c r="BB24" s="362"/>
      <c r="BC24" s="362"/>
      <c r="BD24" s="362"/>
      <c r="BE24" s="362"/>
      <c r="BF24" s="362"/>
      <c r="BG24" s="362"/>
      <c r="BH24" s="362"/>
      <c r="BI24" s="362"/>
      <c r="BJ24" s="362"/>
      <c r="BK24" s="362"/>
      <c r="BL24" s="362"/>
      <c r="BM24" s="363"/>
      <c r="BN24" s="394">
        <v>2446016</v>
      </c>
      <c r="BO24" s="395"/>
      <c r="BP24" s="395"/>
      <c r="BQ24" s="395"/>
      <c r="BR24" s="395"/>
      <c r="BS24" s="395"/>
      <c r="BT24" s="395"/>
      <c r="BU24" s="396"/>
      <c r="BV24" s="394">
        <v>2616067</v>
      </c>
      <c r="BW24" s="395"/>
      <c r="BX24" s="395"/>
      <c r="BY24" s="395"/>
      <c r="BZ24" s="395"/>
      <c r="CA24" s="395"/>
      <c r="CB24" s="395"/>
      <c r="CC24" s="396"/>
      <c r="CD24" s="53"/>
      <c r="CE24" s="392"/>
      <c r="CF24" s="392"/>
      <c r="CG24" s="392"/>
      <c r="CH24" s="392"/>
      <c r="CI24" s="392"/>
      <c r="CJ24" s="392"/>
      <c r="CK24" s="392"/>
      <c r="CL24" s="392"/>
      <c r="CM24" s="392"/>
      <c r="CN24" s="392"/>
      <c r="CO24" s="392"/>
      <c r="CP24" s="392"/>
      <c r="CQ24" s="392"/>
      <c r="CR24" s="392"/>
      <c r="CS24" s="393"/>
      <c r="CT24" s="364"/>
      <c r="CU24" s="365"/>
      <c r="CV24" s="365"/>
      <c r="CW24" s="365"/>
      <c r="CX24" s="365"/>
      <c r="CY24" s="365"/>
      <c r="CZ24" s="365"/>
      <c r="DA24" s="366"/>
      <c r="DB24" s="364"/>
      <c r="DC24" s="365"/>
      <c r="DD24" s="365"/>
      <c r="DE24" s="365"/>
      <c r="DF24" s="365"/>
      <c r="DG24" s="365"/>
      <c r="DH24" s="365"/>
      <c r="DI24" s="366"/>
    </row>
    <row r="25" spans="1:113" ht="18.75" customHeight="1" x14ac:dyDescent="0.2">
      <c r="A25" s="40"/>
      <c r="B25" s="430"/>
      <c r="C25" s="431"/>
      <c r="D25" s="432"/>
      <c r="E25" s="367" t="s">
        <v>104</v>
      </c>
      <c r="F25" s="368"/>
      <c r="G25" s="368"/>
      <c r="H25" s="368"/>
      <c r="I25" s="368"/>
      <c r="J25" s="368"/>
      <c r="K25" s="369"/>
      <c r="L25" s="370">
        <v>1</v>
      </c>
      <c r="M25" s="371"/>
      <c r="N25" s="371"/>
      <c r="O25" s="371"/>
      <c r="P25" s="372"/>
      <c r="Q25" s="370">
        <v>6230</v>
      </c>
      <c r="R25" s="371"/>
      <c r="S25" s="371"/>
      <c r="T25" s="371"/>
      <c r="U25" s="371"/>
      <c r="V25" s="372"/>
      <c r="W25" s="440"/>
      <c r="X25" s="431"/>
      <c r="Y25" s="432"/>
      <c r="Z25" s="367" t="s">
        <v>105</v>
      </c>
      <c r="AA25" s="368"/>
      <c r="AB25" s="368"/>
      <c r="AC25" s="368"/>
      <c r="AD25" s="368"/>
      <c r="AE25" s="368"/>
      <c r="AF25" s="368"/>
      <c r="AG25" s="369"/>
      <c r="AH25" s="370">
        <v>47</v>
      </c>
      <c r="AI25" s="371"/>
      <c r="AJ25" s="371"/>
      <c r="AK25" s="371"/>
      <c r="AL25" s="372"/>
      <c r="AM25" s="370">
        <v>140859</v>
      </c>
      <c r="AN25" s="371"/>
      <c r="AO25" s="371"/>
      <c r="AP25" s="371"/>
      <c r="AQ25" s="371"/>
      <c r="AR25" s="372"/>
      <c r="AS25" s="370">
        <v>2997</v>
      </c>
      <c r="AT25" s="371"/>
      <c r="AU25" s="371"/>
      <c r="AV25" s="371"/>
      <c r="AW25" s="371"/>
      <c r="AX25" s="373"/>
      <c r="AY25" s="386" t="s">
        <v>106</v>
      </c>
      <c r="AZ25" s="387"/>
      <c r="BA25" s="387"/>
      <c r="BB25" s="387"/>
      <c r="BC25" s="387"/>
      <c r="BD25" s="387"/>
      <c r="BE25" s="387"/>
      <c r="BF25" s="387"/>
      <c r="BG25" s="387"/>
      <c r="BH25" s="387"/>
      <c r="BI25" s="387"/>
      <c r="BJ25" s="387"/>
      <c r="BK25" s="387"/>
      <c r="BL25" s="387"/>
      <c r="BM25" s="388"/>
      <c r="BN25" s="389">
        <v>5976610</v>
      </c>
      <c r="BO25" s="390"/>
      <c r="BP25" s="390"/>
      <c r="BQ25" s="390"/>
      <c r="BR25" s="390"/>
      <c r="BS25" s="390"/>
      <c r="BT25" s="390"/>
      <c r="BU25" s="391"/>
      <c r="BV25" s="389">
        <v>6054043</v>
      </c>
      <c r="BW25" s="390"/>
      <c r="BX25" s="390"/>
      <c r="BY25" s="390"/>
      <c r="BZ25" s="390"/>
      <c r="CA25" s="390"/>
      <c r="CB25" s="390"/>
      <c r="CC25" s="391"/>
      <c r="CD25" s="53"/>
      <c r="CE25" s="392"/>
      <c r="CF25" s="392"/>
      <c r="CG25" s="392"/>
      <c r="CH25" s="392"/>
      <c r="CI25" s="392"/>
      <c r="CJ25" s="392"/>
      <c r="CK25" s="392"/>
      <c r="CL25" s="392"/>
      <c r="CM25" s="392"/>
      <c r="CN25" s="392"/>
      <c r="CO25" s="392"/>
      <c r="CP25" s="392"/>
      <c r="CQ25" s="392"/>
      <c r="CR25" s="392"/>
      <c r="CS25" s="393"/>
      <c r="CT25" s="364"/>
      <c r="CU25" s="365"/>
      <c r="CV25" s="365"/>
      <c r="CW25" s="365"/>
      <c r="CX25" s="365"/>
      <c r="CY25" s="365"/>
      <c r="CZ25" s="365"/>
      <c r="DA25" s="366"/>
      <c r="DB25" s="364"/>
      <c r="DC25" s="365"/>
      <c r="DD25" s="365"/>
      <c r="DE25" s="365"/>
      <c r="DF25" s="365"/>
      <c r="DG25" s="365"/>
      <c r="DH25" s="365"/>
      <c r="DI25" s="366"/>
    </row>
    <row r="26" spans="1:113" ht="18.75" customHeight="1" x14ac:dyDescent="0.2">
      <c r="A26" s="40"/>
      <c r="B26" s="430"/>
      <c r="C26" s="431"/>
      <c r="D26" s="432"/>
      <c r="E26" s="367" t="s">
        <v>107</v>
      </c>
      <c r="F26" s="368"/>
      <c r="G26" s="368"/>
      <c r="H26" s="368"/>
      <c r="I26" s="368"/>
      <c r="J26" s="368"/>
      <c r="K26" s="369"/>
      <c r="L26" s="370">
        <v>1</v>
      </c>
      <c r="M26" s="371"/>
      <c r="N26" s="371"/>
      <c r="O26" s="371"/>
      <c r="P26" s="372"/>
      <c r="Q26" s="370">
        <v>5750</v>
      </c>
      <c r="R26" s="371"/>
      <c r="S26" s="371"/>
      <c r="T26" s="371"/>
      <c r="U26" s="371"/>
      <c r="V26" s="372"/>
      <c r="W26" s="440"/>
      <c r="X26" s="431"/>
      <c r="Y26" s="432"/>
      <c r="Z26" s="367" t="s">
        <v>108</v>
      </c>
      <c r="AA26" s="405"/>
      <c r="AB26" s="405"/>
      <c r="AC26" s="405"/>
      <c r="AD26" s="405"/>
      <c r="AE26" s="405"/>
      <c r="AF26" s="405"/>
      <c r="AG26" s="406"/>
      <c r="AH26" s="370">
        <v>3</v>
      </c>
      <c r="AI26" s="371"/>
      <c r="AJ26" s="371"/>
      <c r="AK26" s="371"/>
      <c r="AL26" s="372"/>
      <c r="AM26" s="370">
        <v>7155</v>
      </c>
      <c r="AN26" s="371"/>
      <c r="AO26" s="371"/>
      <c r="AP26" s="371"/>
      <c r="AQ26" s="371"/>
      <c r="AR26" s="372"/>
      <c r="AS26" s="370">
        <v>2385</v>
      </c>
      <c r="AT26" s="371"/>
      <c r="AU26" s="371"/>
      <c r="AV26" s="371"/>
      <c r="AW26" s="371"/>
      <c r="AX26" s="373"/>
      <c r="AY26" s="403" t="s">
        <v>109</v>
      </c>
      <c r="AZ26" s="348"/>
      <c r="BA26" s="348"/>
      <c r="BB26" s="348"/>
      <c r="BC26" s="348"/>
      <c r="BD26" s="348"/>
      <c r="BE26" s="348"/>
      <c r="BF26" s="348"/>
      <c r="BG26" s="348"/>
      <c r="BH26" s="348"/>
      <c r="BI26" s="348"/>
      <c r="BJ26" s="348"/>
      <c r="BK26" s="348"/>
      <c r="BL26" s="348"/>
      <c r="BM26" s="404"/>
      <c r="BN26" s="394" t="s">
        <v>63</v>
      </c>
      <c r="BO26" s="395"/>
      <c r="BP26" s="395"/>
      <c r="BQ26" s="395"/>
      <c r="BR26" s="395"/>
      <c r="BS26" s="395"/>
      <c r="BT26" s="395"/>
      <c r="BU26" s="396"/>
      <c r="BV26" s="394" t="s">
        <v>63</v>
      </c>
      <c r="BW26" s="395"/>
      <c r="BX26" s="395"/>
      <c r="BY26" s="395"/>
      <c r="BZ26" s="395"/>
      <c r="CA26" s="395"/>
      <c r="CB26" s="395"/>
      <c r="CC26" s="396"/>
      <c r="CD26" s="53"/>
      <c r="CE26" s="392"/>
      <c r="CF26" s="392"/>
      <c r="CG26" s="392"/>
      <c r="CH26" s="392"/>
      <c r="CI26" s="392"/>
      <c r="CJ26" s="392"/>
      <c r="CK26" s="392"/>
      <c r="CL26" s="392"/>
      <c r="CM26" s="392"/>
      <c r="CN26" s="392"/>
      <c r="CO26" s="392"/>
      <c r="CP26" s="392"/>
      <c r="CQ26" s="392"/>
      <c r="CR26" s="392"/>
      <c r="CS26" s="393"/>
      <c r="CT26" s="364"/>
      <c r="CU26" s="365"/>
      <c r="CV26" s="365"/>
      <c r="CW26" s="365"/>
      <c r="CX26" s="365"/>
      <c r="CY26" s="365"/>
      <c r="CZ26" s="365"/>
      <c r="DA26" s="366"/>
      <c r="DB26" s="364"/>
      <c r="DC26" s="365"/>
      <c r="DD26" s="365"/>
      <c r="DE26" s="365"/>
      <c r="DF26" s="365"/>
      <c r="DG26" s="365"/>
      <c r="DH26" s="365"/>
      <c r="DI26" s="366"/>
    </row>
    <row r="27" spans="1:113" ht="18.75" customHeight="1" thickBot="1" x14ac:dyDescent="0.25">
      <c r="A27" s="40"/>
      <c r="B27" s="430"/>
      <c r="C27" s="431"/>
      <c r="D27" s="432"/>
      <c r="E27" s="367" t="s">
        <v>110</v>
      </c>
      <c r="F27" s="368"/>
      <c r="G27" s="368"/>
      <c r="H27" s="368"/>
      <c r="I27" s="368"/>
      <c r="J27" s="368"/>
      <c r="K27" s="369"/>
      <c r="L27" s="370">
        <v>1</v>
      </c>
      <c r="M27" s="371"/>
      <c r="N27" s="371"/>
      <c r="O27" s="371"/>
      <c r="P27" s="372"/>
      <c r="Q27" s="370">
        <v>4230</v>
      </c>
      <c r="R27" s="371"/>
      <c r="S27" s="371"/>
      <c r="T27" s="371"/>
      <c r="U27" s="371"/>
      <c r="V27" s="372"/>
      <c r="W27" s="440"/>
      <c r="X27" s="431"/>
      <c r="Y27" s="432"/>
      <c r="Z27" s="367" t="s">
        <v>111</v>
      </c>
      <c r="AA27" s="368"/>
      <c r="AB27" s="368"/>
      <c r="AC27" s="368"/>
      <c r="AD27" s="368"/>
      <c r="AE27" s="368"/>
      <c r="AF27" s="368"/>
      <c r="AG27" s="369"/>
      <c r="AH27" s="370">
        <v>17</v>
      </c>
      <c r="AI27" s="371"/>
      <c r="AJ27" s="371"/>
      <c r="AK27" s="371"/>
      <c r="AL27" s="372"/>
      <c r="AM27" s="370">
        <v>56640</v>
      </c>
      <c r="AN27" s="371"/>
      <c r="AO27" s="371"/>
      <c r="AP27" s="371"/>
      <c r="AQ27" s="371"/>
      <c r="AR27" s="372"/>
      <c r="AS27" s="370">
        <v>3332</v>
      </c>
      <c r="AT27" s="371"/>
      <c r="AU27" s="371"/>
      <c r="AV27" s="371"/>
      <c r="AW27" s="371"/>
      <c r="AX27" s="373"/>
      <c r="AY27" s="400" t="s">
        <v>112</v>
      </c>
      <c r="AZ27" s="401"/>
      <c r="BA27" s="401"/>
      <c r="BB27" s="401"/>
      <c r="BC27" s="401"/>
      <c r="BD27" s="401"/>
      <c r="BE27" s="401"/>
      <c r="BF27" s="401"/>
      <c r="BG27" s="401"/>
      <c r="BH27" s="401"/>
      <c r="BI27" s="401"/>
      <c r="BJ27" s="401"/>
      <c r="BK27" s="401"/>
      <c r="BL27" s="401"/>
      <c r="BM27" s="402"/>
      <c r="BN27" s="397">
        <v>953891</v>
      </c>
      <c r="BO27" s="398"/>
      <c r="BP27" s="398"/>
      <c r="BQ27" s="398"/>
      <c r="BR27" s="398"/>
      <c r="BS27" s="398"/>
      <c r="BT27" s="398"/>
      <c r="BU27" s="399"/>
      <c r="BV27" s="397">
        <v>953886</v>
      </c>
      <c r="BW27" s="398"/>
      <c r="BX27" s="398"/>
      <c r="BY27" s="398"/>
      <c r="BZ27" s="398"/>
      <c r="CA27" s="398"/>
      <c r="CB27" s="398"/>
      <c r="CC27" s="399"/>
      <c r="CD27" s="55"/>
      <c r="CE27" s="392"/>
      <c r="CF27" s="392"/>
      <c r="CG27" s="392"/>
      <c r="CH27" s="392"/>
      <c r="CI27" s="392"/>
      <c r="CJ27" s="392"/>
      <c r="CK27" s="392"/>
      <c r="CL27" s="392"/>
      <c r="CM27" s="392"/>
      <c r="CN27" s="392"/>
      <c r="CO27" s="392"/>
      <c r="CP27" s="392"/>
      <c r="CQ27" s="392"/>
      <c r="CR27" s="392"/>
      <c r="CS27" s="393"/>
      <c r="CT27" s="364"/>
      <c r="CU27" s="365"/>
      <c r="CV27" s="365"/>
      <c r="CW27" s="365"/>
      <c r="CX27" s="365"/>
      <c r="CY27" s="365"/>
      <c r="CZ27" s="365"/>
      <c r="DA27" s="366"/>
      <c r="DB27" s="364"/>
      <c r="DC27" s="365"/>
      <c r="DD27" s="365"/>
      <c r="DE27" s="365"/>
      <c r="DF27" s="365"/>
      <c r="DG27" s="365"/>
      <c r="DH27" s="365"/>
      <c r="DI27" s="366"/>
    </row>
    <row r="28" spans="1:113" ht="18.75" customHeight="1" x14ac:dyDescent="0.2">
      <c r="A28" s="40"/>
      <c r="B28" s="430"/>
      <c r="C28" s="431"/>
      <c r="D28" s="432"/>
      <c r="E28" s="367" t="s">
        <v>113</v>
      </c>
      <c r="F28" s="368"/>
      <c r="G28" s="368"/>
      <c r="H28" s="368"/>
      <c r="I28" s="368"/>
      <c r="J28" s="368"/>
      <c r="K28" s="369"/>
      <c r="L28" s="370">
        <v>1</v>
      </c>
      <c r="M28" s="371"/>
      <c r="N28" s="371"/>
      <c r="O28" s="371"/>
      <c r="P28" s="372"/>
      <c r="Q28" s="370">
        <v>3440</v>
      </c>
      <c r="R28" s="371"/>
      <c r="S28" s="371"/>
      <c r="T28" s="371"/>
      <c r="U28" s="371"/>
      <c r="V28" s="372"/>
      <c r="W28" s="440"/>
      <c r="X28" s="431"/>
      <c r="Y28" s="432"/>
      <c r="Z28" s="367" t="s">
        <v>114</v>
      </c>
      <c r="AA28" s="368"/>
      <c r="AB28" s="368"/>
      <c r="AC28" s="368"/>
      <c r="AD28" s="368"/>
      <c r="AE28" s="368"/>
      <c r="AF28" s="368"/>
      <c r="AG28" s="369"/>
      <c r="AH28" s="370" t="s">
        <v>63</v>
      </c>
      <c r="AI28" s="371"/>
      <c r="AJ28" s="371"/>
      <c r="AK28" s="371"/>
      <c r="AL28" s="372"/>
      <c r="AM28" s="370" t="s">
        <v>63</v>
      </c>
      <c r="AN28" s="371"/>
      <c r="AO28" s="371"/>
      <c r="AP28" s="371"/>
      <c r="AQ28" s="371"/>
      <c r="AR28" s="372"/>
      <c r="AS28" s="370" t="s">
        <v>63</v>
      </c>
      <c r="AT28" s="371"/>
      <c r="AU28" s="371"/>
      <c r="AV28" s="371"/>
      <c r="AW28" s="371"/>
      <c r="AX28" s="373"/>
      <c r="AY28" s="377" t="s">
        <v>115</v>
      </c>
      <c r="AZ28" s="378"/>
      <c r="BA28" s="378"/>
      <c r="BB28" s="379"/>
      <c r="BC28" s="386" t="s">
        <v>116</v>
      </c>
      <c r="BD28" s="387"/>
      <c r="BE28" s="387"/>
      <c r="BF28" s="387"/>
      <c r="BG28" s="387"/>
      <c r="BH28" s="387"/>
      <c r="BI28" s="387"/>
      <c r="BJ28" s="387"/>
      <c r="BK28" s="387"/>
      <c r="BL28" s="387"/>
      <c r="BM28" s="388"/>
      <c r="BN28" s="389">
        <v>1311477</v>
      </c>
      <c r="BO28" s="390"/>
      <c r="BP28" s="390"/>
      <c r="BQ28" s="390"/>
      <c r="BR28" s="390"/>
      <c r="BS28" s="390"/>
      <c r="BT28" s="390"/>
      <c r="BU28" s="391"/>
      <c r="BV28" s="389">
        <v>1312079</v>
      </c>
      <c r="BW28" s="390"/>
      <c r="BX28" s="390"/>
      <c r="BY28" s="390"/>
      <c r="BZ28" s="390"/>
      <c r="CA28" s="390"/>
      <c r="CB28" s="390"/>
      <c r="CC28" s="391"/>
      <c r="CD28" s="53"/>
      <c r="CE28" s="392"/>
      <c r="CF28" s="392"/>
      <c r="CG28" s="392"/>
      <c r="CH28" s="392"/>
      <c r="CI28" s="392"/>
      <c r="CJ28" s="392"/>
      <c r="CK28" s="392"/>
      <c r="CL28" s="392"/>
      <c r="CM28" s="392"/>
      <c r="CN28" s="392"/>
      <c r="CO28" s="392"/>
      <c r="CP28" s="392"/>
      <c r="CQ28" s="392"/>
      <c r="CR28" s="392"/>
      <c r="CS28" s="393"/>
      <c r="CT28" s="364"/>
      <c r="CU28" s="365"/>
      <c r="CV28" s="365"/>
      <c r="CW28" s="365"/>
      <c r="CX28" s="365"/>
      <c r="CY28" s="365"/>
      <c r="CZ28" s="365"/>
      <c r="DA28" s="366"/>
      <c r="DB28" s="364"/>
      <c r="DC28" s="365"/>
      <c r="DD28" s="365"/>
      <c r="DE28" s="365"/>
      <c r="DF28" s="365"/>
      <c r="DG28" s="365"/>
      <c r="DH28" s="365"/>
      <c r="DI28" s="366"/>
    </row>
    <row r="29" spans="1:113" ht="18.75" customHeight="1" x14ac:dyDescent="0.2">
      <c r="A29" s="40"/>
      <c r="B29" s="430"/>
      <c r="C29" s="431"/>
      <c r="D29" s="432"/>
      <c r="E29" s="367" t="s">
        <v>117</v>
      </c>
      <c r="F29" s="368"/>
      <c r="G29" s="368"/>
      <c r="H29" s="368"/>
      <c r="I29" s="368"/>
      <c r="J29" s="368"/>
      <c r="K29" s="369"/>
      <c r="L29" s="370">
        <v>12</v>
      </c>
      <c r="M29" s="371"/>
      <c r="N29" s="371"/>
      <c r="O29" s="371"/>
      <c r="P29" s="372"/>
      <c r="Q29" s="370">
        <v>3150</v>
      </c>
      <c r="R29" s="371"/>
      <c r="S29" s="371"/>
      <c r="T29" s="371"/>
      <c r="U29" s="371"/>
      <c r="V29" s="372"/>
      <c r="W29" s="441"/>
      <c r="X29" s="442"/>
      <c r="Y29" s="443"/>
      <c r="Z29" s="367" t="s">
        <v>118</v>
      </c>
      <c r="AA29" s="368"/>
      <c r="AB29" s="368"/>
      <c r="AC29" s="368"/>
      <c r="AD29" s="368"/>
      <c r="AE29" s="368"/>
      <c r="AF29" s="368"/>
      <c r="AG29" s="369"/>
      <c r="AH29" s="370">
        <v>248</v>
      </c>
      <c r="AI29" s="371"/>
      <c r="AJ29" s="371"/>
      <c r="AK29" s="371"/>
      <c r="AL29" s="372"/>
      <c r="AM29" s="370">
        <v>726078</v>
      </c>
      <c r="AN29" s="371"/>
      <c r="AO29" s="371"/>
      <c r="AP29" s="371"/>
      <c r="AQ29" s="371"/>
      <c r="AR29" s="372"/>
      <c r="AS29" s="370">
        <v>2928</v>
      </c>
      <c r="AT29" s="371"/>
      <c r="AU29" s="371"/>
      <c r="AV29" s="371"/>
      <c r="AW29" s="371"/>
      <c r="AX29" s="373"/>
      <c r="AY29" s="380"/>
      <c r="AZ29" s="381"/>
      <c r="BA29" s="381"/>
      <c r="BB29" s="382"/>
      <c r="BC29" s="374" t="s">
        <v>119</v>
      </c>
      <c r="BD29" s="375"/>
      <c r="BE29" s="375"/>
      <c r="BF29" s="375"/>
      <c r="BG29" s="375"/>
      <c r="BH29" s="375"/>
      <c r="BI29" s="375"/>
      <c r="BJ29" s="375"/>
      <c r="BK29" s="375"/>
      <c r="BL29" s="375"/>
      <c r="BM29" s="376"/>
      <c r="BN29" s="394">
        <v>410</v>
      </c>
      <c r="BO29" s="395"/>
      <c r="BP29" s="395"/>
      <c r="BQ29" s="395"/>
      <c r="BR29" s="395"/>
      <c r="BS29" s="395"/>
      <c r="BT29" s="395"/>
      <c r="BU29" s="396"/>
      <c r="BV29" s="394">
        <v>410</v>
      </c>
      <c r="BW29" s="395"/>
      <c r="BX29" s="395"/>
      <c r="BY29" s="395"/>
      <c r="BZ29" s="395"/>
      <c r="CA29" s="395"/>
      <c r="CB29" s="395"/>
      <c r="CC29" s="396"/>
      <c r="CD29" s="55"/>
      <c r="CE29" s="392"/>
      <c r="CF29" s="392"/>
      <c r="CG29" s="392"/>
      <c r="CH29" s="392"/>
      <c r="CI29" s="392"/>
      <c r="CJ29" s="392"/>
      <c r="CK29" s="392"/>
      <c r="CL29" s="392"/>
      <c r="CM29" s="392"/>
      <c r="CN29" s="392"/>
      <c r="CO29" s="392"/>
      <c r="CP29" s="392"/>
      <c r="CQ29" s="392"/>
      <c r="CR29" s="392"/>
      <c r="CS29" s="393"/>
      <c r="CT29" s="364"/>
      <c r="CU29" s="365"/>
      <c r="CV29" s="365"/>
      <c r="CW29" s="365"/>
      <c r="CX29" s="365"/>
      <c r="CY29" s="365"/>
      <c r="CZ29" s="365"/>
      <c r="DA29" s="366"/>
      <c r="DB29" s="364"/>
      <c r="DC29" s="365"/>
      <c r="DD29" s="365"/>
      <c r="DE29" s="365"/>
      <c r="DF29" s="365"/>
      <c r="DG29" s="365"/>
      <c r="DH29" s="365"/>
      <c r="DI29" s="366"/>
    </row>
    <row r="30" spans="1:113" ht="18.75" customHeight="1" thickBot="1" x14ac:dyDescent="0.25">
      <c r="A30" s="40"/>
      <c r="B30" s="433"/>
      <c r="C30" s="434"/>
      <c r="D30" s="435"/>
      <c r="E30" s="349"/>
      <c r="F30" s="350"/>
      <c r="G30" s="350"/>
      <c r="H30" s="350"/>
      <c r="I30" s="350"/>
      <c r="J30" s="350"/>
      <c r="K30" s="351"/>
      <c r="L30" s="352"/>
      <c r="M30" s="353"/>
      <c r="N30" s="353"/>
      <c r="O30" s="353"/>
      <c r="P30" s="354"/>
      <c r="Q30" s="352"/>
      <c r="R30" s="353"/>
      <c r="S30" s="353"/>
      <c r="T30" s="353"/>
      <c r="U30" s="353"/>
      <c r="V30" s="354"/>
      <c r="W30" s="355" t="s">
        <v>120</v>
      </c>
      <c r="X30" s="356"/>
      <c r="Y30" s="356"/>
      <c r="Z30" s="356"/>
      <c r="AA30" s="356"/>
      <c r="AB30" s="356"/>
      <c r="AC30" s="356"/>
      <c r="AD30" s="356"/>
      <c r="AE30" s="356"/>
      <c r="AF30" s="356"/>
      <c r="AG30" s="357"/>
      <c r="AH30" s="358">
        <v>96.1</v>
      </c>
      <c r="AI30" s="359"/>
      <c r="AJ30" s="359"/>
      <c r="AK30" s="359"/>
      <c r="AL30" s="359"/>
      <c r="AM30" s="359"/>
      <c r="AN30" s="359"/>
      <c r="AO30" s="359"/>
      <c r="AP30" s="359"/>
      <c r="AQ30" s="359"/>
      <c r="AR30" s="359"/>
      <c r="AS30" s="359"/>
      <c r="AT30" s="359"/>
      <c r="AU30" s="359"/>
      <c r="AV30" s="359"/>
      <c r="AW30" s="359"/>
      <c r="AX30" s="360"/>
      <c r="AY30" s="383"/>
      <c r="AZ30" s="384"/>
      <c r="BA30" s="384"/>
      <c r="BB30" s="385"/>
      <c r="BC30" s="361" t="s">
        <v>121</v>
      </c>
      <c r="BD30" s="362"/>
      <c r="BE30" s="362"/>
      <c r="BF30" s="362"/>
      <c r="BG30" s="362"/>
      <c r="BH30" s="362"/>
      <c r="BI30" s="362"/>
      <c r="BJ30" s="362"/>
      <c r="BK30" s="362"/>
      <c r="BL30" s="362"/>
      <c r="BM30" s="363"/>
      <c r="BN30" s="397">
        <v>3482084</v>
      </c>
      <c r="BO30" s="398"/>
      <c r="BP30" s="398"/>
      <c r="BQ30" s="398"/>
      <c r="BR30" s="398"/>
      <c r="BS30" s="398"/>
      <c r="BT30" s="398"/>
      <c r="BU30" s="399"/>
      <c r="BV30" s="397">
        <v>3070599</v>
      </c>
      <c r="BW30" s="398"/>
      <c r="BX30" s="398"/>
      <c r="BY30" s="398"/>
      <c r="BZ30" s="398"/>
      <c r="CA30" s="398"/>
      <c r="CB30" s="398"/>
      <c r="CC30" s="399"/>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x14ac:dyDescent="0.2">
      <c r="A31" s="40"/>
      <c r="B31" s="62"/>
      <c r="DI31" s="63"/>
    </row>
    <row r="32" spans="1:113" ht="13.5" customHeight="1" x14ac:dyDescent="0.2">
      <c r="A32" s="40"/>
      <c r="B32" s="64"/>
      <c r="C32" s="347" t="s">
        <v>122</v>
      </c>
      <c r="D32" s="347"/>
      <c r="E32" s="347"/>
      <c r="F32" s="347"/>
      <c r="G32" s="347"/>
      <c r="H32" s="347"/>
      <c r="I32" s="347"/>
      <c r="J32" s="347"/>
      <c r="K32" s="347"/>
      <c r="L32" s="347"/>
      <c r="M32" s="347"/>
      <c r="N32" s="347"/>
      <c r="O32" s="347"/>
      <c r="P32" s="347"/>
      <c r="Q32" s="347"/>
      <c r="R32" s="347"/>
      <c r="S32" s="347"/>
      <c r="U32" s="348" t="s">
        <v>123</v>
      </c>
      <c r="V32" s="348"/>
      <c r="W32" s="348"/>
      <c r="X32" s="348"/>
      <c r="Y32" s="348"/>
      <c r="Z32" s="348"/>
      <c r="AA32" s="348"/>
      <c r="AB32" s="348"/>
      <c r="AC32" s="348"/>
      <c r="AD32" s="348"/>
      <c r="AE32" s="348"/>
      <c r="AF32" s="348"/>
      <c r="AG32" s="348"/>
      <c r="AH32" s="348"/>
      <c r="AI32" s="348"/>
      <c r="AJ32" s="348"/>
      <c r="AK32" s="348"/>
      <c r="AM32" s="348" t="s">
        <v>124</v>
      </c>
      <c r="AN32" s="348"/>
      <c r="AO32" s="348"/>
      <c r="AP32" s="348"/>
      <c r="AQ32" s="348"/>
      <c r="AR32" s="348"/>
      <c r="AS32" s="348"/>
      <c r="AT32" s="348"/>
      <c r="AU32" s="348"/>
      <c r="AV32" s="348"/>
      <c r="AW32" s="348"/>
      <c r="AX32" s="348"/>
      <c r="AY32" s="348"/>
      <c r="AZ32" s="348"/>
      <c r="BA32" s="348"/>
      <c r="BB32" s="348"/>
      <c r="BC32" s="348"/>
      <c r="BE32" s="348" t="s">
        <v>125</v>
      </c>
      <c r="BF32" s="348"/>
      <c r="BG32" s="348"/>
      <c r="BH32" s="348"/>
      <c r="BI32" s="348"/>
      <c r="BJ32" s="348"/>
      <c r="BK32" s="348"/>
      <c r="BL32" s="348"/>
      <c r="BM32" s="348"/>
      <c r="BN32" s="348"/>
      <c r="BO32" s="348"/>
      <c r="BP32" s="348"/>
      <c r="BQ32" s="348"/>
      <c r="BR32" s="348"/>
      <c r="BS32" s="348"/>
      <c r="BT32" s="348"/>
      <c r="BU32" s="348"/>
      <c r="BW32" s="348" t="s">
        <v>126</v>
      </c>
      <c r="BX32" s="348"/>
      <c r="BY32" s="348"/>
      <c r="BZ32" s="348"/>
      <c r="CA32" s="348"/>
      <c r="CB32" s="348"/>
      <c r="CC32" s="348"/>
      <c r="CD32" s="348"/>
      <c r="CE32" s="348"/>
      <c r="CF32" s="348"/>
      <c r="CG32" s="348"/>
      <c r="CH32" s="348"/>
      <c r="CI32" s="348"/>
      <c r="CJ32" s="348"/>
      <c r="CK32" s="348"/>
      <c r="CL32" s="348"/>
      <c r="CM32" s="348"/>
      <c r="CO32" s="348" t="s">
        <v>127</v>
      </c>
      <c r="CP32" s="348"/>
      <c r="CQ32" s="348"/>
      <c r="CR32" s="348"/>
      <c r="CS32" s="348"/>
      <c r="CT32" s="348"/>
      <c r="CU32" s="348"/>
      <c r="CV32" s="348"/>
      <c r="CW32" s="348"/>
      <c r="CX32" s="348"/>
      <c r="CY32" s="348"/>
      <c r="CZ32" s="348"/>
      <c r="DA32" s="348"/>
      <c r="DB32" s="348"/>
      <c r="DC32" s="348"/>
      <c r="DD32" s="348"/>
      <c r="DE32" s="348"/>
      <c r="DI32" s="63"/>
    </row>
    <row r="33" spans="1:113" ht="13.5" customHeight="1" x14ac:dyDescent="0.2">
      <c r="A33" s="40"/>
      <c r="B33" s="64"/>
      <c r="C33" s="346" t="s">
        <v>128</v>
      </c>
      <c r="D33" s="346"/>
      <c r="E33" s="345" t="s">
        <v>129</v>
      </c>
      <c r="F33" s="345"/>
      <c r="G33" s="345"/>
      <c r="H33" s="345"/>
      <c r="I33" s="345"/>
      <c r="J33" s="345"/>
      <c r="K33" s="345"/>
      <c r="L33" s="345"/>
      <c r="M33" s="345"/>
      <c r="N33" s="345"/>
      <c r="O33" s="345"/>
      <c r="P33" s="345"/>
      <c r="Q33" s="345"/>
      <c r="R33" s="345"/>
      <c r="S33" s="345"/>
      <c r="T33" s="65"/>
      <c r="U33" s="346" t="s">
        <v>128</v>
      </c>
      <c r="V33" s="346"/>
      <c r="W33" s="345" t="s">
        <v>129</v>
      </c>
      <c r="X33" s="345"/>
      <c r="Y33" s="345"/>
      <c r="Z33" s="345"/>
      <c r="AA33" s="345"/>
      <c r="AB33" s="345"/>
      <c r="AC33" s="345"/>
      <c r="AD33" s="345"/>
      <c r="AE33" s="345"/>
      <c r="AF33" s="345"/>
      <c r="AG33" s="345"/>
      <c r="AH33" s="345"/>
      <c r="AI33" s="345"/>
      <c r="AJ33" s="345"/>
      <c r="AK33" s="345"/>
      <c r="AL33" s="65"/>
      <c r="AM33" s="346" t="s">
        <v>128</v>
      </c>
      <c r="AN33" s="346"/>
      <c r="AO33" s="345" t="s">
        <v>129</v>
      </c>
      <c r="AP33" s="345"/>
      <c r="AQ33" s="345"/>
      <c r="AR33" s="345"/>
      <c r="AS33" s="345"/>
      <c r="AT33" s="345"/>
      <c r="AU33" s="345"/>
      <c r="AV33" s="345"/>
      <c r="AW33" s="345"/>
      <c r="AX33" s="345"/>
      <c r="AY33" s="345"/>
      <c r="AZ33" s="345"/>
      <c r="BA33" s="345"/>
      <c r="BB33" s="345"/>
      <c r="BC33" s="345"/>
      <c r="BD33" s="66"/>
      <c r="BE33" s="345" t="s">
        <v>130</v>
      </c>
      <c r="BF33" s="345"/>
      <c r="BG33" s="345" t="s">
        <v>131</v>
      </c>
      <c r="BH33" s="345"/>
      <c r="BI33" s="345"/>
      <c r="BJ33" s="345"/>
      <c r="BK33" s="345"/>
      <c r="BL33" s="345"/>
      <c r="BM33" s="345"/>
      <c r="BN33" s="345"/>
      <c r="BO33" s="345"/>
      <c r="BP33" s="345"/>
      <c r="BQ33" s="345"/>
      <c r="BR33" s="345"/>
      <c r="BS33" s="345"/>
      <c r="BT33" s="345"/>
      <c r="BU33" s="345"/>
      <c r="BV33" s="66"/>
      <c r="BW33" s="346" t="s">
        <v>130</v>
      </c>
      <c r="BX33" s="346"/>
      <c r="BY33" s="345" t="s">
        <v>132</v>
      </c>
      <c r="BZ33" s="345"/>
      <c r="CA33" s="345"/>
      <c r="CB33" s="345"/>
      <c r="CC33" s="345"/>
      <c r="CD33" s="345"/>
      <c r="CE33" s="345"/>
      <c r="CF33" s="345"/>
      <c r="CG33" s="345"/>
      <c r="CH33" s="345"/>
      <c r="CI33" s="345"/>
      <c r="CJ33" s="345"/>
      <c r="CK33" s="345"/>
      <c r="CL33" s="345"/>
      <c r="CM33" s="345"/>
      <c r="CN33" s="65"/>
      <c r="CO33" s="346" t="s">
        <v>128</v>
      </c>
      <c r="CP33" s="346"/>
      <c r="CQ33" s="345" t="s">
        <v>133</v>
      </c>
      <c r="CR33" s="345"/>
      <c r="CS33" s="345"/>
      <c r="CT33" s="345"/>
      <c r="CU33" s="345"/>
      <c r="CV33" s="345"/>
      <c r="CW33" s="345"/>
      <c r="CX33" s="345"/>
      <c r="CY33" s="345"/>
      <c r="CZ33" s="345"/>
      <c r="DA33" s="345"/>
      <c r="DB33" s="345"/>
      <c r="DC33" s="345"/>
      <c r="DD33" s="345"/>
      <c r="DE33" s="345"/>
      <c r="DF33" s="65"/>
      <c r="DG33" s="344" t="s">
        <v>134</v>
      </c>
      <c r="DH33" s="344"/>
      <c r="DI33" s="67"/>
    </row>
    <row r="34" spans="1:113" ht="32.25" customHeight="1" x14ac:dyDescent="0.2">
      <c r="A34" s="40"/>
      <c r="B34" s="64"/>
      <c r="C34" s="342">
        <f>IF(E34="","",1)</f>
        <v>1</v>
      </c>
      <c r="D34" s="342"/>
      <c r="E34" s="343" t="str">
        <f>IF('各会計、関係団体の財政状況及び健全化判断比率'!B7="","",'各会計、関係団体の財政状況及び健全化判断比率'!B7)</f>
        <v>一般会計</v>
      </c>
      <c r="F34" s="343"/>
      <c r="G34" s="343"/>
      <c r="H34" s="343"/>
      <c r="I34" s="343"/>
      <c r="J34" s="343"/>
      <c r="K34" s="343"/>
      <c r="L34" s="343"/>
      <c r="M34" s="343"/>
      <c r="N34" s="343"/>
      <c r="O34" s="343"/>
      <c r="P34" s="343"/>
      <c r="Q34" s="343"/>
      <c r="R34" s="343"/>
      <c r="S34" s="343"/>
      <c r="T34" s="40"/>
      <c r="U34" s="342">
        <f>IF(W34="","",MAX(C34:D43)+1)</f>
        <v>2</v>
      </c>
      <c r="V34" s="342"/>
      <c r="W34" s="343" t="str">
        <f>IF('各会計、関係団体の財政状況及び健全化判断比率'!B28="","",'各会計、関係団体の財政状況及び健全化判断比率'!B28)</f>
        <v>国民健康保険事業特別会計</v>
      </c>
      <c r="X34" s="343"/>
      <c r="Y34" s="343"/>
      <c r="Z34" s="343"/>
      <c r="AA34" s="343"/>
      <c r="AB34" s="343"/>
      <c r="AC34" s="343"/>
      <c r="AD34" s="343"/>
      <c r="AE34" s="343"/>
      <c r="AF34" s="343"/>
      <c r="AG34" s="343"/>
      <c r="AH34" s="343"/>
      <c r="AI34" s="343"/>
      <c r="AJ34" s="343"/>
      <c r="AK34" s="343"/>
      <c r="AL34" s="40"/>
      <c r="AM34" s="342">
        <f>IF(AO34="","",MAX(C34:D43,U34:V43)+1)</f>
        <v>5</v>
      </c>
      <c r="AN34" s="342"/>
      <c r="AO34" s="343" t="str">
        <f>IF('各会計、関係団体の財政状況及び健全化判断比率'!B31="","",'各会計、関係団体の財政状況及び健全化判断比率'!B31)</f>
        <v>下水道事業会計</v>
      </c>
      <c r="AP34" s="343"/>
      <c r="AQ34" s="343"/>
      <c r="AR34" s="343"/>
      <c r="AS34" s="343"/>
      <c r="AT34" s="343"/>
      <c r="AU34" s="343"/>
      <c r="AV34" s="343"/>
      <c r="AW34" s="343"/>
      <c r="AX34" s="343"/>
      <c r="AY34" s="343"/>
      <c r="AZ34" s="343"/>
      <c r="BA34" s="343"/>
      <c r="BB34" s="343"/>
      <c r="BC34" s="343"/>
      <c r="BD34" s="40"/>
      <c r="BE34" s="342" t="str">
        <f>IF(BG34="","",MAX(C34:D43,U34:V43,AM34:AN43)+1)</f>
        <v/>
      </c>
      <c r="BF34" s="342"/>
      <c r="BG34" s="343"/>
      <c r="BH34" s="343"/>
      <c r="BI34" s="343"/>
      <c r="BJ34" s="343"/>
      <c r="BK34" s="343"/>
      <c r="BL34" s="343"/>
      <c r="BM34" s="343"/>
      <c r="BN34" s="343"/>
      <c r="BO34" s="343"/>
      <c r="BP34" s="343"/>
      <c r="BQ34" s="343"/>
      <c r="BR34" s="343"/>
      <c r="BS34" s="343"/>
      <c r="BT34" s="343"/>
      <c r="BU34" s="343"/>
      <c r="BV34" s="40"/>
      <c r="BW34" s="342">
        <f>IF(BY34="","",MAX(C34:D43,U34:V43,AM34:AN43,BE34:BF43)+1)</f>
        <v>6</v>
      </c>
      <c r="BX34" s="342"/>
      <c r="BY34" s="343" t="str">
        <f>IF('各会計、関係団体の財政状況及び健全化判断比率'!B68="","",'各会計、関係団体の財政状況及び健全化判断比率'!B68)</f>
        <v>神奈川県市町村職員退職手当組合</v>
      </c>
      <c r="BZ34" s="343"/>
      <c r="CA34" s="343"/>
      <c r="CB34" s="343"/>
      <c r="CC34" s="343"/>
      <c r="CD34" s="343"/>
      <c r="CE34" s="343"/>
      <c r="CF34" s="343"/>
      <c r="CG34" s="343"/>
      <c r="CH34" s="343"/>
      <c r="CI34" s="343"/>
      <c r="CJ34" s="343"/>
      <c r="CK34" s="343"/>
      <c r="CL34" s="343"/>
      <c r="CM34" s="343"/>
      <c r="CN34" s="40"/>
      <c r="CO34" s="342">
        <f>IF(CQ34="","",MAX(C34:D43,U34:V43,AM34:AN43,BE34:BF43,BW34:BX43)+1)</f>
        <v>10</v>
      </c>
      <c r="CP34" s="342"/>
      <c r="CQ34" s="343" t="str">
        <f>IF('各会計、関係団体の財政状況及び健全化判断比率'!BS7="","",'各会計、関係団体の財政状況及び健全化判断比率'!BS7)</f>
        <v>大磯町土地開発公社</v>
      </c>
      <c r="CR34" s="343"/>
      <c r="CS34" s="343"/>
      <c r="CT34" s="343"/>
      <c r="CU34" s="343"/>
      <c r="CV34" s="343"/>
      <c r="CW34" s="343"/>
      <c r="CX34" s="343"/>
      <c r="CY34" s="343"/>
      <c r="CZ34" s="343"/>
      <c r="DA34" s="343"/>
      <c r="DB34" s="343"/>
      <c r="DC34" s="343"/>
      <c r="DD34" s="343"/>
      <c r="DE34" s="343"/>
      <c r="DG34" s="340" t="str">
        <f>IF('各会計、関係団体の財政状況及び健全化判断比率'!BR7="","",'各会計、関係団体の財政状況及び健全化判断比率'!BR7)</f>
        <v/>
      </c>
      <c r="DH34" s="340"/>
      <c r="DI34" s="67"/>
    </row>
    <row r="35" spans="1:113" ht="32.25" customHeight="1" x14ac:dyDescent="0.2">
      <c r="A35" s="40"/>
      <c r="B35" s="64"/>
      <c r="C35" s="342" t="str">
        <f>IF(E35="","",C34+1)</f>
        <v/>
      </c>
      <c r="D35" s="342"/>
      <c r="E35" s="343" t="str">
        <f>IF('各会計、関係団体の財政状況及び健全化判断比率'!B8="","",'各会計、関係団体の財政状況及び健全化判断比率'!B8)</f>
        <v/>
      </c>
      <c r="F35" s="343"/>
      <c r="G35" s="343"/>
      <c r="H35" s="343"/>
      <c r="I35" s="343"/>
      <c r="J35" s="343"/>
      <c r="K35" s="343"/>
      <c r="L35" s="343"/>
      <c r="M35" s="343"/>
      <c r="N35" s="343"/>
      <c r="O35" s="343"/>
      <c r="P35" s="343"/>
      <c r="Q35" s="343"/>
      <c r="R35" s="343"/>
      <c r="S35" s="343"/>
      <c r="T35" s="40"/>
      <c r="U35" s="342">
        <f>IF(W35="","",U34+1)</f>
        <v>3</v>
      </c>
      <c r="V35" s="342"/>
      <c r="W35" s="343" t="str">
        <f>IF('各会計、関係団体の財政状況及び健全化判断比率'!B29="","",'各会計、関係団体の財政状況及び健全化判断比率'!B29)</f>
        <v>後期高齢者医療特別会計</v>
      </c>
      <c r="X35" s="343"/>
      <c r="Y35" s="343"/>
      <c r="Z35" s="343"/>
      <c r="AA35" s="343"/>
      <c r="AB35" s="343"/>
      <c r="AC35" s="343"/>
      <c r="AD35" s="343"/>
      <c r="AE35" s="343"/>
      <c r="AF35" s="343"/>
      <c r="AG35" s="343"/>
      <c r="AH35" s="343"/>
      <c r="AI35" s="343"/>
      <c r="AJ35" s="343"/>
      <c r="AK35" s="343"/>
      <c r="AL35" s="40"/>
      <c r="AM35" s="342" t="str">
        <f t="shared" ref="AM35:AM43" si="0">IF(AO35="","",AM34+1)</f>
        <v/>
      </c>
      <c r="AN35" s="342"/>
      <c r="AO35" s="343"/>
      <c r="AP35" s="343"/>
      <c r="AQ35" s="343"/>
      <c r="AR35" s="343"/>
      <c r="AS35" s="343"/>
      <c r="AT35" s="343"/>
      <c r="AU35" s="343"/>
      <c r="AV35" s="343"/>
      <c r="AW35" s="343"/>
      <c r="AX35" s="343"/>
      <c r="AY35" s="343"/>
      <c r="AZ35" s="343"/>
      <c r="BA35" s="343"/>
      <c r="BB35" s="343"/>
      <c r="BC35" s="343"/>
      <c r="BD35" s="40"/>
      <c r="BE35" s="342" t="str">
        <f t="shared" ref="BE35:BE43" si="1">IF(BG35="","",BE34+1)</f>
        <v/>
      </c>
      <c r="BF35" s="342"/>
      <c r="BG35" s="343"/>
      <c r="BH35" s="343"/>
      <c r="BI35" s="343"/>
      <c r="BJ35" s="343"/>
      <c r="BK35" s="343"/>
      <c r="BL35" s="343"/>
      <c r="BM35" s="343"/>
      <c r="BN35" s="343"/>
      <c r="BO35" s="343"/>
      <c r="BP35" s="343"/>
      <c r="BQ35" s="343"/>
      <c r="BR35" s="343"/>
      <c r="BS35" s="343"/>
      <c r="BT35" s="343"/>
      <c r="BU35" s="343"/>
      <c r="BV35" s="40"/>
      <c r="BW35" s="342">
        <f t="shared" ref="BW35:BW43" si="2">IF(BY35="","",BW34+1)</f>
        <v>7</v>
      </c>
      <c r="BX35" s="342"/>
      <c r="BY35" s="343" t="str">
        <f>IF('各会計、関係団体の財政状況及び健全化判断比率'!B69="","",'各会計、関係団体の財政状況及び健全化判断比率'!B69)</f>
        <v>神奈川県後期高齢者医療広域連合（一般会計）</v>
      </c>
      <c r="BZ35" s="343"/>
      <c r="CA35" s="343"/>
      <c r="CB35" s="343"/>
      <c r="CC35" s="343"/>
      <c r="CD35" s="343"/>
      <c r="CE35" s="343"/>
      <c r="CF35" s="343"/>
      <c r="CG35" s="343"/>
      <c r="CH35" s="343"/>
      <c r="CI35" s="343"/>
      <c r="CJ35" s="343"/>
      <c r="CK35" s="343"/>
      <c r="CL35" s="343"/>
      <c r="CM35" s="343"/>
      <c r="CN35" s="40"/>
      <c r="CO35" s="342">
        <f t="shared" ref="CO35:CO43" si="3">IF(CQ35="","",CO34+1)</f>
        <v>11</v>
      </c>
      <c r="CP35" s="342"/>
      <c r="CQ35" s="343" t="str">
        <f>IF('各会計、関係団体の財政状況及び健全化判断比率'!BS8="","",'各会計、関係団体の財政状況及び健全化判断比率'!BS8)</f>
        <v>公益財団法人かながわ海岸美化財団</v>
      </c>
      <c r="CR35" s="343"/>
      <c r="CS35" s="343"/>
      <c r="CT35" s="343"/>
      <c r="CU35" s="343"/>
      <c r="CV35" s="343"/>
      <c r="CW35" s="343"/>
      <c r="CX35" s="343"/>
      <c r="CY35" s="343"/>
      <c r="CZ35" s="343"/>
      <c r="DA35" s="343"/>
      <c r="DB35" s="343"/>
      <c r="DC35" s="343"/>
      <c r="DD35" s="343"/>
      <c r="DE35" s="343"/>
      <c r="DG35" s="340" t="str">
        <f>IF('各会計、関係団体の財政状況及び健全化判断比率'!BR8="","",'各会計、関係団体の財政状況及び健全化判断比率'!BR8)</f>
        <v/>
      </c>
      <c r="DH35" s="340"/>
      <c r="DI35" s="67"/>
    </row>
    <row r="36" spans="1:113" ht="32.25" customHeight="1" x14ac:dyDescent="0.2">
      <c r="A36" s="40"/>
      <c r="B36" s="64"/>
      <c r="C36" s="342" t="str">
        <f>IF(E36="","",C35+1)</f>
        <v/>
      </c>
      <c r="D36" s="342"/>
      <c r="E36" s="343" t="str">
        <f>IF('各会計、関係団体の財政状況及び健全化判断比率'!B9="","",'各会計、関係団体の財政状況及び健全化判断比率'!B9)</f>
        <v/>
      </c>
      <c r="F36" s="343"/>
      <c r="G36" s="343"/>
      <c r="H36" s="343"/>
      <c r="I36" s="343"/>
      <c r="J36" s="343"/>
      <c r="K36" s="343"/>
      <c r="L36" s="343"/>
      <c r="M36" s="343"/>
      <c r="N36" s="343"/>
      <c r="O36" s="343"/>
      <c r="P36" s="343"/>
      <c r="Q36" s="343"/>
      <c r="R36" s="343"/>
      <c r="S36" s="343"/>
      <c r="T36" s="40"/>
      <c r="U36" s="342">
        <f t="shared" ref="U36:U43" si="4">IF(W36="","",U35+1)</f>
        <v>4</v>
      </c>
      <c r="V36" s="342"/>
      <c r="W36" s="343" t="str">
        <f>IF('各会計、関係団体の財政状況及び健全化判断比率'!B30="","",'各会計、関係団体の財政状況及び健全化判断比率'!B30)</f>
        <v>介護保険事業特別会計</v>
      </c>
      <c r="X36" s="343"/>
      <c r="Y36" s="343"/>
      <c r="Z36" s="343"/>
      <c r="AA36" s="343"/>
      <c r="AB36" s="343"/>
      <c r="AC36" s="343"/>
      <c r="AD36" s="343"/>
      <c r="AE36" s="343"/>
      <c r="AF36" s="343"/>
      <c r="AG36" s="343"/>
      <c r="AH36" s="343"/>
      <c r="AI36" s="343"/>
      <c r="AJ36" s="343"/>
      <c r="AK36" s="343"/>
      <c r="AL36" s="40"/>
      <c r="AM36" s="342" t="str">
        <f t="shared" si="0"/>
        <v/>
      </c>
      <c r="AN36" s="342"/>
      <c r="AO36" s="343"/>
      <c r="AP36" s="343"/>
      <c r="AQ36" s="343"/>
      <c r="AR36" s="343"/>
      <c r="AS36" s="343"/>
      <c r="AT36" s="343"/>
      <c r="AU36" s="343"/>
      <c r="AV36" s="343"/>
      <c r="AW36" s="343"/>
      <c r="AX36" s="343"/>
      <c r="AY36" s="343"/>
      <c r="AZ36" s="343"/>
      <c r="BA36" s="343"/>
      <c r="BB36" s="343"/>
      <c r="BC36" s="343"/>
      <c r="BD36" s="40"/>
      <c r="BE36" s="342" t="str">
        <f t="shared" si="1"/>
        <v/>
      </c>
      <c r="BF36" s="342"/>
      <c r="BG36" s="343"/>
      <c r="BH36" s="343"/>
      <c r="BI36" s="343"/>
      <c r="BJ36" s="343"/>
      <c r="BK36" s="343"/>
      <c r="BL36" s="343"/>
      <c r="BM36" s="343"/>
      <c r="BN36" s="343"/>
      <c r="BO36" s="343"/>
      <c r="BP36" s="343"/>
      <c r="BQ36" s="343"/>
      <c r="BR36" s="343"/>
      <c r="BS36" s="343"/>
      <c r="BT36" s="343"/>
      <c r="BU36" s="343"/>
      <c r="BV36" s="40"/>
      <c r="BW36" s="342">
        <f t="shared" si="2"/>
        <v>8</v>
      </c>
      <c r="BX36" s="342"/>
      <c r="BY36" s="343" t="str">
        <f>IF('各会計、関係団体の財政状況及び健全化判断比率'!B70="","",'各会計、関係団体の財政状況及び健全化判断比率'!B70)</f>
        <v>神奈川県後期高齢者医療広域連合（後期高齢者医療特別会計）</v>
      </c>
      <c r="BZ36" s="343"/>
      <c r="CA36" s="343"/>
      <c r="CB36" s="343"/>
      <c r="CC36" s="343"/>
      <c r="CD36" s="343"/>
      <c r="CE36" s="343"/>
      <c r="CF36" s="343"/>
      <c r="CG36" s="343"/>
      <c r="CH36" s="343"/>
      <c r="CI36" s="343"/>
      <c r="CJ36" s="343"/>
      <c r="CK36" s="343"/>
      <c r="CL36" s="343"/>
      <c r="CM36" s="343"/>
      <c r="CN36" s="40"/>
      <c r="CO36" s="342" t="str">
        <f t="shared" si="3"/>
        <v/>
      </c>
      <c r="CP36" s="342"/>
      <c r="CQ36" s="343" t="str">
        <f>IF('各会計、関係団体の財政状況及び健全化判断比率'!BS9="","",'各会計、関係団体の財政状況及び健全化判断比率'!BS9)</f>
        <v/>
      </c>
      <c r="CR36" s="343"/>
      <c r="CS36" s="343"/>
      <c r="CT36" s="343"/>
      <c r="CU36" s="343"/>
      <c r="CV36" s="343"/>
      <c r="CW36" s="343"/>
      <c r="CX36" s="343"/>
      <c r="CY36" s="343"/>
      <c r="CZ36" s="343"/>
      <c r="DA36" s="343"/>
      <c r="DB36" s="343"/>
      <c r="DC36" s="343"/>
      <c r="DD36" s="343"/>
      <c r="DE36" s="343"/>
      <c r="DG36" s="340" t="str">
        <f>IF('各会計、関係団体の財政状況及び健全化判断比率'!BR9="","",'各会計、関係団体の財政状況及び健全化判断比率'!BR9)</f>
        <v/>
      </c>
      <c r="DH36" s="340"/>
      <c r="DI36" s="67"/>
    </row>
    <row r="37" spans="1:113" ht="32.25" customHeight="1" x14ac:dyDescent="0.2">
      <c r="A37" s="40"/>
      <c r="B37" s="64"/>
      <c r="C37" s="342" t="str">
        <f>IF(E37="","",C36+1)</f>
        <v/>
      </c>
      <c r="D37" s="342"/>
      <c r="E37" s="343" t="str">
        <f>IF('各会計、関係団体の財政状況及び健全化判断比率'!B10="","",'各会計、関係団体の財政状況及び健全化判断比率'!B10)</f>
        <v/>
      </c>
      <c r="F37" s="343"/>
      <c r="G37" s="343"/>
      <c r="H37" s="343"/>
      <c r="I37" s="343"/>
      <c r="J37" s="343"/>
      <c r="K37" s="343"/>
      <c r="L37" s="343"/>
      <c r="M37" s="343"/>
      <c r="N37" s="343"/>
      <c r="O37" s="343"/>
      <c r="P37" s="343"/>
      <c r="Q37" s="343"/>
      <c r="R37" s="343"/>
      <c r="S37" s="343"/>
      <c r="T37" s="40"/>
      <c r="U37" s="342" t="str">
        <f t="shared" si="4"/>
        <v/>
      </c>
      <c r="V37" s="342"/>
      <c r="W37" s="343"/>
      <c r="X37" s="343"/>
      <c r="Y37" s="343"/>
      <c r="Z37" s="343"/>
      <c r="AA37" s="343"/>
      <c r="AB37" s="343"/>
      <c r="AC37" s="343"/>
      <c r="AD37" s="343"/>
      <c r="AE37" s="343"/>
      <c r="AF37" s="343"/>
      <c r="AG37" s="343"/>
      <c r="AH37" s="343"/>
      <c r="AI37" s="343"/>
      <c r="AJ37" s="343"/>
      <c r="AK37" s="343"/>
      <c r="AL37" s="40"/>
      <c r="AM37" s="342" t="str">
        <f t="shared" si="0"/>
        <v/>
      </c>
      <c r="AN37" s="342"/>
      <c r="AO37" s="343"/>
      <c r="AP37" s="343"/>
      <c r="AQ37" s="343"/>
      <c r="AR37" s="343"/>
      <c r="AS37" s="343"/>
      <c r="AT37" s="343"/>
      <c r="AU37" s="343"/>
      <c r="AV37" s="343"/>
      <c r="AW37" s="343"/>
      <c r="AX37" s="343"/>
      <c r="AY37" s="343"/>
      <c r="AZ37" s="343"/>
      <c r="BA37" s="343"/>
      <c r="BB37" s="343"/>
      <c r="BC37" s="343"/>
      <c r="BD37" s="40"/>
      <c r="BE37" s="342" t="str">
        <f t="shared" si="1"/>
        <v/>
      </c>
      <c r="BF37" s="342"/>
      <c r="BG37" s="343"/>
      <c r="BH37" s="343"/>
      <c r="BI37" s="343"/>
      <c r="BJ37" s="343"/>
      <c r="BK37" s="343"/>
      <c r="BL37" s="343"/>
      <c r="BM37" s="343"/>
      <c r="BN37" s="343"/>
      <c r="BO37" s="343"/>
      <c r="BP37" s="343"/>
      <c r="BQ37" s="343"/>
      <c r="BR37" s="343"/>
      <c r="BS37" s="343"/>
      <c r="BT37" s="343"/>
      <c r="BU37" s="343"/>
      <c r="BV37" s="40"/>
      <c r="BW37" s="342">
        <f t="shared" si="2"/>
        <v>9</v>
      </c>
      <c r="BX37" s="342"/>
      <c r="BY37" s="343" t="str">
        <f>IF('各会計、関係団体の財政状況及び健全化判断比率'!B71="","",'各会計、関係団体の財政状況及び健全化判断比率'!B71)</f>
        <v>神奈川県町村情報システム共同事業組合</v>
      </c>
      <c r="BZ37" s="343"/>
      <c r="CA37" s="343"/>
      <c r="CB37" s="343"/>
      <c r="CC37" s="343"/>
      <c r="CD37" s="343"/>
      <c r="CE37" s="343"/>
      <c r="CF37" s="343"/>
      <c r="CG37" s="343"/>
      <c r="CH37" s="343"/>
      <c r="CI37" s="343"/>
      <c r="CJ37" s="343"/>
      <c r="CK37" s="343"/>
      <c r="CL37" s="343"/>
      <c r="CM37" s="343"/>
      <c r="CN37" s="40"/>
      <c r="CO37" s="342" t="str">
        <f t="shared" si="3"/>
        <v/>
      </c>
      <c r="CP37" s="342"/>
      <c r="CQ37" s="343" t="str">
        <f>IF('各会計、関係団体の財政状況及び健全化判断比率'!BS10="","",'各会計、関係団体の財政状況及び健全化判断比率'!BS10)</f>
        <v/>
      </c>
      <c r="CR37" s="343"/>
      <c r="CS37" s="343"/>
      <c r="CT37" s="343"/>
      <c r="CU37" s="343"/>
      <c r="CV37" s="343"/>
      <c r="CW37" s="343"/>
      <c r="CX37" s="343"/>
      <c r="CY37" s="343"/>
      <c r="CZ37" s="343"/>
      <c r="DA37" s="343"/>
      <c r="DB37" s="343"/>
      <c r="DC37" s="343"/>
      <c r="DD37" s="343"/>
      <c r="DE37" s="343"/>
      <c r="DG37" s="340" t="str">
        <f>IF('各会計、関係団体の財政状況及び健全化判断比率'!BR10="","",'各会計、関係団体の財政状況及び健全化判断比率'!BR10)</f>
        <v/>
      </c>
      <c r="DH37" s="340"/>
      <c r="DI37" s="67"/>
    </row>
    <row r="38" spans="1:113" ht="32.25" customHeight="1" x14ac:dyDescent="0.2">
      <c r="A38" s="40"/>
      <c r="B38" s="64"/>
      <c r="C38" s="342" t="str">
        <f t="shared" ref="C38:C43" si="5">IF(E38="","",C37+1)</f>
        <v/>
      </c>
      <c r="D38" s="342"/>
      <c r="E38" s="343" t="str">
        <f>IF('各会計、関係団体の財政状況及び健全化判断比率'!B11="","",'各会計、関係団体の財政状況及び健全化判断比率'!B11)</f>
        <v/>
      </c>
      <c r="F38" s="343"/>
      <c r="G38" s="343"/>
      <c r="H38" s="343"/>
      <c r="I38" s="343"/>
      <c r="J38" s="343"/>
      <c r="K38" s="343"/>
      <c r="L38" s="343"/>
      <c r="M38" s="343"/>
      <c r="N38" s="343"/>
      <c r="O38" s="343"/>
      <c r="P38" s="343"/>
      <c r="Q38" s="343"/>
      <c r="R38" s="343"/>
      <c r="S38" s="343"/>
      <c r="T38" s="40"/>
      <c r="U38" s="342" t="str">
        <f t="shared" si="4"/>
        <v/>
      </c>
      <c r="V38" s="342"/>
      <c r="W38" s="343"/>
      <c r="X38" s="343"/>
      <c r="Y38" s="343"/>
      <c r="Z38" s="343"/>
      <c r="AA38" s="343"/>
      <c r="AB38" s="343"/>
      <c r="AC38" s="343"/>
      <c r="AD38" s="343"/>
      <c r="AE38" s="343"/>
      <c r="AF38" s="343"/>
      <c r="AG38" s="343"/>
      <c r="AH38" s="343"/>
      <c r="AI38" s="343"/>
      <c r="AJ38" s="343"/>
      <c r="AK38" s="343"/>
      <c r="AL38" s="40"/>
      <c r="AM38" s="342" t="str">
        <f t="shared" si="0"/>
        <v/>
      </c>
      <c r="AN38" s="342"/>
      <c r="AO38" s="343"/>
      <c r="AP38" s="343"/>
      <c r="AQ38" s="343"/>
      <c r="AR38" s="343"/>
      <c r="AS38" s="343"/>
      <c r="AT38" s="343"/>
      <c r="AU38" s="343"/>
      <c r="AV38" s="343"/>
      <c r="AW38" s="343"/>
      <c r="AX38" s="343"/>
      <c r="AY38" s="343"/>
      <c r="AZ38" s="343"/>
      <c r="BA38" s="343"/>
      <c r="BB38" s="343"/>
      <c r="BC38" s="343"/>
      <c r="BD38" s="40"/>
      <c r="BE38" s="342" t="str">
        <f t="shared" si="1"/>
        <v/>
      </c>
      <c r="BF38" s="342"/>
      <c r="BG38" s="343"/>
      <c r="BH38" s="343"/>
      <c r="BI38" s="343"/>
      <c r="BJ38" s="343"/>
      <c r="BK38" s="343"/>
      <c r="BL38" s="343"/>
      <c r="BM38" s="343"/>
      <c r="BN38" s="343"/>
      <c r="BO38" s="343"/>
      <c r="BP38" s="343"/>
      <c r="BQ38" s="343"/>
      <c r="BR38" s="343"/>
      <c r="BS38" s="343"/>
      <c r="BT38" s="343"/>
      <c r="BU38" s="343"/>
      <c r="BV38" s="40"/>
      <c r="BW38" s="342" t="str">
        <f t="shared" si="2"/>
        <v/>
      </c>
      <c r="BX38" s="342"/>
      <c r="BY38" s="343" t="str">
        <f>IF('各会計、関係団体の財政状況及び健全化判断比率'!B72="","",'各会計、関係団体の財政状況及び健全化判断比率'!B72)</f>
        <v/>
      </c>
      <c r="BZ38" s="343"/>
      <c r="CA38" s="343"/>
      <c r="CB38" s="343"/>
      <c r="CC38" s="343"/>
      <c r="CD38" s="343"/>
      <c r="CE38" s="343"/>
      <c r="CF38" s="343"/>
      <c r="CG38" s="343"/>
      <c r="CH38" s="343"/>
      <c r="CI38" s="343"/>
      <c r="CJ38" s="343"/>
      <c r="CK38" s="343"/>
      <c r="CL38" s="343"/>
      <c r="CM38" s="343"/>
      <c r="CN38" s="40"/>
      <c r="CO38" s="342" t="str">
        <f t="shared" si="3"/>
        <v/>
      </c>
      <c r="CP38" s="342"/>
      <c r="CQ38" s="343" t="str">
        <f>IF('各会計、関係団体の財政状況及び健全化判断比率'!BS11="","",'各会計、関係団体の財政状況及び健全化判断比率'!BS11)</f>
        <v/>
      </c>
      <c r="CR38" s="343"/>
      <c r="CS38" s="343"/>
      <c r="CT38" s="343"/>
      <c r="CU38" s="343"/>
      <c r="CV38" s="343"/>
      <c r="CW38" s="343"/>
      <c r="CX38" s="343"/>
      <c r="CY38" s="343"/>
      <c r="CZ38" s="343"/>
      <c r="DA38" s="343"/>
      <c r="DB38" s="343"/>
      <c r="DC38" s="343"/>
      <c r="DD38" s="343"/>
      <c r="DE38" s="343"/>
      <c r="DG38" s="340" t="str">
        <f>IF('各会計、関係団体の財政状況及び健全化判断比率'!BR11="","",'各会計、関係団体の財政状況及び健全化判断比率'!BR11)</f>
        <v/>
      </c>
      <c r="DH38" s="340"/>
      <c r="DI38" s="67"/>
    </row>
    <row r="39" spans="1:113" ht="32.25" customHeight="1" x14ac:dyDescent="0.2">
      <c r="A39" s="40"/>
      <c r="B39" s="64"/>
      <c r="C39" s="342" t="str">
        <f t="shared" si="5"/>
        <v/>
      </c>
      <c r="D39" s="342"/>
      <c r="E39" s="343" t="str">
        <f>IF('各会計、関係団体の財政状況及び健全化判断比率'!B12="","",'各会計、関係団体の財政状況及び健全化判断比率'!B12)</f>
        <v/>
      </c>
      <c r="F39" s="343"/>
      <c r="G39" s="343"/>
      <c r="H39" s="343"/>
      <c r="I39" s="343"/>
      <c r="J39" s="343"/>
      <c r="K39" s="343"/>
      <c r="L39" s="343"/>
      <c r="M39" s="343"/>
      <c r="N39" s="343"/>
      <c r="O39" s="343"/>
      <c r="P39" s="343"/>
      <c r="Q39" s="343"/>
      <c r="R39" s="343"/>
      <c r="S39" s="343"/>
      <c r="T39" s="40"/>
      <c r="U39" s="342" t="str">
        <f t="shared" si="4"/>
        <v/>
      </c>
      <c r="V39" s="342"/>
      <c r="W39" s="343"/>
      <c r="X39" s="343"/>
      <c r="Y39" s="343"/>
      <c r="Z39" s="343"/>
      <c r="AA39" s="343"/>
      <c r="AB39" s="343"/>
      <c r="AC39" s="343"/>
      <c r="AD39" s="343"/>
      <c r="AE39" s="343"/>
      <c r="AF39" s="343"/>
      <c r="AG39" s="343"/>
      <c r="AH39" s="343"/>
      <c r="AI39" s="343"/>
      <c r="AJ39" s="343"/>
      <c r="AK39" s="343"/>
      <c r="AL39" s="40"/>
      <c r="AM39" s="342" t="str">
        <f t="shared" si="0"/>
        <v/>
      </c>
      <c r="AN39" s="342"/>
      <c r="AO39" s="343"/>
      <c r="AP39" s="343"/>
      <c r="AQ39" s="343"/>
      <c r="AR39" s="343"/>
      <c r="AS39" s="343"/>
      <c r="AT39" s="343"/>
      <c r="AU39" s="343"/>
      <c r="AV39" s="343"/>
      <c r="AW39" s="343"/>
      <c r="AX39" s="343"/>
      <c r="AY39" s="343"/>
      <c r="AZ39" s="343"/>
      <c r="BA39" s="343"/>
      <c r="BB39" s="343"/>
      <c r="BC39" s="343"/>
      <c r="BD39" s="40"/>
      <c r="BE39" s="342" t="str">
        <f t="shared" si="1"/>
        <v/>
      </c>
      <c r="BF39" s="342"/>
      <c r="BG39" s="343"/>
      <c r="BH39" s="343"/>
      <c r="BI39" s="343"/>
      <c r="BJ39" s="343"/>
      <c r="BK39" s="343"/>
      <c r="BL39" s="343"/>
      <c r="BM39" s="343"/>
      <c r="BN39" s="343"/>
      <c r="BO39" s="343"/>
      <c r="BP39" s="343"/>
      <c r="BQ39" s="343"/>
      <c r="BR39" s="343"/>
      <c r="BS39" s="343"/>
      <c r="BT39" s="343"/>
      <c r="BU39" s="343"/>
      <c r="BV39" s="40"/>
      <c r="BW39" s="342" t="str">
        <f t="shared" si="2"/>
        <v/>
      </c>
      <c r="BX39" s="342"/>
      <c r="BY39" s="343" t="str">
        <f>IF('各会計、関係団体の財政状況及び健全化判断比率'!B73="","",'各会計、関係団体の財政状況及び健全化判断比率'!B73)</f>
        <v/>
      </c>
      <c r="BZ39" s="343"/>
      <c r="CA39" s="343"/>
      <c r="CB39" s="343"/>
      <c r="CC39" s="343"/>
      <c r="CD39" s="343"/>
      <c r="CE39" s="343"/>
      <c r="CF39" s="343"/>
      <c r="CG39" s="343"/>
      <c r="CH39" s="343"/>
      <c r="CI39" s="343"/>
      <c r="CJ39" s="343"/>
      <c r="CK39" s="343"/>
      <c r="CL39" s="343"/>
      <c r="CM39" s="343"/>
      <c r="CN39" s="40"/>
      <c r="CO39" s="342" t="str">
        <f t="shared" si="3"/>
        <v/>
      </c>
      <c r="CP39" s="342"/>
      <c r="CQ39" s="343" t="str">
        <f>IF('各会計、関係団体の財政状況及び健全化判断比率'!BS12="","",'各会計、関係団体の財政状況及び健全化判断比率'!BS12)</f>
        <v/>
      </c>
      <c r="CR39" s="343"/>
      <c r="CS39" s="343"/>
      <c r="CT39" s="343"/>
      <c r="CU39" s="343"/>
      <c r="CV39" s="343"/>
      <c r="CW39" s="343"/>
      <c r="CX39" s="343"/>
      <c r="CY39" s="343"/>
      <c r="CZ39" s="343"/>
      <c r="DA39" s="343"/>
      <c r="DB39" s="343"/>
      <c r="DC39" s="343"/>
      <c r="DD39" s="343"/>
      <c r="DE39" s="343"/>
      <c r="DG39" s="340" t="str">
        <f>IF('各会計、関係団体の財政状況及び健全化判断比率'!BR12="","",'各会計、関係団体の財政状況及び健全化判断比率'!BR12)</f>
        <v/>
      </c>
      <c r="DH39" s="340"/>
      <c r="DI39" s="67"/>
    </row>
    <row r="40" spans="1:113" ht="32.25" customHeight="1" x14ac:dyDescent="0.2">
      <c r="A40" s="40"/>
      <c r="B40" s="64"/>
      <c r="C40" s="342" t="str">
        <f t="shared" si="5"/>
        <v/>
      </c>
      <c r="D40" s="342"/>
      <c r="E40" s="343" t="str">
        <f>IF('各会計、関係団体の財政状況及び健全化判断比率'!B13="","",'各会計、関係団体の財政状況及び健全化判断比率'!B13)</f>
        <v/>
      </c>
      <c r="F40" s="343"/>
      <c r="G40" s="343"/>
      <c r="H40" s="343"/>
      <c r="I40" s="343"/>
      <c r="J40" s="343"/>
      <c r="K40" s="343"/>
      <c r="L40" s="343"/>
      <c r="M40" s="343"/>
      <c r="N40" s="343"/>
      <c r="O40" s="343"/>
      <c r="P40" s="343"/>
      <c r="Q40" s="343"/>
      <c r="R40" s="343"/>
      <c r="S40" s="343"/>
      <c r="T40" s="40"/>
      <c r="U40" s="342" t="str">
        <f t="shared" si="4"/>
        <v/>
      </c>
      <c r="V40" s="342"/>
      <c r="W40" s="343"/>
      <c r="X40" s="343"/>
      <c r="Y40" s="343"/>
      <c r="Z40" s="343"/>
      <c r="AA40" s="343"/>
      <c r="AB40" s="343"/>
      <c r="AC40" s="343"/>
      <c r="AD40" s="343"/>
      <c r="AE40" s="343"/>
      <c r="AF40" s="343"/>
      <c r="AG40" s="343"/>
      <c r="AH40" s="343"/>
      <c r="AI40" s="343"/>
      <c r="AJ40" s="343"/>
      <c r="AK40" s="343"/>
      <c r="AL40" s="40"/>
      <c r="AM40" s="342" t="str">
        <f t="shared" si="0"/>
        <v/>
      </c>
      <c r="AN40" s="342"/>
      <c r="AO40" s="343"/>
      <c r="AP40" s="343"/>
      <c r="AQ40" s="343"/>
      <c r="AR40" s="343"/>
      <c r="AS40" s="343"/>
      <c r="AT40" s="343"/>
      <c r="AU40" s="343"/>
      <c r="AV40" s="343"/>
      <c r="AW40" s="343"/>
      <c r="AX40" s="343"/>
      <c r="AY40" s="343"/>
      <c r="AZ40" s="343"/>
      <c r="BA40" s="343"/>
      <c r="BB40" s="343"/>
      <c r="BC40" s="343"/>
      <c r="BD40" s="40"/>
      <c r="BE40" s="342" t="str">
        <f t="shared" si="1"/>
        <v/>
      </c>
      <c r="BF40" s="342"/>
      <c r="BG40" s="343"/>
      <c r="BH40" s="343"/>
      <c r="BI40" s="343"/>
      <c r="BJ40" s="343"/>
      <c r="BK40" s="343"/>
      <c r="BL40" s="343"/>
      <c r="BM40" s="343"/>
      <c r="BN40" s="343"/>
      <c r="BO40" s="343"/>
      <c r="BP40" s="343"/>
      <c r="BQ40" s="343"/>
      <c r="BR40" s="343"/>
      <c r="BS40" s="343"/>
      <c r="BT40" s="343"/>
      <c r="BU40" s="343"/>
      <c r="BV40" s="40"/>
      <c r="BW40" s="342" t="str">
        <f t="shared" si="2"/>
        <v/>
      </c>
      <c r="BX40" s="342"/>
      <c r="BY40" s="343" t="str">
        <f>IF('各会計、関係団体の財政状況及び健全化判断比率'!B74="","",'各会計、関係団体の財政状況及び健全化判断比率'!B74)</f>
        <v/>
      </c>
      <c r="BZ40" s="343"/>
      <c r="CA40" s="343"/>
      <c r="CB40" s="343"/>
      <c r="CC40" s="343"/>
      <c r="CD40" s="343"/>
      <c r="CE40" s="343"/>
      <c r="CF40" s="343"/>
      <c r="CG40" s="343"/>
      <c r="CH40" s="343"/>
      <c r="CI40" s="343"/>
      <c r="CJ40" s="343"/>
      <c r="CK40" s="343"/>
      <c r="CL40" s="343"/>
      <c r="CM40" s="343"/>
      <c r="CN40" s="40"/>
      <c r="CO40" s="342" t="str">
        <f t="shared" si="3"/>
        <v/>
      </c>
      <c r="CP40" s="342"/>
      <c r="CQ40" s="343" t="str">
        <f>IF('各会計、関係団体の財政状況及び健全化判断比率'!BS13="","",'各会計、関係団体の財政状況及び健全化判断比率'!BS13)</f>
        <v/>
      </c>
      <c r="CR40" s="343"/>
      <c r="CS40" s="343"/>
      <c r="CT40" s="343"/>
      <c r="CU40" s="343"/>
      <c r="CV40" s="343"/>
      <c r="CW40" s="343"/>
      <c r="CX40" s="343"/>
      <c r="CY40" s="343"/>
      <c r="CZ40" s="343"/>
      <c r="DA40" s="343"/>
      <c r="DB40" s="343"/>
      <c r="DC40" s="343"/>
      <c r="DD40" s="343"/>
      <c r="DE40" s="343"/>
      <c r="DG40" s="340" t="str">
        <f>IF('各会計、関係団体の財政状況及び健全化判断比率'!BR13="","",'各会計、関係団体の財政状況及び健全化判断比率'!BR13)</f>
        <v/>
      </c>
      <c r="DH40" s="340"/>
      <c r="DI40" s="67"/>
    </row>
    <row r="41" spans="1:113" ht="32.25" customHeight="1" x14ac:dyDescent="0.2">
      <c r="A41" s="40"/>
      <c r="B41" s="64"/>
      <c r="C41" s="342" t="str">
        <f t="shared" si="5"/>
        <v/>
      </c>
      <c r="D41" s="342"/>
      <c r="E41" s="343" t="str">
        <f>IF('各会計、関係団体の財政状況及び健全化判断比率'!B14="","",'各会計、関係団体の財政状況及び健全化判断比率'!B14)</f>
        <v/>
      </c>
      <c r="F41" s="343"/>
      <c r="G41" s="343"/>
      <c r="H41" s="343"/>
      <c r="I41" s="343"/>
      <c r="J41" s="343"/>
      <c r="K41" s="343"/>
      <c r="L41" s="343"/>
      <c r="M41" s="343"/>
      <c r="N41" s="343"/>
      <c r="O41" s="343"/>
      <c r="P41" s="343"/>
      <c r="Q41" s="343"/>
      <c r="R41" s="343"/>
      <c r="S41" s="343"/>
      <c r="T41" s="40"/>
      <c r="U41" s="342" t="str">
        <f t="shared" si="4"/>
        <v/>
      </c>
      <c r="V41" s="342"/>
      <c r="W41" s="343"/>
      <c r="X41" s="343"/>
      <c r="Y41" s="343"/>
      <c r="Z41" s="343"/>
      <c r="AA41" s="343"/>
      <c r="AB41" s="343"/>
      <c r="AC41" s="343"/>
      <c r="AD41" s="343"/>
      <c r="AE41" s="343"/>
      <c r="AF41" s="343"/>
      <c r="AG41" s="343"/>
      <c r="AH41" s="343"/>
      <c r="AI41" s="343"/>
      <c r="AJ41" s="343"/>
      <c r="AK41" s="343"/>
      <c r="AL41" s="40"/>
      <c r="AM41" s="342" t="str">
        <f t="shared" si="0"/>
        <v/>
      </c>
      <c r="AN41" s="342"/>
      <c r="AO41" s="343"/>
      <c r="AP41" s="343"/>
      <c r="AQ41" s="343"/>
      <c r="AR41" s="343"/>
      <c r="AS41" s="343"/>
      <c r="AT41" s="343"/>
      <c r="AU41" s="343"/>
      <c r="AV41" s="343"/>
      <c r="AW41" s="343"/>
      <c r="AX41" s="343"/>
      <c r="AY41" s="343"/>
      <c r="AZ41" s="343"/>
      <c r="BA41" s="343"/>
      <c r="BB41" s="343"/>
      <c r="BC41" s="343"/>
      <c r="BD41" s="40"/>
      <c r="BE41" s="342" t="str">
        <f t="shared" si="1"/>
        <v/>
      </c>
      <c r="BF41" s="342"/>
      <c r="BG41" s="343"/>
      <c r="BH41" s="343"/>
      <c r="BI41" s="343"/>
      <c r="BJ41" s="343"/>
      <c r="BK41" s="343"/>
      <c r="BL41" s="343"/>
      <c r="BM41" s="343"/>
      <c r="BN41" s="343"/>
      <c r="BO41" s="343"/>
      <c r="BP41" s="343"/>
      <c r="BQ41" s="343"/>
      <c r="BR41" s="343"/>
      <c r="BS41" s="343"/>
      <c r="BT41" s="343"/>
      <c r="BU41" s="343"/>
      <c r="BV41" s="40"/>
      <c r="BW41" s="342" t="str">
        <f t="shared" si="2"/>
        <v/>
      </c>
      <c r="BX41" s="342"/>
      <c r="BY41" s="343" t="str">
        <f>IF('各会計、関係団体の財政状況及び健全化判断比率'!B75="","",'各会計、関係団体の財政状況及び健全化判断比率'!B75)</f>
        <v/>
      </c>
      <c r="BZ41" s="343"/>
      <c r="CA41" s="343"/>
      <c r="CB41" s="343"/>
      <c r="CC41" s="343"/>
      <c r="CD41" s="343"/>
      <c r="CE41" s="343"/>
      <c r="CF41" s="343"/>
      <c r="CG41" s="343"/>
      <c r="CH41" s="343"/>
      <c r="CI41" s="343"/>
      <c r="CJ41" s="343"/>
      <c r="CK41" s="343"/>
      <c r="CL41" s="343"/>
      <c r="CM41" s="343"/>
      <c r="CN41" s="40"/>
      <c r="CO41" s="342" t="str">
        <f t="shared" si="3"/>
        <v/>
      </c>
      <c r="CP41" s="342"/>
      <c r="CQ41" s="343" t="str">
        <f>IF('各会計、関係団体の財政状況及び健全化判断比率'!BS14="","",'各会計、関係団体の財政状況及び健全化判断比率'!BS14)</f>
        <v/>
      </c>
      <c r="CR41" s="343"/>
      <c r="CS41" s="343"/>
      <c r="CT41" s="343"/>
      <c r="CU41" s="343"/>
      <c r="CV41" s="343"/>
      <c r="CW41" s="343"/>
      <c r="CX41" s="343"/>
      <c r="CY41" s="343"/>
      <c r="CZ41" s="343"/>
      <c r="DA41" s="343"/>
      <c r="DB41" s="343"/>
      <c r="DC41" s="343"/>
      <c r="DD41" s="343"/>
      <c r="DE41" s="343"/>
      <c r="DG41" s="340" t="str">
        <f>IF('各会計、関係団体の財政状況及び健全化判断比率'!BR14="","",'各会計、関係団体の財政状況及び健全化判断比率'!BR14)</f>
        <v/>
      </c>
      <c r="DH41" s="340"/>
      <c r="DI41" s="67"/>
    </row>
    <row r="42" spans="1:113" ht="32.25" customHeight="1" x14ac:dyDescent="0.2">
      <c r="B42" s="64"/>
      <c r="C42" s="342" t="str">
        <f t="shared" si="5"/>
        <v/>
      </c>
      <c r="D42" s="342"/>
      <c r="E42" s="343" t="str">
        <f>IF('各会計、関係団体の財政状況及び健全化判断比率'!B15="","",'各会計、関係団体の財政状況及び健全化判断比率'!B15)</f>
        <v/>
      </c>
      <c r="F42" s="343"/>
      <c r="G42" s="343"/>
      <c r="H42" s="343"/>
      <c r="I42" s="343"/>
      <c r="J42" s="343"/>
      <c r="K42" s="343"/>
      <c r="L42" s="343"/>
      <c r="M42" s="343"/>
      <c r="N42" s="343"/>
      <c r="O42" s="343"/>
      <c r="P42" s="343"/>
      <c r="Q42" s="343"/>
      <c r="R42" s="343"/>
      <c r="S42" s="343"/>
      <c r="T42" s="40"/>
      <c r="U42" s="342" t="str">
        <f t="shared" si="4"/>
        <v/>
      </c>
      <c r="V42" s="342"/>
      <c r="W42" s="343"/>
      <c r="X42" s="343"/>
      <c r="Y42" s="343"/>
      <c r="Z42" s="343"/>
      <c r="AA42" s="343"/>
      <c r="AB42" s="343"/>
      <c r="AC42" s="343"/>
      <c r="AD42" s="343"/>
      <c r="AE42" s="343"/>
      <c r="AF42" s="343"/>
      <c r="AG42" s="343"/>
      <c r="AH42" s="343"/>
      <c r="AI42" s="343"/>
      <c r="AJ42" s="343"/>
      <c r="AK42" s="343"/>
      <c r="AL42" s="40"/>
      <c r="AM42" s="342" t="str">
        <f t="shared" si="0"/>
        <v/>
      </c>
      <c r="AN42" s="342"/>
      <c r="AO42" s="343"/>
      <c r="AP42" s="343"/>
      <c r="AQ42" s="343"/>
      <c r="AR42" s="343"/>
      <c r="AS42" s="343"/>
      <c r="AT42" s="343"/>
      <c r="AU42" s="343"/>
      <c r="AV42" s="343"/>
      <c r="AW42" s="343"/>
      <c r="AX42" s="343"/>
      <c r="AY42" s="343"/>
      <c r="AZ42" s="343"/>
      <c r="BA42" s="343"/>
      <c r="BB42" s="343"/>
      <c r="BC42" s="343"/>
      <c r="BD42" s="40"/>
      <c r="BE42" s="342" t="str">
        <f t="shared" si="1"/>
        <v/>
      </c>
      <c r="BF42" s="342"/>
      <c r="BG42" s="343"/>
      <c r="BH42" s="343"/>
      <c r="BI42" s="343"/>
      <c r="BJ42" s="343"/>
      <c r="BK42" s="343"/>
      <c r="BL42" s="343"/>
      <c r="BM42" s="343"/>
      <c r="BN42" s="343"/>
      <c r="BO42" s="343"/>
      <c r="BP42" s="343"/>
      <c r="BQ42" s="343"/>
      <c r="BR42" s="343"/>
      <c r="BS42" s="343"/>
      <c r="BT42" s="343"/>
      <c r="BU42" s="343"/>
      <c r="BV42" s="40"/>
      <c r="BW42" s="342" t="str">
        <f t="shared" si="2"/>
        <v/>
      </c>
      <c r="BX42" s="342"/>
      <c r="BY42" s="343" t="str">
        <f>IF('各会計、関係団体の財政状況及び健全化判断比率'!B76="","",'各会計、関係団体の財政状況及び健全化判断比率'!B76)</f>
        <v/>
      </c>
      <c r="BZ42" s="343"/>
      <c r="CA42" s="343"/>
      <c r="CB42" s="343"/>
      <c r="CC42" s="343"/>
      <c r="CD42" s="343"/>
      <c r="CE42" s="343"/>
      <c r="CF42" s="343"/>
      <c r="CG42" s="343"/>
      <c r="CH42" s="343"/>
      <c r="CI42" s="343"/>
      <c r="CJ42" s="343"/>
      <c r="CK42" s="343"/>
      <c r="CL42" s="343"/>
      <c r="CM42" s="343"/>
      <c r="CN42" s="40"/>
      <c r="CO42" s="342" t="str">
        <f t="shared" si="3"/>
        <v/>
      </c>
      <c r="CP42" s="342"/>
      <c r="CQ42" s="343" t="str">
        <f>IF('各会計、関係団体の財政状況及び健全化判断比率'!BS15="","",'各会計、関係団体の財政状況及び健全化判断比率'!BS15)</f>
        <v/>
      </c>
      <c r="CR42" s="343"/>
      <c r="CS42" s="343"/>
      <c r="CT42" s="343"/>
      <c r="CU42" s="343"/>
      <c r="CV42" s="343"/>
      <c r="CW42" s="343"/>
      <c r="CX42" s="343"/>
      <c r="CY42" s="343"/>
      <c r="CZ42" s="343"/>
      <c r="DA42" s="343"/>
      <c r="DB42" s="343"/>
      <c r="DC42" s="343"/>
      <c r="DD42" s="343"/>
      <c r="DE42" s="343"/>
      <c r="DG42" s="340" t="str">
        <f>IF('各会計、関係団体の財政状況及び健全化判断比率'!BR15="","",'各会計、関係団体の財政状況及び健全化判断比率'!BR15)</f>
        <v/>
      </c>
      <c r="DH42" s="340"/>
      <c r="DI42" s="67"/>
    </row>
    <row r="43" spans="1:113" ht="32.25" customHeight="1" x14ac:dyDescent="0.2">
      <c r="B43" s="64"/>
      <c r="C43" s="342" t="str">
        <f t="shared" si="5"/>
        <v/>
      </c>
      <c r="D43" s="342"/>
      <c r="E43" s="343" t="str">
        <f>IF('各会計、関係団体の財政状況及び健全化判断比率'!B16="","",'各会計、関係団体の財政状況及び健全化判断比率'!B16)</f>
        <v/>
      </c>
      <c r="F43" s="343"/>
      <c r="G43" s="343"/>
      <c r="H43" s="343"/>
      <c r="I43" s="343"/>
      <c r="J43" s="343"/>
      <c r="K43" s="343"/>
      <c r="L43" s="343"/>
      <c r="M43" s="343"/>
      <c r="N43" s="343"/>
      <c r="O43" s="343"/>
      <c r="P43" s="343"/>
      <c r="Q43" s="343"/>
      <c r="R43" s="343"/>
      <c r="S43" s="343"/>
      <c r="T43" s="40"/>
      <c r="U43" s="342" t="str">
        <f t="shared" si="4"/>
        <v/>
      </c>
      <c r="V43" s="342"/>
      <c r="W43" s="343"/>
      <c r="X43" s="343"/>
      <c r="Y43" s="343"/>
      <c r="Z43" s="343"/>
      <c r="AA43" s="343"/>
      <c r="AB43" s="343"/>
      <c r="AC43" s="343"/>
      <c r="AD43" s="343"/>
      <c r="AE43" s="343"/>
      <c r="AF43" s="343"/>
      <c r="AG43" s="343"/>
      <c r="AH43" s="343"/>
      <c r="AI43" s="343"/>
      <c r="AJ43" s="343"/>
      <c r="AK43" s="343"/>
      <c r="AL43" s="40"/>
      <c r="AM43" s="342" t="str">
        <f t="shared" si="0"/>
        <v/>
      </c>
      <c r="AN43" s="342"/>
      <c r="AO43" s="343"/>
      <c r="AP43" s="343"/>
      <c r="AQ43" s="343"/>
      <c r="AR43" s="343"/>
      <c r="AS43" s="343"/>
      <c r="AT43" s="343"/>
      <c r="AU43" s="343"/>
      <c r="AV43" s="343"/>
      <c r="AW43" s="343"/>
      <c r="AX43" s="343"/>
      <c r="AY43" s="343"/>
      <c r="AZ43" s="343"/>
      <c r="BA43" s="343"/>
      <c r="BB43" s="343"/>
      <c r="BC43" s="343"/>
      <c r="BD43" s="40"/>
      <c r="BE43" s="342" t="str">
        <f t="shared" si="1"/>
        <v/>
      </c>
      <c r="BF43" s="342"/>
      <c r="BG43" s="343"/>
      <c r="BH43" s="343"/>
      <c r="BI43" s="343"/>
      <c r="BJ43" s="343"/>
      <c r="BK43" s="343"/>
      <c r="BL43" s="343"/>
      <c r="BM43" s="343"/>
      <c r="BN43" s="343"/>
      <c r="BO43" s="343"/>
      <c r="BP43" s="343"/>
      <c r="BQ43" s="343"/>
      <c r="BR43" s="343"/>
      <c r="BS43" s="343"/>
      <c r="BT43" s="343"/>
      <c r="BU43" s="343"/>
      <c r="BV43" s="40"/>
      <c r="BW43" s="342" t="str">
        <f t="shared" si="2"/>
        <v/>
      </c>
      <c r="BX43" s="342"/>
      <c r="BY43" s="343" t="str">
        <f>IF('各会計、関係団体の財政状況及び健全化判断比率'!B77="","",'各会計、関係団体の財政状況及び健全化判断比率'!B77)</f>
        <v/>
      </c>
      <c r="BZ43" s="343"/>
      <c r="CA43" s="343"/>
      <c r="CB43" s="343"/>
      <c r="CC43" s="343"/>
      <c r="CD43" s="343"/>
      <c r="CE43" s="343"/>
      <c r="CF43" s="343"/>
      <c r="CG43" s="343"/>
      <c r="CH43" s="343"/>
      <c r="CI43" s="343"/>
      <c r="CJ43" s="343"/>
      <c r="CK43" s="343"/>
      <c r="CL43" s="343"/>
      <c r="CM43" s="343"/>
      <c r="CN43" s="40"/>
      <c r="CO43" s="342" t="str">
        <f t="shared" si="3"/>
        <v/>
      </c>
      <c r="CP43" s="342"/>
      <c r="CQ43" s="343" t="str">
        <f>IF('各会計、関係団体の財政状況及び健全化判断比率'!BS16="","",'各会計、関係団体の財政状況及び健全化判断比率'!BS16)</f>
        <v/>
      </c>
      <c r="CR43" s="343"/>
      <c r="CS43" s="343"/>
      <c r="CT43" s="343"/>
      <c r="CU43" s="343"/>
      <c r="CV43" s="343"/>
      <c r="CW43" s="343"/>
      <c r="CX43" s="343"/>
      <c r="CY43" s="343"/>
      <c r="CZ43" s="343"/>
      <c r="DA43" s="343"/>
      <c r="DB43" s="343"/>
      <c r="DC43" s="343"/>
      <c r="DD43" s="343"/>
      <c r="DE43" s="343"/>
      <c r="DG43" s="340" t="str">
        <f>IF('各会計、関係団体の財政状況及び健全化判断比率'!BR16="","",'各会計、関係団体の財政状況及び健全化判断比率'!BR16)</f>
        <v/>
      </c>
      <c r="DH43" s="340"/>
      <c r="DI43" s="67"/>
    </row>
    <row r="44" spans="1:113" ht="13.5" customHeight="1" thickBot="1" x14ac:dyDescent="0.25">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2"/>
    <row r="46" spans="1:113" x14ac:dyDescent="0.2">
      <c r="B46" s="39" t="s">
        <v>135</v>
      </c>
      <c r="E46" s="339" t="s">
        <v>136</v>
      </c>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39"/>
      <c r="AY46" s="339"/>
      <c r="AZ46" s="339"/>
      <c r="BA46" s="339"/>
      <c r="BB46" s="339"/>
      <c r="BC46" s="339"/>
      <c r="BD46" s="339"/>
      <c r="BE46" s="339"/>
      <c r="BF46" s="339"/>
      <c r="BG46" s="339"/>
      <c r="BH46" s="339"/>
      <c r="BI46" s="339"/>
      <c r="BJ46" s="339"/>
      <c r="BK46" s="339"/>
      <c r="BL46" s="339"/>
      <c r="BM46" s="339"/>
      <c r="BN46" s="339"/>
      <c r="BO46" s="339"/>
      <c r="BP46" s="339"/>
      <c r="BQ46" s="339"/>
      <c r="BR46" s="339"/>
      <c r="BS46" s="339"/>
      <c r="BT46" s="339"/>
      <c r="BU46" s="339"/>
      <c r="BV46" s="339"/>
      <c r="BW46" s="339"/>
      <c r="BX46" s="339"/>
      <c r="BY46" s="339"/>
      <c r="BZ46" s="339"/>
      <c r="CA46" s="339"/>
      <c r="CB46" s="339"/>
      <c r="CC46" s="339"/>
      <c r="CD46" s="339"/>
      <c r="CE46" s="339"/>
      <c r="CF46" s="339"/>
      <c r="CG46" s="339"/>
      <c r="CH46" s="339"/>
      <c r="CI46" s="339"/>
      <c r="CJ46" s="339"/>
      <c r="CK46" s="339"/>
      <c r="CL46" s="339"/>
      <c r="CM46" s="339"/>
      <c r="CN46" s="339"/>
      <c r="CO46" s="339"/>
      <c r="CP46" s="339"/>
      <c r="CQ46" s="339"/>
      <c r="CR46" s="339"/>
      <c r="CS46" s="339"/>
      <c r="CT46" s="339"/>
      <c r="CU46" s="339"/>
      <c r="CV46" s="339"/>
      <c r="CW46" s="339"/>
      <c r="CX46" s="339"/>
      <c r="CY46" s="339"/>
      <c r="CZ46" s="339"/>
      <c r="DA46" s="339"/>
      <c r="DB46" s="339"/>
      <c r="DC46" s="339"/>
      <c r="DD46" s="339"/>
      <c r="DE46" s="339"/>
      <c r="DF46" s="339"/>
      <c r="DG46" s="339"/>
      <c r="DH46" s="339"/>
      <c r="DI46" s="339"/>
    </row>
    <row r="47" spans="1:113" x14ac:dyDescent="0.2">
      <c r="E47" s="339" t="s">
        <v>137</v>
      </c>
      <c r="F47" s="339"/>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c r="AD47" s="339"/>
      <c r="AE47" s="339"/>
      <c r="AF47" s="339"/>
      <c r="AG47" s="339"/>
      <c r="AH47" s="339"/>
      <c r="AI47" s="339"/>
      <c r="AJ47" s="339"/>
      <c r="AK47" s="339"/>
      <c r="AL47" s="339"/>
      <c r="AM47" s="339"/>
      <c r="AN47" s="339"/>
      <c r="AO47" s="339"/>
      <c r="AP47" s="339"/>
      <c r="AQ47" s="339"/>
      <c r="AR47" s="339"/>
      <c r="AS47" s="339"/>
      <c r="AT47" s="339"/>
      <c r="AU47" s="339"/>
      <c r="AV47" s="339"/>
      <c r="AW47" s="339"/>
      <c r="AX47" s="339"/>
      <c r="AY47" s="339"/>
      <c r="AZ47" s="339"/>
      <c r="BA47" s="339"/>
      <c r="BB47" s="339"/>
      <c r="BC47" s="339"/>
      <c r="BD47" s="339"/>
      <c r="BE47" s="339"/>
      <c r="BF47" s="339"/>
      <c r="BG47" s="339"/>
      <c r="BH47" s="339"/>
      <c r="BI47" s="339"/>
      <c r="BJ47" s="339"/>
      <c r="BK47" s="339"/>
      <c r="BL47" s="339"/>
      <c r="BM47" s="339"/>
      <c r="BN47" s="339"/>
      <c r="BO47" s="339"/>
      <c r="BP47" s="339"/>
      <c r="BQ47" s="339"/>
      <c r="BR47" s="339"/>
      <c r="BS47" s="339"/>
      <c r="BT47" s="339"/>
      <c r="BU47" s="339"/>
      <c r="BV47" s="339"/>
      <c r="BW47" s="339"/>
      <c r="BX47" s="339"/>
      <c r="BY47" s="339"/>
      <c r="BZ47" s="339"/>
      <c r="CA47" s="339"/>
      <c r="CB47" s="339"/>
      <c r="CC47" s="339"/>
      <c r="CD47" s="339"/>
      <c r="CE47" s="339"/>
      <c r="CF47" s="339"/>
      <c r="CG47" s="339"/>
      <c r="CH47" s="339"/>
      <c r="CI47" s="339"/>
      <c r="CJ47" s="339"/>
      <c r="CK47" s="339"/>
      <c r="CL47" s="339"/>
      <c r="CM47" s="339"/>
      <c r="CN47" s="339"/>
      <c r="CO47" s="339"/>
      <c r="CP47" s="339"/>
      <c r="CQ47" s="339"/>
      <c r="CR47" s="339"/>
      <c r="CS47" s="339"/>
      <c r="CT47" s="339"/>
      <c r="CU47" s="339"/>
      <c r="CV47" s="339"/>
      <c r="CW47" s="339"/>
      <c r="CX47" s="339"/>
      <c r="CY47" s="339"/>
      <c r="CZ47" s="339"/>
      <c r="DA47" s="339"/>
      <c r="DB47" s="339"/>
      <c r="DC47" s="339"/>
      <c r="DD47" s="339"/>
      <c r="DE47" s="339"/>
      <c r="DF47" s="339"/>
      <c r="DG47" s="339"/>
      <c r="DH47" s="339"/>
      <c r="DI47" s="339"/>
    </row>
    <row r="48" spans="1:113" x14ac:dyDescent="0.2">
      <c r="E48" s="339" t="s">
        <v>138</v>
      </c>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c r="AD48" s="339"/>
      <c r="AE48" s="339"/>
      <c r="AF48" s="339"/>
      <c r="AG48" s="339"/>
      <c r="AH48" s="339"/>
      <c r="AI48" s="339"/>
      <c r="AJ48" s="339"/>
      <c r="AK48" s="339"/>
      <c r="AL48" s="339"/>
      <c r="AM48" s="339"/>
      <c r="AN48" s="339"/>
      <c r="AO48" s="339"/>
      <c r="AP48" s="339"/>
      <c r="AQ48" s="339"/>
      <c r="AR48" s="339"/>
      <c r="AS48" s="339"/>
      <c r="AT48" s="339"/>
      <c r="AU48" s="339"/>
      <c r="AV48" s="339"/>
      <c r="AW48" s="339"/>
      <c r="AX48" s="339"/>
      <c r="AY48" s="339"/>
      <c r="AZ48" s="339"/>
      <c r="BA48" s="339"/>
      <c r="BB48" s="339"/>
      <c r="BC48" s="339"/>
      <c r="BD48" s="339"/>
      <c r="BE48" s="339"/>
      <c r="BF48" s="339"/>
      <c r="BG48" s="339"/>
      <c r="BH48" s="339"/>
      <c r="BI48" s="339"/>
      <c r="BJ48" s="339"/>
      <c r="BK48" s="339"/>
      <c r="BL48" s="339"/>
      <c r="BM48" s="339"/>
      <c r="BN48" s="339"/>
      <c r="BO48" s="339"/>
      <c r="BP48" s="339"/>
      <c r="BQ48" s="339"/>
      <c r="BR48" s="339"/>
      <c r="BS48" s="339"/>
      <c r="BT48" s="339"/>
      <c r="BU48" s="339"/>
      <c r="BV48" s="339"/>
      <c r="BW48" s="339"/>
      <c r="BX48" s="339"/>
      <c r="BY48" s="339"/>
      <c r="BZ48" s="339"/>
      <c r="CA48" s="339"/>
      <c r="CB48" s="339"/>
      <c r="CC48" s="339"/>
      <c r="CD48" s="339"/>
      <c r="CE48" s="339"/>
      <c r="CF48" s="339"/>
      <c r="CG48" s="339"/>
      <c r="CH48" s="339"/>
      <c r="CI48" s="339"/>
      <c r="CJ48" s="339"/>
      <c r="CK48" s="339"/>
      <c r="CL48" s="339"/>
      <c r="CM48" s="339"/>
      <c r="CN48" s="339"/>
      <c r="CO48" s="339"/>
      <c r="CP48" s="339"/>
      <c r="CQ48" s="339"/>
      <c r="CR48" s="339"/>
      <c r="CS48" s="339"/>
      <c r="CT48" s="339"/>
      <c r="CU48" s="339"/>
      <c r="CV48" s="339"/>
      <c r="CW48" s="339"/>
      <c r="CX48" s="339"/>
      <c r="CY48" s="339"/>
      <c r="CZ48" s="339"/>
      <c r="DA48" s="339"/>
      <c r="DB48" s="339"/>
      <c r="DC48" s="339"/>
      <c r="DD48" s="339"/>
      <c r="DE48" s="339"/>
      <c r="DF48" s="339"/>
      <c r="DG48" s="339"/>
      <c r="DH48" s="339"/>
      <c r="DI48" s="339"/>
    </row>
    <row r="49" spans="5:113" x14ac:dyDescent="0.2">
      <c r="E49" s="341" t="s">
        <v>139</v>
      </c>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341"/>
      <c r="BA49" s="341"/>
      <c r="BB49" s="341"/>
      <c r="BC49" s="341"/>
      <c r="BD49" s="341"/>
      <c r="BE49" s="341"/>
      <c r="BF49" s="341"/>
      <c r="BG49" s="341"/>
      <c r="BH49" s="341"/>
      <c r="BI49" s="341"/>
      <c r="BJ49" s="341"/>
      <c r="BK49" s="341"/>
      <c r="BL49" s="341"/>
      <c r="BM49" s="341"/>
      <c r="BN49" s="341"/>
      <c r="BO49" s="341"/>
      <c r="BP49" s="341"/>
      <c r="BQ49" s="341"/>
      <c r="BR49" s="341"/>
      <c r="BS49" s="341"/>
      <c r="BT49" s="341"/>
      <c r="BU49" s="341"/>
      <c r="BV49" s="341"/>
      <c r="BW49" s="341"/>
      <c r="BX49" s="341"/>
      <c r="BY49" s="341"/>
      <c r="BZ49" s="341"/>
      <c r="CA49" s="341"/>
      <c r="CB49" s="341"/>
      <c r="CC49" s="341"/>
      <c r="CD49" s="341"/>
      <c r="CE49" s="341"/>
      <c r="CF49" s="341"/>
      <c r="CG49" s="341"/>
      <c r="CH49" s="341"/>
      <c r="CI49" s="341"/>
      <c r="CJ49" s="341"/>
      <c r="CK49" s="341"/>
      <c r="CL49" s="341"/>
      <c r="CM49" s="341"/>
      <c r="CN49" s="341"/>
      <c r="CO49" s="341"/>
      <c r="CP49" s="341"/>
      <c r="CQ49" s="341"/>
      <c r="CR49" s="341"/>
      <c r="CS49" s="341"/>
      <c r="CT49" s="341"/>
      <c r="CU49" s="341"/>
      <c r="CV49" s="341"/>
      <c r="CW49" s="341"/>
      <c r="CX49" s="341"/>
      <c r="CY49" s="341"/>
      <c r="CZ49" s="341"/>
      <c r="DA49" s="341"/>
      <c r="DB49" s="341"/>
      <c r="DC49" s="341"/>
      <c r="DD49" s="341"/>
      <c r="DE49" s="341"/>
      <c r="DF49" s="341"/>
      <c r="DG49" s="341"/>
      <c r="DH49" s="341"/>
      <c r="DI49" s="341"/>
    </row>
    <row r="50" spans="5:113" x14ac:dyDescent="0.2">
      <c r="E50" s="339" t="s">
        <v>140</v>
      </c>
      <c r="F50" s="339"/>
      <c r="G50" s="339"/>
      <c r="H50" s="339"/>
      <c r="I50" s="339"/>
      <c r="J50" s="339"/>
      <c r="K50" s="339"/>
      <c r="L50" s="339"/>
      <c r="M50" s="339"/>
      <c r="N50" s="339"/>
      <c r="O50" s="339"/>
      <c r="P50" s="339"/>
      <c r="Q50" s="339"/>
      <c r="R50" s="339"/>
      <c r="S50" s="339"/>
      <c r="T50" s="339"/>
      <c r="U50" s="339"/>
      <c r="V50" s="339"/>
      <c r="W50" s="339"/>
      <c r="X50" s="339"/>
      <c r="Y50" s="339"/>
      <c r="Z50" s="339"/>
      <c r="AA50" s="339"/>
      <c r="AB50" s="339"/>
      <c r="AC50" s="339"/>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39"/>
      <c r="BA50" s="339"/>
      <c r="BB50" s="339"/>
      <c r="BC50" s="339"/>
      <c r="BD50" s="339"/>
      <c r="BE50" s="339"/>
      <c r="BF50" s="339"/>
      <c r="BG50" s="339"/>
      <c r="BH50" s="339"/>
      <c r="BI50" s="339"/>
      <c r="BJ50" s="339"/>
      <c r="BK50" s="339"/>
      <c r="BL50" s="339"/>
      <c r="BM50" s="339"/>
      <c r="BN50" s="339"/>
      <c r="BO50" s="339"/>
      <c r="BP50" s="339"/>
      <c r="BQ50" s="339"/>
      <c r="BR50" s="339"/>
      <c r="BS50" s="339"/>
      <c r="BT50" s="339"/>
      <c r="BU50" s="339"/>
      <c r="BV50" s="339"/>
      <c r="BW50" s="339"/>
      <c r="BX50" s="339"/>
      <c r="BY50" s="339"/>
      <c r="BZ50" s="339"/>
      <c r="CA50" s="339"/>
      <c r="CB50" s="339"/>
      <c r="CC50" s="339"/>
      <c r="CD50" s="339"/>
      <c r="CE50" s="339"/>
      <c r="CF50" s="339"/>
      <c r="CG50" s="339"/>
      <c r="CH50" s="339"/>
      <c r="CI50" s="339"/>
      <c r="CJ50" s="339"/>
      <c r="CK50" s="339"/>
      <c r="CL50" s="339"/>
      <c r="CM50" s="339"/>
      <c r="CN50" s="339"/>
      <c r="CO50" s="339"/>
      <c r="CP50" s="339"/>
      <c r="CQ50" s="339"/>
      <c r="CR50" s="339"/>
      <c r="CS50" s="339"/>
      <c r="CT50" s="339"/>
      <c r="CU50" s="339"/>
      <c r="CV50" s="339"/>
      <c r="CW50" s="339"/>
      <c r="CX50" s="339"/>
      <c r="CY50" s="339"/>
      <c r="CZ50" s="339"/>
      <c r="DA50" s="339"/>
      <c r="DB50" s="339"/>
      <c r="DC50" s="339"/>
      <c r="DD50" s="339"/>
      <c r="DE50" s="339"/>
      <c r="DF50" s="339"/>
      <c r="DG50" s="339"/>
      <c r="DH50" s="339"/>
      <c r="DI50" s="339"/>
    </row>
    <row r="51" spans="5:113" x14ac:dyDescent="0.2">
      <c r="E51" s="339" t="s">
        <v>141</v>
      </c>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c r="AD51" s="339"/>
      <c r="AE51" s="339"/>
      <c r="AF51" s="339"/>
      <c r="AG51" s="339"/>
      <c r="AH51" s="339"/>
      <c r="AI51" s="339"/>
      <c r="AJ51" s="339"/>
      <c r="AK51" s="339"/>
      <c r="AL51" s="339"/>
      <c r="AM51" s="339"/>
      <c r="AN51" s="339"/>
      <c r="AO51" s="339"/>
      <c r="AP51" s="339"/>
      <c r="AQ51" s="339"/>
      <c r="AR51" s="339"/>
      <c r="AS51" s="339"/>
      <c r="AT51" s="339"/>
      <c r="AU51" s="339"/>
      <c r="AV51" s="339"/>
      <c r="AW51" s="339"/>
      <c r="AX51" s="339"/>
      <c r="AY51" s="339"/>
      <c r="AZ51" s="339"/>
      <c r="BA51" s="339"/>
      <c r="BB51" s="339"/>
      <c r="BC51" s="339"/>
      <c r="BD51" s="339"/>
      <c r="BE51" s="339"/>
      <c r="BF51" s="339"/>
      <c r="BG51" s="339"/>
      <c r="BH51" s="339"/>
      <c r="BI51" s="339"/>
      <c r="BJ51" s="339"/>
      <c r="BK51" s="339"/>
      <c r="BL51" s="339"/>
      <c r="BM51" s="339"/>
      <c r="BN51" s="339"/>
      <c r="BO51" s="339"/>
      <c r="BP51" s="339"/>
      <c r="BQ51" s="339"/>
      <c r="BR51" s="339"/>
      <c r="BS51" s="339"/>
      <c r="BT51" s="339"/>
      <c r="BU51" s="339"/>
      <c r="BV51" s="339"/>
      <c r="BW51" s="339"/>
      <c r="BX51" s="339"/>
      <c r="BY51" s="339"/>
      <c r="BZ51" s="339"/>
      <c r="CA51" s="339"/>
      <c r="CB51" s="339"/>
      <c r="CC51" s="339"/>
      <c r="CD51" s="339"/>
      <c r="CE51" s="339"/>
      <c r="CF51" s="339"/>
      <c r="CG51" s="339"/>
      <c r="CH51" s="339"/>
      <c r="CI51" s="339"/>
      <c r="CJ51" s="339"/>
      <c r="CK51" s="339"/>
      <c r="CL51" s="339"/>
      <c r="CM51" s="339"/>
      <c r="CN51" s="339"/>
      <c r="CO51" s="339"/>
      <c r="CP51" s="339"/>
      <c r="CQ51" s="339"/>
      <c r="CR51" s="339"/>
      <c r="CS51" s="339"/>
      <c r="CT51" s="339"/>
      <c r="CU51" s="339"/>
      <c r="CV51" s="339"/>
      <c r="CW51" s="339"/>
      <c r="CX51" s="339"/>
      <c r="CY51" s="339"/>
      <c r="CZ51" s="339"/>
      <c r="DA51" s="339"/>
      <c r="DB51" s="339"/>
      <c r="DC51" s="339"/>
      <c r="DD51" s="339"/>
      <c r="DE51" s="339"/>
      <c r="DF51" s="339"/>
      <c r="DG51" s="339"/>
      <c r="DH51" s="339"/>
      <c r="DI51" s="339"/>
    </row>
    <row r="52" spans="5:113" x14ac:dyDescent="0.2">
      <c r="E52" s="339" t="s">
        <v>142</v>
      </c>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c r="AD52" s="339"/>
      <c r="AE52" s="339"/>
      <c r="AF52" s="339"/>
      <c r="AG52" s="339"/>
      <c r="AH52" s="339"/>
      <c r="AI52" s="339"/>
      <c r="AJ52" s="339"/>
      <c r="AK52" s="339"/>
      <c r="AL52" s="339"/>
      <c r="AM52" s="339"/>
      <c r="AN52" s="339"/>
      <c r="AO52" s="339"/>
      <c r="AP52" s="339"/>
      <c r="AQ52" s="339"/>
      <c r="AR52" s="339"/>
      <c r="AS52" s="339"/>
      <c r="AT52" s="339"/>
      <c r="AU52" s="339"/>
      <c r="AV52" s="339"/>
      <c r="AW52" s="339"/>
      <c r="AX52" s="339"/>
      <c r="AY52" s="339"/>
      <c r="AZ52" s="339"/>
      <c r="BA52" s="339"/>
      <c r="BB52" s="339"/>
      <c r="BC52" s="339"/>
      <c r="BD52" s="339"/>
      <c r="BE52" s="339"/>
      <c r="BF52" s="339"/>
      <c r="BG52" s="339"/>
      <c r="BH52" s="339"/>
      <c r="BI52" s="339"/>
      <c r="BJ52" s="339"/>
      <c r="BK52" s="339"/>
      <c r="BL52" s="339"/>
      <c r="BM52" s="339"/>
      <c r="BN52" s="339"/>
      <c r="BO52" s="339"/>
      <c r="BP52" s="339"/>
      <c r="BQ52" s="339"/>
      <c r="BR52" s="339"/>
      <c r="BS52" s="339"/>
      <c r="BT52" s="339"/>
      <c r="BU52" s="339"/>
      <c r="BV52" s="339"/>
      <c r="BW52" s="339"/>
      <c r="BX52" s="339"/>
      <c r="BY52" s="339"/>
      <c r="BZ52" s="339"/>
      <c r="CA52" s="339"/>
      <c r="CB52" s="339"/>
      <c r="CC52" s="339"/>
      <c r="CD52" s="339"/>
      <c r="CE52" s="339"/>
      <c r="CF52" s="339"/>
      <c r="CG52" s="339"/>
      <c r="CH52" s="339"/>
      <c r="CI52" s="339"/>
      <c r="CJ52" s="339"/>
      <c r="CK52" s="339"/>
      <c r="CL52" s="339"/>
      <c r="CM52" s="339"/>
      <c r="CN52" s="339"/>
      <c r="CO52" s="339"/>
      <c r="CP52" s="339"/>
      <c r="CQ52" s="339"/>
      <c r="CR52" s="339"/>
      <c r="CS52" s="339"/>
      <c r="CT52" s="339"/>
      <c r="CU52" s="339"/>
      <c r="CV52" s="339"/>
      <c r="CW52" s="339"/>
      <c r="CX52" s="339"/>
      <c r="CY52" s="339"/>
      <c r="CZ52" s="339"/>
      <c r="DA52" s="339"/>
      <c r="DB52" s="339"/>
      <c r="DC52" s="339"/>
      <c r="DD52" s="339"/>
      <c r="DE52" s="339"/>
      <c r="DF52" s="339"/>
      <c r="DG52" s="339"/>
      <c r="DH52" s="339"/>
      <c r="DI52" s="339"/>
    </row>
    <row r="53" spans="5:113" x14ac:dyDescent="0.2">
      <c r="E53" s="339" t="s">
        <v>143</v>
      </c>
      <c r="F53" s="339"/>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c r="AD53" s="339"/>
      <c r="AE53" s="339"/>
      <c r="AF53" s="339"/>
      <c r="AG53" s="339"/>
      <c r="AH53" s="339"/>
      <c r="AI53" s="339"/>
      <c r="AJ53" s="339"/>
      <c r="AK53" s="339"/>
      <c r="AL53" s="339"/>
      <c r="AM53" s="339"/>
      <c r="AN53" s="339"/>
      <c r="AO53" s="339"/>
      <c r="AP53" s="339"/>
      <c r="AQ53" s="339"/>
      <c r="AR53" s="339"/>
      <c r="AS53" s="339"/>
      <c r="AT53" s="339"/>
      <c r="AU53" s="339"/>
      <c r="AV53" s="339"/>
      <c r="AW53" s="339"/>
      <c r="AX53" s="339"/>
      <c r="AY53" s="339"/>
      <c r="AZ53" s="339"/>
      <c r="BA53" s="339"/>
      <c r="BB53" s="339"/>
      <c r="BC53" s="339"/>
      <c r="BD53" s="339"/>
      <c r="BE53" s="339"/>
      <c r="BF53" s="339"/>
      <c r="BG53" s="339"/>
      <c r="BH53" s="339"/>
      <c r="BI53" s="339"/>
      <c r="BJ53" s="339"/>
      <c r="BK53" s="339"/>
      <c r="BL53" s="339"/>
      <c r="BM53" s="339"/>
      <c r="BN53" s="339"/>
      <c r="BO53" s="339"/>
      <c r="BP53" s="339"/>
      <c r="BQ53" s="339"/>
      <c r="BR53" s="339"/>
      <c r="BS53" s="339"/>
      <c r="BT53" s="339"/>
      <c r="BU53" s="339"/>
      <c r="BV53" s="339"/>
      <c r="BW53" s="339"/>
      <c r="BX53" s="339"/>
      <c r="BY53" s="339"/>
      <c r="BZ53" s="339"/>
      <c r="CA53" s="339"/>
      <c r="CB53" s="339"/>
      <c r="CC53" s="339"/>
      <c r="CD53" s="339"/>
      <c r="CE53" s="339"/>
      <c r="CF53" s="339"/>
      <c r="CG53" s="339"/>
      <c r="CH53" s="339"/>
      <c r="CI53" s="339"/>
      <c r="CJ53" s="339"/>
      <c r="CK53" s="339"/>
      <c r="CL53" s="339"/>
      <c r="CM53" s="339"/>
      <c r="CN53" s="339"/>
      <c r="CO53" s="339"/>
      <c r="CP53" s="339"/>
      <c r="CQ53" s="339"/>
      <c r="CR53" s="339"/>
      <c r="CS53" s="339"/>
      <c r="CT53" s="339"/>
      <c r="CU53" s="339"/>
      <c r="CV53" s="339"/>
      <c r="CW53" s="339"/>
      <c r="CX53" s="339"/>
      <c r="CY53" s="339"/>
      <c r="CZ53" s="339"/>
      <c r="DA53" s="339"/>
      <c r="DB53" s="339"/>
      <c r="DC53" s="339"/>
      <c r="DD53" s="339"/>
      <c r="DE53" s="339"/>
      <c r="DF53" s="339"/>
      <c r="DG53" s="339"/>
      <c r="DH53" s="339"/>
      <c r="DI53" s="339"/>
    </row>
    <row r="54" spans="5:113" x14ac:dyDescent="0.2"/>
    <row r="55" spans="5:113" x14ac:dyDescent="0.2"/>
    <row r="56" spans="5:113" x14ac:dyDescent="0.2"/>
  </sheetData>
  <sheetProtection algorithmName="SHA-512" hashValue="IZyBIPS4Yoy+eps5JfqHBRWcqaXTECup1mADDGjzW+nlHts7zvLS9tSY6N+66ob/7TDcY6e5QD2f37Rv21uJlA==" saltValue="EdGxk2Mi4SYZXfs2FUHI/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Q34:DE34"/>
    <mergeCell ref="DG34:DH34"/>
    <mergeCell ref="C35:D35"/>
    <mergeCell ref="E35:S35"/>
    <mergeCell ref="U35:V35"/>
    <mergeCell ref="W35:AK35"/>
    <mergeCell ref="AM35:AN35"/>
    <mergeCell ref="AO35:BC35"/>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6:CM36"/>
    <mergeCell ref="CO36:CP36"/>
    <mergeCell ref="CQ36:DE36"/>
    <mergeCell ref="DG36:DH36"/>
    <mergeCell ref="C37:D37"/>
    <mergeCell ref="E37:S37"/>
    <mergeCell ref="U37:V37"/>
    <mergeCell ref="W37:AK37"/>
    <mergeCell ref="AM37:AN37"/>
    <mergeCell ref="AO37:BC37"/>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8:CM38"/>
    <mergeCell ref="CO38:CP38"/>
    <mergeCell ref="CQ38:DE38"/>
    <mergeCell ref="DG38:DH38"/>
    <mergeCell ref="C39:D39"/>
    <mergeCell ref="E39:S39"/>
    <mergeCell ref="U39:V39"/>
    <mergeCell ref="W39:AK39"/>
    <mergeCell ref="AM39:AN39"/>
    <mergeCell ref="AO39:BC39"/>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40:CM40"/>
    <mergeCell ref="CO40:CP40"/>
    <mergeCell ref="CQ40:DE40"/>
    <mergeCell ref="DG40:DH40"/>
    <mergeCell ref="C41:D41"/>
    <mergeCell ref="E41:S41"/>
    <mergeCell ref="U41:V41"/>
    <mergeCell ref="W41:AK41"/>
    <mergeCell ref="AM41:AN41"/>
    <mergeCell ref="AO41:BC41"/>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2:CM42"/>
    <mergeCell ref="CO42:CP42"/>
    <mergeCell ref="CQ42:DE42"/>
    <mergeCell ref="DG42:DH42"/>
    <mergeCell ref="C43:D43"/>
    <mergeCell ref="E43:S43"/>
    <mergeCell ref="U43:V43"/>
    <mergeCell ref="W43:AK43"/>
    <mergeCell ref="AM43:AN43"/>
    <mergeCell ref="AO43:BC43"/>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17" customWidth="1"/>
    <col min="2" max="2" width="11" style="217" customWidth="1"/>
    <col min="3" max="3" width="17" style="217" customWidth="1"/>
    <col min="4" max="5" width="16.6640625" style="217" customWidth="1"/>
    <col min="6" max="15" width="15" style="217" customWidth="1"/>
    <col min="16" max="16" width="24" style="217" customWidth="1"/>
    <col min="17" max="16384" width="0" style="217" hidden="1"/>
  </cols>
  <sheetData>
    <row r="1" spans="1:16" ht="16.5" customHeight="1" x14ac:dyDescent="0.2">
      <c r="A1" s="216"/>
      <c r="B1" s="216"/>
      <c r="C1" s="216"/>
      <c r="D1" s="216"/>
      <c r="E1" s="216"/>
      <c r="F1" s="216"/>
      <c r="G1" s="216"/>
      <c r="H1" s="216"/>
      <c r="I1" s="216"/>
      <c r="J1" s="216"/>
      <c r="K1" s="216"/>
      <c r="L1" s="216"/>
      <c r="M1" s="216"/>
      <c r="N1" s="216"/>
      <c r="O1" s="216"/>
      <c r="P1" s="216"/>
    </row>
    <row r="2" spans="1:16" ht="16.5" customHeight="1" x14ac:dyDescent="0.2">
      <c r="A2" s="216"/>
      <c r="B2" s="216"/>
      <c r="C2" s="216"/>
      <c r="D2" s="216"/>
      <c r="E2" s="216"/>
      <c r="F2" s="216"/>
      <c r="G2" s="216"/>
      <c r="H2" s="216"/>
      <c r="I2" s="216"/>
      <c r="J2" s="216"/>
      <c r="K2" s="216"/>
      <c r="L2" s="216"/>
      <c r="M2" s="216"/>
      <c r="N2" s="216"/>
      <c r="O2" s="216"/>
      <c r="P2" s="216"/>
    </row>
    <row r="3" spans="1:16" ht="16.5" customHeight="1" x14ac:dyDescent="0.2">
      <c r="A3" s="216"/>
      <c r="B3" s="216"/>
      <c r="C3" s="216"/>
      <c r="D3" s="216"/>
      <c r="E3" s="216"/>
      <c r="F3" s="216"/>
      <c r="G3" s="216"/>
      <c r="H3" s="216"/>
      <c r="I3" s="216"/>
      <c r="J3" s="216"/>
      <c r="K3" s="216"/>
      <c r="L3" s="216"/>
      <c r="M3" s="216"/>
      <c r="N3" s="216"/>
      <c r="O3" s="216"/>
      <c r="P3" s="216"/>
    </row>
    <row r="4" spans="1:16" ht="16.5" customHeight="1" x14ac:dyDescent="0.2">
      <c r="A4" s="216"/>
      <c r="B4" s="216"/>
      <c r="C4" s="216"/>
      <c r="D4" s="216"/>
      <c r="E4" s="216"/>
      <c r="F4" s="216"/>
      <c r="G4" s="216"/>
      <c r="H4" s="216"/>
      <c r="I4" s="216"/>
      <c r="J4" s="216"/>
      <c r="K4" s="216"/>
      <c r="L4" s="216"/>
      <c r="M4" s="216"/>
      <c r="N4" s="216"/>
      <c r="O4" s="216"/>
      <c r="P4" s="216"/>
    </row>
    <row r="5" spans="1:16" ht="16.5" customHeight="1" x14ac:dyDescent="0.2">
      <c r="A5" s="216"/>
      <c r="B5" s="216"/>
      <c r="C5" s="216"/>
      <c r="D5" s="216"/>
      <c r="E5" s="216"/>
      <c r="F5" s="216"/>
      <c r="G5" s="216"/>
      <c r="H5" s="216"/>
      <c r="I5" s="216"/>
      <c r="J5" s="216"/>
      <c r="K5" s="216"/>
      <c r="L5" s="216"/>
      <c r="M5" s="216"/>
      <c r="N5" s="216"/>
      <c r="O5" s="216"/>
      <c r="P5" s="216"/>
    </row>
    <row r="6" spans="1:16" ht="16.5" customHeight="1" x14ac:dyDescent="0.2">
      <c r="A6" s="216"/>
      <c r="B6" s="216"/>
      <c r="C6" s="216"/>
      <c r="D6" s="216"/>
      <c r="E6" s="216"/>
      <c r="F6" s="216"/>
      <c r="G6" s="216"/>
      <c r="H6" s="216"/>
      <c r="I6" s="216"/>
      <c r="J6" s="216"/>
      <c r="K6" s="216"/>
      <c r="L6" s="216"/>
      <c r="M6" s="216"/>
      <c r="N6" s="216"/>
      <c r="O6" s="216"/>
      <c r="P6" s="216"/>
    </row>
    <row r="7" spans="1:16" ht="16.5" customHeight="1" x14ac:dyDescent="0.2">
      <c r="A7" s="216"/>
      <c r="B7" s="216"/>
      <c r="C7" s="216"/>
      <c r="D7" s="216"/>
      <c r="E7" s="216"/>
      <c r="F7" s="216"/>
      <c r="G7" s="216"/>
      <c r="H7" s="216"/>
      <c r="I7" s="216"/>
      <c r="J7" s="216"/>
      <c r="K7" s="216"/>
      <c r="L7" s="216"/>
      <c r="M7" s="216"/>
      <c r="N7" s="216"/>
      <c r="O7" s="216"/>
      <c r="P7" s="216"/>
    </row>
    <row r="8" spans="1:16" ht="16.5" customHeight="1" x14ac:dyDescent="0.2">
      <c r="A8" s="216"/>
      <c r="B8" s="216"/>
      <c r="C8" s="216"/>
      <c r="D8" s="216"/>
      <c r="E8" s="216"/>
      <c r="F8" s="216"/>
      <c r="G8" s="216"/>
      <c r="H8" s="216"/>
      <c r="I8" s="216"/>
      <c r="J8" s="216"/>
      <c r="K8" s="216"/>
      <c r="L8" s="216"/>
      <c r="M8" s="216"/>
      <c r="N8" s="216"/>
      <c r="O8" s="216"/>
      <c r="P8" s="216"/>
    </row>
    <row r="9" spans="1:16" ht="16.5" customHeight="1" x14ac:dyDescent="0.2">
      <c r="A9" s="216"/>
      <c r="B9" s="216"/>
      <c r="C9" s="216"/>
      <c r="D9" s="216"/>
      <c r="E9" s="216"/>
      <c r="F9" s="216"/>
      <c r="G9" s="216"/>
      <c r="H9" s="216"/>
      <c r="I9" s="216"/>
      <c r="J9" s="216"/>
      <c r="K9" s="216"/>
      <c r="L9" s="216"/>
      <c r="M9" s="216"/>
      <c r="N9" s="216"/>
      <c r="O9" s="216"/>
      <c r="P9" s="216"/>
    </row>
    <row r="10" spans="1:16" ht="16.5" customHeight="1" x14ac:dyDescent="0.2">
      <c r="A10" s="216"/>
      <c r="B10" s="216"/>
      <c r="C10" s="216"/>
      <c r="D10" s="216"/>
      <c r="E10" s="216"/>
      <c r="F10" s="216"/>
      <c r="G10" s="216"/>
      <c r="H10" s="216"/>
      <c r="I10" s="216"/>
      <c r="J10" s="216"/>
      <c r="K10" s="216"/>
      <c r="L10" s="216"/>
      <c r="M10" s="216"/>
      <c r="N10" s="216"/>
      <c r="O10" s="216"/>
      <c r="P10" s="216"/>
    </row>
    <row r="11" spans="1:16" ht="16.5" customHeight="1" x14ac:dyDescent="0.2">
      <c r="A11" s="216"/>
      <c r="B11" s="216"/>
      <c r="C11" s="216"/>
      <c r="D11" s="216"/>
      <c r="E11" s="216"/>
      <c r="F11" s="216"/>
      <c r="G11" s="216"/>
      <c r="H11" s="216"/>
      <c r="I11" s="216"/>
      <c r="J11" s="216"/>
      <c r="K11" s="216"/>
      <c r="L11" s="216"/>
      <c r="M11" s="216"/>
      <c r="N11" s="216"/>
      <c r="O11" s="216"/>
      <c r="P11" s="216"/>
    </row>
    <row r="12" spans="1:16" ht="16.5" customHeight="1" x14ac:dyDescent="0.2">
      <c r="A12" s="216"/>
      <c r="B12" s="216"/>
      <c r="C12" s="216"/>
      <c r="D12" s="216"/>
      <c r="E12" s="216"/>
      <c r="F12" s="216"/>
      <c r="G12" s="216"/>
      <c r="H12" s="216"/>
      <c r="I12" s="216"/>
      <c r="J12" s="216"/>
      <c r="K12" s="216"/>
      <c r="L12" s="216"/>
      <c r="M12" s="216"/>
      <c r="N12" s="216"/>
      <c r="O12" s="216"/>
      <c r="P12" s="216"/>
    </row>
    <row r="13" spans="1:16" ht="16.5" customHeight="1" x14ac:dyDescent="0.2">
      <c r="A13" s="216"/>
      <c r="B13" s="216"/>
      <c r="C13" s="216"/>
      <c r="D13" s="216"/>
      <c r="E13" s="216"/>
      <c r="F13" s="216"/>
      <c r="G13" s="216"/>
      <c r="H13" s="216"/>
      <c r="I13" s="216"/>
      <c r="J13" s="216"/>
      <c r="K13" s="216"/>
      <c r="L13" s="216"/>
      <c r="M13" s="216"/>
      <c r="N13" s="216"/>
      <c r="O13" s="216"/>
      <c r="P13" s="216"/>
    </row>
    <row r="14" spans="1:16" ht="16.5" customHeight="1" x14ac:dyDescent="0.2">
      <c r="A14" s="216"/>
      <c r="B14" s="216"/>
      <c r="C14" s="216"/>
      <c r="D14" s="216"/>
      <c r="E14" s="216"/>
      <c r="F14" s="216"/>
      <c r="G14" s="216"/>
      <c r="H14" s="216"/>
      <c r="I14" s="216"/>
      <c r="J14" s="216"/>
      <c r="K14" s="216"/>
      <c r="L14" s="216"/>
      <c r="M14" s="216"/>
      <c r="N14" s="216"/>
      <c r="O14" s="216"/>
      <c r="P14" s="216"/>
    </row>
    <row r="15" spans="1:16" ht="16.5" customHeight="1" x14ac:dyDescent="0.2">
      <c r="A15" s="216"/>
      <c r="B15" s="216"/>
      <c r="C15" s="216"/>
      <c r="D15" s="216"/>
      <c r="E15" s="216"/>
      <c r="F15" s="216"/>
      <c r="G15" s="216"/>
      <c r="H15" s="216"/>
      <c r="I15" s="216"/>
      <c r="J15" s="216"/>
      <c r="K15" s="216"/>
      <c r="L15" s="216"/>
      <c r="M15" s="216"/>
      <c r="N15" s="216"/>
      <c r="O15" s="216"/>
      <c r="P15" s="216"/>
    </row>
    <row r="16" spans="1:16" ht="16.5" customHeight="1" x14ac:dyDescent="0.2">
      <c r="A16" s="216"/>
      <c r="B16" s="216"/>
      <c r="C16" s="216"/>
      <c r="D16" s="216"/>
      <c r="E16" s="216"/>
      <c r="F16" s="216"/>
      <c r="G16" s="216"/>
      <c r="H16" s="216"/>
      <c r="I16" s="216"/>
      <c r="J16" s="216"/>
      <c r="K16" s="216"/>
      <c r="L16" s="216"/>
      <c r="M16" s="216"/>
      <c r="N16" s="216"/>
      <c r="O16" s="216"/>
      <c r="P16" s="216"/>
    </row>
    <row r="17" spans="1:16" ht="16.5" customHeight="1" x14ac:dyDescent="0.2">
      <c r="A17" s="216"/>
      <c r="B17" s="216"/>
      <c r="C17" s="216"/>
      <c r="D17" s="216"/>
      <c r="E17" s="216"/>
      <c r="F17" s="216"/>
      <c r="G17" s="216"/>
      <c r="H17" s="216"/>
      <c r="I17" s="216"/>
      <c r="J17" s="216"/>
      <c r="K17" s="216"/>
      <c r="L17" s="216"/>
      <c r="M17" s="216"/>
      <c r="N17" s="216"/>
      <c r="O17" s="216"/>
      <c r="P17" s="216"/>
    </row>
    <row r="18" spans="1:16" ht="16.5" customHeight="1" x14ac:dyDescent="0.2">
      <c r="A18" s="216"/>
      <c r="B18" s="216"/>
      <c r="C18" s="216"/>
      <c r="D18" s="216"/>
      <c r="E18" s="216"/>
      <c r="F18" s="216"/>
      <c r="G18" s="216"/>
      <c r="H18" s="216"/>
      <c r="I18" s="216"/>
      <c r="J18" s="216"/>
      <c r="K18" s="216"/>
      <c r="L18" s="216"/>
      <c r="M18" s="216"/>
      <c r="N18" s="216"/>
      <c r="O18" s="216"/>
      <c r="P18" s="216"/>
    </row>
    <row r="19" spans="1:16" ht="16.5" customHeight="1" x14ac:dyDescent="0.2">
      <c r="A19" s="216"/>
      <c r="B19" s="216"/>
      <c r="C19" s="216"/>
      <c r="D19" s="216"/>
      <c r="E19" s="216"/>
      <c r="F19" s="216"/>
      <c r="G19" s="216"/>
      <c r="H19" s="216"/>
      <c r="I19" s="216"/>
      <c r="J19" s="216"/>
      <c r="K19" s="216"/>
      <c r="L19" s="216"/>
      <c r="M19" s="216"/>
      <c r="N19" s="216"/>
      <c r="O19" s="216"/>
      <c r="P19" s="216"/>
    </row>
    <row r="20" spans="1:16" ht="16.5" customHeight="1" x14ac:dyDescent="0.2">
      <c r="A20" s="216"/>
      <c r="B20" s="216"/>
      <c r="C20" s="216"/>
      <c r="D20" s="216"/>
      <c r="E20" s="216"/>
      <c r="F20" s="216"/>
      <c r="G20" s="216"/>
      <c r="H20" s="216"/>
      <c r="I20" s="216"/>
      <c r="J20" s="216"/>
      <c r="K20" s="216"/>
      <c r="L20" s="216"/>
      <c r="M20" s="216"/>
      <c r="N20" s="216"/>
      <c r="O20" s="216"/>
      <c r="P20" s="216"/>
    </row>
    <row r="21" spans="1:16" ht="16.5" customHeight="1" x14ac:dyDescent="0.2">
      <c r="A21" s="216"/>
      <c r="B21" s="216"/>
      <c r="C21" s="216"/>
      <c r="D21" s="216"/>
      <c r="E21" s="216"/>
      <c r="F21" s="216"/>
      <c r="G21" s="216"/>
      <c r="H21" s="216"/>
      <c r="I21" s="216"/>
      <c r="J21" s="216"/>
      <c r="K21" s="216"/>
      <c r="L21" s="216"/>
      <c r="M21" s="216"/>
      <c r="N21" s="216"/>
      <c r="O21" s="216"/>
      <c r="P21" s="216"/>
    </row>
    <row r="22" spans="1:16" ht="16.5" customHeight="1" x14ac:dyDescent="0.2">
      <c r="A22" s="216"/>
      <c r="B22" s="216"/>
      <c r="C22" s="216"/>
      <c r="D22" s="216"/>
      <c r="E22" s="216"/>
      <c r="F22" s="216"/>
      <c r="G22" s="216"/>
      <c r="H22" s="216"/>
      <c r="I22" s="216"/>
      <c r="J22" s="216"/>
      <c r="K22" s="216"/>
      <c r="L22" s="216"/>
      <c r="M22" s="216"/>
      <c r="N22" s="216"/>
      <c r="O22" s="216"/>
      <c r="P22" s="216"/>
    </row>
    <row r="23" spans="1:16" ht="16.5" customHeight="1" x14ac:dyDescent="0.2">
      <c r="A23" s="216"/>
      <c r="B23" s="216"/>
      <c r="C23" s="216"/>
      <c r="D23" s="216"/>
      <c r="E23" s="216"/>
      <c r="F23" s="216"/>
      <c r="G23" s="216"/>
      <c r="H23" s="216"/>
      <c r="I23" s="216"/>
      <c r="J23" s="216"/>
      <c r="K23" s="216"/>
      <c r="L23" s="216"/>
      <c r="M23" s="216"/>
      <c r="N23" s="216"/>
      <c r="O23" s="216"/>
      <c r="P23" s="216"/>
    </row>
    <row r="24" spans="1:16" ht="16.5" customHeight="1" x14ac:dyDescent="0.2">
      <c r="A24" s="216"/>
      <c r="B24" s="216"/>
      <c r="C24" s="216"/>
      <c r="D24" s="216"/>
      <c r="E24" s="216"/>
      <c r="F24" s="216"/>
      <c r="G24" s="216"/>
      <c r="H24" s="216"/>
      <c r="I24" s="216"/>
      <c r="J24" s="216"/>
      <c r="K24" s="216"/>
      <c r="L24" s="216"/>
      <c r="M24" s="216"/>
      <c r="N24" s="216"/>
      <c r="O24" s="216"/>
      <c r="P24" s="216"/>
    </row>
    <row r="25" spans="1:16" ht="16.5" customHeight="1" x14ac:dyDescent="0.2">
      <c r="A25" s="216"/>
      <c r="B25" s="216"/>
      <c r="C25" s="216"/>
      <c r="D25" s="216"/>
      <c r="E25" s="216"/>
      <c r="F25" s="216"/>
      <c r="G25" s="216"/>
      <c r="H25" s="216"/>
      <c r="I25" s="216"/>
      <c r="J25" s="216"/>
      <c r="K25" s="216"/>
      <c r="L25" s="216"/>
      <c r="M25" s="216"/>
      <c r="N25" s="216"/>
      <c r="O25" s="216"/>
      <c r="P25" s="216"/>
    </row>
    <row r="26" spans="1:16" ht="16.5" customHeight="1" x14ac:dyDescent="0.2">
      <c r="A26" s="216"/>
      <c r="B26" s="216"/>
      <c r="C26" s="216"/>
      <c r="D26" s="216"/>
      <c r="E26" s="216"/>
      <c r="F26" s="216"/>
      <c r="G26" s="216"/>
      <c r="H26" s="216"/>
      <c r="I26" s="216"/>
      <c r="J26" s="216"/>
      <c r="K26" s="216"/>
      <c r="L26" s="216"/>
      <c r="M26" s="216"/>
      <c r="N26" s="216"/>
      <c r="O26" s="216"/>
      <c r="P26" s="216"/>
    </row>
    <row r="27" spans="1:16" ht="16.5" customHeight="1" x14ac:dyDescent="0.2">
      <c r="A27" s="216"/>
      <c r="B27" s="216"/>
      <c r="C27" s="216"/>
      <c r="D27" s="216"/>
      <c r="E27" s="216"/>
      <c r="F27" s="216"/>
      <c r="G27" s="216"/>
      <c r="H27" s="216"/>
      <c r="I27" s="216"/>
      <c r="J27" s="216"/>
      <c r="K27" s="216"/>
      <c r="L27" s="216"/>
      <c r="M27" s="216"/>
      <c r="N27" s="216"/>
      <c r="O27" s="216"/>
      <c r="P27" s="216"/>
    </row>
    <row r="28" spans="1:16" ht="16.5" customHeight="1" x14ac:dyDescent="0.2">
      <c r="A28" s="216"/>
      <c r="B28" s="216"/>
      <c r="C28" s="216"/>
      <c r="D28" s="216"/>
      <c r="E28" s="216"/>
      <c r="F28" s="216"/>
      <c r="G28" s="216"/>
      <c r="H28" s="216"/>
      <c r="I28" s="216"/>
      <c r="J28" s="216"/>
      <c r="K28" s="216"/>
      <c r="L28" s="216"/>
      <c r="M28" s="216"/>
      <c r="N28" s="216"/>
      <c r="O28" s="216"/>
      <c r="P28" s="216"/>
    </row>
    <row r="29" spans="1:16" ht="16.5" customHeight="1" x14ac:dyDescent="0.2">
      <c r="A29" s="216"/>
      <c r="B29" s="216"/>
      <c r="C29" s="216"/>
      <c r="D29" s="216"/>
      <c r="E29" s="216"/>
      <c r="F29" s="216"/>
      <c r="G29" s="216"/>
      <c r="H29" s="216"/>
      <c r="I29" s="216"/>
      <c r="J29" s="216"/>
      <c r="K29" s="216"/>
      <c r="L29" s="216"/>
      <c r="M29" s="216"/>
      <c r="N29" s="216"/>
      <c r="O29" s="216"/>
      <c r="P29" s="216"/>
    </row>
    <row r="30" spans="1:16" ht="16.5" customHeight="1" x14ac:dyDescent="0.2">
      <c r="A30" s="216"/>
      <c r="B30" s="216"/>
      <c r="C30" s="216"/>
      <c r="D30" s="216"/>
      <c r="E30" s="216"/>
      <c r="F30" s="216"/>
      <c r="G30" s="216"/>
      <c r="H30" s="216"/>
      <c r="I30" s="216"/>
      <c r="J30" s="216"/>
      <c r="K30" s="216"/>
      <c r="L30" s="216"/>
      <c r="M30" s="216"/>
      <c r="N30" s="216"/>
      <c r="O30" s="216"/>
      <c r="P30" s="216"/>
    </row>
    <row r="31" spans="1:16" ht="16.5" customHeight="1" x14ac:dyDescent="0.2">
      <c r="A31" s="216"/>
      <c r="B31" s="216"/>
      <c r="C31" s="216"/>
      <c r="D31" s="216"/>
      <c r="E31" s="216"/>
      <c r="F31" s="216"/>
      <c r="G31" s="216"/>
      <c r="H31" s="216"/>
      <c r="I31" s="216"/>
      <c r="J31" s="216"/>
      <c r="K31" s="216"/>
      <c r="L31" s="216"/>
      <c r="M31" s="216"/>
      <c r="N31" s="216"/>
      <c r="O31" s="216"/>
      <c r="P31" s="216"/>
    </row>
    <row r="32" spans="1:16" ht="31.5" customHeight="1" thickBot="1" x14ac:dyDescent="0.25">
      <c r="A32" s="216"/>
      <c r="B32" s="216"/>
      <c r="C32" s="216"/>
      <c r="D32" s="216"/>
      <c r="E32" s="216"/>
      <c r="F32" s="216"/>
      <c r="G32" s="216"/>
      <c r="H32" s="216"/>
      <c r="I32" s="216"/>
      <c r="J32" s="218" t="s">
        <v>472</v>
      </c>
      <c r="K32" s="216"/>
      <c r="L32" s="216"/>
      <c r="M32" s="216"/>
      <c r="N32" s="216"/>
      <c r="O32" s="216"/>
      <c r="P32" s="216"/>
    </row>
    <row r="33" spans="1:16" ht="39" customHeight="1" thickBot="1" x14ac:dyDescent="0.25">
      <c r="A33" s="216"/>
      <c r="B33" s="219" t="s">
        <v>480</v>
      </c>
      <c r="C33" s="220"/>
      <c r="D33" s="220"/>
      <c r="E33" s="221" t="s">
        <v>473</v>
      </c>
      <c r="F33" s="222" t="s">
        <v>3</v>
      </c>
      <c r="G33" s="223" t="s">
        <v>4</v>
      </c>
      <c r="H33" s="223" t="s">
        <v>5</v>
      </c>
      <c r="I33" s="223" t="s">
        <v>6</v>
      </c>
      <c r="J33" s="224" t="s">
        <v>7</v>
      </c>
      <c r="K33" s="216"/>
      <c r="L33" s="216"/>
      <c r="M33" s="216"/>
      <c r="N33" s="216"/>
      <c r="O33" s="216"/>
      <c r="P33" s="216"/>
    </row>
    <row r="34" spans="1:16" ht="39" customHeight="1" x14ac:dyDescent="0.2">
      <c r="A34" s="216"/>
      <c r="B34" s="225"/>
      <c r="C34" s="1124" t="s">
        <v>481</v>
      </c>
      <c r="D34" s="1124"/>
      <c r="E34" s="1125"/>
      <c r="F34" s="226">
        <v>12.6</v>
      </c>
      <c r="G34" s="227">
        <v>8.6999999999999993</v>
      </c>
      <c r="H34" s="227">
        <v>10.45</v>
      </c>
      <c r="I34" s="227">
        <v>10.4</v>
      </c>
      <c r="J34" s="228">
        <v>9.68</v>
      </c>
      <c r="K34" s="216"/>
      <c r="L34" s="216"/>
      <c r="M34" s="216"/>
      <c r="N34" s="216"/>
      <c r="O34" s="216"/>
      <c r="P34" s="216"/>
    </row>
    <row r="35" spans="1:16" ht="39" customHeight="1" x14ac:dyDescent="0.2">
      <c r="A35" s="216"/>
      <c r="B35" s="229"/>
      <c r="C35" s="1120" t="s">
        <v>482</v>
      </c>
      <c r="D35" s="1120"/>
      <c r="E35" s="1121"/>
      <c r="F35" s="230" t="s">
        <v>435</v>
      </c>
      <c r="G35" s="231">
        <v>0.8</v>
      </c>
      <c r="H35" s="231">
        <v>2.12</v>
      </c>
      <c r="I35" s="231">
        <v>3.46</v>
      </c>
      <c r="J35" s="232">
        <v>4.1900000000000004</v>
      </c>
      <c r="K35" s="216"/>
      <c r="L35" s="216"/>
      <c r="M35" s="216"/>
      <c r="N35" s="216"/>
      <c r="O35" s="216"/>
      <c r="P35" s="216"/>
    </row>
    <row r="36" spans="1:16" ht="39" customHeight="1" x14ac:dyDescent="0.2">
      <c r="A36" s="216"/>
      <c r="B36" s="229"/>
      <c r="C36" s="1120" t="s">
        <v>483</v>
      </c>
      <c r="D36" s="1120"/>
      <c r="E36" s="1121"/>
      <c r="F36" s="230">
        <v>2.35</v>
      </c>
      <c r="G36" s="231">
        <v>2.72</v>
      </c>
      <c r="H36" s="231">
        <v>2.67</v>
      </c>
      <c r="I36" s="231">
        <v>2.12</v>
      </c>
      <c r="J36" s="232">
        <v>1.07</v>
      </c>
      <c r="K36" s="216"/>
      <c r="L36" s="216"/>
      <c r="M36" s="216"/>
      <c r="N36" s="216"/>
      <c r="O36" s="216"/>
      <c r="P36" s="216"/>
    </row>
    <row r="37" spans="1:16" ht="39" customHeight="1" x14ac:dyDescent="0.2">
      <c r="A37" s="216"/>
      <c r="B37" s="229"/>
      <c r="C37" s="1120" t="s">
        <v>484</v>
      </c>
      <c r="D37" s="1120"/>
      <c r="E37" s="1121"/>
      <c r="F37" s="230">
        <v>0.3</v>
      </c>
      <c r="G37" s="231">
        <v>1.02</v>
      </c>
      <c r="H37" s="231">
        <v>0.8</v>
      </c>
      <c r="I37" s="231">
        <v>0.49</v>
      </c>
      <c r="J37" s="232">
        <v>0.41</v>
      </c>
      <c r="K37" s="216"/>
      <c r="L37" s="216"/>
      <c r="M37" s="216"/>
      <c r="N37" s="216"/>
      <c r="O37" s="216"/>
      <c r="P37" s="216"/>
    </row>
    <row r="38" spans="1:16" ht="39" customHeight="1" x14ac:dyDescent="0.2">
      <c r="A38" s="216"/>
      <c r="B38" s="229"/>
      <c r="C38" s="1120" t="s">
        <v>485</v>
      </c>
      <c r="D38" s="1120"/>
      <c r="E38" s="1121"/>
      <c r="F38" s="230">
        <v>0.31</v>
      </c>
      <c r="G38" s="231">
        <v>0.27</v>
      </c>
      <c r="H38" s="231">
        <v>0.16</v>
      </c>
      <c r="I38" s="231">
        <v>0.27</v>
      </c>
      <c r="J38" s="232">
        <v>0.25</v>
      </c>
      <c r="K38" s="216"/>
      <c r="L38" s="216"/>
      <c r="M38" s="216"/>
      <c r="N38" s="216"/>
      <c r="O38" s="216"/>
      <c r="P38" s="216"/>
    </row>
    <row r="39" spans="1:16" ht="39" customHeight="1" x14ac:dyDescent="0.2">
      <c r="A39" s="216"/>
      <c r="B39" s="229"/>
      <c r="C39" s="1120"/>
      <c r="D39" s="1120"/>
      <c r="E39" s="1121"/>
      <c r="F39" s="230"/>
      <c r="G39" s="231"/>
      <c r="H39" s="231"/>
      <c r="I39" s="231"/>
      <c r="J39" s="232"/>
      <c r="K39" s="216"/>
      <c r="L39" s="216"/>
      <c r="M39" s="216"/>
      <c r="N39" s="216"/>
      <c r="O39" s="216"/>
      <c r="P39" s="216"/>
    </row>
    <row r="40" spans="1:16" ht="39" customHeight="1" x14ac:dyDescent="0.2">
      <c r="A40" s="216"/>
      <c r="B40" s="229"/>
      <c r="C40" s="1120"/>
      <c r="D40" s="1120"/>
      <c r="E40" s="1121"/>
      <c r="F40" s="230"/>
      <c r="G40" s="231"/>
      <c r="H40" s="231"/>
      <c r="I40" s="231"/>
      <c r="J40" s="232"/>
      <c r="K40" s="216"/>
      <c r="L40" s="216"/>
      <c r="M40" s="216"/>
      <c r="N40" s="216"/>
      <c r="O40" s="216"/>
      <c r="P40" s="216"/>
    </row>
    <row r="41" spans="1:16" ht="39" customHeight="1" x14ac:dyDescent="0.2">
      <c r="A41" s="216"/>
      <c r="B41" s="229"/>
      <c r="C41" s="1120"/>
      <c r="D41" s="1120"/>
      <c r="E41" s="1121"/>
      <c r="F41" s="230"/>
      <c r="G41" s="231"/>
      <c r="H41" s="231"/>
      <c r="I41" s="231"/>
      <c r="J41" s="232"/>
      <c r="K41" s="216"/>
      <c r="L41" s="216"/>
      <c r="M41" s="216"/>
      <c r="N41" s="216"/>
      <c r="O41" s="216"/>
      <c r="P41" s="216"/>
    </row>
    <row r="42" spans="1:16" ht="39" customHeight="1" x14ac:dyDescent="0.2">
      <c r="A42" s="216"/>
      <c r="B42" s="233"/>
      <c r="C42" s="1120" t="s">
        <v>486</v>
      </c>
      <c r="D42" s="1120"/>
      <c r="E42" s="1121"/>
      <c r="F42" s="230" t="s">
        <v>435</v>
      </c>
      <c r="G42" s="231" t="s">
        <v>435</v>
      </c>
      <c r="H42" s="231" t="s">
        <v>435</v>
      </c>
      <c r="I42" s="231" t="s">
        <v>435</v>
      </c>
      <c r="J42" s="232" t="s">
        <v>435</v>
      </c>
      <c r="K42" s="216"/>
      <c r="L42" s="216"/>
      <c r="M42" s="216"/>
      <c r="N42" s="216"/>
      <c r="O42" s="216"/>
      <c r="P42" s="216"/>
    </row>
    <row r="43" spans="1:16" ht="39" customHeight="1" thickBot="1" x14ac:dyDescent="0.25">
      <c r="A43" s="216"/>
      <c r="B43" s="234"/>
      <c r="C43" s="1122" t="s">
        <v>487</v>
      </c>
      <c r="D43" s="1122"/>
      <c r="E43" s="1123"/>
      <c r="F43" s="235">
        <v>0.27</v>
      </c>
      <c r="G43" s="236" t="s">
        <v>435</v>
      </c>
      <c r="H43" s="236" t="s">
        <v>435</v>
      </c>
      <c r="I43" s="236" t="s">
        <v>435</v>
      </c>
      <c r="J43" s="237" t="s">
        <v>435</v>
      </c>
      <c r="K43" s="216"/>
      <c r="L43" s="216"/>
      <c r="M43" s="216"/>
      <c r="N43" s="216"/>
      <c r="O43" s="216"/>
      <c r="P43" s="216"/>
    </row>
    <row r="44" spans="1:16" ht="39" customHeight="1" x14ac:dyDescent="0.2">
      <c r="A44" s="216"/>
      <c r="B44" s="238"/>
      <c r="C44" s="239"/>
      <c r="D44" s="239"/>
      <c r="E44" s="239"/>
      <c r="F44" s="216"/>
      <c r="G44" s="216"/>
      <c r="H44" s="216"/>
      <c r="I44" s="216"/>
      <c r="J44" s="216"/>
      <c r="K44" s="216"/>
      <c r="L44" s="216"/>
      <c r="M44" s="216"/>
      <c r="N44" s="216"/>
      <c r="O44" s="216"/>
      <c r="P44" s="216"/>
    </row>
    <row r="45" spans="1:16" ht="16.2" x14ac:dyDescent="0.2">
      <c r="A45" s="216"/>
      <c r="B45" s="216"/>
      <c r="C45" s="216"/>
      <c r="D45" s="216"/>
      <c r="E45" s="216"/>
      <c r="F45" s="216"/>
      <c r="G45" s="216"/>
      <c r="H45" s="216"/>
      <c r="I45" s="216"/>
      <c r="J45" s="216"/>
      <c r="K45" s="216"/>
      <c r="L45" s="216"/>
      <c r="M45" s="216"/>
      <c r="N45" s="216"/>
      <c r="O45" s="216"/>
      <c r="P45" s="216"/>
    </row>
  </sheetData>
  <sheetProtection algorithmName="SHA-512" hashValue="QwWEWPGJORu75eSXi9Cutt1yQC+VATXm7yFOkKDbbneWiPpJ2nluDAQQU0UvinbOq6Sd/OHyZ731yGp+JURDZw==" saltValue="+Xa0BR3SeueMdbgnR9JN0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241" customWidth="1"/>
    <col min="2" max="3" width="10.88671875" style="241" customWidth="1"/>
    <col min="4" max="4" width="10" style="241" customWidth="1"/>
    <col min="5" max="10" width="11" style="241" customWidth="1"/>
    <col min="11" max="15" width="13.109375" style="241" customWidth="1"/>
    <col min="16" max="21" width="11.44140625" style="241" customWidth="1"/>
    <col min="22" max="16384" width="0" style="241" hidden="1"/>
  </cols>
  <sheetData>
    <row r="1" spans="1:21" ht="13.5" customHeight="1" x14ac:dyDescent="0.2">
      <c r="A1" s="240"/>
      <c r="B1" s="240"/>
      <c r="C1" s="240"/>
      <c r="D1" s="240"/>
      <c r="E1" s="240"/>
      <c r="F1" s="240"/>
      <c r="G1" s="240"/>
      <c r="H1" s="240"/>
      <c r="I1" s="240"/>
      <c r="J1" s="240"/>
      <c r="K1" s="240"/>
      <c r="L1" s="240"/>
      <c r="M1" s="240"/>
      <c r="N1" s="240"/>
      <c r="O1" s="240"/>
      <c r="P1" s="240"/>
      <c r="Q1" s="240"/>
      <c r="R1" s="240"/>
      <c r="S1" s="240"/>
      <c r="T1" s="240"/>
      <c r="U1" s="240"/>
    </row>
    <row r="2" spans="1:21" ht="13.5" customHeight="1" x14ac:dyDescent="0.2">
      <c r="A2" s="240"/>
      <c r="B2" s="240"/>
      <c r="C2" s="240"/>
      <c r="D2" s="240"/>
      <c r="E2" s="240"/>
      <c r="F2" s="240"/>
      <c r="G2" s="240"/>
      <c r="H2" s="240"/>
      <c r="I2" s="240"/>
      <c r="J2" s="240"/>
      <c r="K2" s="240"/>
      <c r="L2" s="240"/>
      <c r="M2" s="240"/>
      <c r="N2" s="240"/>
      <c r="O2" s="240"/>
      <c r="P2" s="240"/>
      <c r="Q2" s="240"/>
      <c r="R2" s="240"/>
      <c r="S2" s="240"/>
      <c r="T2" s="240"/>
      <c r="U2" s="240"/>
    </row>
    <row r="3" spans="1:21" ht="13.5" customHeight="1" x14ac:dyDescent="0.2">
      <c r="A3" s="240"/>
      <c r="B3" s="240"/>
      <c r="C3" s="240"/>
      <c r="D3" s="240"/>
      <c r="E3" s="240"/>
      <c r="F3" s="240"/>
      <c r="G3" s="240"/>
      <c r="H3" s="240"/>
      <c r="I3" s="240"/>
      <c r="J3" s="240"/>
      <c r="K3" s="240"/>
      <c r="L3" s="240"/>
      <c r="M3" s="240"/>
      <c r="N3" s="240"/>
      <c r="O3" s="240"/>
      <c r="P3" s="240"/>
      <c r="Q3" s="240"/>
      <c r="R3" s="240"/>
      <c r="S3" s="240"/>
      <c r="T3" s="240"/>
      <c r="U3" s="240"/>
    </row>
    <row r="4" spans="1:21" ht="13.5" customHeight="1" x14ac:dyDescent="0.2">
      <c r="A4" s="240"/>
      <c r="B4" s="240"/>
      <c r="C4" s="240"/>
      <c r="D4" s="240"/>
      <c r="E4" s="240"/>
      <c r="F4" s="240"/>
      <c r="G4" s="240"/>
      <c r="H4" s="240"/>
      <c r="I4" s="240"/>
      <c r="J4" s="240"/>
      <c r="K4" s="240"/>
      <c r="L4" s="240"/>
      <c r="M4" s="240"/>
      <c r="N4" s="240"/>
      <c r="O4" s="240"/>
      <c r="P4" s="240"/>
      <c r="Q4" s="240"/>
      <c r="R4" s="240"/>
      <c r="S4" s="240"/>
      <c r="T4" s="240"/>
      <c r="U4" s="240"/>
    </row>
    <row r="5" spans="1:21" ht="13.5" customHeight="1" x14ac:dyDescent="0.2">
      <c r="A5" s="240"/>
      <c r="B5" s="240"/>
      <c r="C5" s="240"/>
      <c r="D5" s="240"/>
      <c r="E5" s="240"/>
      <c r="F5" s="240"/>
      <c r="G5" s="240"/>
      <c r="H5" s="240"/>
      <c r="I5" s="240"/>
      <c r="J5" s="240"/>
      <c r="K5" s="240"/>
      <c r="L5" s="240"/>
      <c r="M5" s="240"/>
      <c r="N5" s="240"/>
      <c r="O5" s="240"/>
      <c r="P5" s="240"/>
      <c r="Q5" s="240"/>
      <c r="R5" s="240"/>
      <c r="S5" s="240"/>
      <c r="T5" s="240"/>
      <c r="U5" s="240"/>
    </row>
    <row r="6" spans="1:21" ht="13.5" customHeight="1" x14ac:dyDescent="0.2">
      <c r="A6" s="240"/>
      <c r="B6" s="240"/>
      <c r="C6" s="240"/>
      <c r="D6" s="240"/>
      <c r="E6" s="240"/>
      <c r="F6" s="240"/>
      <c r="G6" s="240"/>
      <c r="H6" s="240"/>
      <c r="I6" s="240"/>
      <c r="J6" s="240"/>
      <c r="K6" s="240"/>
      <c r="L6" s="240"/>
      <c r="M6" s="240"/>
      <c r="N6" s="240"/>
      <c r="O6" s="240"/>
      <c r="P6" s="240"/>
      <c r="Q6" s="240"/>
      <c r="R6" s="240"/>
      <c r="S6" s="240"/>
      <c r="T6" s="240"/>
      <c r="U6" s="240"/>
    </row>
    <row r="7" spans="1:21" ht="13.5" customHeight="1" x14ac:dyDescent="0.2">
      <c r="A7" s="240"/>
      <c r="B7" s="240"/>
      <c r="C7" s="240"/>
      <c r="D7" s="240"/>
      <c r="E7" s="240"/>
      <c r="F7" s="240"/>
      <c r="G7" s="240"/>
      <c r="H7" s="240"/>
      <c r="I7" s="240"/>
      <c r="J7" s="240"/>
      <c r="K7" s="240"/>
      <c r="L7" s="240"/>
      <c r="M7" s="240"/>
      <c r="N7" s="240"/>
      <c r="O7" s="240"/>
      <c r="P7" s="240"/>
      <c r="Q7" s="240"/>
      <c r="R7" s="240"/>
      <c r="S7" s="240"/>
      <c r="T7" s="240"/>
      <c r="U7" s="240"/>
    </row>
    <row r="8" spans="1:21" ht="13.5" customHeight="1" x14ac:dyDescent="0.2">
      <c r="A8" s="240"/>
      <c r="B8" s="240"/>
      <c r="C8" s="240"/>
      <c r="D8" s="240"/>
      <c r="E8" s="240"/>
      <c r="F8" s="240"/>
      <c r="G8" s="240"/>
      <c r="H8" s="240"/>
      <c r="I8" s="240"/>
      <c r="J8" s="240"/>
      <c r="K8" s="240"/>
      <c r="L8" s="240"/>
      <c r="M8" s="240"/>
      <c r="N8" s="240"/>
      <c r="O8" s="240"/>
      <c r="P8" s="240"/>
      <c r="Q8" s="240"/>
      <c r="R8" s="240"/>
      <c r="S8" s="240"/>
      <c r="T8" s="240"/>
      <c r="U8" s="240"/>
    </row>
    <row r="9" spans="1:21" ht="13.5" customHeight="1" x14ac:dyDescent="0.2">
      <c r="A9" s="240"/>
      <c r="B9" s="240"/>
      <c r="C9" s="240"/>
      <c r="D9" s="240"/>
      <c r="E9" s="240"/>
      <c r="F9" s="240"/>
      <c r="G9" s="240"/>
      <c r="H9" s="240"/>
      <c r="I9" s="240"/>
      <c r="J9" s="240"/>
      <c r="K9" s="240"/>
      <c r="L9" s="240"/>
      <c r="M9" s="240"/>
      <c r="N9" s="240"/>
      <c r="O9" s="240"/>
      <c r="P9" s="240"/>
      <c r="Q9" s="240"/>
      <c r="R9" s="240"/>
      <c r="S9" s="240"/>
      <c r="T9" s="240"/>
      <c r="U9" s="240"/>
    </row>
    <row r="10" spans="1:21" ht="13.5" customHeight="1" x14ac:dyDescent="0.2">
      <c r="A10" s="240"/>
      <c r="B10" s="240"/>
      <c r="C10" s="240"/>
      <c r="D10" s="240"/>
      <c r="E10" s="240"/>
      <c r="F10" s="240"/>
      <c r="G10" s="240"/>
      <c r="H10" s="240"/>
      <c r="I10" s="240"/>
      <c r="J10" s="240"/>
      <c r="K10" s="240"/>
      <c r="L10" s="240"/>
      <c r="M10" s="240"/>
      <c r="N10" s="240"/>
      <c r="O10" s="240"/>
      <c r="P10" s="240"/>
      <c r="Q10" s="240"/>
      <c r="R10" s="240"/>
      <c r="S10" s="240"/>
      <c r="T10" s="240"/>
      <c r="U10" s="240"/>
    </row>
    <row r="11" spans="1:21" ht="13.5" customHeight="1" x14ac:dyDescent="0.2">
      <c r="A11" s="240"/>
      <c r="B11" s="240"/>
      <c r="C11" s="240"/>
      <c r="D11" s="240"/>
      <c r="E11" s="240"/>
      <c r="F11" s="240"/>
      <c r="G11" s="240"/>
      <c r="H11" s="240"/>
      <c r="I11" s="240"/>
      <c r="J11" s="240"/>
      <c r="K11" s="240"/>
      <c r="L11" s="240"/>
      <c r="M11" s="240"/>
      <c r="N11" s="240"/>
      <c r="O11" s="240"/>
      <c r="P11" s="240"/>
      <c r="Q11" s="240"/>
      <c r="R11" s="240"/>
      <c r="S11" s="240"/>
      <c r="T11" s="240"/>
      <c r="U11" s="240"/>
    </row>
    <row r="12" spans="1:21" ht="13.5" customHeight="1" x14ac:dyDescent="0.2">
      <c r="A12" s="240"/>
      <c r="B12" s="240"/>
      <c r="C12" s="240"/>
      <c r="D12" s="240"/>
      <c r="E12" s="240"/>
      <c r="F12" s="240"/>
      <c r="G12" s="240"/>
      <c r="H12" s="240"/>
      <c r="I12" s="240"/>
      <c r="J12" s="240"/>
      <c r="K12" s="240"/>
      <c r="L12" s="240"/>
      <c r="M12" s="240"/>
      <c r="N12" s="240"/>
      <c r="O12" s="240"/>
      <c r="P12" s="240"/>
      <c r="Q12" s="240"/>
      <c r="R12" s="240"/>
      <c r="S12" s="240"/>
      <c r="T12" s="240"/>
      <c r="U12" s="240"/>
    </row>
    <row r="13" spans="1:21" ht="13.5" customHeight="1" x14ac:dyDescent="0.2">
      <c r="A13" s="240"/>
      <c r="B13" s="240"/>
      <c r="C13" s="240"/>
      <c r="D13" s="240"/>
      <c r="E13" s="240"/>
      <c r="F13" s="240"/>
      <c r="G13" s="240"/>
      <c r="H13" s="240"/>
      <c r="I13" s="240"/>
      <c r="J13" s="240"/>
      <c r="K13" s="240"/>
      <c r="L13" s="240"/>
      <c r="M13" s="240"/>
      <c r="N13" s="240"/>
      <c r="O13" s="240"/>
      <c r="P13" s="240"/>
      <c r="Q13" s="240"/>
      <c r="R13" s="240"/>
      <c r="S13" s="240"/>
      <c r="T13" s="240"/>
      <c r="U13" s="240"/>
    </row>
    <row r="14" spans="1:21" ht="13.5" customHeight="1" x14ac:dyDescent="0.2">
      <c r="A14" s="240"/>
      <c r="B14" s="240"/>
      <c r="C14" s="240"/>
      <c r="D14" s="240"/>
      <c r="E14" s="240"/>
      <c r="F14" s="240"/>
      <c r="G14" s="240"/>
      <c r="H14" s="240"/>
      <c r="I14" s="240"/>
      <c r="J14" s="240"/>
      <c r="K14" s="240"/>
      <c r="L14" s="240"/>
      <c r="M14" s="240"/>
      <c r="N14" s="240"/>
      <c r="O14" s="240"/>
      <c r="P14" s="240"/>
      <c r="Q14" s="240"/>
      <c r="R14" s="240"/>
      <c r="S14" s="240"/>
      <c r="T14" s="240"/>
      <c r="U14" s="240"/>
    </row>
    <row r="15" spans="1:21" ht="13.5" customHeight="1" x14ac:dyDescent="0.2">
      <c r="A15" s="240"/>
      <c r="B15" s="240"/>
      <c r="C15" s="240"/>
      <c r="D15" s="240"/>
      <c r="E15" s="240"/>
      <c r="F15" s="240"/>
      <c r="G15" s="240"/>
      <c r="H15" s="240"/>
      <c r="I15" s="240"/>
      <c r="J15" s="240"/>
      <c r="K15" s="240"/>
      <c r="L15" s="240"/>
      <c r="M15" s="240"/>
      <c r="N15" s="240"/>
      <c r="O15" s="240"/>
      <c r="P15" s="240"/>
      <c r="Q15" s="240"/>
      <c r="R15" s="240"/>
      <c r="S15" s="240"/>
      <c r="T15" s="240"/>
      <c r="U15" s="240"/>
    </row>
    <row r="16" spans="1:21" ht="13.5" customHeight="1" x14ac:dyDescent="0.2">
      <c r="A16" s="240"/>
      <c r="B16" s="240"/>
      <c r="C16" s="240"/>
      <c r="D16" s="240"/>
      <c r="E16" s="240"/>
      <c r="F16" s="240"/>
      <c r="G16" s="240"/>
      <c r="H16" s="240"/>
      <c r="I16" s="240"/>
      <c r="J16" s="240"/>
      <c r="K16" s="240"/>
      <c r="L16" s="240"/>
      <c r="M16" s="240"/>
      <c r="N16" s="240"/>
      <c r="O16" s="240"/>
      <c r="P16" s="240"/>
      <c r="Q16" s="240"/>
      <c r="R16" s="240"/>
      <c r="S16" s="240"/>
      <c r="T16" s="240"/>
      <c r="U16" s="240"/>
    </row>
    <row r="17" spans="1:21" ht="13.5" customHeight="1" x14ac:dyDescent="0.2">
      <c r="A17" s="240"/>
      <c r="B17" s="240"/>
      <c r="C17" s="240"/>
      <c r="D17" s="240"/>
      <c r="E17" s="240"/>
      <c r="F17" s="240"/>
      <c r="G17" s="240"/>
      <c r="H17" s="240"/>
      <c r="I17" s="240"/>
      <c r="J17" s="240"/>
      <c r="K17" s="240"/>
      <c r="L17" s="240"/>
      <c r="M17" s="240"/>
      <c r="N17" s="240"/>
      <c r="O17" s="240"/>
      <c r="P17" s="240"/>
      <c r="Q17" s="240"/>
      <c r="R17" s="240"/>
      <c r="S17" s="240"/>
      <c r="T17" s="240"/>
      <c r="U17" s="240"/>
    </row>
    <row r="18" spans="1:21" ht="13.5" customHeight="1" x14ac:dyDescent="0.2">
      <c r="A18" s="240"/>
      <c r="B18" s="240"/>
      <c r="C18" s="240"/>
      <c r="D18" s="240"/>
      <c r="E18" s="240"/>
      <c r="F18" s="240"/>
      <c r="G18" s="240"/>
      <c r="H18" s="240"/>
      <c r="I18" s="240"/>
      <c r="J18" s="240"/>
      <c r="K18" s="240"/>
      <c r="L18" s="240"/>
      <c r="M18" s="240"/>
      <c r="N18" s="240"/>
      <c r="O18" s="240"/>
      <c r="P18" s="240"/>
      <c r="Q18" s="240"/>
      <c r="R18" s="240"/>
      <c r="S18" s="240"/>
      <c r="T18" s="240"/>
      <c r="U18" s="240"/>
    </row>
    <row r="19" spans="1:21" ht="13.5" customHeight="1" x14ac:dyDescent="0.2">
      <c r="A19" s="240"/>
      <c r="B19" s="240"/>
      <c r="C19" s="240"/>
      <c r="D19" s="240"/>
      <c r="E19" s="240"/>
      <c r="F19" s="240"/>
      <c r="G19" s="240"/>
      <c r="H19" s="240"/>
      <c r="I19" s="240"/>
      <c r="J19" s="240"/>
      <c r="K19" s="240"/>
      <c r="L19" s="240"/>
      <c r="M19" s="240"/>
      <c r="N19" s="240"/>
      <c r="O19" s="240"/>
      <c r="P19" s="240"/>
      <c r="Q19" s="240"/>
      <c r="R19" s="240"/>
      <c r="S19" s="240"/>
      <c r="T19" s="240"/>
      <c r="U19" s="240"/>
    </row>
    <row r="20" spans="1:21" ht="13.5" customHeight="1" x14ac:dyDescent="0.2">
      <c r="A20" s="240"/>
      <c r="B20" s="240"/>
      <c r="C20" s="240"/>
      <c r="D20" s="240"/>
      <c r="E20" s="240"/>
      <c r="F20" s="240"/>
      <c r="G20" s="240"/>
      <c r="H20" s="240"/>
      <c r="I20" s="240"/>
      <c r="J20" s="240"/>
      <c r="K20" s="240"/>
      <c r="L20" s="240"/>
      <c r="M20" s="240"/>
      <c r="N20" s="240"/>
      <c r="O20" s="240"/>
      <c r="P20" s="240"/>
      <c r="Q20" s="240"/>
      <c r="R20" s="240"/>
      <c r="S20" s="240"/>
      <c r="T20" s="240"/>
      <c r="U20" s="240"/>
    </row>
    <row r="21" spans="1:21" ht="13.5" customHeight="1" x14ac:dyDescent="0.2">
      <c r="A21" s="240"/>
      <c r="B21" s="240"/>
      <c r="C21" s="240"/>
      <c r="D21" s="240"/>
      <c r="E21" s="240"/>
      <c r="F21" s="240"/>
      <c r="G21" s="240"/>
      <c r="H21" s="240"/>
      <c r="I21" s="240"/>
      <c r="J21" s="240"/>
      <c r="K21" s="240"/>
      <c r="L21" s="240"/>
      <c r="M21" s="240"/>
      <c r="N21" s="240"/>
      <c r="O21" s="240"/>
      <c r="P21" s="240"/>
      <c r="Q21" s="240"/>
      <c r="R21" s="240"/>
      <c r="S21" s="240"/>
      <c r="T21" s="240"/>
      <c r="U21" s="240"/>
    </row>
    <row r="22" spans="1:21" ht="13.5" customHeight="1" x14ac:dyDescent="0.2">
      <c r="A22" s="240"/>
      <c r="B22" s="240"/>
      <c r="C22" s="240"/>
      <c r="D22" s="240"/>
      <c r="E22" s="240"/>
      <c r="F22" s="240"/>
      <c r="G22" s="240"/>
      <c r="H22" s="240"/>
      <c r="I22" s="240"/>
      <c r="J22" s="240"/>
      <c r="K22" s="240"/>
      <c r="L22" s="240"/>
      <c r="M22" s="240"/>
      <c r="N22" s="240"/>
      <c r="O22" s="240"/>
      <c r="P22" s="240"/>
      <c r="Q22" s="240"/>
      <c r="R22" s="240"/>
      <c r="S22" s="240"/>
      <c r="T22" s="240"/>
      <c r="U22" s="240"/>
    </row>
    <row r="23" spans="1:21" ht="13.5" customHeight="1" x14ac:dyDescent="0.2">
      <c r="A23" s="240"/>
      <c r="B23" s="240"/>
      <c r="C23" s="240"/>
      <c r="D23" s="240"/>
      <c r="E23" s="240"/>
      <c r="F23" s="240"/>
      <c r="G23" s="240"/>
      <c r="H23" s="240"/>
      <c r="I23" s="240"/>
      <c r="J23" s="240"/>
      <c r="K23" s="240"/>
      <c r="L23" s="240"/>
      <c r="M23" s="240"/>
      <c r="N23" s="240"/>
      <c r="O23" s="240"/>
      <c r="P23" s="240"/>
      <c r="Q23" s="240"/>
      <c r="R23" s="240"/>
      <c r="S23" s="240"/>
      <c r="T23" s="240"/>
      <c r="U23" s="240"/>
    </row>
    <row r="24" spans="1:21" ht="13.5" customHeight="1" x14ac:dyDescent="0.2">
      <c r="A24" s="240"/>
      <c r="B24" s="240"/>
      <c r="C24" s="240"/>
      <c r="D24" s="240"/>
      <c r="E24" s="240"/>
      <c r="F24" s="240"/>
      <c r="G24" s="240"/>
      <c r="H24" s="240"/>
      <c r="I24" s="240"/>
      <c r="J24" s="240"/>
      <c r="K24" s="240"/>
      <c r="L24" s="240"/>
      <c r="M24" s="240"/>
      <c r="N24" s="240"/>
      <c r="O24" s="240"/>
      <c r="P24" s="240"/>
      <c r="Q24" s="240"/>
      <c r="R24" s="240"/>
      <c r="S24" s="240"/>
      <c r="T24" s="240"/>
      <c r="U24" s="240"/>
    </row>
    <row r="25" spans="1:21" ht="13.5" customHeight="1" x14ac:dyDescent="0.2">
      <c r="A25" s="240"/>
      <c r="B25" s="240"/>
      <c r="C25" s="240"/>
      <c r="D25" s="240"/>
      <c r="E25" s="240"/>
      <c r="F25" s="240"/>
      <c r="G25" s="240"/>
      <c r="H25" s="240"/>
      <c r="I25" s="240"/>
      <c r="J25" s="240"/>
      <c r="K25" s="240"/>
      <c r="L25" s="240"/>
      <c r="M25" s="240"/>
      <c r="N25" s="240"/>
      <c r="O25" s="240"/>
      <c r="P25" s="240"/>
      <c r="Q25" s="240"/>
      <c r="R25" s="240"/>
      <c r="S25" s="240"/>
      <c r="T25" s="240"/>
      <c r="U25" s="240"/>
    </row>
    <row r="26" spans="1:21" ht="13.5" customHeight="1" x14ac:dyDescent="0.2">
      <c r="A26" s="240"/>
      <c r="B26" s="240"/>
      <c r="C26" s="240"/>
      <c r="D26" s="240"/>
      <c r="E26" s="240"/>
      <c r="F26" s="240"/>
      <c r="G26" s="240"/>
      <c r="H26" s="240"/>
      <c r="I26" s="240"/>
      <c r="J26" s="240"/>
      <c r="K26" s="240"/>
      <c r="L26" s="240"/>
      <c r="M26" s="240"/>
      <c r="N26" s="240"/>
      <c r="O26" s="240"/>
      <c r="P26" s="240"/>
      <c r="Q26" s="240"/>
      <c r="R26" s="240"/>
      <c r="S26" s="240"/>
      <c r="T26" s="240"/>
      <c r="U26" s="240"/>
    </row>
    <row r="27" spans="1:21" ht="13.5" customHeight="1" x14ac:dyDescent="0.2">
      <c r="A27" s="240"/>
      <c r="B27" s="240"/>
      <c r="C27" s="240"/>
      <c r="D27" s="240"/>
      <c r="E27" s="240"/>
      <c r="F27" s="240"/>
      <c r="G27" s="240"/>
      <c r="H27" s="240"/>
      <c r="I27" s="240"/>
      <c r="J27" s="240"/>
      <c r="K27" s="240"/>
      <c r="L27" s="240"/>
      <c r="M27" s="240"/>
      <c r="N27" s="240"/>
      <c r="O27" s="240"/>
      <c r="P27" s="240"/>
      <c r="Q27" s="240"/>
      <c r="R27" s="240"/>
      <c r="S27" s="240"/>
      <c r="T27" s="240"/>
      <c r="U27" s="240"/>
    </row>
    <row r="28" spans="1:21" ht="13.5" customHeight="1" x14ac:dyDescent="0.2">
      <c r="A28" s="240"/>
      <c r="B28" s="240"/>
      <c r="C28" s="240"/>
      <c r="D28" s="240"/>
      <c r="E28" s="240"/>
      <c r="F28" s="240"/>
      <c r="G28" s="240"/>
      <c r="H28" s="240"/>
      <c r="I28" s="240"/>
      <c r="J28" s="240"/>
      <c r="K28" s="240"/>
      <c r="L28" s="240"/>
      <c r="M28" s="240"/>
      <c r="N28" s="240"/>
      <c r="O28" s="240"/>
      <c r="P28" s="240"/>
      <c r="Q28" s="240"/>
      <c r="R28" s="240"/>
      <c r="S28" s="240"/>
      <c r="T28" s="240"/>
      <c r="U28" s="240"/>
    </row>
    <row r="29" spans="1:21" ht="13.5" customHeight="1" x14ac:dyDescent="0.2">
      <c r="A29" s="240"/>
      <c r="B29" s="240"/>
      <c r="C29" s="240"/>
      <c r="D29" s="240"/>
      <c r="E29" s="240"/>
      <c r="F29" s="240"/>
      <c r="G29" s="240"/>
      <c r="H29" s="240"/>
      <c r="I29" s="240"/>
      <c r="J29" s="240"/>
      <c r="K29" s="240"/>
      <c r="L29" s="240"/>
      <c r="M29" s="240"/>
      <c r="N29" s="240"/>
      <c r="O29" s="240"/>
      <c r="P29" s="240"/>
      <c r="Q29" s="240"/>
      <c r="R29" s="240"/>
      <c r="S29" s="240"/>
      <c r="T29" s="240"/>
      <c r="U29" s="240"/>
    </row>
    <row r="30" spans="1:21" ht="13.5" customHeight="1" x14ac:dyDescent="0.2">
      <c r="A30" s="240"/>
      <c r="B30" s="240"/>
      <c r="C30" s="240"/>
      <c r="D30" s="240"/>
      <c r="E30" s="240"/>
      <c r="F30" s="240"/>
      <c r="G30" s="240"/>
      <c r="H30" s="240"/>
      <c r="I30" s="240"/>
      <c r="J30" s="240"/>
      <c r="K30" s="240"/>
      <c r="L30" s="240"/>
      <c r="M30" s="240"/>
      <c r="N30" s="240"/>
      <c r="O30" s="240"/>
      <c r="P30" s="240"/>
      <c r="Q30" s="240"/>
      <c r="R30" s="240"/>
      <c r="S30" s="240"/>
      <c r="T30" s="240"/>
      <c r="U30" s="240"/>
    </row>
    <row r="31" spans="1:21" ht="13.5" customHeight="1" x14ac:dyDescent="0.2">
      <c r="A31" s="240"/>
      <c r="B31" s="240"/>
      <c r="C31" s="240"/>
      <c r="D31" s="240"/>
      <c r="E31" s="240"/>
      <c r="F31" s="240"/>
      <c r="G31" s="240"/>
      <c r="H31" s="240"/>
      <c r="I31" s="240"/>
      <c r="J31" s="240"/>
      <c r="K31" s="240"/>
      <c r="L31" s="240"/>
      <c r="M31" s="240"/>
      <c r="N31" s="240"/>
      <c r="O31" s="240"/>
      <c r="P31" s="240"/>
      <c r="Q31" s="240"/>
      <c r="R31" s="240"/>
      <c r="S31" s="240"/>
      <c r="T31" s="240"/>
      <c r="U31" s="240"/>
    </row>
    <row r="32" spans="1:21" ht="13.5" customHeight="1" x14ac:dyDescent="0.2">
      <c r="A32" s="240"/>
      <c r="B32" s="240"/>
      <c r="C32" s="240"/>
      <c r="D32" s="240"/>
      <c r="E32" s="240"/>
      <c r="F32" s="240"/>
      <c r="G32" s="240"/>
      <c r="H32" s="240"/>
      <c r="I32" s="240"/>
      <c r="J32" s="240"/>
      <c r="K32" s="240"/>
      <c r="L32" s="240"/>
      <c r="M32" s="240"/>
      <c r="N32" s="240"/>
      <c r="O32" s="240"/>
      <c r="P32" s="240"/>
      <c r="Q32" s="240"/>
      <c r="R32" s="240"/>
      <c r="S32" s="240"/>
      <c r="T32" s="240"/>
      <c r="U32" s="240"/>
    </row>
    <row r="33" spans="1:21" ht="13.5" customHeight="1" x14ac:dyDescent="0.2">
      <c r="A33" s="240"/>
      <c r="B33" s="240"/>
      <c r="C33" s="240"/>
      <c r="D33" s="240"/>
      <c r="E33" s="240"/>
      <c r="F33" s="240"/>
      <c r="G33" s="240"/>
      <c r="H33" s="240"/>
      <c r="I33" s="240"/>
      <c r="J33" s="240"/>
      <c r="K33" s="240"/>
      <c r="L33" s="240"/>
      <c r="M33" s="240"/>
      <c r="N33" s="240"/>
      <c r="O33" s="240"/>
      <c r="P33" s="240"/>
      <c r="Q33" s="240"/>
      <c r="R33" s="240"/>
      <c r="S33" s="240"/>
      <c r="T33" s="240"/>
      <c r="U33" s="240"/>
    </row>
    <row r="34" spans="1:21" ht="13.5" customHeight="1" x14ac:dyDescent="0.2">
      <c r="A34" s="240"/>
      <c r="B34" s="240"/>
      <c r="C34" s="240"/>
      <c r="D34" s="240"/>
      <c r="E34" s="240"/>
      <c r="F34" s="240"/>
      <c r="G34" s="240"/>
      <c r="H34" s="240"/>
      <c r="I34" s="240"/>
      <c r="J34" s="240"/>
      <c r="K34" s="240"/>
      <c r="L34" s="240"/>
      <c r="M34" s="240"/>
      <c r="N34" s="240"/>
      <c r="O34" s="240"/>
      <c r="P34" s="240"/>
      <c r="Q34" s="240"/>
      <c r="R34" s="240"/>
      <c r="S34" s="240"/>
      <c r="T34" s="240"/>
      <c r="U34" s="240"/>
    </row>
    <row r="35" spans="1:21" ht="13.5" customHeight="1" x14ac:dyDescent="0.2">
      <c r="A35" s="240"/>
      <c r="B35" s="240"/>
      <c r="C35" s="240"/>
      <c r="D35" s="240"/>
      <c r="E35" s="240"/>
      <c r="F35" s="240"/>
      <c r="G35" s="240"/>
      <c r="H35" s="240"/>
      <c r="I35" s="240"/>
      <c r="J35" s="240"/>
      <c r="K35" s="240"/>
      <c r="L35" s="240"/>
      <c r="M35" s="240"/>
      <c r="N35" s="240"/>
      <c r="O35" s="240"/>
      <c r="P35" s="240"/>
      <c r="Q35" s="240"/>
      <c r="R35" s="240"/>
      <c r="S35" s="240"/>
      <c r="T35" s="240"/>
      <c r="U35" s="240"/>
    </row>
    <row r="36" spans="1:21" ht="13.5" customHeight="1" x14ac:dyDescent="0.2">
      <c r="A36" s="240"/>
      <c r="B36" s="240"/>
      <c r="C36" s="240"/>
      <c r="D36" s="240"/>
      <c r="E36" s="240"/>
      <c r="F36" s="240"/>
      <c r="G36" s="240"/>
      <c r="H36" s="240"/>
      <c r="I36" s="240"/>
      <c r="J36" s="240"/>
      <c r="K36" s="240"/>
      <c r="L36" s="240"/>
      <c r="M36" s="240"/>
      <c r="N36" s="240"/>
      <c r="O36" s="240"/>
      <c r="P36" s="240"/>
      <c r="Q36" s="240"/>
      <c r="R36" s="240"/>
      <c r="S36" s="240"/>
      <c r="T36" s="240"/>
      <c r="U36" s="240"/>
    </row>
    <row r="37" spans="1:21" ht="13.5" customHeight="1" x14ac:dyDescent="0.2">
      <c r="A37" s="240"/>
      <c r="B37" s="240"/>
      <c r="C37" s="240"/>
      <c r="D37" s="240"/>
      <c r="E37" s="240"/>
      <c r="F37" s="240"/>
      <c r="G37" s="240"/>
      <c r="H37" s="240"/>
      <c r="I37" s="240"/>
      <c r="J37" s="240"/>
      <c r="K37" s="240"/>
      <c r="L37" s="240"/>
      <c r="M37" s="240"/>
      <c r="N37" s="240"/>
      <c r="O37" s="240"/>
      <c r="P37" s="240"/>
      <c r="Q37" s="240"/>
      <c r="R37" s="240"/>
      <c r="S37" s="240"/>
      <c r="T37" s="240"/>
      <c r="U37" s="240"/>
    </row>
    <row r="38" spans="1:21" ht="13.5" customHeight="1" x14ac:dyDescent="0.2">
      <c r="A38" s="240"/>
      <c r="B38" s="240"/>
      <c r="C38" s="240"/>
      <c r="D38" s="240"/>
      <c r="E38" s="240"/>
      <c r="F38" s="240"/>
      <c r="G38" s="240"/>
      <c r="H38" s="240"/>
      <c r="I38" s="240"/>
      <c r="J38" s="240"/>
      <c r="K38" s="240"/>
      <c r="L38" s="240"/>
      <c r="M38" s="240"/>
      <c r="N38" s="240"/>
      <c r="O38" s="240"/>
      <c r="P38" s="240"/>
      <c r="Q38" s="240"/>
      <c r="R38" s="240"/>
      <c r="S38" s="240"/>
      <c r="T38" s="240"/>
      <c r="U38" s="240"/>
    </row>
    <row r="39" spans="1:21" ht="13.5" customHeight="1" x14ac:dyDescent="0.2">
      <c r="A39" s="240"/>
      <c r="B39" s="240"/>
      <c r="C39" s="240"/>
      <c r="D39" s="240"/>
      <c r="E39" s="240"/>
      <c r="F39" s="240"/>
      <c r="G39" s="240"/>
      <c r="H39" s="240"/>
      <c r="I39" s="240"/>
      <c r="J39" s="240"/>
      <c r="K39" s="240"/>
      <c r="L39" s="240"/>
      <c r="M39" s="240"/>
      <c r="N39" s="240"/>
      <c r="O39" s="240"/>
      <c r="P39" s="240"/>
      <c r="Q39" s="240"/>
      <c r="R39" s="240"/>
      <c r="S39" s="240"/>
      <c r="T39" s="240"/>
      <c r="U39" s="240"/>
    </row>
    <row r="40" spans="1:21" ht="13.5" customHeight="1" x14ac:dyDescent="0.2">
      <c r="A40" s="240"/>
      <c r="B40" s="240"/>
      <c r="C40" s="240"/>
      <c r="D40" s="240"/>
      <c r="E40" s="240"/>
      <c r="F40" s="240"/>
      <c r="G40" s="240"/>
      <c r="H40" s="240"/>
      <c r="I40" s="240"/>
      <c r="J40" s="240"/>
      <c r="K40" s="240"/>
      <c r="L40" s="240"/>
      <c r="M40" s="240"/>
      <c r="N40" s="240"/>
      <c r="O40" s="240"/>
      <c r="P40" s="240"/>
      <c r="Q40" s="240"/>
      <c r="R40" s="240"/>
      <c r="S40" s="240"/>
      <c r="T40" s="240"/>
      <c r="U40" s="240"/>
    </row>
    <row r="41" spans="1:21" ht="13.5" customHeight="1" x14ac:dyDescent="0.2">
      <c r="A41" s="240"/>
      <c r="B41" s="240"/>
      <c r="C41" s="240"/>
      <c r="D41" s="240"/>
      <c r="E41" s="240"/>
      <c r="F41" s="240"/>
      <c r="G41" s="240"/>
      <c r="H41" s="240"/>
      <c r="I41" s="240"/>
      <c r="J41" s="240"/>
      <c r="K41" s="240"/>
      <c r="L41" s="240"/>
      <c r="M41" s="240"/>
      <c r="N41" s="240"/>
      <c r="O41" s="240"/>
      <c r="P41" s="240"/>
      <c r="Q41" s="240"/>
      <c r="R41" s="240"/>
      <c r="S41" s="240"/>
      <c r="T41" s="240"/>
      <c r="U41" s="240"/>
    </row>
    <row r="42" spans="1:21" ht="13.5" customHeight="1" x14ac:dyDescent="0.2">
      <c r="A42" s="240"/>
      <c r="B42" s="240"/>
      <c r="C42" s="240"/>
      <c r="D42" s="240"/>
      <c r="E42" s="240"/>
      <c r="F42" s="240"/>
      <c r="G42" s="240"/>
      <c r="H42" s="240"/>
      <c r="I42" s="240"/>
      <c r="J42" s="240"/>
      <c r="K42" s="240"/>
      <c r="L42" s="240"/>
      <c r="M42" s="240"/>
      <c r="N42" s="240"/>
      <c r="O42" s="240"/>
      <c r="P42" s="240"/>
      <c r="Q42" s="240"/>
      <c r="R42" s="240"/>
      <c r="S42" s="240"/>
      <c r="T42" s="240"/>
      <c r="U42" s="240"/>
    </row>
    <row r="43" spans="1:21" ht="30.75" customHeight="1" thickBot="1" x14ac:dyDescent="0.25">
      <c r="A43" s="240"/>
      <c r="B43" s="240"/>
      <c r="C43" s="240"/>
      <c r="D43" s="240"/>
      <c r="E43" s="240"/>
      <c r="F43" s="240"/>
      <c r="G43" s="240"/>
      <c r="H43" s="240"/>
      <c r="I43" s="240"/>
      <c r="J43" s="240"/>
      <c r="K43" s="240"/>
      <c r="L43" s="240"/>
      <c r="M43" s="240"/>
      <c r="N43" s="240"/>
      <c r="O43" s="242" t="s">
        <v>488</v>
      </c>
      <c r="P43" s="240"/>
      <c r="Q43" s="240"/>
      <c r="R43" s="240"/>
      <c r="S43" s="240"/>
      <c r="T43" s="240"/>
      <c r="U43" s="240"/>
    </row>
    <row r="44" spans="1:21" ht="30.75" customHeight="1" thickBot="1" x14ac:dyDescent="0.25">
      <c r="A44" s="240"/>
      <c r="B44" s="243" t="s">
        <v>489</v>
      </c>
      <c r="C44" s="244"/>
      <c r="D44" s="244"/>
      <c r="E44" s="245"/>
      <c r="F44" s="245"/>
      <c r="G44" s="245"/>
      <c r="H44" s="245"/>
      <c r="I44" s="245"/>
      <c r="J44" s="246" t="s">
        <v>473</v>
      </c>
      <c r="K44" s="247" t="s">
        <v>3</v>
      </c>
      <c r="L44" s="248" t="s">
        <v>4</v>
      </c>
      <c r="M44" s="248" t="s">
        <v>5</v>
      </c>
      <c r="N44" s="248" t="s">
        <v>6</v>
      </c>
      <c r="O44" s="249" t="s">
        <v>7</v>
      </c>
      <c r="P44" s="240"/>
      <c r="Q44" s="240"/>
      <c r="R44" s="240"/>
      <c r="S44" s="240"/>
      <c r="T44" s="240"/>
      <c r="U44" s="240"/>
    </row>
    <row r="45" spans="1:21" ht="30.75" customHeight="1" x14ac:dyDescent="0.2">
      <c r="A45" s="240"/>
      <c r="B45" s="1149" t="s">
        <v>490</v>
      </c>
      <c r="C45" s="1150"/>
      <c r="D45" s="250"/>
      <c r="E45" s="1155" t="s">
        <v>491</v>
      </c>
      <c r="F45" s="1155"/>
      <c r="G45" s="1155"/>
      <c r="H45" s="1155"/>
      <c r="I45" s="1155"/>
      <c r="J45" s="1156"/>
      <c r="K45" s="251">
        <v>638</v>
      </c>
      <c r="L45" s="252">
        <v>654</v>
      </c>
      <c r="M45" s="252">
        <v>733</v>
      </c>
      <c r="N45" s="252">
        <v>722</v>
      </c>
      <c r="O45" s="253">
        <v>746</v>
      </c>
      <c r="P45" s="240"/>
      <c r="Q45" s="240"/>
      <c r="R45" s="240"/>
      <c r="S45" s="240"/>
      <c r="T45" s="240"/>
      <c r="U45" s="240"/>
    </row>
    <row r="46" spans="1:21" ht="30.75" customHeight="1" x14ac:dyDescent="0.2">
      <c r="A46" s="240"/>
      <c r="B46" s="1151"/>
      <c r="C46" s="1152"/>
      <c r="D46" s="254"/>
      <c r="E46" s="1128" t="s">
        <v>492</v>
      </c>
      <c r="F46" s="1128"/>
      <c r="G46" s="1128"/>
      <c r="H46" s="1128"/>
      <c r="I46" s="1128"/>
      <c r="J46" s="1129"/>
      <c r="K46" s="255" t="s">
        <v>435</v>
      </c>
      <c r="L46" s="256" t="s">
        <v>435</v>
      </c>
      <c r="M46" s="256" t="s">
        <v>435</v>
      </c>
      <c r="N46" s="256" t="s">
        <v>435</v>
      </c>
      <c r="O46" s="257" t="s">
        <v>435</v>
      </c>
      <c r="P46" s="240"/>
      <c r="Q46" s="240"/>
      <c r="R46" s="240"/>
      <c r="S46" s="240"/>
      <c r="T46" s="240"/>
      <c r="U46" s="240"/>
    </row>
    <row r="47" spans="1:21" ht="30.75" customHeight="1" x14ac:dyDescent="0.2">
      <c r="A47" s="240"/>
      <c r="B47" s="1151"/>
      <c r="C47" s="1152"/>
      <c r="D47" s="254"/>
      <c r="E47" s="1128" t="s">
        <v>493</v>
      </c>
      <c r="F47" s="1128"/>
      <c r="G47" s="1128"/>
      <c r="H47" s="1128"/>
      <c r="I47" s="1128"/>
      <c r="J47" s="1129"/>
      <c r="K47" s="255" t="s">
        <v>435</v>
      </c>
      <c r="L47" s="256" t="s">
        <v>435</v>
      </c>
      <c r="M47" s="256" t="s">
        <v>435</v>
      </c>
      <c r="N47" s="256" t="s">
        <v>435</v>
      </c>
      <c r="O47" s="257" t="s">
        <v>435</v>
      </c>
      <c r="P47" s="240"/>
      <c r="Q47" s="240"/>
      <c r="R47" s="240"/>
      <c r="S47" s="240"/>
      <c r="T47" s="240"/>
      <c r="U47" s="240"/>
    </row>
    <row r="48" spans="1:21" ht="30.75" customHeight="1" x14ac:dyDescent="0.2">
      <c r="A48" s="240"/>
      <c r="B48" s="1151"/>
      <c r="C48" s="1152"/>
      <c r="D48" s="254"/>
      <c r="E48" s="1128" t="s">
        <v>494</v>
      </c>
      <c r="F48" s="1128"/>
      <c r="G48" s="1128"/>
      <c r="H48" s="1128"/>
      <c r="I48" s="1128"/>
      <c r="J48" s="1129"/>
      <c r="K48" s="255">
        <v>519</v>
      </c>
      <c r="L48" s="256">
        <v>479</v>
      </c>
      <c r="M48" s="256">
        <v>503</v>
      </c>
      <c r="N48" s="256">
        <v>484</v>
      </c>
      <c r="O48" s="257">
        <v>466</v>
      </c>
      <c r="P48" s="240"/>
      <c r="Q48" s="240"/>
      <c r="R48" s="240"/>
      <c r="S48" s="240"/>
      <c r="T48" s="240"/>
      <c r="U48" s="240"/>
    </row>
    <row r="49" spans="1:21" ht="30.75" customHeight="1" x14ac:dyDescent="0.2">
      <c r="A49" s="240"/>
      <c r="B49" s="1151"/>
      <c r="C49" s="1152"/>
      <c r="D49" s="254"/>
      <c r="E49" s="1128" t="s">
        <v>495</v>
      </c>
      <c r="F49" s="1128"/>
      <c r="G49" s="1128"/>
      <c r="H49" s="1128"/>
      <c r="I49" s="1128"/>
      <c r="J49" s="1129"/>
      <c r="K49" s="255" t="s">
        <v>435</v>
      </c>
      <c r="L49" s="256" t="s">
        <v>435</v>
      </c>
      <c r="M49" s="256" t="s">
        <v>435</v>
      </c>
      <c r="N49" s="256" t="s">
        <v>435</v>
      </c>
      <c r="O49" s="257" t="s">
        <v>435</v>
      </c>
      <c r="P49" s="240"/>
      <c r="Q49" s="240"/>
      <c r="R49" s="240"/>
      <c r="S49" s="240"/>
      <c r="T49" s="240"/>
      <c r="U49" s="240"/>
    </row>
    <row r="50" spans="1:21" ht="30.75" customHeight="1" x14ac:dyDescent="0.2">
      <c r="A50" s="240"/>
      <c r="B50" s="1151"/>
      <c r="C50" s="1152"/>
      <c r="D50" s="254"/>
      <c r="E50" s="1128" t="s">
        <v>496</v>
      </c>
      <c r="F50" s="1128"/>
      <c r="G50" s="1128"/>
      <c r="H50" s="1128"/>
      <c r="I50" s="1128"/>
      <c r="J50" s="1129"/>
      <c r="K50" s="255" t="s">
        <v>435</v>
      </c>
      <c r="L50" s="256" t="s">
        <v>435</v>
      </c>
      <c r="M50" s="256" t="s">
        <v>435</v>
      </c>
      <c r="N50" s="256" t="s">
        <v>435</v>
      </c>
      <c r="O50" s="257" t="s">
        <v>435</v>
      </c>
      <c r="P50" s="240"/>
      <c r="Q50" s="240"/>
      <c r="R50" s="240"/>
      <c r="S50" s="240"/>
      <c r="T50" s="240"/>
      <c r="U50" s="240"/>
    </row>
    <row r="51" spans="1:21" ht="30.75" customHeight="1" x14ac:dyDescent="0.2">
      <c r="A51" s="240"/>
      <c r="B51" s="1153"/>
      <c r="C51" s="1154"/>
      <c r="D51" s="258"/>
      <c r="E51" s="1128" t="s">
        <v>497</v>
      </c>
      <c r="F51" s="1128"/>
      <c r="G51" s="1128"/>
      <c r="H51" s="1128"/>
      <c r="I51" s="1128"/>
      <c r="J51" s="1129"/>
      <c r="K51" s="255" t="s">
        <v>435</v>
      </c>
      <c r="L51" s="256" t="s">
        <v>435</v>
      </c>
      <c r="M51" s="256" t="s">
        <v>435</v>
      </c>
      <c r="N51" s="256" t="s">
        <v>435</v>
      </c>
      <c r="O51" s="257" t="s">
        <v>435</v>
      </c>
      <c r="P51" s="240"/>
      <c r="Q51" s="240"/>
      <c r="R51" s="240"/>
      <c r="S51" s="240"/>
      <c r="T51" s="240"/>
      <c r="U51" s="240"/>
    </row>
    <row r="52" spans="1:21" ht="30.75" customHeight="1" x14ac:dyDescent="0.2">
      <c r="A52" s="240"/>
      <c r="B52" s="1126" t="s">
        <v>498</v>
      </c>
      <c r="C52" s="1127"/>
      <c r="D52" s="258"/>
      <c r="E52" s="1128" t="s">
        <v>499</v>
      </c>
      <c r="F52" s="1128"/>
      <c r="G52" s="1128"/>
      <c r="H52" s="1128"/>
      <c r="I52" s="1128"/>
      <c r="J52" s="1129"/>
      <c r="K52" s="255">
        <v>843</v>
      </c>
      <c r="L52" s="256">
        <v>873</v>
      </c>
      <c r="M52" s="256">
        <v>890</v>
      </c>
      <c r="N52" s="256">
        <v>890</v>
      </c>
      <c r="O52" s="257">
        <v>917</v>
      </c>
      <c r="P52" s="240"/>
      <c r="Q52" s="240"/>
      <c r="R52" s="240"/>
      <c r="S52" s="240"/>
      <c r="T52" s="240"/>
      <c r="U52" s="240"/>
    </row>
    <row r="53" spans="1:21" ht="30.75" customHeight="1" thickBot="1" x14ac:dyDescent="0.25">
      <c r="A53" s="240"/>
      <c r="B53" s="1130" t="s">
        <v>500</v>
      </c>
      <c r="C53" s="1131"/>
      <c r="D53" s="259"/>
      <c r="E53" s="1132" t="s">
        <v>501</v>
      </c>
      <c r="F53" s="1132"/>
      <c r="G53" s="1132"/>
      <c r="H53" s="1132"/>
      <c r="I53" s="1132"/>
      <c r="J53" s="1133"/>
      <c r="K53" s="260">
        <v>314</v>
      </c>
      <c r="L53" s="261">
        <v>260</v>
      </c>
      <c r="M53" s="261">
        <v>346</v>
      </c>
      <c r="N53" s="261">
        <v>316</v>
      </c>
      <c r="O53" s="262">
        <v>295</v>
      </c>
      <c r="P53" s="240"/>
      <c r="Q53" s="240"/>
      <c r="R53" s="240"/>
      <c r="S53" s="240"/>
      <c r="T53" s="240"/>
      <c r="U53" s="240"/>
    </row>
    <row r="54" spans="1:21" ht="24" customHeight="1" x14ac:dyDescent="0.2">
      <c r="A54" s="240"/>
      <c r="B54" s="263" t="s">
        <v>502</v>
      </c>
      <c r="C54" s="240"/>
      <c r="D54" s="240"/>
      <c r="E54" s="240"/>
      <c r="F54" s="240"/>
      <c r="G54" s="240"/>
      <c r="H54" s="240"/>
      <c r="I54" s="240"/>
      <c r="J54" s="240"/>
      <c r="K54" s="240"/>
      <c r="L54" s="240"/>
      <c r="M54" s="240"/>
      <c r="N54" s="240"/>
      <c r="O54" s="240"/>
      <c r="P54" s="240"/>
      <c r="Q54" s="240"/>
      <c r="R54" s="240"/>
      <c r="S54" s="240"/>
      <c r="T54" s="240"/>
      <c r="U54" s="240"/>
    </row>
    <row r="55" spans="1:21" ht="24" customHeight="1" x14ac:dyDescent="0.2">
      <c r="A55" s="240"/>
      <c r="B55" s="263"/>
      <c r="C55" s="240"/>
      <c r="D55" s="240"/>
      <c r="E55" s="240"/>
      <c r="F55" s="240"/>
      <c r="G55" s="240"/>
      <c r="H55" s="240"/>
      <c r="I55" s="240"/>
      <c r="J55" s="240"/>
      <c r="K55" s="240"/>
      <c r="L55" s="240"/>
      <c r="M55" s="240"/>
      <c r="N55" s="240"/>
      <c r="O55" s="240"/>
      <c r="P55" s="240"/>
      <c r="Q55" s="240"/>
      <c r="R55" s="240"/>
      <c r="S55" s="240"/>
      <c r="T55" s="240"/>
      <c r="U55" s="240"/>
    </row>
    <row r="56" spans="1:21" ht="24" customHeight="1" thickBot="1" x14ac:dyDescent="0.25">
      <c r="A56" s="240"/>
      <c r="B56" s="264" t="s">
        <v>503</v>
      </c>
      <c r="C56" s="265"/>
      <c r="D56" s="265"/>
      <c r="E56" s="265"/>
      <c r="F56" s="265"/>
      <c r="G56" s="265"/>
      <c r="H56" s="265"/>
      <c r="I56" s="265"/>
      <c r="J56" s="265"/>
      <c r="K56" s="266"/>
      <c r="L56" s="266"/>
      <c r="M56" s="266"/>
      <c r="N56" s="266"/>
      <c r="O56" s="267" t="s">
        <v>504</v>
      </c>
      <c r="P56" s="240"/>
      <c r="Q56" s="240"/>
      <c r="R56" s="240"/>
      <c r="S56" s="240"/>
      <c r="T56" s="240"/>
      <c r="U56" s="240"/>
    </row>
    <row r="57" spans="1:21" ht="31.5" customHeight="1" thickBot="1" x14ac:dyDescent="0.25">
      <c r="A57" s="240"/>
      <c r="B57" s="268"/>
      <c r="C57" s="269"/>
      <c r="D57" s="269"/>
      <c r="E57" s="270"/>
      <c r="F57" s="270"/>
      <c r="G57" s="270"/>
      <c r="H57" s="270"/>
      <c r="I57" s="270"/>
      <c r="J57" s="271" t="s">
        <v>473</v>
      </c>
      <c r="K57" s="272" t="s">
        <v>505</v>
      </c>
      <c r="L57" s="273" t="s">
        <v>506</v>
      </c>
      <c r="M57" s="273" t="s">
        <v>507</v>
      </c>
      <c r="N57" s="273" t="s">
        <v>508</v>
      </c>
      <c r="O57" s="274" t="s">
        <v>509</v>
      </c>
      <c r="P57" s="240"/>
      <c r="Q57" s="240"/>
      <c r="R57" s="240"/>
      <c r="S57" s="240"/>
      <c r="T57" s="240"/>
      <c r="U57" s="240"/>
    </row>
    <row r="58" spans="1:21" ht="31.5" customHeight="1" x14ac:dyDescent="0.2">
      <c r="B58" s="1134" t="s">
        <v>510</v>
      </c>
      <c r="C58" s="1135"/>
      <c r="D58" s="1140" t="s">
        <v>511</v>
      </c>
      <c r="E58" s="1141"/>
      <c r="F58" s="1141"/>
      <c r="G58" s="1141"/>
      <c r="H58" s="1141"/>
      <c r="I58" s="1141"/>
      <c r="J58" s="1142"/>
      <c r="K58" s="275"/>
      <c r="L58" s="276"/>
      <c r="M58" s="276"/>
      <c r="N58" s="276"/>
      <c r="O58" s="277"/>
    </row>
    <row r="59" spans="1:21" ht="31.5" customHeight="1" x14ac:dyDescent="0.2">
      <c r="B59" s="1136"/>
      <c r="C59" s="1137"/>
      <c r="D59" s="1143" t="s">
        <v>512</v>
      </c>
      <c r="E59" s="1144"/>
      <c r="F59" s="1144"/>
      <c r="G59" s="1144"/>
      <c r="H59" s="1144"/>
      <c r="I59" s="1144"/>
      <c r="J59" s="1145"/>
      <c r="K59" s="278"/>
      <c r="L59" s="279"/>
      <c r="M59" s="279"/>
      <c r="N59" s="279"/>
      <c r="O59" s="280"/>
    </row>
    <row r="60" spans="1:21" ht="31.5" customHeight="1" thickBot="1" x14ac:dyDescent="0.25">
      <c r="B60" s="1138"/>
      <c r="C60" s="1139"/>
      <c r="D60" s="1146" t="s">
        <v>513</v>
      </c>
      <c r="E60" s="1147"/>
      <c r="F60" s="1147"/>
      <c r="G60" s="1147"/>
      <c r="H60" s="1147"/>
      <c r="I60" s="1147"/>
      <c r="J60" s="1148"/>
      <c r="K60" s="281"/>
      <c r="L60" s="282"/>
      <c r="M60" s="282"/>
      <c r="N60" s="282"/>
      <c r="O60" s="283"/>
    </row>
    <row r="61" spans="1:21" ht="24" customHeight="1" x14ac:dyDescent="0.2">
      <c r="B61" s="284"/>
      <c r="C61" s="284"/>
      <c r="D61" s="285" t="s">
        <v>514</v>
      </c>
      <c r="E61" s="286"/>
      <c r="F61" s="286"/>
      <c r="G61" s="286"/>
      <c r="H61" s="286"/>
      <c r="I61" s="286"/>
      <c r="J61" s="286"/>
      <c r="K61" s="286"/>
      <c r="L61" s="286"/>
      <c r="M61" s="286"/>
      <c r="N61" s="286"/>
      <c r="O61" s="286"/>
    </row>
    <row r="62" spans="1:21" ht="24" customHeight="1" x14ac:dyDescent="0.2">
      <c r="B62" s="287"/>
      <c r="C62" s="287"/>
      <c r="D62" s="285" t="s">
        <v>515</v>
      </c>
      <c r="E62" s="286"/>
      <c r="F62" s="286"/>
      <c r="G62" s="286"/>
      <c r="H62" s="286"/>
      <c r="I62" s="286"/>
      <c r="J62" s="286"/>
      <c r="K62" s="286"/>
      <c r="L62" s="286"/>
      <c r="M62" s="286"/>
      <c r="N62" s="286"/>
      <c r="O62" s="286"/>
    </row>
    <row r="63" spans="1:21" ht="24" customHeight="1" x14ac:dyDescent="0.2">
      <c r="A63" s="240"/>
      <c r="B63" s="263"/>
      <c r="C63" s="240"/>
      <c r="D63" s="240"/>
      <c r="E63" s="240"/>
      <c r="F63" s="240"/>
      <c r="G63" s="240"/>
      <c r="H63" s="240"/>
      <c r="I63" s="240"/>
      <c r="J63" s="240"/>
      <c r="K63" s="240"/>
      <c r="L63" s="240"/>
      <c r="M63" s="240"/>
      <c r="N63" s="240"/>
      <c r="O63" s="240"/>
      <c r="P63" s="240"/>
      <c r="Q63" s="240"/>
      <c r="R63" s="240"/>
      <c r="S63" s="240"/>
      <c r="T63" s="240"/>
      <c r="U63" s="240"/>
    </row>
    <row r="64" spans="1:21" ht="24" customHeight="1" x14ac:dyDescent="0.2">
      <c r="A64" s="240"/>
      <c r="B64" s="263"/>
      <c r="C64" s="240"/>
      <c r="D64" s="240"/>
      <c r="E64" s="240"/>
      <c r="F64" s="240"/>
      <c r="G64" s="240"/>
      <c r="H64" s="240"/>
      <c r="I64" s="240"/>
      <c r="J64" s="240"/>
      <c r="K64" s="240"/>
      <c r="L64" s="240"/>
      <c r="M64" s="240"/>
      <c r="N64" s="240"/>
      <c r="O64" s="240"/>
      <c r="P64" s="240"/>
      <c r="Q64" s="240"/>
      <c r="R64" s="240"/>
      <c r="S64" s="240"/>
      <c r="T64" s="240"/>
      <c r="U64" s="240"/>
    </row>
  </sheetData>
  <sheetProtection algorithmName="SHA-512" hashValue="AFESr6YU1bl4uNAF3W+RG5qSC2S/x0g+1n7lI8eE0gsMfrs44kBC4BSgHo4Lx/3bYSypLNTts+UY3z6EY+BxeA==" saltValue="0CP4eI/wslAgf9GzsSNye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288" customWidth="1"/>
    <col min="2" max="3" width="12.6640625" style="288" customWidth="1"/>
    <col min="4" max="4" width="11.6640625" style="288" customWidth="1"/>
    <col min="5" max="8" width="10.33203125" style="288" customWidth="1"/>
    <col min="9" max="13" width="16.33203125" style="288" customWidth="1"/>
    <col min="14" max="19" width="12.6640625" style="288" customWidth="1"/>
    <col min="20" max="16384" width="0" style="288"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289" t="s">
        <v>488</v>
      </c>
    </row>
    <row r="40" spans="2:13" ht="27.75" customHeight="1" thickBot="1" x14ac:dyDescent="0.25">
      <c r="B40" s="290" t="s">
        <v>489</v>
      </c>
      <c r="C40" s="291"/>
      <c r="D40" s="291"/>
      <c r="E40" s="292"/>
      <c r="F40" s="292"/>
      <c r="G40" s="292"/>
      <c r="H40" s="293" t="s">
        <v>473</v>
      </c>
      <c r="I40" s="294" t="s">
        <v>3</v>
      </c>
      <c r="J40" s="295" t="s">
        <v>4</v>
      </c>
      <c r="K40" s="295" t="s">
        <v>5</v>
      </c>
      <c r="L40" s="295" t="s">
        <v>6</v>
      </c>
      <c r="M40" s="296" t="s">
        <v>7</v>
      </c>
    </row>
    <row r="41" spans="2:13" ht="27.75" customHeight="1" x14ac:dyDescent="0.2">
      <c r="B41" s="1169" t="s">
        <v>516</v>
      </c>
      <c r="C41" s="1170"/>
      <c r="D41" s="297"/>
      <c r="E41" s="1171" t="s">
        <v>517</v>
      </c>
      <c r="F41" s="1171"/>
      <c r="G41" s="1171"/>
      <c r="H41" s="1172"/>
      <c r="I41" s="298">
        <v>8264</v>
      </c>
      <c r="J41" s="299">
        <v>8191</v>
      </c>
      <c r="K41" s="299">
        <v>8534</v>
      </c>
      <c r="L41" s="299">
        <v>8048</v>
      </c>
      <c r="M41" s="300">
        <v>7519</v>
      </c>
    </row>
    <row r="42" spans="2:13" ht="27.75" customHeight="1" x14ac:dyDescent="0.2">
      <c r="B42" s="1159"/>
      <c r="C42" s="1160"/>
      <c r="D42" s="301"/>
      <c r="E42" s="1163" t="s">
        <v>518</v>
      </c>
      <c r="F42" s="1163"/>
      <c r="G42" s="1163"/>
      <c r="H42" s="1164"/>
      <c r="I42" s="302">
        <v>688</v>
      </c>
      <c r="J42" s="303">
        <v>688</v>
      </c>
      <c r="K42" s="303">
        <v>688</v>
      </c>
      <c r="L42" s="303">
        <v>688</v>
      </c>
      <c r="M42" s="304">
        <v>688</v>
      </c>
    </row>
    <row r="43" spans="2:13" ht="27.75" customHeight="1" x14ac:dyDescent="0.2">
      <c r="B43" s="1159"/>
      <c r="C43" s="1160"/>
      <c r="D43" s="301"/>
      <c r="E43" s="1163" t="s">
        <v>519</v>
      </c>
      <c r="F43" s="1163"/>
      <c r="G43" s="1163"/>
      <c r="H43" s="1164"/>
      <c r="I43" s="302">
        <v>7837</v>
      </c>
      <c r="J43" s="303">
        <v>7544</v>
      </c>
      <c r="K43" s="303">
        <v>7211</v>
      </c>
      <c r="L43" s="303">
        <v>7157</v>
      </c>
      <c r="M43" s="304">
        <v>7143</v>
      </c>
    </row>
    <row r="44" spans="2:13" ht="27.75" customHeight="1" x14ac:dyDescent="0.2">
      <c r="B44" s="1159"/>
      <c r="C44" s="1160"/>
      <c r="D44" s="301"/>
      <c r="E44" s="1163" t="s">
        <v>520</v>
      </c>
      <c r="F44" s="1163"/>
      <c r="G44" s="1163"/>
      <c r="H44" s="1164"/>
      <c r="I44" s="302" t="s">
        <v>435</v>
      </c>
      <c r="J44" s="303" t="s">
        <v>435</v>
      </c>
      <c r="K44" s="303" t="s">
        <v>435</v>
      </c>
      <c r="L44" s="303" t="s">
        <v>435</v>
      </c>
      <c r="M44" s="304" t="s">
        <v>435</v>
      </c>
    </row>
    <row r="45" spans="2:13" ht="27.75" customHeight="1" x14ac:dyDescent="0.2">
      <c r="B45" s="1159"/>
      <c r="C45" s="1160"/>
      <c r="D45" s="301"/>
      <c r="E45" s="1163" t="s">
        <v>521</v>
      </c>
      <c r="F45" s="1163"/>
      <c r="G45" s="1163"/>
      <c r="H45" s="1164"/>
      <c r="I45" s="302">
        <v>2278</v>
      </c>
      <c r="J45" s="303">
        <v>2181</v>
      </c>
      <c r="K45" s="303">
        <v>2112</v>
      </c>
      <c r="L45" s="303">
        <v>2067</v>
      </c>
      <c r="M45" s="304">
        <v>2059</v>
      </c>
    </row>
    <row r="46" spans="2:13" ht="27.75" customHeight="1" x14ac:dyDescent="0.2">
      <c r="B46" s="1159"/>
      <c r="C46" s="1160"/>
      <c r="D46" s="305"/>
      <c r="E46" s="1163" t="s">
        <v>522</v>
      </c>
      <c r="F46" s="1163"/>
      <c r="G46" s="1163"/>
      <c r="H46" s="1164"/>
      <c r="I46" s="302" t="s">
        <v>435</v>
      </c>
      <c r="J46" s="303" t="s">
        <v>435</v>
      </c>
      <c r="K46" s="303" t="s">
        <v>435</v>
      </c>
      <c r="L46" s="303" t="s">
        <v>435</v>
      </c>
      <c r="M46" s="304" t="s">
        <v>435</v>
      </c>
    </row>
    <row r="47" spans="2:13" ht="27.75" customHeight="1" x14ac:dyDescent="0.2">
      <c r="B47" s="1159"/>
      <c r="C47" s="1160"/>
      <c r="D47" s="306"/>
      <c r="E47" s="1173" t="s">
        <v>523</v>
      </c>
      <c r="F47" s="1174"/>
      <c r="G47" s="1174"/>
      <c r="H47" s="1175"/>
      <c r="I47" s="302" t="s">
        <v>435</v>
      </c>
      <c r="J47" s="303" t="s">
        <v>435</v>
      </c>
      <c r="K47" s="303" t="s">
        <v>435</v>
      </c>
      <c r="L47" s="303" t="s">
        <v>435</v>
      </c>
      <c r="M47" s="304" t="s">
        <v>435</v>
      </c>
    </row>
    <row r="48" spans="2:13" ht="27.75" customHeight="1" x14ac:dyDescent="0.2">
      <c r="B48" s="1159"/>
      <c r="C48" s="1160"/>
      <c r="D48" s="301"/>
      <c r="E48" s="1163" t="s">
        <v>524</v>
      </c>
      <c r="F48" s="1163"/>
      <c r="G48" s="1163"/>
      <c r="H48" s="1164"/>
      <c r="I48" s="302" t="s">
        <v>435</v>
      </c>
      <c r="J48" s="303" t="s">
        <v>435</v>
      </c>
      <c r="K48" s="303" t="s">
        <v>435</v>
      </c>
      <c r="L48" s="303" t="s">
        <v>435</v>
      </c>
      <c r="M48" s="304" t="s">
        <v>435</v>
      </c>
    </row>
    <row r="49" spans="2:13" ht="27.75" customHeight="1" x14ac:dyDescent="0.2">
      <c r="B49" s="1161"/>
      <c r="C49" s="1162"/>
      <c r="D49" s="301"/>
      <c r="E49" s="1163" t="s">
        <v>525</v>
      </c>
      <c r="F49" s="1163"/>
      <c r="G49" s="1163"/>
      <c r="H49" s="1164"/>
      <c r="I49" s="302" t="s">
        <v>435</v>
      </c>
      <c r="J49" s="303" t="s">
        <v>435</v>
      </c>
      <c r="K49" s="303" t="s">
        <v>435</v>
      </c>
      <c r="L49" s="303" t="s">
        <v>435</v>
      </c>
      <c r="M49" s="304" t="s">
        <v>435</v>
      </c>
    </row>
    <row r="50" spans="2:13" ht="27.75" customHeight="1" x14ac:dyDescent="0.2">
      <c r="B50" s="1157" t="s">
        <v>526</v>
      </c>
      <c r="C50" s="1158"/>
      <c r="D50" s="307"/>
      <c r="E50" s="1163" t="s">
        <v>527</v>
      </c>
      <c r="F50" s="1163"/>
      <c r="G50" s="1163"/>
      <c r="H50" s="1164"/>
      <c r="I50" s="302">
        <v>3578</v>
      </c>
      <c r="J50" s="303">
        <v>4308</v>
      </c>
      <c r="K50" s="303">
        <v>5127</v>
      </c>
      <c r="L50" s="303">
        <v>5555</v>
      </c>
      <c r="M50" s="304">
        <v>5927</v>
      </c>
    </row>
    <row r="51" spans="2:13" ht="27.75" customHeight="1" x14ac:dyDescent="0.2">
      <c r="B51" s="1159"/>
      <c r="C51" s="1160"/>
      <c r="D51" s="301"/>
      <c r="E51" s="1163" t="s">
        <v>528</v>
      </c>
      <c r="F51" s="1163"/>
      <c r="G51" s="1163"/>
      <c r="H51" s="1164"/>
      <c r="I51" s="302" t="s">
        <v>435</v>
      </c>
      <c r="J51" s="303">
        <v>525</v>
      </c>
      <c r="K51" s="303">
        <v>899</v>
      </c>
      <c r="L51" s="303">
        <v>899</v>
      </c>
      <c r="M51" s="304">
        <v>913</v>
      </c>
    </row>
    <row r="52" spans="2:13" ht="27.75" customHeight="1" x14ac:dyDescent="0.2">
      <c r="B52" s="1161"/>
      <c r="C52" s="1162"/>
      <c r="D52" s="301"/>
      <c r="E52" s="1163" t="s">
        <v>529</v>
      </c>
      <c r="F52" s="1163"/>
      <c r="G52" s="1163"/>
      <c r="H52" s="1164"/>
      <c r="I52" s="302">
        <v>11134</v>
      </c>
      <c r="J52" s="303">
        <v>11031</v>
      </c>
      <c r="K52" s="303">
        <v>11118</v>
      </c>
      <c r="L52" s="303">
        <v>10726</v>
      </c>
      <c r="M52" s="304">
        <v>10192</v>
      </c>
    </row>
    <row r="53" spans="2:13" ht="27.75" customHeight="1" thickBot="1" x14ac:dyDescent="0.25">
      <c r="B53" s="1165" t="s">
        <v>500</v>
      </c>
      <c r="C53" s="1166"/>
      <c r="D53" s="308"/>
      <c r="E53" s="1167" t="s">
        <v>530</v>
      </c>
      <c r="F53" s="1167"/>
      <c r="G53" s="1167"/>
      <c r="H53" s="1168"/>
      <c r="I53" s="309">
        <v>4355</v>
      </c>
      <c r="J53" s="310">
        <v>2741</v>
      </c>
      <c r="K53" s="310">
        <v>1401</v>
      </c>
      <c r="L53" s="310">
        <v>781</v>
      </c>
      <c r="M53" s="311">
        <v>379</v>
      </c>
    </row>
    <row r="54" spans="2:13" ht="27.75" customHeight="1" x14ac:dyDescent="0.2">
      <c r="B54" s="312"/>
      <c r="C54" s="313"/>
      <c r="D54" s="313"/>
      <c r="E54" s="314"/>
      <c r="F54" s="314"/>
      <c r="G54" s="314"/>
      <c r="H54" s="314"/>
      <c r="I54" s="315"/>
      <c r="J54" s="315"/>
      <c r="K54" s="315"/>
      <c r="L54" s="315"/>
      <c r="M54" s="315"/>
    </row>
    <row r="55" spans="2:13" ht="13.2" x14ac:dyDescent="0.2"/>
  </sheetData>
  <sheetProtection algorithmName="SHA-512" hashValue="iA2ZDP7dqGenvFVXQ6AT2i8h51LQdNI9vp7Zmju/zJQVHVZobKSUgYyWwtCuqgAW2YtxXi5U1YtA5JY4ejidnA==" saltValue="/7FVOe09pf90PD3eJ+c+M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95" customWidth="1"/>
    <col min="2" max="2" width="16.33203125" style="195" customWidth="1"/>
    <col min="3" max="5" width="26.21875" style="195" customWidth="1"/>
    <col min="6" max="8" width="24.21875" style="195" customWidth="1"/>
    <col min="9" max="14" width="26" style="195" customWidth="1"/>
    <col min="15" max="15" width="6.109375" style="195" customWidth="1"/>
    <col min="16" max="16" width="9" style="195" hidden="1" customWidth="1"/>
    <col min="17" max="20" width="0" style="195" hidden="1" customWidth="1"/>
    <col min="21" max="21" width="9" style="195" hidden="1" customWidth="1"/>
    <col min="22" max="22" width="0" style="195" hidden="1" customWidth="1"/>
    <col min="23" max="23" width="9" style="195" hidden="1" customWidth="1"/>
    <col min="24" max="16384" width="0" style="195"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196"/>
      <c r="C53" s="196"/>
      <c r="D53" s="196"/>
      <c r="E53" s="196"/>
      <c r="F53" s="196"/>
      <c r="G53" s="196"/>
      <c r="H53" s="316" t="s">
        <v>531</v>
      </c>
    </row>
    <row r="54" spans="2:8" ht="29.25" customHeight="1" thickBot="1" x14ac:dyDescent="0.3">
      <c r="B54" s="317" t="s">
        <v>23</v>
      </c>
      <c r="C54" s="318"/>
      <c r="D54" s="318"/>
      <c r="E54" s="319" t="s">
        <v>473</v>
      </c>
      <c r="F54" s="320" t="s">
        <v>5</v>
      </c>
      <c r="G54" s="320" t="s">
        <v>6</v>
      </c>
      <c r="H54" s="321" t="s">
        <v>7</v>
      </c>
    </row>
    <row r="55" spans="2:8" ht="52.5" customHeight="1" x14ac:dyDescent="0.2">
      <c r="B55" s="322"/>
      <c r="C55" s="1184" t="s">
        <v>116</v>
      </c>
      <c r="D55" s="1184"/>
      <c r="E55" s="1185"/>
      <c r="F55" s="323">
        <v>1504</v>
      </c>
      <c r="G55" s="323">
        <v>1312</v>
      </c>
      <c r="H55" s="324">
        <v>1311</v>
      </c>
    </row>
    <row r="56" spans="2:8" ht="52.5" customHeight="1" x14ac:dyDescent="0.2">
      <c r="B56" s="325"/>
      <c r="C56" s="1186" t="s">
        <v>532</v>
      </c>
      <c r="D56" s="1186"/>
      <c r="E56" s="1187"/>
      <c r="F56" s="326">
        <v>0</v>
      </c>
      <c r="G56" s="326">
        <v>0</v>
      </c>
      <c r="H56" s="327">
        <v>0</v>
      </c>
    </row>
    <row r="57" spans="2:8" ht="53.25" customHeight="1" x14ac:dyDescent="0.2">
      <c r="B57" s="325"/>
      <c r="C57" s="1188" t="s">
        <v>121</v>
      </c>
      <c r="D57" s="1188"/>
      <c r="E57" s="1189"/>
      <c r="F57" s="328">
        <v>2569</v>
      </c>
      <c r="G57" s="328">
        <v>3071</v>
      </c>
      <c r="H57" s="329">
        <v>3482</v>
      </c>
    </row>
    <row r="58" spans="2:8" ht="45.75" customHeight="1" x14ac:dyDescent="0.2">
      <c r="B58" s="330"/>
      <c r="C58" s="1176" t="s">
        <v>533</v>
      </c>
      <c r="D58" s="1177"/>
      <c r="E58" s="1178"/>
      <c r="F58" s="331">
        <v>924</v>
      </c>
      <c r="G58" s="331">
        <v>1097</v>
      </c>
      <c r="H58" s="332">
        <v>1492</v>
      </c>
    </row>
    <row r="59" spans="2:8" ht="45.75" customHeight="1" x14ac:dyDescent="0.2">
      <c r="B59" s="330"/>
      <c r="C59" s="1176" t="s">
        <v>534</v>
      </c>
      <c r="D59" s="1177"/>
      <c r="E59" s="1178"/>
      <c r="F59" s="331">
        <v>1094</v>
      </c>
      <c r="G59" s="331">
        <v>1414</v>
      </c>
      <c r="H59" s="332">
        <v>1414</v>
      </c>
    </row>
    <row r="60" spans="2:8" ht="45.75" customHeight="1" x14ac:dyDescent="0.2">
      <c r="B60" s="330"/>
      <c r="C60" s="1176" t="s">
        <v>535</v>
      </c>
      <c r="D60" s="1177"/>
      <c r="E60" s="1178"/>
      <c r="F60" s="331">
        <v>141</v>
      </c>
      <c r="G60" s="331">
        <v>141</v>
      </c>
      <c r="H60" s="332">
        <v>141</v>
      </c>
    </row>
    <row r="61" spans="2:8" ht="45.75" customHeight="1" x14ac:dyDescent="0.2">
      <c r="B61" s="330"/>
      <c r="C61" s="1176" t="s">
        <v>536</v>
      </c>
      <c r="D61" s="1177"/>
      <c r="E61" s="1178"/>
      <c r="F61" s="331">
        <v>95</v>
      </c>
      <c r="G61" s="331">
        <v>100</v>
      </c>
      <c r="H61" s="332">
        <v>107</v>
      </c>
    </row>
    <row r="62" spans="2:8" ht="45.75" customHeight="1" thickBot="1" x14ac:dyDescent="0.25">
      <c r="B62" s="333"/>
      <c r="C62" s="1179" t="s">
        <v>537</v>
      </c>
      <c r="D62" s="1180"/>
      <c r="E62" s="1181"/>
      <c r="F62" s="334">
        <v>98</v>
      </c>
      <c r="G62" s="334">
        <v>98</v>
      </c>
      <c r="H62" s="335">
        <v>98</v>
      </c>
    </row>
    <row r="63" spans="2:8" ht="52.5" customHeight="1" thickBot="1" x14ac:dyDescent="0.25">
      <c r="B63" s="336"/>
      <c r="C63" s="1182" t="s">
        <v>538</v>
      </c>
      <c r="D63" s="1182"/>
      <c r="E63" s="1183"/>
      <c r="F63" s="337">
        <v>4074</v>
      </c>
      <c r="G63" s="337">
        <v>4383</v>
      </c>
      <c r="H63" s="338">
        <v>4794</v>
      </c>
    </row>
    <row r="64" spans="2:8" ht="13.2" x14ac:dyDescent="0.2"/>
  </sheetData>
  <sheetProtection algorithmName="SHA-512" hashValue="FoKOK/uwWCcgYY65SVcN1H8y5nk9KaFZTFd5MYoqcX4YVPzbKRsMwOkRDdADuaVwRzyjfOrDJsftm42NKDNo4Q==" saltValue="qYsB/YDDRKUS7942lg4ZH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 customWidth="1"/>
    <col min="2" max="107" width="2.44140625" style="3" customWidth="1"/>
    <col min="108" max="108" width="6.109375" style="11" customWidth="1"/>
    <col min="109" max="109" width="5.88671875" style="10" customWidth="1"/>
    <col min="110" max="16384" width="8.6640625" style="3" hidden="1"/>
  </cols>
  <sheetData>
    <row r="1" spans="1:109" ht="42.75" customHeight="1" x14ac:dyDescent="0.2">
      <c r="A1" s="1"/>
      <c r="B1" s="2"/>
      <c r="DD1" s="3"/>
      <c r="DE1" s="3"/>
    </row>
    <row r="2" spans="1:109"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2" x14ac:dyDescent="0.2">
      <c r="DD19" s="3"/>
      <c r="DE19" s="3"/>
    </row>
    <row r="20" spans="1:109" ht="13.2" x14ac:dyDescent="0.2">
      <c r="DD20" s="3"/>
      <c r="DE20" s="3"/>
    </row>
    <row r="21" spans="1:109" ht="17.25" customHeight="1" x14ac:dyDescent="0.2">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2">
      <c r="B22" s="10"/>
    </row>
    <row r="23" spans="1:109" ht="13.2" x14ac:dyDescent="0.2">
      <c r="B23" s="10"/>
    </row>
    <row r="24" spans="1:109" ht="13.2" x14ac:dyDescent="0.2">
      <c r="B24" s="10"/>
    </row>
    <row r="25" spans="1:109" ht="13.2" x14ac:dyDescent="0.2">
      <c r="B25" s="10"/>
    </row>
    <row r="26" spans="1:109" ht="13.2" x14ac:dyDescent="0.2">
      <c r="B26" s="10"/>
    </row>
    <row r="27" spans="1:109" ht="13.2" x14ac:dyDescent="0.2">
      <c r="B27" s="10"/>
    </row>
    <row r="28" spans="1:109" ht="13.2" x14ac:dyDescent="0.2">
      <c r="B28" s="10"/>
    </row>
    <row r="29" spans="1:109" ht="13.2" x14ac:dyDescent="0.2">
      <c r="B29" s="10"/>
    </row>
    <row r="30" spans="1:109" ht="13.2" x14ac:dyDescent="0.2">
      <c r="B30" s="10"/>
    </row>
    <row r="31" spans="1:109" ht="13.2" x14ac:dyDescent="0.2">
      <c r="B31" s="10"/>
    </row>
    <row r="32" spans="1:109" ht="13.2" x14ac:dyDescent="0.2">
      <c r="B32" s="10"/>
    </row>
    <row r="33" spans="2:109" ht="13.2" x14ac:dyDescent="0.2">
      <c r="B33" s="10"/>
    </row>
    <row r="34" spans="2:109" ht="13.2" x14ac:dyDescent="0.2">
      <c r="B34" s="10"/>
    </row>
    <row r="35" spans="2:109" ht="13.2" x14ac:dyDescent="0.2">
      <c r="B35" s="10"/>
    </row>
    <row r="36" spans="2:109" ht="13.2" x14ac:dyDescent="0.2">
      <c r="B36" s="10"/>
    </row>
    <row r="37" spans="2:109" ht="13.2" x14ac:dyDescent="0.2">
      <c r="B37" s="10"/>
    </row>
    <row r="38" spans="2:109" ht="13.2" x14ac:dyDescent="0.2">
      <c r="B38" s="10"/>
    </row>
    <row r="39" spans="2:109" ht="13.2" x14ac:dyDescent="0.2">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2" x14ac:dyDescent="0.2">
      <c r="B40" s="15"/>
      <c r="DD40" s="15"/>
      <c r="DE40" s="3"/>
    </row>
    <row r="41" spans="2:109" ht="16.2" x14ac:dyDescent="0.2">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2" x14ac:dyDescent="0.2">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2">
      <c r="B43" s="10"/>
      <c r="AN43" s="1190" t="s">
        <v>539</v>
      </c>
      <c r="AO43" s="1191"/>
      <c r="AP43" s="1191"/>
      <c r="AQ43" s="1191"/>
      <c r="AR43" s="1191"/>
      <c r="AS43" s="1191"/>
      <c r="AT43" s="1191"/>
      <c r="AU43" s="1191"/>
      <c r="AV43" s="1191"/>
      <c r="AW43" s="1191"/>
      <c r="AX43" s="1191"/>
      <c r="AY43" s="1191"/>
      <c r="AZ43" s="1191"/>
      <c r="BA43" s="1191"/>
      <c r="BB43" s="1191"/>
      <c r="BC43" s="1191"/>
      <c r="BD43" s="1191"/>
      <c r="BE43" s="1191"/>
      <c r="BF43" s="1191"/>
      <c r="BG43" s="1191"/>
      <c r="BH43" s="1191"/>
      <c r="BI43" s="1191"/>
      <c r="BJ43" s="1191"/>
      <c r="BK43" s="1191"/>
      <c r="BL43" s="1191"/>
      <c r="BM43" s="1191"/>
      <c r="BN43" s="1191"/>
      <c r="BO43" s="1191"/>
      <c r="BP43" s="1191"/>
      <c r="BQ43" s="1191"/>
      <c r="BR43" s="1191"/>
      <c r="BS43" s="1191"/>
      <c r="BT43" s="1191"/>
      <c r="BU43" s="1191"/>
      <c r="BV43" s="1191"/>
      <c r="BW43" s="1191"/>
      <c r="BX43" s="1191"/>
      <c r="BY43" s="1191"/>
      <c r="BZ43" s="1191"/>
      <c r="CA43" s="1191"/>
      <c r="CB43" s="1191"/>
      <c r="CC43" s="1191"/>
      <c r="CD43" s="1191"/>
      <c r="CE43" s="1191"/>
      <c r="CF43" s="1191"/>
      <c r="CG43" s="1191"/>
      <c r="CH43" s="1191"/>
      <c r="CI43" s="1191"/>
      <c r="CJ43" s="1191"/>
      <c r="CK43" s="1191"/>
      <c r="CL43" s="1191"/>
      <c r="CM43" s="1191"/>
      <c r="CN43" s="1191"/>
      <c r="CO43" s="1191"/>
      <c r="CP43" s="1191"/>
      <c r="CQ43" s="1191"/>
      <c r="CR43" s="1191"/>
      <c r="CS43" s="1191"/>
      <c r="CT43" s="1191"/>
      <c r="CU43" s="1191"/>
      <c r="CV43" s="1191"/>
      <c r="CW43" s="1191"/>
      <c r="CX43" s="1191"/>
      <c r="CY43" s="1191"/>
      <c r="CZ43" s="1191"/>
      <c r="DA43" s="1191"/>
      <c r="DB43" s="1191"/>
      <c r="DC43" s="1192"/>
    </row>
    <row r="44" spans="2:109" ht="13.2" x14ac:dyDescent="0.2">
      <c r="B44" s="10"/>
      <c r="AN44" s="1193"/>
      <c r="AO44" s="1194"/>
      <c r="AP44" s="1194"/>
      <c r="AQ44" s="1194"/>
      <c r="AR44" s="1194"/>
      <c r="AS44" s="1194"/>
      <c r="AT44" s="1194"/>
      <c r="AU44" s="1194"/>
      <c r="AV44" s="1194"/>
      <c r="AW44" s="1194"/>
      <c r="AX44" s="1194"/>
      <c r="AY44" s="1194"/>
      <c r="AZ44" s="1194"/>
      <c r="BA44" s="1194"/>
      <c r="BB44" s="1194"/>
      <c r="BC44" s="1194"/>
      <c r="BD44" s="1194"/>
      <c r="BE44" s="1194"/>
      <c r="BF44" s="1194"/>
      <c r="BG44" s="1194"/>
      <c r="BH44" s="1194"/>
      <c r="BI44" s="1194"/>
      <c r="BJ44" s="1194"/>
      <c r="BK44" s="1194"/>
      <c r="BL44" s="1194"/>
      <c r="BM44" s="1194"/>
      <c r="BN44" s="1194"/>
      <c r="BO44" s="1194"/>
      <c r="BP44" s="1194"/>
      <c r="BQ44" s="1194"/>
      <c r="BR44" s="1194"/>
      <c r="BS44" s="1194"/>
      <c r="BT44" s="1194"/>
      <c r="BU44" s="1194"/>
      <c r="BV44" s="1194"/>
      <c r="BW44" s="1194"/>
      <c r="BX44" s="1194"/>
      <c r="BY44" s="1194"/>
      <c r="BZ44" s="1194"/>
      <c r="CA44" s="1194"/>
      <c r="CB44" s="1194"/>
      <c r="CC44" s="1194"/>
      <c r="CD44" s="1194"/>
      <c r="CE44" s="1194"/>
      <c r="CF44" s="1194"/>
      <c r="CG44" s="1194"/>
      <c r="CH44" s="1194"/>
      <c r="CI44" s="1194"/>
      <c r="CJ44" s="1194"/>
      <c r="CK44" s="1194"/>
      <c r="CL44" s="1194"/>
      <c r="CM44" s="1194"/>
      <c r="CN44" s="1194"/>
      <c r="CO44" s="1194"/>
      <c r="CP44" s="1194"/>
      <c r="CQ44" s="1194"/>
      <c r="CR44" s="1194"/>
      <c r="CS44" s="1194"/>
      <c r="CT44" s="1194"/>
      <c r="CU44" s="1194"/>
      <c r="CV44" s="1194"/>
      <c r="CW44" s="1194"/>
      <c r="CX44" s="1194"/>
      <c r="CY44" s="1194"/>
      <c r="CZ44" s="1194"/>
      <c r="DA44" s="1194"/>
      <c r="DB44" s="1194"/>
      <c r="DC44" s="1195"/>
    </row>
    <row r="45" spans="2:109" ht="13.2" x14ac:dyDescent="0.2">
      <c r="B45" s="10"/>
      <c r="AN45" s="1193"/>
      <c r="AO45" s="1194"/>
      <c r="AP45" s="1194"/>
      <c r="AQ45" s="1194"/>
      <c r="AR45" s="1194"/>
      <c r="AS45" s="1194"/>
      <c r="AT45" s="1194"/>
      <c r="AU45" s="1194"/>
      <c r="AV45" s="1194"/>
      <c r="AW45" s="1194"/>
      <c r="AX45" s="1194"/>
      <c r="AY45" s="1194"/>
      <c r="AZ45" s="1194"/>
      <c r="BA45" s="1194"/>
      <c r="BB45" s="1194"/>
      <c r="BC45" s="1194"/>
      <c r="BD45" s="1194"/>
      <c r="BE45" s="1194"/>
      <c r="BF45" s="1194"/>
      <c r="BG45" s="1194"/>
      <c r="BH45" s="1194"/>
      <c r="BI45" s="1194"/>
      <c r="BJ45" s="1194"/>
      <c r="BK45" s="1194"/>
      <c r="BL45" s="1194"/>
      <c r="BM45" s="1194"/>
      <c r="BN45" s="1194"/>
      <c r="BO45" s="1194"/>
      <c r="BP45" s="1194"/>
      <c r="BQ45" s="1194"/>
      <c r="BR45" s="1194"/>
      <c r="BS45" s="1194"/>
      <c r="BT45" s="1194"/>
      <c r="BU45" s="1194"/>
      <c r="BV45" s="1194"/>
      <c r="BW45" s="1194"/>
      <c r="BX45" s="1194"/>
      <c r="BY45" s="1194"/>
      <c r="BZ45" s="1194"/>
      <c r="CA45" s="1194"/>
      <c r="CB45" s="1194"/>
      <c r="CC45" s="1194"/>
      <c r="CD45" s="1194"/>
      <c r="CE45" s="1194"/>
      <c r="CF45" s="1194"/>
      <c r="CG45" s="1194"/>
      <c r="CH45" s="1194"/>
      <c r="CI45" s="1194"/>
      <c r="CJ45" s="1194"/>
      <c r="CK45" s="1194"/>
      <c r="CL45" s="1194"/>
      <c r="CM45" s="1194"/>
      <c r="CN45" s="1194"/>
      <c r="CO45" s="1194"/>
      <c r="CP45" s="1194"/>
      <c r="CQ45" s="1194"/>
      <c r="CR45" s="1194"/>
      <c r="CS45" s="1194"/>
      <c r="CT45" s="1194"/>
      <c r="CU45" s="1194"/>
      <c r="CV45" s="1194"/>
      <c r="CW45" s="1194"/>
      <c r="CX45" s="1194"/>
      <c r="CY45" s="1194"/>
      <c r="CZ45" s="1194"/>
      <c r="DA45" s="1194"/>
      <c r="DB45" s="1194"/>
      <c r="DC45" s="1195"/>
    </row>
    <row r="46" spans="2:109" ht="13.2" x14ac:dyDescent="0.2">
      <c r="B46" s="10"/>
      <c r="AN46" s="1193"/>
      <c r="AO46" s="1194"/>
      <c r="AP46" s="1194"/>
      <c r="AQ46" s="1194"/>
      <c r="AR46" s="1194"/>
      <c r="AS46" s="1194"/>
      <c r="AT46" s="1194"/>
      <c r="AU46" s="1194"/>
      <c r="AV46" s="1194"/>
      <c r="AW46" s="1194"/>
      <c r="AX46" s="1194"/>
      <c r="AY46" s="1194"/>
      <c r="AZ46" s="1194"/>
      <c r="BA46" s="1194"/>
      <c r="BB46" s="1194"/>
      <c r="BC46" s="1194"/>
      <c r="BD46" s="1194"/>
      <c r="BE46" s="1194"/>
      <c r="BF46" s="1194"/>
      <c r="BG46" s="1194"/>
      <c r="BH46" s="1194"/>
      <c r="BI46" s="1194"/>
      <c r="BJ46" s="1194"/>
      <c r="BK46" s="1194"/>
      <c r="BL46" s="1194"/>
      <c r="BM46" s="1194"/>
      <c r="BN46" s="1194"/>
      <c r="BO46" s="1194"/>
      <c r="BP46" s="1194"/>
      <c r="BQ46" s="1194"/>
      <c r="BR46" s="1194"/>
      <c r="BS46" s="1194"/>
      <c r="BT46" s="1194"/>
      <c r="BU46" s="1194"/>
      <c r="BV46" s="1194"/>
      <c r="BW46" s="1194"/>
      <c r="BX46" s="1194"/>
      <c r="BY46" s="1194"/>
      <c r="BZ46" s="1194"/>
      <c r="CA46" s="1194"/>
      <c r="CB46" s="1194"/>
      <c r="CC46" s="1194"/>
      <c r="CD46" s="1194"/>
      <c r="CE46" s="1194"/>
      <c r="CF46" s="1194"/>
      <c r="CG46" s="1194"/>
      <c r="CH46" s="1194"/>
      <c r="CI46" s="1194"/>
      <c r="CJ46" s="1194"/>
      <c r="CK46" s="1194"/>
      <c r="CL46" s="1194"/>
      <c r="CM46" s="1194"/>
      <c r="CN46" s="1194"/>
      <c r="CO46" s="1194"/>
      <c r="CP46" s="1194"/>
      <c r="CQ46" s="1194"/>
      <c r="CR46" s="1194"/>
      <c r="CS46" s="1194"/>
      <c r="CT46" s="1194"/>
      <c r="CU46" s="1194"/>
      <c r="CV46" s="1194"/>
      <c r="CW46" s="1194"/>
      <c r="CX46" s="1194"/>
      <c r="CY46" s="1194"/>
      <c r="CZ46" s="1194"/>
      <c r="DA46" s="1194"/>
      <c r="DB46" s="1194"/>
      <c r="DC46" s="1195"/>
    </row>
    <row r="47" spans="2:109" ht="13.2" x14ac:dyDescent="0.2">
      <c r="B47" s="10"/>
      <c r="AN47" s="1196"/>
      <c r="AO47" s="1197"/>
      <c r="AP47" s="1197"/>
      <c r="AQ47" s="1197"/>
      <c r="AR47" s="1197"/>
      <c r="AS47" s="1197"/>
      <c r="AT47" s="1197"/>
      <c r="AU47" s="1197"/>
      <c r="AV47" s="1197"/>
      <c r="AW47" s="1197"/>
      <c r="AX47" s="1197"/>
      <c r="AY47" s="1197"/>
      <c r="AZ47" s="1197"/>
      <c r="BA47" s="1197"/>
      <c r="BB47" s="1197"/>
      <c r="BC47" s="1197"/>
      <c r="BD47" s="1197"/>
      <c r="BE47" s="1197"/>
      <c r="BF47" s="1197"/>
      <c r="BG47" s="1197"/>
      <c r="BH47" s="1197"/>
      <c r="BI47" s="1197"/>
      <c r="BJ47" s="1197"/>
      <c r="BK47" s="1197"/>
      <c r="BL47" s="1197"/>
      <c r="BM47" s="1197"/>
      <c r="BN47" s="1197"/>
      <c r="BO47" s="1197"/>
      <c r="BP47" s="1197"/>
      <c r="BQ47" s="1197"/>
      <c r="BR47" s="1197"/>
      <c r="BS47" s="1197"/>
      <c r="BT47" s="1197"/>
      <c r="BU47" s="1197"/>
      <c r="BV47" s="1197"/>
      <c r="BW47" s="1197"/>
      <c r="BX47" s="1197"/>
      <c r="BY47" s="1197"/>
      <c r="BZ47" s="1197"/>
      <c r="CA47" s="1197"/>
      <c r="CB47" s="1197"/>
      <c r="CC47" s="1197"/>
      <c r="CD47" s="1197"/>
      <c r="CE47" s="1197"/>
      <c r="CF47" s="1197"/>
      <c r="CG47" s="1197"/>
      <c r="CH47" s="1197"/>
      <c r="CI47" s="1197"/>
      <c r="CJ47" s="1197"/>
      <c r="CK47" s="1197"/>
      <c r="CL47" s="1197"/>
      <c r="CM47" s="1197"/>
      <c r="CN47" s="1197"/>
      <c r="CO47" s="1197"/>
      <c r="CP47" s="1197"/>
      <c r="CQ47" s="1197"/>
      <c r="CR47" s="1197"/>
      <c r="CS47" s="1197"/>
      <c r="CT47" s="1197"/>
      <c r="CU47" s="1197"/>
      <c r="CV47" s="1197"/>
      <c r="CW47" s="1197"/>
      <c r="CX47" s="1197"/>
      <c r="CY47" s="1197"/>
      <c r="CZ47" s="1197"/>
      <c r="DA47" s="1197"/>
      <c r="DB47" s="1197"/>
      <c r="DC47" s="1198"/>
    </row>
    <row r="48" spans="2:109" ht="13.2" x14ac:dyDescent="0.2">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2" x14ac:dyDescent="0.2">
      <c r="B49" s="10"/>
      <c r="AN49" s="3" t="s">
        <v>2</v>
      </c>
    </row>
    <row r="50" spans="1:109" ht="13.2" x14ac:dyDescent="0.2">
      <c r="B50" s="10"/>
      <c r="G50" s="1199"/>
      <c r="H50" s="1199"/>
      <c r="I50" s="1199"/>
      <c r="J50" s="1199"/>
      <c r="K50" s="20"/>
      <c r="L50" s="20"/>
      <c r="M50" s="21"/>
      <c r="N50" s="21"/>
      <c r="AN50" s="1200"/>
      <c r="AO50" s="1201"/>
      <c r="AP50" s="1201"/>
      <c r="AQ50" s="1201"/>
      <c r="AR50" s="1201"/>
      <c r="AS50" s="1201"/>
      <c r="AT50" s="1201"/>
      <c r="AU50" s="1201"/>
      <c r="AV50" s="1201"/>
      <c r="AW50" s="1201"/>
      <c r="AX50" s="1201"/>
      <c r="AY50" s="1201"/>
      <c r="AZ50" s="1201"/>
      <c r="BA50" s="1201"/>
      <c r="BB50" s="1201"/>
      <c r="BC50" s="1201"/>
      <c r="BD50" s="1201"/>
      <c r="BE50" s="1201"/>
      <c r="BF50" s="1201"/>
      <c r="BG50" s="1201"/>
      <c r="BH50" s="1201"/>
      <c r="BI50" s="1201"/>
      <c r="BJ50" s="1201"/>
      <c r="BK50" s="1201"/>
      <c r="BL50" s="1201"/>
      <c r="BM50" s="1201"/>
      <c r="BN50" s="1201"/>
      <c r="BO50" s="1202"/>
      <c r="BP50" s="1203" t="s">
        <v>3</v>
      </c>
      <c r="BQ50" s="1203"/>
      <c r="BR50" s="1203"/>
      <c r="BS50" s="1203"/>
      <c r="BT50" s="1203"/>
      <c r="BU50" s="1203"/>
      <c r="BV50" s="1203"/>
      <c r="BW50" s="1203"/>
      <c r="BX50" s="1203" t="s">
        <v>4</v>
      </c>
      <c r="BY50" s="1203"/>
      <c r="BZ50" s="1203"/>
      <c r="CA50" s="1203"/>
      <c r="CB50" s="1203"/>
      <c r="CC50" s="1203"/>
      <c r="CD50" s="1203"/>
      <c r="CE50" s="1203"/>
      <c r="CF50" s="1203" t="s">
        <v>5</v>
      </c>
      <c r="CG50" s="1203"/>
      <c r="CH50" s="1203"/>
      <c r="CI50" s="1203"/>
      <c r="CJ50" s="1203"/>
      <c r="CK50" s="1203"/>
      <c r="CL50" s="1203"/>
      <c r="CM50" s="1203"/>
      <c r="CN50" s="1203" t="s">
        <v>6</v>
      </c>
      <c r="CO50" s="1203"/>
      <c r="CP50" s="1203"/>
      <c r="CQ50" s="1203"/>
      <c r="CR50" s="1203"/>
      <c r="CS50" s="1203"/>
      <c r="CT50" s="1203"/>
      <c r="CU50" s="1203"/>
      <c r="CV50" s="1203" t="s">
        <v>7</v>
      </c>
      <c r="CW50" s="1203"/>
      <c r="CX50" s="1203"/>
      <c r="CY50" s="1203"/>
      <c r="CZ50" s="1203"/>
      <c r="DA50" s="1203"/>
      <c r="DB50" s="1203"/>
      <c r="DC50" s="1203"/>
    </row>
    <row r="51" spans="1:109" ht="13.5" customHeight="1" x14ac:dyDescent="0.2">
      <c r="B51" s="10"/>
      <c r="G51" s="1209"/>
      <c r="H51" s="1209"/>
      <c r="I51" s="1207"/>
      <c r="J51" s="1207"/>
      <c r="K51" s="1205"/>
      <c r="L51" s="1205"/>
      <c r="M51" s="1205"/>
      <c r="N51" s="1205"/>
      <c r="AM51" s="19"/>
      <c r="AN51" s="1206" t="s">
        <v>8</v>
      </c>
      <c r="AO51" s="1206"/>
      <c r="AP51" s="1206"/>
      <c r="AQ51" s="1206"/>
      <c r="AR51" s="1206"/>
      <c r="AS51" s="1206"/>
      <c r="AT51" s="1206"/>
      <c r="AU51" s="1206"/>
      <c r="AV51" s="1206"/>
      <c r="AW51" s="1206"/>
      <c r="AX51" s="1206"/>
      <c r="AY51" s="1206"/>
      <c r="AZ51" s="1206"/>
      <c r="BA51" s="1206"/>
      <c r="BB51" s="1206" t="s">
        <v>9</v>
      </c>
      <c r="BC51" s="1206"/>
      <c r="BD51" s="1206"/>
      <c r="BE51" s="1206"/>
      <c r="BF51" s="1206"/>
      <c r="BG51" s="1206"/>
      <c r="BH51" s="1206"/>
      <c r="BI51" s="1206"/>
      <c r="BJ51" s="1206"/>
      <c r="BK51" s="1206"/>
      <c r="BL51" s="1206"/>
      <c r="BM51" s="1206"/>
      <c r="BN51" s="1206"/>
      <c r="BO51" s="1206"/>
      <c r="BP51" s="1204">
        <v>73.400000000000006</v>
      </c>
      <c r="BQ51" s="1204"/>
      <c r="BR51" s="1204"/>
      <c r="BS51" s="1204"/>
      <c r="BT51" s="1204"/>
      <c r="BU51" s="1204"/>
      <c r="BV51" s="1204"/>
      <c r="BW51" s="1204"/>
      <c r="BX51" s="1204">
        <v>44.4</v>
      </c>
      <c r="BY51" s="1204"/>
      <c r="BZ51" s="1204"/>
      <c r="CA51" s="1204"/>
      <c r="CB51" s="1204"/>
      <c r="CC51" s="1204"/>
      <c r="CD51" s="1204"/>
      <c r="CE51" s="1204"/>
      <c r="CF51" s="1204">
        <v>20.8</v>
      </c>
      <c r="CG51" s="1204"/>
      <c r="CH51" s="1204"/>
      <c r="CI51" s="1204"/>
      <c r="CJ51" s="1204"/>
      <c r="CK51" s="1204"/>
      <c r="CL51" s="1204"/>
      <c r="CM51" s="1204"/>
      <c r="CN51" s="1204">
        <v>11.9</v>
      </c>
      <c r="CO51" s="1204"/>
      <c r="CP51" s="1204"/>
      <c r="CQ51" s="1204"/>
      <c r="CR51" s="1204"/>
      <c r="CS51" s="1204"/>
      <c r="CT51" s="1204"/>
      <c r="CU51" s="1204"/>
      <c r="CV51" s="1204">
        <v>5.7</v>
      </c>
      <c r="CW51" s="1204"/>
      <c r="CX51" s="1204"/>
      <c r="CY51" s="1204"/>
      <c r="CZ51" s="1204"/>
      <c r="DA51" s="1204"/>
      <c r="DB51" s="1204"/>
      <c r="DC51" s="1204"/>
    </row>
    <row r="52" spans="1:109" ht="13.2" x14ac:dyDescent="0.2">
      <c r="B52" s="10"/>
      <c r="G52" s="1209"/>
      <c r="H52" s="1209"/>
      <c r="I52" s="1207"/>
      <c r="J52" s="1207"/>
      <c r="K52" s="1205"/>
      <c r="L52" s="1205"/>
      <c r="M52" s="1205"/>
      <c r="N52" s="1205"/>
      <c r="AM52" s="19"/>
      <c r="AN52" s="1206"/>
      <c r="AO52" s="1206"/>
      <c r="AP52" s="1206"/>
      <c r="AQ52" s="1206"/>
      <c r="AR52" s="1206"/>
      <c r="AS52" s="1206"/>
      <c r="AT52" s="1206"/>
      <c r="AU52" s="1206"/>
      <c r="AV52" s="1206"/>
      <c r="AW52" s="1206"/>
      <c r="AX52" s="1206"/>
      <c r="AY52" s="1206"/>
      <c r="AZ52" s="1206"/>
      <c r="BA52" s="1206"/>
      <c r="BB52" s="1206"/>
      <c r="BC52" s="1206"/>
      <c r="BD52" s="1206"/>
      <c r="BE52" s="1206"/>
      <c r="BF52" s="1206"/>
      <c r="BG52" s="1206"/>
      <c r="BH52" s="1206"/>
      <c r="BI52" s="1206"/>
      <c r="BJ52" s="1206"/>
      <c r="BK52" s="1206"/>
      <c r="BL52" s="1206"/>
      <c r="BM52" s="1206"/>
      <c r="BN52" s="1206"/>
      <c r="BO52" s="1206"/>
      <c r="BP52" s="1204"/>
      <c r="BQ52" s="1204"/>
      <c r="BR52" s="1204"/>
      <c r="BS52" s="1204"/>
      <c r="BT52" s="1204"/>
      <c r="BU52" s="1204"/>
      <c r="BV52" s="1204"/>
      <c r="BW52" s="1204"/>
      <c r="BX52" s="1204"/>
      <c r="BY52" s="1204"/>
      <c r="BZ52" s="1204"/>
      <c r="CA52" s="1204"/>
      <c r="CB52" s="1204"/>
      <c r="CC52" s="1204"/>
      <c r="CD52" s="1204"/>
      <c r="CE52" s="1204"/>
      <c r="CF52" s="1204"/>
      <c r="CG52" s="1204"/>
      <c r="CH52" s="1204"/>
      <c r="CI52" s="1204"/>
      <c r="CJ52" s="1204"/>
      <c r="CK52" s="1204"/>
      <c r="CL52" s="1204"/>
      <c r="CM52" s="1204"/>
      <c r="CN52" s="1204"/>
      <c r="CO52" s="1204"/>
      <c r="CP52" s="1204"/>
      <c r="CQ52" s="1204"/>
      <c r="CR52" s="1204"/>
      <c r="CS52" s="1204"/>
      <c r="CT52" s="1204"/>
      <c r="CU52" s="1204"/>
      <c r="CV52" s="1204"/>
      <c r="CW52" s="1204"/>
      <c r="CX52" s="1204"/>
      <c r="CY52" s="1204"/>
      <c r="CZ52" s="1204"/>
      <c r="DA52" s="1204"/>
      <c r="DB52" s="1204"/>
      <c r="DC52" s="1204"/>
    </row>
    <row r="53" spans="1:109" ht="13.2" x14ac:dyDescent="0.2">
      <c r="A53" s="18"/>
      <c r="B53" s="10"/>
      <c r="G53" s="1209"/>
      <c r="H53" s="1209"/>
      <c r="I53" s="1199"/>
      <c r="J53" s="1199"/>
      <c r="K53" s="1205"/>
      <c r="L53" s="1205"/>
      <c r="M53" s="1205"/>
      <c r="N53" s="1205"/>
      <c r="AM53" s="19"/>
      <c r="AN53" s="1206"/>
      <c r="AO53" s="1206"/>
      <c r="AP53" s="1206"/>
      <c r="AQ53" s="1206"/>
      <c r="AR53" s="1206"/>
      <c r="AS53" s="1206"/>
      <c r="AT53" s="1206"/>
      <c r="AU53" s="1206"/>
      <c r="AV53" s="1206"/>
      <c r="AW53" s="1206"/>
      <c r="AX53" s="1206"/>
      <c r="AY53" s="1206"/>
      <c r="AZ53" s="1206"/>
      <c r="BA53" s="1206"/>
      <c r="BB53" s="1206" t="s">
        <v>10</v>
      </c>
      <c r="BC53" s="1206"/>
      <c r="BD53" s="1206"/>
      <c r="BE53" s="1206"/>
      <c r="BF53" s="1206"/>
      <c r="BG53" s="1206"/>
      <c r="BH53" s="1206"/>
      <c r="BI53" s="1206"/>
      <c r="BJ53" s="1206"/>
      <c r="BK53" s="1206"/>
      <c r="BL53" s="1206"/>
      <c r="BM53" s="1206"/>
      <c r="BN53" s="1206"/>
      <c r="BO53" s="1206"/>
      <c r="BP53" s="1204">
        <v>61.4</v>
      </c>
      <c r="BQ53" s="1204"/>
      <c r="BR53" s="1204"/>
      <c r="BS53" s="1204"/>
      <c r="BT53" s="1204"/>
      <c r="BU53" s="1204"/>
      <c r="BV53" s="1204"/>
      <c r="BW53" s="1204"/>
      <c r="BX53" s="1204">
        <v>61.2</v>
      </c>
      <c r="BY53" s="1204"/>
      <c r="BZ53" s="1204"/>
      <c r="CA53" s="1204"/>
      <c r="CB53" s="1204"/>
      <c r="CC53" s="1204"/>
      <c r="CD53" s="1204"/>
      <c r="CE53" s="1204"/>
      <c r="CF53" s="1204">
        <v>62.6</v>
      </c>
      <c r="CG53" s="1204"/>
      <c r="CH53" s="1204"/>
      <c r="CI53" s="1204"/>
      <c r="CJ53" s="1204"/>
      <c r="CK53" s="1204"/>
      <c r="CL53" s="1204"/>
      <c r="CM53" s="1204"/>
      <c r="CN53" s="1204">
        <v>62.7</v>
      </c>
      <c r="CO53" s="1204"/>
      <c r="CP53" s="1204"/>
      <c r="CQ53" s="1204"/>
      <c r="CR53" s="1204"/>
      <c r="CS53" s="1204"/>
      <c r="CT53" s="1204"/>
      <c r="CU53" s="1204"/>
      <c r="CV53" s="1204">
        <v>63.6</v>
      </c>
      <c r="CW53" s="1204"/>
      <c r="CX53" s="1204"/>
      <c r="CY53" s="1204"/>
      <c r="CZ53" s="1204"/>
      <c r="DA53" s="1204"/>
      <c r="DB53" s="1204"/>
      <c r="DC53" s="1204"/>
    </row>
    <row r="54" spans="1:109" ht="13.2" x14ac:dyDescent="0.2">
      <c r="A54" s="18"/>
      <c r="B54" s="10"/>
      <c r="G54" s="1209"/>
      <c r="H54" s="1209"/>
      <c r="I54" s="1199"/>
      <c r="J54" s="1199"/>
      <c r="K54" s="1205"/>
      <c r="L54" s="1205"/>
      <c r="M54" s="1205"/>
      <c r="N54" s="1205"/>
      <c r="AM54" s="19"/>
      <c r="AN54" s="1206"/>
      <c r="AO54" s="1206"/>
      <c r="AP54" s="1206"/>
      <c r="AQ54" s="1206"/>
      <c r="AR54" s="1206"/>
      <c r="AS54" s="1206"/>
      <c r="AT54" s="1206"/>
      <c r="AU54" s="1206"/>
      <c r="AV54" s="1206"/>
      <c r="AW54" s="1206"/>
      <c r="AX54" s="1206"/>
      <c r="AY54" s="1206"/>
      <c r="AZ54" s="1206"/>
      <c r="BA54" s="1206"/>
      <c r="BB54" s="1206"/>
      <c r="BC54" s="1206"/>
      <c r="BD54" s="1206"/>
      <c r="BE54" s="1206"/>
      <c r="BF54" s="1206"/>
      <c r="BG54" s="1206"/>
      <c r="BH54" s="1206"/>
      <c r="BI54" s="1206"/>
      <c r="BJ54" s="1206"/>
      <c r="BK54" s="1206"/>
      <c r="BL54" s="1206"/>
      <c r="BM54" s="1206"/>
      <c r="BN54" s="1206"/>
      <c r="BO54" s="1206"/>
      <c r="BP54" s="1204"/>
      <c r="BQ54" s="1204"/>
      <c r="BR54" s="1204"/>
      <c r="BS54" s="1204"/>
      <c r="BT54" s="1204"/>
      <c r="BU54" s="1204"/>
      <c r="BV54" s="1204"/>
      <c r="BW54" s="1204"/>
      <c r="BX54" s="1204"/>
      <c r="BY54" s="1204"/>
      <c r="BZ54" s="1204"/>
      <c r="CA54" s="1204"/>
      <c r="CB54" s="1204"/>
      <c r="CC54" s="1204"/>
      <c r="CD54" s="1204"/>
      <c r="CE54" s="1204"/>
      <c r="CF54" s="1204"/>
      <c r="CG54" s="1204"/>
      <c r="CH54" s="1204"/>
      <c r="CI54" s="1204"/>
      <c r="CJ54" s="1204"/>
      <c r="CK54" s="1204"/>
      <c r="CL54" s="1204"/>
      <c r="CM54" s="1204"/>
      <c r="CN54" s="1204"/>
      <c r="CO54" s="1204"/>
      <c r="CP54" s="1204"/>
      <c r="CQ54" s="1204"/>
      <c r="CR54" s="1204"/>
      <c r="CS54" s="1204"/>
      <c r="CT54" s="1204"/>
      <c r="CU54" s="1204"/>
      <c r="CV54" s="1204"/>
      <c r="CW54" s="1204"/>
      <c r="CX54" s="1204"/>
      <c r="CY54" s="1204"/>
      <c r="CZ54" s="1204"/>
      <c r="DA54" s="1204"/>
      <c r="DB54" s="1204"/>
      <c r="DC54" s="1204"/>
    </row>
    <row r="55" spans="1:109" ht="13.2" x14ac:dyDescent="0.2">
      <c r="A55" s="18"/>
      <c r="B55" s="10"/>
      <c r="G55" s="1199"/>
      <c r="H55" s="1199"/>
      <c r="I55" s="1199"/>
      <c r="J55" s="1199"/>
      <c r="K55" s="1205"/>
      <c r="L55" s="1205"/>
      <c r="M55" s="1205"/>
      <c r="N55" s="1205"/>
      <c r="AN55" s="1203" t="s">
        <v>11</v>
      </c>
      <c r="AO55" s="1203"/>
      <c r="AP55" s="1203"/>
      <c r="AQ55" s="1203"/>
      <c r="AR55" s="1203"/>
      <c r="AS55" s="1203"/>
      <c r="AT55" s="1203"/>
      <c r="AU55" s="1203"/>
      <c r="AV55" s="1203"/>
      <c r="AW55" s="1203"/>
      <c r="AX55" s="1203"/>
      <c r="AY55" s="1203"/>
      <c r="AZ55" s="1203"/>
      <c r="BA55" s="1203"/>
      <c r="BB55" s="1206" t="s">
        <v>9</v>
      </c>
      <c r="BC55" s="1206"/>
      <c r="BD55" s="1206"/>
      <c r="BE55" s="1206"/>
      <c r="BF55" s="1206"/>
      <c r="BG55" s="1206"/>
      <c r="BH55" s="1206"/>
      <c r="BI55" s="1206"/>
      <c r="BJ55" s="1206"/>
      <c r="BK55" s="1206"/>
      <c r="BL55" s="1206"/>
      <c r="BM55" s="1206"/>
      <c r="BN55" s="1206"/>
      <c r="BO55" s="1206"/>
      <c r="BP55" s="1204">
        <v>20.3</v>
      </c>
      <c r="BQ55" s="1204"/>
      <c r="BR55" s="1204"/>
      <c r="BS55" s="1204"/>
      <c r="BT55" s="1204"/>
      <c r="BU55" s="1204"/>
      <c r="BV55" s="1204"/>
      <c r="BW55" s="1204"/>
      <c r="BX55" s="1204">
        <v>15.5</v>
      </c>
      <c r="BY55" s="1204"/>
      <c r="BZ55" s="1204"/>
      <c r="CA55" s="1204"/>
      <c r="CB55" s="1204"/>
      <c r="CC55" s="1204"/>
      <c r="CD55" s="1204"/>
      <c r="CE55" s="1204"/>
      <c r="CF55" s="1204">
        <v>4.5999999999999996</v>
      </c>
      <c r="CG55" s="1204"/>
      <c r="CH55" s="1204"/>
      <c r="CI55" s="1204"/>
      <c r="CJ55" s="1204"/>
      <c r="CK55" s="1204"/>
      <c r="CL55" s="1204"/>
      <c r="CM55" s="1204"/>
      <c r="CN55" s="1204">
        <v>1.6</v>
      </c>
      <c r="CO55" s="1204"/>
      <c r="CP55" s="1204"/>
      <c r="CQ55" s="1204"/>
      <c r="CR55" s="1204"/>
      <c r="CS55" s="1204"/>
      <c r="CT55" s="1204"/>
      <c r="CU55" s="1204"/>
      <c r="CV55" s="1204">
        <v>0</v>
      </c>
      <c r="CW55" s="1204"/>
      <c r="CX55" s="1204"/>
      <c r="CY55" s="1204"/>
      <c r="CZ55" s="1204"/>
      <c r="DA55" s="1204"/>
      <c r="DB55" s="1204"/>
      <c r="DC55" s="1204"/>
    </row>
    <row r="56" spans="1:109" ht="13.2" x14ac:dyDescent="0.2">
      <c r="A56" s="18"/>
      <c r="B56" s="10"/>
      <c r="G56" s="1199"/>
      <c r="H56" s="1199"/>
      <c r="I56" s="1199"/>
      <c r="J56" s="1199"/>
      <c r="K56" s="1205"/>
      <c r="L56" s="1205"/>
      <c r="M56" s="1205"/>
      <c r="N56" s="1205"/>
      <c r="AN56" s="1203"/>
      <c r="AO56" s="1203"/>
      <c r="AP56" s="1203"/>
      <c r="AQ56" s="1203"/>
      <c r="AR56" s="1203"/>
      <c r="AS56" s="1203"/>
      <c r="AT56" s="1203"/>
      <c r="AU56" s="1203"/>
      <c r="AV56" s="1203"/>
      <c r="AW56" s="1203"/>
      <c r="AX56" s="1203"/>
      <c r="AY56" s="1203"/>
      <c r="AZ56" s="1203"/>
      <c r="BA56" s="1203"/>
      <c r="BB56" s="1206"/>
      <c r="BC56" s="1206"/>
      <c r="BD56" s="1206"/>
      <c r="BE56" s="1206"/>
      <c r="BF56" s="1206"/>
      <c r="BG56" s="1206"/>
      <c r="BH56" s="1206"/>
      <c r="BI56" s="1206"/>
      <c r="BJ56" s="1206"/>
      <c r="BK56" s="1206"/>
      <c r="BL56" s="1206"/>
      <c r="BM56" s="1206"/>
      <c r="BN56" s="1206"/>
      <c r="BO56" s="1206"/>
      <c r="BP56" s="1204"/>
      <c r="BQ56" s="1204"/>
      <c r="BR56" s="1204"/>
      <c r="BS56" s="1204"/>
      <c r="BT56" s="1204"/>
      <c r="BU56" s="1204"/>
      <c r="BV56" s="1204"/>
      <c r="BW56" s="1204"/>
      <c r="BX56" s="1204"/>
      <c r="BY56" s="1204"/>
      <c r="BZ56" s="1204"/>
      <c r="CA56" s="1204"/>
      <c r="CB56" s="1204"/>
      <c r="CC56" s="1204"/>
      <c r="CD56" s="1204"/>
      <c r="CE56" s="1204"/>
      <c r="CF56" s="1204"/>
      <c r="CG56" s="1204"/>
      <c r="CH56" s="1204"/>
      <c r="CI56" s="1204"/>
      <c r="CJ56" s="1204"/>
      <c r="CK56" s="1204"/>
      <c r="CL56" s="1204"/>
      <c r="CM56" s="1204"/>
      <c r="CN56" s="1204"/>
      <c r="CO56" s="1204"/>
      <c r="CP56" s="1204"/>
      <c r="CQ56" s="1204"/>
      <c r="CR56" s="1204"/>
      <c r="CS56" s="1204"/>
      <c r="CT56" s="1204"/>
      <c r="CU56" s="1204"/>
      <c r="CV56" s="1204"/>
      <c r="CW56" s="1204"/>
      <c r="CX56" s="1204"/>
      <c r="CY56" s="1204"/>
      <c r="CZ56" s="1204"/>
      <c r="DA56" s="1204"/>
      <c r="DB56" s="1204"/>
      <c r="DC56" s="1204"/>
    </row>
    <row r="57" spans="1:109" s="18" customFormat="1" ht="13.2" x14ac:dyDescent="0.2">
      <c r="B57" s="22"/>
      <c r="G57" s="1199"/>
      <c r="H57" s="1199"/>
      <c r="I57" s="1208"/>
      <c r="J57" s="1208"/>
      <c r="K57" s="1205"/>
      <c r="L57" s="1205"/>
      <c r="M57" s="1205"/>
      <c r="N57" s="1205"/>
      <c r="AM57" s="3"/>
      <c r="AN57" s="1203"/>
      <c r="AO57" s="1203"/>
      <c r="AP57" s="1203"/>
      <c r="AQ57" s="1203"/>
      <c r="AR57" s="1203"/>
      <c r="AS57" s="1203"/>
      <c r="AT57" s="1203"/>
      <c r="AU57" s="1203"/>
      <c r="AV57" s="1203"/>
      <c r="AW57" s="1203"/>
      <c r="AX57" s="1203"/>
      <c r="AY57" s="1203"/>
      <c r="AZ57" s="1203"/>
      <c r="BA57" s="1203"/>
      <c r="BB57" s="1206" t="s">
        <v>10</v>
      </c>
      <c r="BC57" s="1206"/>
      <c r="BD57" s="1206"/>
      <c r="BE57" s="1206"/>
      <c r="BF57" s="1206"/>
      <c r="BG57" s="1206"/>
      <c r="BH57" s="1206"/>
      <c r="BI57" s="1206"/>
      <c r="BJ57" s="1206"/>
      <c r="BK57" s="1206"/>
      <c r="BL57" s="1206"/>
      <c r="BM57" s="1206"/>
      <c r="BN57" s="1206"/>
      <c r="BO57" s="1206"/>
      <c r="BP57" s="1204">
        <v>60.4</v>
      </c>
      <c r="BQ57" s="1204"/>
      <c r="BR57" s="1204"/>
      <c r="BS57" s="1204"/>
      <c r="BT57" s="1204"/>
      <c r="BU57" s="1204"/>
      <c r="BV57" s="1204"/>
      <c r="BW57" s="1204"/>
      <c r="BX57" s="1204">
        <v>61.5</v>
      </c>
      <c r="BY57" s="1204"/>
      <c r="BZ57" s="1204"/>
      <c r="CA57" s="1204"/>
      <c r="CB57" s="1204"/>
      <c r="CC57" s="1204"/>
      <c r="CD57" s="1204"/>
      <c r="CE57" s="1204"/>
      <c r="CF57" s="1204">
        <v>61.3</v>
      </c>
      <c r="CG57" s="1204"/>
      <c r="CH57" s="1204"/>
      <c r="CI57" s="1204"/>
      <c r="CJ57" s="1204"/>
      <c r="CK57" s="1204"/>
      <c r="CL57" s="1204"/>
      <c r="CM57" s="1204"/>
      <c r="CN57" s="1204">
        <v>62.4</v>
      </c>
      <c r="CO57" s="1204"/>
      <c r="CP57" s="1204"/>
      <c r="CQ57" s="1204"/>
      <c r="CR57" s="1204"/>
      <c r="CS57" s="1204"/>
      <c r="CT57" s="1204"/>
      <c r="CU57" s="1204"/>
      <c r="CV57" s="1204">
        <v>63.5</v>
      </c>
      <c r="CW57" s="1204"/>
      <c r="CX57" s="1204"/>
      <c r="CY57" s="1204"/>
      <c r="CZ57" s="1204"/>
      <c r="DA57" s="1204"/>
      <c r="DB57" s="1204"/>
      <c r="DC57" s="1204"/>
      <c r="DD57" s="23"/>
      <c r="DE57" s="22"/>
    </row>
    <row r="58" spans="1:109" s="18" customFormat="1" ht="13.2" x14ac:dyDescent="0.2">
      <c r="A58" s="3"/>
      <c r="B58" s="22"/>
      <c r="G58" s="1199"/>
      <c r="H58" s="1199"/>
      <c r="I58" s="1208"/>
      <c r="J58" s="1208"/>
      <c r="K58" s="1205"/>
      <c r="L58" s="1205"/>
      <c r="M58" s="1205"/>
      <c r="N58" s="1205"/>
      <c r="AM58" s="3"/>
      <c r="AN58" s="1203"/>
      <c r="AO58" s="1203"/>
      <c r="AP58" s="1203"/>
      <c r="AQ58" s="1203"/>
      <c r="AR58" s="1203"/>
      <c r="AS58" s="1203"/>
      <c r="AT58" s="1203"/>
      <c r="AU58" s="1203"/>
      <c r="AV58" s="1203"/>
      <c r="AW58" s="1203"/>
      <c r="AX58" s="1203"/>
      <c r="AY58" s="1203"/>
      <c r="AZ58" s="1203"/>
      <c r="BA58" s="1203"/>
      <c r="BB58" s="1206"/>
      <c r="BC58" s="1206"/>
      <c r="BD58" s="1206"/>
      <c r="BE58" s="1206"/>
      <c r="BF58" s="1206"/>
      <c r="BG58" s="1206"/>
      <c r="BH58" s="1206"/>
      <c r="BI58" s="1206"/>
      <c r="BJ58" s="1206"/>
      <c r="BK58" s="1206"/>
      <c r="BL58" s="1206"/>
      <c r="BM58" s="1206"/>
      <c r="BN58" s="1206"/>
      <c r="BO58" s="1206"/>
      <c r="BP58" s="1204"/>
      <c r="BQ58" s="1204"/>
      <c r="BR58" s="1204"/>
      <c r="BS58" s="1204"/>
      <c r="BT58" s="1204"/>
      <c r="BU58" s="1204"/>
      <c r="BV58" s="1204"/>
      <c r="BW58" s="1204"/>
      <c r="BX58" s="1204"/>
      <c r="BY58" s="1204"/>
      <c r="BZ58" s="1204"/>
      <c r="CA58" s="1204"/>
      <c r="CB58" s="1204"/>
      <c r="CC58" s="1204"/>
      <c r="CD58" s="1204"/>
      <c r="CE58" s="1204"/>
      <c r="CF58" s="1204"/>
      <c r="CG58" s="1204"/>
      <c r="CH58" s="1204"/>
      <c r="CI58" s="1204"/>
      <c r="CJ58" s="1204"/>
      <c r="CK58" s="1204"/>
      <c r="CL58" s="1204"/>
      <c r="CM58" s="1204"/>
      <c r="CN58" s="1204"/>
      <c r="CO58" s="1204"/>
      <c r="CP58" s="1204"/>
      <c r="CQ58" s="1204"/>
      <c r="CR58" s="1204"/>
      <c r="CS58" s="1204"/>
      <c r="CT58" s="1204"/>
      <c r="CU58" s="1204"/>
      <c r="CV58" s="1204"/>
      <c r="CW58" s="1204"/>
      <c r="CX58" s="1204"/>
      <c r="CY58" s="1204"/>
      <c r="CZ58" s="1204"/>
      <c r="DA58" s="1204"/>
      <c r="DB58" s="1204"/>
      <c r="DC58" s="1204"/>
      <c r="DD58" s="23"/>
      <c r="DE58" s="22"/>
    </row>
    <row r="59" spans="1:109" s="18" customFormat="1" ht="13.2" x14ac:dyDescent="0.2">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2" x14ac:dyDescent="0.2">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2" x14ac:dyDescent="0.2">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2" x14ac:dyDescent="0.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2" x14ac:dyDescent="0.2">
      <c r="B63" s="29" t="s">
        <v>12</v>
      </c>
    </row>
    <row r="64" spans="1:109" ht="13.2" x14ac:dyDescent="0.2">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2" x14ac:dyDescent="0.2">
      <c r="B65" s="10"/>
      <c r="AN65" s="1190" t="s">
        <v>15</v>
      </c>
      <c r="AO65" s="1191"/>
      <c r="AP65" s="1191"/>
      <c r="AQ65" s="1191"/>
      <c r="AR65" s="1191"/>
      <c r="AS65" s="1191"/>
      <c r="AT65" s="1191"/>
      <c r="AU65" s="1191"/>
      <c r="AV65" s="1191"/>
      <c r="AW65" s="1191"/>
      <c r="AX65" s="1191"/>
      <c r="AY65" s="1191"/>
      <c r="AZ65" s="1191"/>
      <c r="BA65" s="1191"/>
      <c r="BB65" s="1191"/>
      <c r="BC65" s="1191"/>
      <c r="BD65" s="1191"/>
      <c r="BE65" s="1191"/>
      <c r="BF65" s="1191"/>
      <c r="BG65" s="1191"/>
      <c r="BH65" s="1191"/>
      <c r="BI65" s="1191"/>
      <c r="BJ65" s="1191"/>
      <c r="BK65" s="1191"/>
      <c r="BL65" s="1191"/>
      <c r="BM65" s="1191"/>
      <c r="BN65" s="1191"/>
      <c r="BO65" s="1191"/>
      <c r="BP65" s="1191"/>
      <c r="BQ65" s="1191"/>
      <c r="BR65" s="1191"/>
      <c r="BS65" s="1191"/>
      <c r="BT65" s="1191"/>
      <c r="BU65" s="1191"/>
      <c r="BV65" s="1191"/>
      <c r="BW65" s="1191"/>
      <c r="BX65" s="1191"/>
      <c r="BY65" s="1191"/>
      <c r="BZ65" s="1191"/>
      <c r="CA65" s="1191"/>
      <c r="CB65" s="1191"/>
      <c r="CC65" s="1191"/>
      <c r="CD65" s="1191"/>
      <c r="CE65" s="1191"/>
      <c r="CF65" s="1191"/>
      <c r="CG65" s="1191"/>
      <c r="CH65" s="1191"/>
      <c r="CI65" s="1191"/>
      <c r="CJ65" s="1191"/>
      <c r="CK65" s="1191"/>
      <c r="CL65" s="1191"/>
      <c r="CM65" s="1191"/>
      <c r="CN65" s="1191"/>
      <c r="CO65" s="1191"/>
      <c r="CP65" s="1191"/>
      <c r="CQ65" s="1191"/>
      <c r="CR65" s="1191"/>
      <c r="CS65" s="1191"/>
      <c r="CT65" s="1191"/>
      <c r="CU65" s="1191"/>
      <c r="CV65" s="1191"/>
      <c r="CW65" s="1191"/>
      <c r="CX65" s="1191"/>
      <c r="CY65" s="1191"/>
      <c r="CZ65" s="1191"/>
      <c r="DA65" s="1191"/>
      <c r="DB65" s="1191"/>
      <c r="DC65" s="1192"/>
    </row>
    <row r="66" spans="2:107" ht="13.2" x14ac:dyDescent="0.2">
      <c r="B66" s="10"/>
      <c r="AN66" s="1193"/>
      <c r="AO66" s="1194"/>
      <c r="AP66" s="1194"/>
      <c r="AQ66" s="1194"/>
      <c r="AR66" s="1194"/>
      <c r="AS66" s="1194"/>
      <c r="AT66" s="1194"/>
      <c r="AU66" s="1194"/>
      <c r="AV66" s="1194"/>
      <c r="AW66" s="1194"/>
      <c r="AX66" s="1194"/>
      <c r="AY66" s="1194"/>
      <c r="AZ66" s="1194"/>
      <c r="BA66" s="1194"/>
      <c r="BB66" s="1194"/>
      <c r="BC66" s="1194"/>
      <c r="BD66" s="1194"/>
      <c r="BE66" s="1194"/>
      <c r="BF66" s="1194"/>
      <c r="BG66" s="1194"/>
      <c r="BH66" s="1194"/>
      <c r="BI66" s="1194"/>
      <c r="BJ66" s="1194"/>
      <c r="BK66" s="1194"/>
      <c r="BL66" s="1194"/>
      <c r="BM66" s="1194"/>
      <c r="BN66" s="1194"/>
      <c r="BO66" s="1194"/>
      <c r="BP66" s="1194"/>
      <c r="BQ66" s="1194"/>
      <c r="BR66" s="1194"/>
      <c r="BS66" s="1194"/>
      <c r="BT66" s="1194"/>
      <c r="BU66" s="1194"/>
      <c r="BV66" s="1194"/>
      <c r="BW66" s="1194"/>
      <c r="BX66" s="1194"/>
      <c r="BY66" s="1194"/>
      <c r="BZ66" s="1194"/>
      <c r="CA66" s="1194"/>
      <c r="CB66" s="1194"/>
      <c r="CC66" s="1194"/>
      <c r="CD66" s="1194"/>
      <c r="CE66" s="1194"/>
      <c r="CF66" s="1194"/>
      <c r="CG66" s="1194"/>
      <c r="CH66" s="1194"/>
      <c r="CI66" s="1194"/>
      <c r="CJ66" s="1194"/>
      <c r="CK66" s="1194"/>
      <c r="CL66" s="1194"/>
      <c r="CM66" s="1194"/>
      <c r="CN66" s="1194"/>
      <c r="CO66" s="1194"/>
      <c r="CP66" s="1194"/>
      <c r="CQ66" s="1194"/>
      <c r="CR66" s="1194"/>
      <c r="CS66" s="1194"/>
      <c r="CT66" s="1194"/>
      <c r="CU66" s="1194"/>
      <c r="CV66" s="1194"/>
      <c r="CW66" s="1194"/>
      <c r="CX66" s="1194"/>
      <c r="CY66" s="1194"/>
      <c r="CZ66" s="1194"/>
      <c r="DA66" s="1194"/>
      <c r="DB66" s="1194"/>
      <c r="DC66" s="1195"/>
    </row>
    <row r="67" spans="2:107" ht="13.2" x14ac:dyDescent="0.2">
      <c r="B67" s="10"/>
      <c r="AN67" s="1193"/>
      <c r="AO67" s="1194"/>
      <c r="AP67" s="1194"/>
      <c r="AQ67" s="1194"/>
      <c r="AR67" s="1194"/>
      <c r="AS67" s="1194"/>
      <c r="AT67" s="1194"/>
      <c r="AU67" s="1194"/>
      <c r="AV67" s="1194"/>
      <c r="AW67" s="1194"/>
      <c r="AX67" s="1194"/>
      <c r="AY67" s="1194"/>
      <c r="AZ67" s="1194"/>
      <c r="BA67" s="1194"/>
      <c r="BB67" s="1194"/>
      <c r="BC67" s="1194"/>
      <c r="BD67" s="1194"/>
      <c r="BE67" s="1194"/>
      <c r="BF67" s="1194"/>
      <c r="BG67" s="1194"/>
      <c r="BH67" s="1194"/>
      <c r="BI67" s="1194"/>
      <c r="BJ67" s="1194"/>
      <c r="BK67" s="1194"/>
      <c r="BL67" s="1194"/>
      <c r="BM67" s="1194"/>
      <c r="BN67" s="1194"/>
      <c r="BO67" s="1194"/>
      <c r="BP67" s="1194"/>
      <c r="BQ67" s="1194"/>
      <c r="BR67" s="1194"/>
      <c r="BS67" s="1194"/>
      <c r="BT67" s="1194"/>
      <c r="BU67" s="1194"/>
      <c r="BV67" s="1194"/>
      <c r="BW67" s="1194"/>
      <c r="BX67" s="1194"/>
      <c r="BY67" s="1194"/>
      <c r="BZ67" s="1194"/>
      <c r="CA67" s="1194"/>
      <c r="CB67" s="1194"/>
      <c r="CC67" s="1194"/>
      <c r="CD67" s="1194"/>
      <c r="CE67" s="1194"/>
      <c r="CF67" s="1194"/>
      <c r="CG67" s="1194"/>
      <c r="CH67" s="1194"/>
      <c r="CI67" s="1194"/>
      <c r="CJ67" s="1194"/>
      <c r="CK67" s="1194"/>
      <c r="CL67" s="1194"/>
      <c r="CM67" s="1194"/>
      <c r="CN67" s="1194"/>
      <c r="CO67" s="1194"/>
      <c r="CP67" s="1194"/>
      <c r="CQ67" s="1194"/>
      <c r="CR67" s="1194"/>
      <c r="CS67" s="1194"/>
      <c r="CT67" s="1194"/>
      <c r="CU67" s="1194"/>
      <c r="CV67" s="1194"/>
      <c r="CW67" s="1194"/>
      <c r="CX67" s="1194"/>
      <c r="CY67" s="1194"/>
      <c r="CZ67" s="1194"/>
      <c r="DA67" s="1194"/>
      <c r="DB67" s="1194"/>
      <c r="DC67" s="1195"/>
    </row>
    <row r="68" spans="2:107" ht="13.2" x14ac:dyDescent="0.2">
      <c r="B68" s="10"/>
      <c r="AN68" s="1193"/>
      <c r="AO68" s="1194"/>
      <c r="AP68" s="1194"/>
      <c r="AQ68" s="1194"/>
      <c r="AR68" s="1194"/>
      <c r="AS68" s="1194"/>
      <c r="AT68" s="1194"/>
      <c r="AU68" s="1194"/>
      <c r="AV68" s="1194"/>
      <c r="AW68" s="1194"/>
      <c r="AX68" s="1194"/>
      <c r="AY68" s="1194"/>
      <c r="AZ68" s="1194"/>
      <c r="BA68" s="1194"/>
      <c r="BB68" s="1194"/>
      <c r="BC68" s="1194"/>
      <c r="BD68" s="1194"/>
      <c r="BE68" s="1194"/>
      <c r="BF68" s="1194"/>
      <c r="BG68" s="1194"/>
      <c r="BH68" s="1194"/>
      <c r="BI68" s="1194"/>
      <c r="BJ68" s="1194"/>
      <c r="BK68" s="1194"/>
      <c r="BL68" s="1194"/>
      <c r="BM68" s="1194"/>
      <c r="BN68" s="1194"/>
      <c r="BO68" s="1194"/>
      <c r="BP68" s="1194"/>
      <c r="BQ68" s="1194"/>
      <c r="BR68" s="1194"/>
      <c r="BS68" s="1194"/>
      <c r="BT68" s="1194"/>
      <c r="BU68" s="1194"/>
      <c r="BV68" s="1194"/>
      <c r="BW68" s="1194"/>
      <c r="BX68" s="1194"/>
      <c r="BY68" s="1194"/>
      <c r="BZ68" s="1194"/>
      <c r="CA68" s="1194"/>
      <c r="CB68" s="1194"/>
      <c r="CC68" s="1194"/>
      <c r="CD68" s="1194"/>
      <c r="CE68" s="1194"/>
      <c r="CF68" s="1194"/>
      <c r="CG68" s="1194"/>
      <c r="CH68" s="1194"/>
      <c r="CI68" s="1194"/>
      <c r="CJ68" s="1194"/>
      <c r="CK68" s="1194"/>
      <c r="CL68" s="1194"/>
      <c r="CM68" s="1194"/>
      <c r="CN68" s="1194"/>
      <c r="CO68" s="1194"/>
      <c r="CP68" s="1194"/>
      <c r="CQ68" s="1194"/>
      <c r="CR68" s="1194"/>
      <c r="CS68" s="1194"/>
      <c r="CT68" s="1194"/>
      <c r="CU68" s="1194"/>
      <c r="CV68" s="1194"/>
      <c r="CW68" s="1194"/>
      <c r="CX68" s="1194"/>
      <c r="CY68" s="1194"/>
      <c r="CZ68" s="1194"/>
      <c r="DA68" s="1194"/>
      <c r="DB68" s="1194"/>
      <c r="DC68" s="1195"/>
    </row>
    <row r="69" spans="2:107" ht="13.2" x14ac:dyDescent="0.2">
      <c r="B69" s="10"/>
      <c r="AN69" s="1196"/>
      <c r="AO69" s="1197"/>
      <c r="AP69" s="1197"/>
      <c r="AQ69" s="1197"/>
      <c r="AR69" s="1197"/>
      <c r="AS69" s="1197"/>
      <c r="AT69" s="1197"/>
      <c r="AU69" s="1197"/>
      <c r="AV69" s="1197"/>
      <c r="AW69" s="1197"/>
      <c r="AX69" s="1197"/>
      <c r="AY69" s="1197"/>
      <c r="AZ69" s="1197"/>
      <c r="BA69" s="1197"/>
      <c r="BB69" s="1197"/>
      <c r="BC69" s="1197"/>
      <c r="BD69" s="1197"/>
      <c r="BE69" s="1197"/>
      <c r="BF69" s="1197"/>
      <c r="BG69" s="1197"/>
      <c r="BH69" s="1197"/>
      <c r="BI69" s="1197"/>
      <c r="BJ69" s="1197"/>
      <c r="BK69" s="1197"/>
      <c r="BL69" s="1197"/>
      <c r="BM69" s="1197"/>
      <c r="BN69" s="1197"/>
      <c r="BO69" s="1197"/>
      <c r="BP69" s="1197"/>
      <c r="BQ69" s="1197"/>
      <c r="BR69" s="1197"/>
      <c r="BS69" s="1197"/>
      <c r="BT69" s="1197"/>
      <c r="BU69" s="1197"/>
      <c r="BV69" s="1197"/>
      <c r="BW69" s="1197"/>
      <c r="BX69" s="1197"/>
      <c r="BY69" s="1197"/>
      <c r="BZ69" s="1197"/>
      <c r="CA69" s="1197"/>
      <c r="CB69" s="1197"/>
      <c r="CC69" s="1197"/>
      <c r="CD69" s="1197"/>
      <c r="CE69" s="1197"/>
      <c r="CF69" s="1197"/>
      <c r="CG69" s="1197"/>
      <c r="CH69" s="1197"/>
      <c r="CI69" s="1197"/>
      <c r="CJ69" s="1197"/>
      <c r="CK69" s="1197"/>
      <c r="CL69" s="1197"/>
      <c r="CM69" s="1197"/>
      <c r="CN69" s="1197"/>
      <c r="CO69" s="1197"/>
      <c r="CP69" s="1197"/>
      <c r="CQ69" s="1197"/>
      <c r="CR69" s="1197"/>
      <c r="CS69" s="1197"/>
      <c r="CT69" s="1197"/>
      <c r="CU69" s="1197"/>
      <c r="CV69" s="1197"/>
      <c r="CW69" s="1197"/>
      <c r="CX69" s="1197"/>
      <c r="CY69" s="1197"/>
      <c r="CZ69" s="1197"/>
      <c r="DA69" s="1197"/>
      <c r="DB69" s="1197"/>
      <c r="DC69" s="1198"/>
    </row>
    <row r="70" spans="2:107" ht="13.2" x14ac:dyDescent="0.2">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2" x14ac:dyDescent="0.2">
      <c r="B71" s="10"/>
      <c r="G71" s="35"/>
      <c r="I71" s="36"/>
      <c r="J71" s="33"/>
      <c r="K71" s="33"/>
      <c r="L71" s="34"/>
      <c r="M71" s="33"/>
      <c r="N71" s="34"/>
      <c r="AM71" s="35"/>
      <c r="AN71" s="3" t="s">
        <v>2</v>
      </c>
    </row>
    <row r="72" spans="2:107" ht="13.2" x14ac:dyDescent="0.2">
      <c r="B72" s="10"/>
      <c r="G72" s="1199"/>
      <c r="H72" s="1199"/>
      <c r="I72" s="1199"/>
      <c r="J72" s="1199"/>
      <c r="K72" s="20"/>
      <c r="L72" s="20"/>
      <c r="M72" s="21"/>
      <c r="N72" s="21"/>
      <c r="AN72" s="1200"/>
      <c r="AO72" s="1201"/>
      <c r="AP72" s="1201"/>
      <c r="AQ72" s="1201"/>
      <c r="AR72" s="1201"/>
      <c r="AS72" s="1201"/>
      <c r="AT72" s="1201"/>
      <c r="AU72" s="1201"/>
      <c r="AV72" s="1201"/>
      <c r="AW72" s="1201"/>
      <c r="AX72" s="1201"/>
      <c r="AY72" s="1201"/>
      <c r="AZ72" s="1201"/>
      <c r="BA72" s="1201"/>
      <c r="BB72" s="1201"/>
      <c r="BC72" s="1201"/>
      <c r="BD72" s="1201"/>
      <c r="BE72" s="1201"/>
      <c r="BF72" s="1201"/>
      <c r="BG72" s="1201"/>
      <c r="BH72" s="1201"/>
      <c r="BI72" s="1201"/>
      <c r="BJ72" s="1201"/>
      <c r="BK72" s="1201"/>
      <c r="BL72" s="1201"/>
      <c r="BM72" s="1201"/>
      <c r="BN72" s="1201"/>
      <c r="BO72" s="1202"/>
      <c r="BP72" s="1203" t="s">
        <v>3</v>
      </c>
      <c r="BQ72" s="1203"/>
      <c r="BR72" s="1203"/>
      <c r="BS72" s="1203"/>
      <c r="BT72" s="1203"/>
      <c r="BU72" s="1203"/>
      <c r="BV72" s="1203"/>
      <c r="BW72" s="1203"/>
      <c r="BX72" s="1203" t="s">
        <v>4</v>
      </c>
      <c r="BY72" s="1203"/>
      <c r="BZ72" s="1203"/>
      <c r="CA72" s="1203"/>
      <c r="CB72" s="1203"/>
      <c r="CC72" s="1203"/>
      <c r="CD72" s="1203"/>
      <c r="CE72" s="1203"/>
      <c r="CF72" s="1203" t="s">
        <v>5</v>
      </c>
      <c r="CG72" s="1203"/>
      <c r="CH72" s="1203"/>
      <c r="CI72" s="1203"/>
      <c r="CJ72" s="1203"/>
      <c r="CK72" s="1203"/>
      <c r="CL72" s="1203"/>
      <c r="CM72" s="1203"/>
      <c r="CN72" s="1203" t="s">
        <v>6</v>
      </c>
      <c r="CO72" s="1203"/>
      <c r="CP72" s="1203"/>
      <c r="CQ72" s="1203"/>
      <c r="CR72" s="1203"/>
      <c r="CS72" s="1203"/>
      <c r="CT72" s="1203"/>
      <c r="CU72" s="1203"/>
      <c r="CV72" s="1203" t="s">
        <v>7</v>
      </c>
      <c r="CW72" s="1203"/>
      <c r="CX72" s="1203"/>
      <c r="CY72" s="1203"/>
      <c r="CZ72" s="1203"/>
      <c r="DA72" s="1203"/>
      <c r="DB72" s="1203"/>
      <c r="DC72" s="1203"/>
    </row>
    <row r="73" spans="2:107" ht="13.2" x14ac:dyDescent="0.2">
      <c r="B73" s="10"/>
      <c r="G73" s="1209"/>
      <c r="H73" s="1209"/>
      <c r="I73" s="1209"/>
      <c r="J73" s="1209"/>
      <c r="K73" s="1210"/>
      <c r="L73" s="1210"/>
      <c r="M73" s="1210"/>
      <c r="N73" s="1210"/>
      <c r="AM73" s="19"/>
      <c r="AN73" s="1206" t="s">
        <v>8</v>
      </c>
      <c r="AO73" s="1206"/>
      <c r="AP73" s="1206"/>
      <c r="AQ73" s="1206"/>
      <c r="AR73" s="1206"/>
      <c r="AS73" s="1206"/>
      <c r="AT73" s="1206"/>
      <c r="AU73" s="1206"/>
      <c r="AV73" s="1206"/>
      <c r="AW73" s="1206"/>
      <c r="AX73" s="1206"/>
      <c r="AY73" s="1206"/>
      <c r="AZ73" s="1206"/>
      <c r="BA73" s="1206"/>
      <c r="BB73" s="1206" t="s">
        <v>9</v>
      </c>
      <c r="BC73" s="1206"/>
      <c r="BD73" s="1206"/>
      <c r="BE73" s="1206"/>
      <c r="BF73" s="1206"/>
      <c r="BG73" s="1206"/>
      <c r="BH73" s="1206"/>
      <c r="BI73" s="1206"/>
      <c r="BJ73" s="1206"/>
      <c r="BK73" s="1206"/>
      <c r="BL73" s="1206"/>
      <c r="BM73" s="1206"/>
      <c r="BN73" s="1206"/>
      <c r="BO73" s="1206"/>
      <c r="BP73" s="1204">
        <v>73.400000000000006</v>
      </c>
      <c r="BQ73" s="1204"/>
      <c r="BR73" s="1204"/>
      <c r="BS73" s="1204"/>
      <c r="BT73" s="1204"/>
      <c r="BU73" s="1204"/>
      <c r="BV73" s="1204"/>
      <c r="BW73" s="1204"/>
      <c r="BX73" s="1204">
        <v>44.4</v>
      </c>
      <c r="BY73" s="1204"/>
      <c r="BZ73" s="1204"/>
      <c r="CA73" s="1204"/>
      <c r="CB73" s="1204"/>
      <c r="CC73" s="1204"/>
      <c r="CD73" s="1204"/>
      <c r="CE73" s="1204"/>
      <c r="CF73" s="1204">
        <v>20.8</v>
      </c>
      <c r="CG73" s="1204"/>
      <c r="CH73" s="1204"/>
      <c r="CI73" s="1204"/>
      <c r="CJ73" s="1204"/>
      <c r="CK73" s="1204"/>
      <c r="CL73" s="1204"/>
      <c r="CM73" s="1204"/>
      <c r="CN73" s="1204">
        <v>11.9</v>
      </c>
      <c r="CO73" s="1204"/>
      <c r="CP73" s="1204"/>
      <c r="CQ73" s="1204"/>
      <c r="CR73" s="1204"/>
      <c r="CS73" s="1204"/>
      <c r="CT73" s="1204"/>
      <c r="CU73" s="1204"/>
      <c r="CV73" s="1204">
        <v>5.7</v>
      </c>
      <c r="CW73" s="1204"/>
      <c r="CX73" s="1204"/>
      <c r="CY73" s="1204"/>
      <c r="CZ73" s="1204"/>
      <c r="DA73" s="1204"/>
      <c r="DB73" s="1204"/>
      <c r="DC73" s="1204"/>
    </row>
    <row r="74" spans="2:107" ht="13.2" x14ac:dyDescent="0.2">
      <c r="B74" s="10"/>
      <c r="G74" s="1209"/>
      <c r="H74" s="1209"/>
      <c r="I74" s="1209"/>
      <c r="J74" s="1209"/>
      <c r="K74" s="1210"/>
      <c r="L74" s="1210"/>
      <c r="M74" s="1210"/>
      <c r="N74" s="1210"/>
      <c r="AM74" s="19"/>
      <c r="AN74" s="1206"/>
      <c r="AO74" s="1206"/>
      <c r="AP74" s="1206"/>
      <c r="AQ74" s="1206"/>
      <c r="AR74" s="1206"/>
      <c r="AS74" s="1206"/>
      <c r="AT74" s="1206"/>
      <c r="AU74" s="1206"/>
      <c r="AV74" s="1206"/>
      <c r="AW74" s="1206"/>
      <c r="AX74" s="1206"/>
      <c r="AY74" s="1206"/>
      <c r="AZ74" s="1206"/>
      <c r="BA74" s="1206"/>
      <c r="BB74" s="1206"/>
      <c r="BC74" s="1206"/>
      <c r="BD74" s="1206"/>
      <c r="BE74" s="1206"/>
      <c r="BF74" s="1206"/>
      <c r="BG74" s="1206"/>
      <c r="BH74" s="1206"/>
      <c r="BI74" s="1206"/>
      <c r="BJ74" s="1206"/>
      <c r="BK74" s="1206"/>
      <c r="BL74" s="1206"/>
      <c r="BM74" s="1206"/>
      <c r="BN74" s="1206"/>
      <c r="BO74" s="1206"/>
      <c r="BP74" s="1204"/>
      <c r="BQ74" s="1204"/>
      <c r="BR74" s="1204"/>
      <c r="BS74" s="1204"/>
      <c r="BT74" s="1204"/>
      <c r="BU74" s="1204"/>
      <c r="BV74" s="1204"/>
      <c r="BW74" s="1204"/>
      <c r="BX74" s="1204"/>
      <c r="BY74" s="1204"/>
      <c r="BZ74" s="1204"/>
      <c r="CA74" s="1204"/>
      <c r="CB74" s="1204"/>
      <c r="CC74" s="1204"/>
      <c r="CD74" s="1204"/>
      <c r="CE74" s="1204"/>
      <c r="CF74" s="1204"/>
      <c r="CG74" s="1204"/>
      <c r="CH74" s="1204"/>
      <c r="CI74" s="1204"/>
      <c r="CJ74" s="1204"/>
      <c r="CK74" s="1204"/>
      <c r="CL74" s="1204"/>
      <c r="CM74" s="1204"/>
      <c r="CN74" s="1204"/>
      <c r="CO74" s="1204"/>
      <c r="CP74" s="1204"/>
      <c r="CQ74" s="1204"/>
      <c r="CR74" s="1204"/>
      <c r="CS74" s="1204"/>
      <c r="CT74" s="1204"/>
      <c r="CU74" s="1204"/>
      <c r="CV74" s="1204"/>
      <c r="CW74" s="1204"/>
      <c r="CX74" s="1204"/>
      <c r="CY74" s="1204"/>
      <c r="CZ74" s="1204"/>
      <c r="DA74" s="1204"/>
      <c r="DB74" s="1204"/>
      <c r="DC74" s="1204"/>
    </row>
    <row r="75" spans="2:107" ht="13.2" x14ac:dyDescent="0.2">
      <c r="B75" s="10"/>
      <c r="G75" s="1209"/>
      <c r="H75" s="1209"/>
      <c r="I75" s="1199"/>
      <c r="J75" s="1199"/>
      <c r="K75" s="1205"/>
      <c r="L75" s="1205"/>
      <c r="M75" s="1205"/>
      <c r="N75" s="1205"/>
      <c r="AM75" s="19"/>
      <c r="AN75" s="1206"/>
      <c r="AO75" s="1206"/>
      <c r="AP75" s="1206"/>
      <c r="AQ75" s="1206"/>
      <c r="AR75" s="1206"/>
      <c r="AS75" s="1206"/>
      <c r="AT75" s="1206"/>
      <c r="AU75" s="1206"/>
      <c r="AV75" s="1206"/>
      <c r="AW75" s="1206"/>
      <c r="AX75" s="1206"/>
      <c r="AY75" s="1206"/>
      <c r="AZ75" s="1206"/>
      <c r="BA75" s="1206"/>
      <c r="BB75" s="1206" t="s">
        <v>13</v>
      </c>
      <c r="BC75" s="1206"/>
      <c r="BD75" s="1206"/>
      <c r="BE75" s="1206"/>
      <c r="BF75" s="1206"/>
      <c r="BG75" s="1206"/>
      <c r="BH75" s="1206"/>
      <c r="BI75" s="1206"/>
      <c r="BJ75" s="1206"/>
      <c r="BK75" s="1206"/>
      <c r="BL75" s="1206"/>
      <c r="BM75" s="1206"/>
      <c r="BN75" s="1206"/>
      <c r="BO75" s="1206"/>
      <c r="BP75" s="1204">
        <v>6</v>
      </c>
      <c r="BQ75" s="1204"/>
      <c r="BR75" s="1204"/>
      <c r="BS75" s="1204"/>
      <c r="BT75" s="1204"/>
      <c r="BU75" s="1204"/>
      <c r="BV75" s="1204"/>
      <c r="BW75" s="1204"/>
      <c r="BX75" s="1204">
        <v>5.2</v>
      </c>
      <c r="BY75" s="1204"/>
      <c r="BZ75" s="1204"/>
      <c r="CA75" s="1204"/>
      <c r="CB75" s="1204"/>
      <c r="CC75" s="1204"/>
      <c r="CD75" s="1204"/>
      <c r="CE75" s="1204"/>
      <c r="CF75" s="1204">
        <v>4.8</v>
      </c>
      <c r="CG75" s="1204"/>
      <c r="CH75" s="1204"/>
      <c r="CI75" s="1204"/>
      <c r="CJ75" s="1204"/>
      <c r="CK75" s="1204"/>
      <c r="CL75" s="1204"/>
      <c r="CM75" s="1204"/>
      <c r="CN75" s="1204">
        <v>4.7</v>
      </c>
      <c r="CO75" s="1204"/>
      <c r="CP75" s="1204"/>
      <c r="CQ75" s="1204"/>
      <c r="CR75" s="1204"/>
      <c r="CS75" s="1204"/>
      <c r="CT75" s="1204"/>
      <c r="CU75" s="1204"/>
      <c r="CV75" s="1204">
        <v>4.8</v>
      </c>
      <c r="CW75" s="1204"/>
      <c r="CX75" s="1204"/>
      <c r="CY75" s="1204"/>
      <c r="CZ75" s="1204"/>
      <c r="DA75" s="1204"/>
      <c r="DB75" s="1204"/>
      <c r="DC75" s="1204"/>
    </row>
    <row r="76" spans="2:107" ht="13.2" x14ac:dyDescent="0.2">
      <c r="B76" s="10"/>
      <c r="G76" s="1209"/>
      <c r="H76" s="1209"/>
      <c r="I76" s="1199"/>
      <c r="J76" s="1199"/>
      <c r="K76" s="1205"/>
      <c r="L76" s="1205"/>
      <c r="M76" s="1205"/>
      <c r="N76" s="1205"/>
      <c r="AM76" s="19"/>
      <c r="AN76" s="1206"/>
      <c r="AO76" s="1206"/>
      <c r="AP76" s="1206"/>
      <c r="AQ76" s="1206"/>
      <c r="AR76" s="1206"/>
      <c r="AS76" s="1206"/>
      <c r="AT76" s="1206"/>
      <c r="AU76" s="1206"/>
      <c r="AV76" s="1206"/>
      <c r="AW76" s="1206"/>
      <c r="AX76" s="1206"/>
      <c r="AY76" s="1206"/>
      <c r="AZ76" s="1206"/>
      <c r="BA76" s="1206"/>
      <c r="BB76" s="1206"/>
      <c r="BC76" s="1206"/>
      <c r="BD76" s="1206"/>
      <c r="BE76" s="1206"/>
      <c r="BF76" s="1206"/>
      <c r="BG76" s="1206"/>
      <c r="BH76" s="1206"/>
      <c r="BI76" s="1206"/>
      <c r="BJ76" s="1206"/>
      <c r="BK76" s="1206"/>
      <c r="BL76" s="1206"/>
      <c r="BM76" s="1206"/>
      <c r="BN76" s="1206"/>
      <c r="BO76" s="1206"/>
      <c r="BP76" s="1204"/>
      <c r="BQ76" s="1204"/>
      <c r="BR76" s="1204"/>
      <c r="BS76" s="1204"/>
      <c r="BT76" s="1204"/>
      <c r="BU76" s="1204"/>
      <c r="BV76" s="1204"/>
      <c r="BW76" s="1204"/>
      <c r="BX76" s="1204"/>
      <c r="BY76" s="1204"/>
      <c r="BZ76" s="1204"/>
      <c r="CA76" s="1204"/>
      <c r="CB76" s="1204"/>
      <c r="CC76" s="1204"/>
      <c r="CD76" s="1204"/>
      <c r="CE76" s="1204"/>
      <c r="CF76" s="1204"/>
      <c r="CG76" s="1204"/>
      <c r="CH76" s="1204"/>
      <c r="CI76" s="1204"/>
      <c r="CJ76" s="1204"/>
      <c r="CK76" s="1204"/>
      <c r="CL76" s="1204"/>
      <c r="CM76" s="1204"/>
      <c r="CN76" s="1204"/>
      <c r="CO76" s="1204"/>
      <c r="CP76" s="1204"/>
      <c r="CQ76" s="1204"/>
      <c r="CR76" s="1204"/>
      <c r="CS76" s="1204"/>
      <c r="CT76" s="1204"/>
      <c r="CU76" s="1204"/>
      <c r="CV76" s="1204"/>
      <c r="CW76" s="1204"/>
      <c r="CX76" s="1204"/>
      <c r="CY76" s="1204"/>
      <c r="CZ76" s="1204"/>
      <c r="DA76" s="1204"/>
      <c r="DB76" s="1204"/>
      <c r="DC76" s="1204"/>
    </row>
    <row r="77" spans="2:107" ht="13.2" x14ac:dyDescent="0.2">
      <c r="B77" s="10"/>
      <c r="G77" s="1199"/>
      <c r="H77" s="1199"/>
      <c r="I77" s="1199"/>
      <c r="J77" s="1199"/>
      <c r="K77" s="1210"/>
      <c r="L77" s="1210"/>
      <c r="M77" s="1210"/>
      <c r="N77" s="1210"/>
      <c r="AN77" s="1203" t="s">
        <v>11</v>
      </c>
      <c r="AO77" s="1203"/>
      <c r="AP77" s="1203"/>
      <c r="AQ77" s="1203"/>
      <c r="AR77" s="1203"/>
      <c r="AS77" s="1203"/>
      <c r="AT77" s="1203"/>
      <c r="AU77" s="1203"/>
      <c r="AV77" s="1203"/>
      <c r="AW77" s="1203"/>
      <c r="AX77" s="1203"/>
      <c r="AY77" s="1203"/>
      <c r="AZ77" s="1203"/>
      <c r="BA77" s="1203"/>
      <c r="BB77" s="1206" t="s">
        <v>9</v>
      </c>
      <c r="BC77" s="1206"/>
      <c r="BD77" s="1206"/>
      <c r="BE77" s="1206"/>
      <c r="BF77" s="1206"/>
      <c r="BG77" s="1206"/>
      <c r="BH77" s="1206"/>
      <c r="BI77" s="1206"/>
      <c r="BJ77" s="1206"/>
      <c r="BK77" s="1206"/>
      <c r="BL77" s="1206"/>
      <c r="BM77" s="1206"/>
      <c r="BN77" s="1206"/>
      <c r="BO77" s="1206"/>
      <c r="BP77" s="1204">
        <v>20.3</v>
      </c>
      <c r="BQ77" s="1204"/>
      <c r="BR77" s="1204"/>
      <c r="BS77" s="1204"/>
      <c r="BT77" s="1204"/>
      <c r="BU77" s="1204"/>
      <c r="BV77" s="1204"/>
      <c r="BW77" s="1204"/>
      <c r="BX77" s="1204">
        <v>15.5</v>
      </c>
      <c r="BY77" s="1204"/>
      <c r="BZ77" s="1204"/>
      <c r="CA77" s="1204"/>
      <c r="CB77" s="1204"/>
      <c r="CC77" s="1204"/>
      <c r="CD77" s="1204"/>
      <c r="CE77" s="1204"/>
      <c r="CF77" s="1204">
        <v>4.5999999999999996</v>
      </c>
      <c r="CG77" s="1204"/>
      <c r="CH77" s="1204"/>
      <c r="CI77" s="1204"/>
      <c r="CJ77" s="1204"/>
      <c r="CK77" s="1204"/>
      <c r="CL77" s="1204"/>
      <c r="CM77" s="1204"/>
      <c r="CN77" s="1204">
        <v>1.6</v>
      </c>
      <c r="CO77" s="1204"/>
      <c r="CP77" s="1204"/>
      <c r="CQ77" s="1204"/>
      <c r="CR77" s="1204"/>
      <c r="CS77" s="1204"/>
      <c r="CT77" s="1204"/>
      <c r="CU77" s="1204"/>
      <c r="CV77" s="1204">
        <v>0</v>
      </c>
      <c r="CW77" s="1204"/>
      <c r="CX77" s="1204"/>
      <c r="CY77" s="1204"/>
      <c r="CZ77" s="1204"/>
      <c r="DA77" s="1204"/>
      <c r="DB77" s="1204"/>
      <c r="DC77" s="1204"/>
    </row>
    <row r="78" spans="2:107" ht="13.2" x14ac:dyDescent="0.2">
      <c r="B78" s="10"/>
      <c r="G78" s="1199"/>
      <c r="H78" s="1199"/>
      <c r="I78" s="1199"/>
      <c r="J78" s="1199"/>
      <c r="K78" s="1210"/>
      <c r="L78" s="1210"/>
      <c r="M78" s="1210"/>
      <c r="N78" s="1210"/>
      <c r="AN78" s="1203"/>
      <c r="AO78" s="1203"/>
      <c r="AP78" s="1203"/>
      <c r="AQ78" s="1203"/>
      <c r="AR78" s="1203"/>
      <c r="AS78" s="1203"/>
      <c r="AT78" s="1203"/>
      <c r="AU78" s="1203"/>
      <c r="AV78" s="1203"/>
      <c r="AW78" s="1203"/>
      <c r="AX78" s="1203"/>
      <c r="AY78" s="1203"/>
      <c r="AZ78" s="1203"/>
      <c r="BA78" s="1203"/>
      <c r="BB78" s="1206"/>
      <c r="BC78" s="1206"/>
      <c r="BD78" s="1206"/>
      <c r="BE78" s="1206"/>
      <c r="BF78" s="1206"/>
      <c r="BG78" s="1206"/>
      <c r="BH78" s="1206"/>
      <c r="BI78" s="1206"/>
      <c r="BJ78" s="1206"/>
      <c r="BK78" s="1206"/>
      <c r="BL78" s="1206"/>
      <c r="BM78" s="1206"/>
      <c r="BN78" s="1206"/>
      <c r="BO78" s="1206"/>
      <c r="BP78" s="1204"/>
      <c r="BQ78" s="1204"/>
      <c r="BR78" s="1204"/>
      <c r="BS78" s="1204"/>
      <c r="BT78" s="1204"/>
      <c r="BU78" s="1204"/>
      <c r="BV78" s="1204"/>
      <c r="BW78" s="1204"/>
      <c r="BX78" s="1204"/>
      <c r="BY78" s="1204"/>
      <c r="BZ78" s="1204"/>
      <c r="CA78" s="1204"/>
      <c r="CB78" s="1204"/>
      <c r="CC78" s="1204"/>
      <c r="CD78" s="1204"/>
      <c r="CE78" s="1204"/>
      <c r="CF78" s="1204"/>
      <c r="CG78" s="1204"/>
      <c r="CH78" s="1204"/>
      <c r="CI78" s="1204"/>
      <c r="CJ78" s="1204"/>
      <c r="CK78" s="1204"/>
      <c r="CL78" s="1204"/>
      <c r="CM78" s="1204"/>
      <c r="CN78" s="1204"/>
      <c r="CO78" s="1204"/>
      <c r="CP78" s="1204"/>
      <c r="CQ78" s="1204"/>
      <c r="CR78" s="1204"/>
      <c r="CS78" s="1204"/>
      <c r="CT78" s="1204"/>
      <c r="CU78" s="1204"/>
      <c r="CV78" s="1204"/>
      <c r="CW78" s="1204"/>
      <c r="CX78" s="1204"/>
      <c r="CY78" s="1204"/>
      <c r="CZ78" s="1204"/>
      <c r="DA78" s="1204"/>
      <c r="DB78" s="1204"/>
      <c r="DC78" s="1204"/>
    </row>
    <row r="79" spans="2:107" ht="13.2" x14ac:dyDescent="0.2">
      <c r="B79" s="10"/>
      <c r="G79" s="1199"/>
      <c r="H79" s="1199"/>
      <c r="I79" s="1208"/>
      <c r="J79" s="1208"/>
      <c r="K79" s="1211"/>
      <c r="L79" s="1211"/>
      <c r="M79" s="1211"/>
      <c r="N79" s="1211"/>
      <c r="AN79" s="1203"/>
      <c r="AO79" s="1203"/>
      <c r="AP79" s="1203"/>
      <c r="AQ79" s="1203"/>
      <c r="AR79" s="1203"/>
      <c r="AS79" s="1203"/>
      <c r="AT79" s="1203"/>
      <c r="AU79" s="1203"/>
      <c r="AV79" s="1203"/>
      <c r="AW79" s="1203"/>
      <c r="AX79" s="1203"/>
      <c r="AY79" s="1203"/>
      <c r="AZ79" s="1203"/>
      <c r="BA79" s="1203"/>
      <c r="BB79" s="1206" t="s">
        <v>13</v>
      </c>
      <c r="BC79" s="1206"/>
      <c r="BD79" s="1206"/>
      <c r="BE79" s="1206"/>
      <c r="BF79" s="1206"/>
      <c r="BG79" s="1206"/>
      <c r="BH79" s="1206"/>
      <c r="BI79" s="1206"/>
      <c r="BJ79" s="1206"/>
      <c r="BK79" s="1206"/>
      <c r="BL79" s="1206"/>
      <c r="BM79" s="1206"/>
      <c r="BN79" s="1206"/>
      <c r="BO79" s="1206"/>
      <c r="BP79" s="1204">
        <v>6.6</v>
      </c>
      <c r="BQ79" s="1204"/>
      <c r="BR79" s="1204"/>
      <c r="BS79" s="1204"/>
      <c r="BT79" s="1204"/>
      <c r="BU79" s="1204"/>
      <c r="BV79" s="1204"/>
      <c r="BW79" s="1204"/>
      <c r="BX79" s="1204">
        <v>6.4</v>
      </c>
      <c r="BY79" s="1204"/>
      <c r="BZ79" s="1204"/>
      <c r="CA79" s="1204"/>
      <c r="CB79" s="1204"/>
      <c r="CC79" s="1204"/>
      <c r="CD79" s="1204"/>
      <c r="CE79" s="1204"/>
      <c r="CF79" s="1204">
        <v>6.3</v>
      </c>
      <c r="CG79" s="1204"/>
      <c r="CH79" s="1204"/>
      <c r="CI79" s="1204"/>
      <c r="CJ79" s="1204"/>
      <c r="CK79" s="1204"/>
      <c r="CL79" s="1204"/>
      <c r="CM79" s="1204"/>
      <c r="CN79" s="1204">
        <v>6.6</v>
      </c>
      <c r="CO79" s="1204"/>
      <c r="CP79" s="1204"/>
      <c r="CQ79" s="1204"/>
      <c r="CR79" s="1204"/>
      <c r="CS79" s="1204"/>
      <c r="CT79" s="1204"/>
      <c r="CU79" s="1204"/>
      <c r="CV79" s="1204">
        <v>6.8</v>
      </c>
      <c r="CW79" s="1204"/>
      <c r="CX79" s="1204"/>
      <c r="CY79" s="1204"/>
      <c r="CZ79" s="1204"/>
      <c r="DA79" s="1204"/>
      <c r="DB79" s="1204"/>
      <c r="DC79" s="1204"/>
    </row>
    <row r="80" spans="2:107" ht="13.2" x14ac:dyDescent="0.2">
      <c r="B80" s="10"/>
      <c r="G80" s="1199"/>
      <c r="H80" s="1199"/>
      <c r="I80" s="1208"/>
      <c r="J80" s="1208"/>
      <c r="K80" s="1211"/>
      <c r="L80" s="1211"/>
      <c r="M80" s="1211"/>
      <c r="N80" s="1211"/>
      <c r="AN80" s="1203"/>
      <c r="AO80" s="1203"/>
      <c r="AP80" s="1203"/>
      <c r="AQ80" s="1203"/>
      <c r="AR80" s="1203"/>
      <c r="AS80" s="1203"/>
      <c r="AT80" s="1203"/>
      <c r="AU80" s="1203"/>
      <c r="AV80" s="1203"/>
      <c r="AW80" s="1203"/>
      <c r="AX80" s="1203"/>
      <c r="AY80" s="1203"/>
      <c r="AZ80" s="1203"/>
      <c r="BA80" s="1203"/>
      <c r="BB80" s="1206"/>
      <c r="BC80" s="1206"/>
      <c r="BD80" s="1206"/>
      <c r="BE80" s="1206"/>
      <c r="BF80" s="1206"/>
      <c r="BG80" s="1206"/>
      <c r="BH80" s="1206"/>
      <c r="BI80" s="1206"/>
      <c r="BJ80" s="1206"/>
      <c r="BK80" s="1206"/>
      <c r="BL80" s="1206"/>
      <c r="BM80" s="1206"/>
      <c r="BN80" s="1206"/>
      <c r="BO80" s="1206"/>
      <c r="BP80" s="1204"/>
      <c r="BQ80" s="1204"/>
      <c r="BR80" s="1204"/>
      <c r="BS80" s="1204"/>
      <c r="BT80" s="1204"/>
      <c r="BU80" s="1204"/>
      <c r="BV80" s="1204"/>
      <c r="BW80" s="1204"/>
      <c r="BX80" s="1204"/>
      <c r="BY80" s="1204"/>
      <c r="BZ80" s="1204"/>
      <c r="CA80" s="1204"/>
      <c r="CB80" s="1204"/>
      <c r="CC80" s="1204"/>
      <c r="CD80" s="1204"/>
      <c r="CE80" s="1204"/>
      <c r="CF80" s="1204"/>
      <c r="CG80" s="1204"/>
      <c r="CH80" s="1204"/>
      <c r="CI80" s="1204"/>
      <c r="CJ80" s="1204"/>
      <c r="CK80" s="1204"/>
      <c r="CL80" s="1204"/>
      <c r="CM80" s="1204"/>
      <c r="CN80" s="1204"/>
      <c r="CO80" s="1204"/>
      <c r="CP80" s="1204"/>
      <c r="CQ80" s="1204"/>
      <c r="CR80" s="1204"/>
      <c r="CS80" s="1204"/>
      <c r="CT80" s="1204"/>
      <c r="CU80" s="1204"/>
      <c r="CV80" s="1204"/>
      <c r="CW80" s="1204"/>
      <c r="CX80" s="1204"/>
      <c r="CY80" s="1204"/>
      <c r="CZ80" s="1204"/>
      <c r="DA80" s="1204"/>
      <c r="DB80" s="1204"/>
      <c r="DC80" s="1204"/>
    </row>
    <row r="81" spans="2:109" ht="13.2" x14ac:dyDescent="0.2">
      <c r="B81" s="10"/>
    </row>
    <row r="82" spans="2:109" ht="16.2" x14ac:dyDescent="0.2">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2" x14ac:dyDescent="0.2">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2" x14ac:dyDescent="0.2">
      <c r="DD84" s="3"/>
      <c r="DE84" s="3"/>
    </row>
    <row r="85" spans="2:109" ht="13.2" x14ac:dyDescent="0.2">
      <c r="DD85" s="3"/>
      <c r="DE85" s="3"/>
    </row>
  </sheetData>
  <sheetProtection algorithmName="SHA-512" hashValue="8+Q2DOmXpNglCvZfD1wwkqJpYq4igSosofIq7QJiYBIHhppcuKvvM2rTrCmMdahOmoDgelUReOABqGBJlT980g==" saltValue="gfIZCH0JrvtEjbCeQrrUK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1:34"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2" x14ac:dyDescent="0.2">
      <c r="S2" s="5"/>
      <c r="AH2" s="5"/>
    </row>
    <row r="3" spans="1: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2" x14ac:dyDescent="0.2"/>
    <row r="5" spans="1:34" ht="13.2" x14ac:dyDescent="0.2"/>
    <row r="6" spans="1:34" ht="13.2" x14ac:dyDescent="0.2"/>
    <row r="7" spans="1:34" ht="13.2" x14ac:dyDescent="0.2"/>
    <row r="8" spans="1:34" ht="13.2" x14ac:dyDescent="0.2"/>
    <row r="9" spans="1:34" ht="13.2" x14ac:dyDescent="0.2">
      <c r="AH9" s="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FF6axy9zRaKFoPvTstZUdLQk5bDx83S7spOIg3ABEzKlMNTrwjTzKG/6sVTDKOzcvBF4xMyKGNCad9AbgCs+g==" saltValue="Z/lhTpcOzxPoZUcYW8nx5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2:34"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2" x14ac:dyDescent="0.2">
      <c r="S2" s="5"/>
      <c r="AH2" s="5"/>
    </row>
    <row r="3" spans="2: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2" x14ac:dyDescent="0.2"/>
    <row r="5" spans="2:34" ht="13.2" x14ac:dyDescent="0.2"/>
    <row r="6" spans="2:34" ht="13.2" x14ac:dyDescent="0.2"/>
    <row r="7" spans="2:34" ht="13.2" x14ac:dyDescent="0.2"/>
    <row r="8" spans="2:34" ht="13.2" x14ac:dyDescent="0.2"/>
    <row r="9" spans="2:34" ht="13.2" x14ac:dyDescent="0.2">
      <c r="AH9" s="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c r="AG59" s="5"/>
      <c r="AH59" s="5"/>
    </row>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j/xKfkbYhK2MaYJz37EhfeeebjFHDTnUPDQz3WzGuerzkpTdtWd0uFc+abf/uSFFRIKxQ71t+v050ixFUa0qcg==" saltValue="8ntj44OqAnZBIUz2/YATu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1" width="1.6640625" style="73" customWidth="1"/>
    <col min="2" max="2" width="2.33203125" style="73" customWidth="1"/>
    <col min="3" max="16" width="2.6640625" style="73" customWidth="1"/>
    <col min="17" max="17" width="2.33203125" style="73" customWidth="1"/>
    <col min="18" max="95" width="1.6640625" style="73" customWidth="1"/>
    <col min="96" max="133" width="1.6640625" style="85" customWidth="1"/>
    <col min="134" max="143" width="1.6640625" style="73" customWidth="1"/>
    <col min="144" max="16384" width="0" style="73" hidden="1"/>
  </cols>
  <sheetData>
    <row r="1" spans="2:143" ht="22.5" customHeight="1" thickBot="1" x14ac:dyDescent="0.25">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693" t="s">
        <v>144</v>
      </c>
      <c r="DI1" s="694"/>
      <c r="DJ1" s="694"/>
      <c r="DK1" s="694"/>
      <c r="DL1" s="694"/>
      <c r="DM1" s="694"/>
      <c r="DN1" s="695"/>
      <c r="DO1" s="73"/>
      <c r="DP1" s="693" t="s">
        <v>145</v>
      </c>
      <c r="DQ1" s="694"/>
      <c r="DR1" s="694"/>
      <c r="DS1" s="694"/>
      <c r="DT1" s="694"/>
      <c r="DU1" s="694"/>
      <c r="DV1" s="694"/>
      <c r="DW1" s="694"/>
      <c r="DX1" s="694"/>
      <c r="DY1" s="694"/>
      <c r="DZ1" s="694"/>
      <c r="EA1" s="694"/>
      <c r="EB1" s="694"/>
      <c r="EC1" s="695"/>
      <c r="ED1" s="72"/>
      <c r="EE1" s="72"/>
      <c r="EF1" s="72"/>
      <c r="EG1" s="72"/>
      <c r="EH1" s="72"/>
      <c r="EI1" s="72"/>
      <c r="EJ1" s="72"/>
      <c r="EK1" s="72"/>
      <c r="EL1" s="72"/>
      <c r="EM1" s="72"/>
    </row>
    <row r="2" spans="2:143" ht="22.5" customHeight="1" x14ac:dyDescent="0.2">
      <c r="B2" s="74" t="s">
        <v>146</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2">
      <c r="B3" s="654" t="s">
        <v>147</v>
      </c>
      <c r="C3" s="655"/>
      <c r="D3" s="655"/>
      <c r="E3" s="655"/>
      <c r="F3" s="655"/>
      <c r="G3" s="655"/>
      <c r="H3" s="655"/>
      <c r="I3" s="655"/>
      <c r="J3" s="655"/>
      <c r="K3" s="655"/>
      <c r="L3" s="655"/>
      <c r="M3" s="655"/>
      <c r="N3" s="655"/>
      <c r="O3" s="655"/>
      <c r="P3" s="655"/>
      <c r="Q3" s="655"/>
      <c r="R3" s="655"/>
      <c r="S3" s="655"/>
      <c r="T3" s="655"/>
      <c r="U3" s="655"/>
      <c r="V3" s="655"/>
      <c r="W3" s="655"/>
      <c r="X3" s="655"/>
      <c r="Y3" s="655"/>
      <c r="Z3" s="655"/>
      <c r="AA3" s="655"/>
      <c r="AB3" s="655"/>
      <c r="AC3" s="655"/>
      <c r="AD3" s="655"/>
      <c r="AE3" s="655"/>
      <c r="AF3" s="655"/>
      <c r="AG3" s="655"/>
      <c r="AH3" s="655"/>
      <c r="AI3" s="655"/>
      <c r="AJ3" s="655"/>
      <c r="AK3" s="655"/>
      <c r="AL3" s="655"/>
      <c r="AM3" s="655"/>
      <c r="AN3" s="655"/>
      <c r="AO3" s="655"/>
      <c r="AP3" s="654" t="s">
        <v>148</v>
      </c>
      <c r="AQ3" s="655"/>
      <c r="AR3" s="655"/>
      <c r="AS3" s="655"/>
      <c r="AT3" s="655"/>
      <c r="AU3" s="655"/>
      <c r="AV3" s="655"/>
      <c r="AW3" s="655"/>
      <c r="AX3" s="655"/>
      <c r="AY3" s="655"/>
      <c r="AZ3" s="655"/>
      <c r="BA3" s="655"/>
      <c r="BB3" s="655"/>
      <c r="BC3" s="655"/>
      <c r="BD3" s="655"/>
      <c r="BE3" s="655"/>
      <c r="BF3" s="655"/>
      <c r="BG3" s="655"/>
      <c r="BH3" s="655"/>
      <c r="BI3" s="655"/>
      <c r="BJ3" s="655"/>
      <c r="BK3" s="655"/>
      <c r="BL3" s="655"/>
      <c r="BM3" s="655"/>
      <c r="BN3" s="655"/>
      <c r="BO3" s="655"/>
      <c r="BP3" s="655"/>
      <c r="BQ3" s="655"/>
      <c r="BR3" s="655"/>
      <c r="BS3" s="655"/>
      <c r="BT3" s="655"/>
      <c r="BU3" s="655"/>
      <c r="BV3" s="655"/>
      <c r="BW3" s="655"/>
      <c r="BX3" s="655"/>
      <c r="BY3" s="655"/>
      <c r="BZ3" s="655"/>
      <c r="CA3" s="655"/>
      <c r="CB3" s="656"/>
      <c r="CD3" s="654" t="s">
        <v>149</v>
      </c>
      <c r="CE3" s="655"/>
      <c r="CF3" s="655"/>
      <c r="CG3" s="655"/>
      <c r="CH3" s="655"/>
      <c r="CI3" s="655"/>
      <c r="CJ3" s="655"/>
      <c r="CK3" s="655"/>
      <c r="CL3" s="655"/>
      <c r="CM3" s="655"/>
      <c r="CN3" s="655"/>
      <c r="CO3" s="655"/>
      <c r="CP3" s="655"/>
      <c r="CQ3" s="655"/>
      <c r="CR3" s="655"/>
      <c r="CS3" s="655"/>
      <c r="CT3" s="655"/>
      <c r="CU3" s="655"/>
      <c r="CV3" s="655"/>
      <c r="CW3" s="655"/>
      <c r="CX3" s="655"/>
      <c r="CY3" s="655"/>
      <c r="CZ3" s="655"/>
      <c r="DA3" s="655"/>
      <c r="DB3" s="655"/>
      <c r="DC3" s="655"/>
      <c r="DD3" s="655"/>
      <c r="DE3" s="655"/>
      <c r="DF3" s="655"/>
      <c r="DG3" s="655"/>
      <c r="DH3" s="655"/>
      <c r="DI3" s="655"/>
      <c r="DJ3" s="655"/>
      <c r="DK3" s="655"/>
      <c r="DL3" s="655"/>
      <c r="DM3" s="655"/>
      <c r="DN3" s="655"/>
      <c r="DO3" s="655"/>
      <c r="DP3" s="655"/>
      <c r="DQ3" s="655"/>
      <c r="DR3" s="655"/>
      <c r="DS3" s="655"/>
      <c r="DT3" s="655"/>
      <c r="DU3" s="655"/>
      <c r="DV3" s="655"/>
      <c r="DW3" s="655"/>
      <c r="DX3" s="655"/>
      <c r="DY3" s="655"/>
      <c r="DZ3" s="655"/>
      <c r="EA3" s="655"/>
      <c r="EB3" s="655"/>
      <c r="EC3" s="656"/>
    </row>
    <row r="4" spans="2:143" ht="11.25" customHeight="1" x14ac:dyDescent="0.2">
      <c r="B4" s="654" t="s">
        <v>23</v>
      </c>
      <c r="C4" s="655"/>
      <c r="D4" s="655"/>
      <c r="E4" s="655"/>
      <c r="F4" s="655"/>
      <c r="G4" s="655"/>
      <c r="H4" s="655"/>
      <c r="I4" s="655"/>
      <c r="J4" s="655"/>
      <c r="K4" s="655"/>
      <c r="L4" s="655"/>
      <c r="M4" s="655"/>
      <c r="N4" s="655"/>
      <c r="O4" s="655"/>
      <c r="P4" s="655"/>
      <c r="Q4" s="656"/>
      <c r="R4" s="654" t="s">
        <v>150</v>
      </c>
      <c r="S4" s="655"/>
      <c r="T4" s="655"/>
      <c r="U4" s="655"/>
      <c r="V4" s="655"/>
      <c r="W4" s="655"/>
      <c r="X4" s="655"/>
      <c r="Y4" s="656"/>
      <c r="Z4" s="654" t="s">
        <v>151</v>
      </c>
      <c r="AA4" s="655"/>
      <c r="AB4" s="655"/>
      <c r="AC4" s="656"/>
      <c r="AD4" s="654" t="s">
        <v>152</v>
      </c>
      <c r="AE4" s="655"/>
      <c r="AF4" s="655"/>
      <c r="AG4" s="655"/>
      <c r="AH4" s="655"/>
      <c r="AI4" s="655"/>
      <c r="AJ4" s="655"/>
      <c r="AK4" s="656"/>
      <c r="AL4" s="654" t="s">
        <v>151</v>
      </c>
      <c r="AM4" s="655"/>
      <c r="AN4" s="655"/>
      <c r="AO4" s="656"/>
      <c r="AP4" s="690" t="s">
        <v>153</v>
      </c>
      <c r="AQ4" s="690"/>
      <c r="AR4" s="690"/>
      <c r="AS4" s="690"/>
      <c r="AT4" s="690"/>
      <c r="AU4" s="690"/>
      <c r="AV4" s="690"/>
      <c r="AW4" s="690"/>
      <c r="AX4" s="690"/>
      <c r="AY4" s="690"/>
      <c r="AZ4" s="690"/>
      <c r="BA4" s="690"/>
      <c r="BB4" s="690"/>
      <c r="BC4" s="690"/>
      <c r="BD4" s="690"/>
      <c r="BE4" s="690"/>
      <c r="BF4" s="690"/>
      <c r="BG4" s="690" t="s">
        <v>154</v>
      </c>
      <c r="BH4" s="690"/>
      <c r="BI4" s="690"/>
      <c r="BJ4" s="690"/>
      <c r="BK4" s="690"/>
      <c r="BL4" s="690"/>
      <c r="BM4" s="690"/>
      <c r="BN4" s="690"/>
      <c r="BO4" s="690" t="s">
        <v>151</v>
      </c>
      <c r="BP4" s="690"/>
      <c r="BQ4" s="690"/>
      <c r="BR4" s="690"/>
      <c r="BS4" s="690" t="s">
        <v>155</v>
      </c>
      <c r="BT4" s="690"/>
      <c r="BU4" s="690"/>
      <c r="BV4" s="690"/>
      <c r="BW4" s="690"/>
      <c r="BX4" s="690"/>
      <c r="BY4" s="690"/>
      <c r="BZ4" s="690"/>
      <c r="CA4" s="690"/>
      <c r="CB4" s="690"/>
      <c r="CD4" s="654" t="s">
        <v>156</v>
      </c>
      <c r="CE4" s="655"/>
      <c r="CF4" s="655"/>
      <c r="CG4" s="655"/>
      <c r="CH4" s="655"/>
      <c r="CI4" s="655"/>
      <c r="CJ4" s="655"/>
      <c r="CK4" s="655"/>
      <c r="CL4" s="655"/>
      <c r="CM4" s="655"/>
      <c r="CN4" s="655"/>
      <c r="CO4" s="655"/>
      <c r="CP4" s="655"/>
      <c r="CQ4" s="655"/>
      <c r="CR4" s="655"/>
      <c r="CS4" s="655"/>
      <c r="CT4" s="655"/>
      <c r="CU4" s="655"/>
      <c r="CV4" s="655"/>
      <c r="CW4" s="655"/>
      <c r="CX4" s="655"/>
      <c r="CY4" s="655"/>
      <c r="CZ4" s="655"/>
      <c r="DA4" s="655"/>
      <c r="DB4" s="655"/>
      <c r="DC4" s="655"/>
      <c r="DD4" s="655"/>
      <c r="DE4" s="655"/>
      <c r="DF4" s="655"/>
      <c r="DG4" s="655"/>
      <c r="DH4" s="655"/>
      <c r="DI4" s="655"/>
      <c r="DJ4" s="655"/>
      <c r="DK4" s="655"/>
      <c r="DL4" s="655"/>
      <c r="DM4" s="655"/>
      <c r="DN4" s="655"/>
      <c r="DO4" s="655"/>
      <c r="DP4" s="655"/>
      <c r="DQ4" s="655"/>
      <c r="DR4" s="655"/>
      <c r="DS4" s="655"/>
      <c r="DT4" s="655"/>
      <c r="DU4" s="655"/>
      <c r="DV4" s="655"/>
      <c r="DW4" s="655"/>
      <c r="DX4" s="655"/>
      <c r="DY4" s="655"/>
      <c r="DZ4" s="655"/>
      <c r="EA4" s="655"/>
      <c r="EB4" s="655"/>
      <c r="EC4" s="656"/>
    </row>
    <row r="5" spans="2:143" ht="11.25" customHeight="1" x14ac:dyDescent="0.2">
      <c r="B5" s="651" t="s">
        <v>157</v>
      </c>
      <c r="C5" s="652"/>
      <c r="D5" s="652"/>
      <c r="E5" s="652"/>
      <c r="F5" s="652"/>
      <c r="G5" s="652"/>
      <c r="H5" s="652"/>
      <c r="I5" s="652"/>
      <c r="J5" s="652"/>
      <c r="K5" s="652"/>
      <c r="L5" s="652"/>
      <c r="M5" s="652"/>
      <c r="N5" s="652"/>
      <c r="O5" s="652"/>
      <c r="P5" s="652"/>
      <c r="Q5" s="653"/>
      <c r="R5" s="648">
        <v>4952201</v>
      </c>
      <c r="S5" s="649"/>
      <c r="T5" s="649"/>
      <c r="U5" s="649"/>
      <c r="V5" s="649"/>
      <c r="W5" s="649"/>
      <c r="X5" s="649"/>
      <c r="Y5" s="677"/>
      <c r="Z5" s="691">
        <v>39.5</v>
      </c>
      <c r="AA5" s="691"/>
      <c r="AB5" s="691"/>
      <c r="AC5" s="691"/>
      <c r="AD5" s="692">
        <v>4952201</v>
      </c>
      <c r="AE5" s="692"/>
      <c r="AF5" s="692"/>
      <c r="AG5" s="692"/>
      <c r="AH5" s="692"/>
      <c r="AI5" s="692"/>
      <c r="AJ5" s="692"/>
      <c r="AK5" s="692"/>
      <c r="AL5" s="678">
        <v>65.2</v>
      </c>
      <c r="AM5" s="661"/>
      <c r="AN5" s="661"/>
      <c r="AO5" s="679"/>
      <c r="AP5" s="651" t="s">
        <v>158</v>
      </c>
      <c r="AQ5" s="652"/>
      <c r="AR5" s="652"/>
      <c r="AS5" s="652"/>
      <c r="AT5" s="652"/>
      <c r="AU5" s="652"/>
      <c r="AV5" s="652"/>
      <c r="AW5" s="652"/>
      <c r="AX5" s="652"/>
      <c r="AY5" s="652"/>
      <c r="AZ5" s="652"/>
      <c r="BA5" s="652"/>
      <c r="BB5" s="652"/>
      <c r="BC5" s="652"/>
      <c r="BD5" s="652"/>
      <c r="BE5" s="652"/>
      <c r="BF5" s="653"/>
      <c r="BG5" s="596">
        <v>4933598</v>
      </c>
      <c r="BH5" s="597"/>
      <c r="BI5" s="597"/>
      <c r="BJ5" s="597"/>
      <c r="BK5" s="597"/>
      <c r="BL5" s="597"/>
      <c r="BM5" s="597"/>
      <c r="BN5" s="598"/>
      <c r="BO5" s="638">
        <v>99.6</v>
      </c>
      <c r="BP5" s="638"/>
      <c r="BQ5" s="638"/>
      <c r="BR5" s="638"/>
      <c r="BS5" s="639">
        <v>14146</v>
      </c>
      <c r="BT5" s="639"/>
      <c r="BU5" s="639"/>
      <c r="BV5" s="639"/>
      <c r="BW5" s="639"/>
      <c r="BX5" s="639"/>
      <c r="BY5" s="639"/>
      <c r="BZ5" s="639"/>
      <c r="CA5" s="639"/>
      <c r="CB5" s="673"/>
      <c r="CD5" s="654" t="s">
        <v>153</v>
      </c>
      <c r="CE5" s="655"/>
      <c r="CF5" s="655"/>
      <c r="CG5" s="655"/>
      <c r="CH5" s="655"/>
      <c r="CI5" s="655"/>
      <c r="CJ5" s="655"/>
      <c r="CK5" s="655"/>
      <c r="CL5" s="655"/>
      <c r="CM5" s="655"/>
      <c r="CN5" s="655"/>
      <c r="CO5" s="655"/>
      <c r="CP5" s="655"/>
      <c r="CQ5" s="656"/>
      <c r="CR5" s="654" t="s">
        <v>159</v>
      </c>
      <c r="CS5" s="655"/>
      <c r="CT5" s="655"/>
      <c r="CU5" s="655"/>
      <c r="CV5" s="655"/>
      <c r="CW5" s="655"/>
      <c r="CX5" s="655"/>
      <c r="CY5" s="656"/>
      <c r="CZ5" s="654" t="s">
        <v>151</v>
      </c>
      <c r="DA5" s="655"/>
      <c r="DB5" s="655"/>
      <c r="DC5" s="656"/>
      <c r="DD5" s="654" t="s">
        <v>160</v>
      </c>
      <c r="DE5" s="655"/>
      <c r="DF5" s="655"/>
      <c r="DG5" s="655"/>
      <c r="DH5" s="655"/>
      <c r="DI5" s="655"/>
      <c r="DJ5" s="655"/>
      <c r="DK5" s="655"/>
      <c r="DL5" s="655"/>
      <c r="DM5" s="655"/>
      <c r="DN5" s="655"/>
      <c r="DO5" s="655"/>
      <c r="DP5" s="656"/>
      <c r="DQ5" s="654" t="s">
        <v>161</v>
      </c>
      <c r="DR5" s="655"/>
      <c r="DS5" s="655"/>
      <c r="DT5" s="655"/>
      <c r="DU5" s="655"/>
      <c r="DV5" s="655"/>
      <c r="DW5" s="655"/>
      <c r="DX5" s="655"/>
      <c r="DY5" s="655"/>
      <c r="DZ5" s="655"/>
      <c r="EA5" s="655"/>
      <c r="EB5" s="655"/>
      <c r="EC5" s="656"/>
    </row>
    <row r="6" spans="2:143" ht="11.25" customHeight="1" x14ac:dyDescent="0.2">
      <c r="B6" s="593" t="s">
        <v>162</v>
      </c>
      <c r="C6" s="594"/>
      <c r="D6" s="594"/>
      <c r="E6" s="594"/>
      <c r="F6" s="594"/>
      <c r="G6" s="594"/>
      <c r="H6" s="594"/>
      <c r="I6" s="594"/>
      <c r="J6" s="594"/>
      <c r="K6" s="594"/>
      <c r="L6" s="594"/>
      <c r="M6" s="594"/>
      <c r="N6" s="594"/>
      <c r="O6" s="594"/>
      <c r="P6" s="594"/>
      <c r="Q6" s="595"/>
      <c r="R6" s="596">
        <v>64974</v>
      </c>
      <c r="S6" s="597"/>
      <c r="T6" s="597"/>
      <c r="U6" s="597"/>
      <c r="V6" s="597"/>
      <c r="W6" s="597"/>
      <c r="X6" s="597"/>
      <c r="Y6" s="598"/>
      <c r="Z6" s="638">
        <v>0.5</v>
      </c>
      <c r="AA6" s="638"/>
      <c r="AB6" s="638"/>
      <c r="AC6" s="638"/>
      <c r="AD6" s="639">
        <v>64974</v>
      </c>
      <c r="AE6" s="639"/>
      <c r="AF6" s="639"/>
      <c r="AG6" s="639"/>
      <c r="AH6" s="639"/>
      <c r="AI6" s="639"/>
      <c r="AJ6" s="639"/>
      <c r="AK6" s="639"/>
      <c r="AL6" s="599">
        <v>0.9</v>
      </c>
      <c r="AM6" s="600"/>
      <c r="AN6" s="600"/>
      <c r="AO6" s="640"/>
      <c r="AP6" s="593" t="s">
        <v>163</v>
      </c>
      <c r="AQ6" s="594"/>
      <c r="AR6" s="594"/>
      <c r="AS6" s="594"/>
      <c r="AT6" s="594"/>
      <c r="AU6" s="594"/>
      <c r="AV6" s="594"/>
      <c r="AW6" s="594"/>
      <c r="AX6" s="594"/>
      <c r="AY6" s="594"/>
      <c r="AZ6" s="594"/>
      <c r="BA6" s="594"/>
      <c r="BB6" s="594"/>
      <c r="BC6" s="594"/>
      <c r="BD6" s="594"/>
      <c r="BE6" s="594"/>
      <c r="BF6" s="595"/>
      <c r="BG6" s="596">
        <v>4933598</v>
      </c>
      <c r="BH6" s="597"/>
      <c r="BI6" s="597"/>
      <c r="BJ6" s="597"/>
      <c r="BK6" s="597"/>
      <c r="BL6" s="597"/>
      <c r="BM6" s="597"/>
      <c r="BN6" s="598"/>
      <c r="BO6" s="638">
        <v>99.6</v>
      </c>
      <c r="BP6" s="638"/>
      <c r="BQ6" s="638"/>
      <c r="BR6" s="638"/>
      <c r="BS6" s="639">
        <v>14146</v>
      </c>
      <c r="BT6" s="639"/>
      <c r="BU6" s="639"/>
      <c r="BV6" s="639"/>
      <c r="BW6" s="639"/>
      <c r="BX6" s="639"/>
      <c r="BY6" s="639"/>
      <c r="BZ6" s="639"/>
      <c r="CA6" s="639"/>
      <c r="CB6" s="673"/>
      <c r="CD6" s="651" t="s">
        <v>164</v>
      </c>
      <c r="CE6" s="652"/>
      <c r="CF6" s="652"/>
      <c r="CG6" s="652"/>
      <c r="CH6" s="652"/>
      <c r="CI6" s="652"/>
      <c r="CJ6" s="652"/>
      <c r="CK6" s="652"/>
      <c r="CL6" s="652"/>
      <c r="CM6" s="652"/>
      <c r="CN6" s="652"/>
      <c r="CO6" s="652"/>
      <c r="CP6" s="652"/>
      <c r="CQ6" s="653"/>
      <c r="CR6" s="596">
        <v>134754</v>
      </c>
      <c r="CS6" s="597"/>
      <c r="CT6" s="597"/>
      <c r="CU6" s="597"/>
      <c r="CV6" s="597"/>
      <c r="CW6" s="597"/>
      <c r="CX6" s="597"/>
      <c r="CY6" s="598"/>
      <c r="CZ6" s="678">
        <v>1.1000000000000001</v>
      </c>
      <c r="DA6" s="661"/>
      <c r="DB6" s="661"/>
      <c r="DC6" s="680"/>
      <c r="DD6" s="602" t="s">
        <v>63</v>
      </c>
      <c r="DE6" s="597"/>
      <c r="DF6" s="597"/>
      <c r="DG6" s="597"/>
      <c r="DH6" s="597"/>
      <c r="DI6" s="597"/>
      <c r="DJ6" s="597"/>
      <c r="DK6" s="597"/>
      <c r="DL6" s="597"/>
      <c r="DM6" s="597"/>
      <c r="DN6" s="597"/>
      <c r="DO6" s="597"/>
      <c r="DP6" s="598"/>
      <c r="DQ6" s="602">
        <v>134754</v>
      </c>
      <c r="DR6" s="597"/>
      <c r="DS6" s="597"/>
      <c r="DT6" s="597"/>
      <c r="DU6" s="597"/>
      <c r="DV6" s="597"/>
      <c r="DW6" s="597"/>
      <c r="DX6" s="597"/>
      <c r="DY6" s="597"/>
      <c r="DZ6" s="597"/>
      <c r="EA6" s="597"/>
      <c r="EB6" s="597"/>
      <c r="EC6" s="637"/>
    </row>
    <row r="7" spans="2:143" ht="11.25" customHeight="1" x14ac:dyDescent="0.2">
      <c r="B7" s="593" t="s">
        <v>165</v>
      </c>
      <c r="C7" s="594"/>
      <c r="D7" s="594"/>
      <c r="E7" s="594"/>
      <c r="F7" s="594"/>
      <c r="G7" s="594"/>
      <c r="H7" s="594"/>
      <c r="I7" s="594"/>
      <c r="J7" s="594"/>
      <c r="K7" s="594"/>
      <c r="L7" s="594"/>
      <c r="M7" s="594"/>
      <c r="N7" s="594"/>
      <c r="O7" s="594"/>
      <c r="P7" s="594"/>
      <c r="Q7" s="595"/>
      <c r="R7" s="596">
        <v>1856</v>
      </c>
      <c r="S7" s="597"/>
      <c r="T7" s="597"/>
      <c r="U7" s="597"/>
      <c r="V7" s="597"/>
      <c r="W7" s="597"/>
      <c r="X7" s="597"/>
      <c r="Y7" s="598"/>
      <c r="Z7" s="638">
        <v>0</v>
      </c>
      <c r="AA7" s="638"/>
      <c r="AB7" s="638"/>
      <c r="AC7" s="638"/>
      <c r="AD7" s="639">
        <v>1856</v>
      </c>
      <c r="AE7" s="639"/>
      <c r="AF7" s="639"/>
      <c r="AG7" s="639"/>
      <c r="AH7" s="639"/>
      <c r="AI7" s="639"/>
      <c r="AJ7" s="639"/>
      <c r="AK7" s="639"/>
      <c r="AL7" s="599">
        <v>0</v>
      </c>
      <c r="AM7" s="600"/>
      <c r="AN7" s="600"/>
      <c r="AO7" s="640"/>
      <c r="AP7" s="593" t="s">
        <v>166</v>
      </c>
      <c r="AQ7" s="594"/>
      <c r="AR7" s="594"/>
      <c r="AS7" s="594"/>
      <c r="AT7" s="594"/>
      <c r="AU7" s="594"/>
      <c r="AV7" s="594"/>
      <c r="AW7" s="594"/>
      <c r="AX7" s="594"/>
      <c r="AY7" s="594"/>
      <c r="AZ7" s="594"/>
      <c r="BA7" s="594"/>
      <c r="BB7" s="594"/>
      <c r="BC7" s="594"/>
      <c r="BD7" s="594"/>
      <c r="BE7" s="594"/>
      <c r="BF7" s="595"/>
      <c r="BG7" s="596">
        <v>2567931</v>
      </c>
      <c r="BH7" s="597"/>
      <c r="BI7" s="597"/>
      <c r="BJ7" s="597"/>
      <c r="BK7" s="597"/>
      <c r="BL7" s="597"/>
      <c r="BM7" s="597"/>
      <c r="BN7" s="598"/>
      <c r="BO7" s="638">
        <v>51.9</v>
      </c>
      <c r="BP7" s="638"/>
      <c r="BQ7" s="638"/>
      <c r="BR7" s="638"/>
      <c r="BS7" s="639">
        <v>14146</v>
      </c>
      <c r="BT7" s="639"/>
      <c r="BU7" s="639"/>
      <c r="BV7" s="639"/>
      <c r="BW7" s="639"/>
      <c r="BX7" s="639"/>
      <c r="BY7" s="639"/>
      <c r="BZ7" s="639"/>
      <c r="CA7" s="639"/>
      <c r="CB7" s="673"/>
      <c r="CD7" s="593" t="s">
        <v>167</v>
      </c>
      <c r="CE7" s="594"/>
      <c r="CF7" s="594"/>
      <c r="CG7" s="594"/>
      <c r="CH7" s="594"/>
      <c r="CI7" s="594"/>
      <c r="CJ7" s="594"/>
      <c r="CK7" s="594"/>
      <c r="CL7" s="594"/>
      <c r="CM7" s="594"/>
      <c r="CN7" s="594"/>
      <c r="CO7" s="594"/>
      <c r="CP7" s="594"/>
      <c r="CQ7" s="595"/>
      <c r="CR7" s="596">
        <v>2298449</v>
      </c>
      <c r="CS7" s="597"/>
      <c r="CT7" s="597"/>
      <c r="CU7" s="597"/>
      <c r="CV7" s="597"/>
      <c r="CW7" s="597"/>
      <c r="CX7" s="597"/>
      <c r="CY7" s="598"/>
      <c r="CZ7" s="638">
        <v>19.600000000000001</v>
      </c>
      <c r="DA7" s="638"/>
      <c r="DB7" s="638"/>
      <c r="DC7" s="638"/>
      <c r="DD7" s="602">
        <v>20610</v>
      </c>
      <c r="DE7" s="597"/>
      <c r="DF7" s="597"/>
      <c r="DG7" s="597"/>
      <c r="DH7" s="597"/>
      <c r="DI7" s="597"/>
      <c r="DJ7" s="597"/>
      <c r="DK7" s="597"/>
      <c r="DL7" s="597"/>
      <c r="DM7" s="597"/>
      <c r="DN7" s="597"/>
      <c r="DO7" s="597"/>
      <c r="DP7" s="598"/>
      <c r="DQ7" s="602">
        <v>2150904</v>
      </c>
      <c r="DR7" s="597"/>
      <c r="DS7" s="597"/>
      <c r="DT7" s="597"/>
      <c r="DU7" s="597"/>
      <c r="DV7" s="597"/>
      <c r="DW7" s="597"/>
      <c r="DX7" s="597"/>
      <c r="DY7" s="597"/>
      <c r="DZ7" s="597"/>
      <c r="EA7" s="597"/>
      <c r="EB7" s="597"/>
      <c r="EC7" s="637"/>
    </row>
    <row r="8" spans="2:143" ht="11.25" customHeight="1" x14ac:dyDescent="0.2">
      <c r="B8" s="593" t="s">
        <v>168</v>
      </c>
      <c r="C8" s="594"/>
      <c r="D8" s="594"/>
      <c r="E8" s="594"/>
      <c r="F8" s="594"/>
      <c r="G8" s="594"/>
      <c r="H8" s="594"/>
      <c r="I8" s="594"/>
      <c r="J8" s="594"/>
      <c r="K8" s="594"/>
      <c r="L8" s="594"/>
      <c r="M8" s="594"/>
      <c r="N8" s="594"/>
      <c r="O8" s="594"/>
      <c r="P8" s="594"/>
      <c r="Q8" s="595"/>
      <c r="R8" s="596">
        <v>45865</v>
      </c>
      <c r="S8" s="597"/>
      <c r="T8" s="597"/>
      <c r="U8" s="597"/>
      <c r="V8" s="597"/>
      <c r="W8" s="597"/>
      <c r="X8" s="597"/>
      <c r="Y8" s="598"/>
      <c r="Z8" s="638">
        <v>0.4</v>
      </c>
      <c r="AA8" s="638"/>
      <c r="AB8" s="638"/>
      <c r="AC8" s="638"/>
      <c r="AD8" s="639">
        <v>45865</v>
      </c>
      <c r="AE8" s="639"/>
      <c r="AF8" s="639"/>
      <c r="AG8" s="639"/>
      <c r="AH8" s="639"/>
      <c r="AI8" s="639"/>
      <c r="AJ8" s="639"/>
      <c r="AK8" s="639"/>
      <c r="AL8" s="599">
        <v>0.6</v>
      </c>
      <c r="AM8" s="600"/>
      <c r="AN8" s="600"/>
      <c r="AO8" s="640"/>
      <c r="AP8" s="593" t="s">
        <v>169</v>
      </c>
      <c r="AQ8" s="594"/>
      <c r="AR8" s="594"/>
      <c r="AS8" s="594"/>
      <c r="AT8" s="594"/>
      <c r="AU8" s="594"/>
      <c r="AV8" s="594"/>
      <c r="AW8" s="594"/>
      <c r="AX8" s="594"/>
      <c r="AY8" s="594"/>
      <c r="AZ8" s="594"/>
      <c r="BA8" s="594"/>
      <c r="BB8" s="594"/>
      <c r="BC8" s="594"/>
      <c r="BD8" s="594"/>
      <c r="BE8" s="594"/>
      <c r="BF8" s="595"/>
      <c r="BG8" s="596">
        <v>58473</v>
      </c>
      <c r="BH8" s="597"/>
      <c r="BI8" s="597"/>
      <c r="BJ8" s="597"/>
      <c r="BK8" s="597"/>
      <c r="BL8" s="597"/>
      <c r="BM8" s="597"/>
      <c r="BN8" s="598"/>
      <c r="BO8" s="638">
        <v>1.2</v>
      </c>
      <c r="BP8" s="638"/>
      <c r="BQ8" s="638"/>
      <c r="BR8" s="638"/>
      <c r="BS8" s="639" t="s">
        <v>63</v>
      </c>
      <c r="BT8" s="639"/>
      <c r="BU8" s="639"/>
      <c r="BV8" s="639"/>
      <c r="BW8" s="639"/>
      <c r="BX8" s="639"/>
      <c r="BY8" s="639"/>
      <c r="BZ8" s="639"/>
      <c r="CA8" s="639"/>
      <c r="CB8" s="673"/>
      <c r="CD8" s="593" t="s">
        <v>170</v>
      </c>
      <c r="CE8" s="594"/>
      <c r="CF8" s="594"/>
      <c r="CG8" s="594"/>
      <c r="CH8" s="594"/>
      <c r="CI8" s="594"/>
      <c r="CJ8" s="594"/>
      <c r="CK8" s="594"/>
      <c r="CL8" s="594"/>
      <c r="CM8" s="594"/>
      <c r="CN8" s="594"/>
      <c r="CO8" s="594"/>
      <c r="CP8" s="594"/>
      <c r="CQ8" s="595"/>
      <c r="CR8" s="596">
        <v>3850608</v>
      </c>
      <c r="CS8" s="597"/>
      <c r="CT8" s="597"/>
      <c r="CU8" s="597"/>
      <c r="CV8" s="597"/>
      <c r="CW8" s="597"/>
      <c r="CX8" s="597"/>
      <c r="CY8" s="598"/>
      <c r="CZ8" s="638">
        <v>32.799999999999997</v>
      </c>
      <c r="DA8" s="638"/>
      <c r="DB8" s="638"/>
      <c r="DC8" s="638"/>
      <c r="DD8" s="602">
        <v>26409</v>
      </c>
      <c r="DE8" s="597"/>
      <c r="DF8" s="597"/>
      <c r="DG8" s="597"/>
      <c r="DH8" s="597"/>
      <c r="DI8" s="597"/>
      <c r="DJ8" s="597"/>
      <c r="DK8" s="597"/>
      <c r="DL8" s="597"/>
      <c r="DM8" s="597"/>
      <c r="DN8" s="597"/>
      <c r="DO8" s="597"/>
      <c r="DP8" s="598"/>
      <c r="DQ8" s="602">
        <v>2307983</v>
      </c>
      <c r="DR8" s="597"/>
      <c r="DS8" s="597"/>
      <c r="DT8" s="597"/>
      <c r="DU8" s="597"/>
      <c r="DV8" s="597"/>
      <c r="DW8" s="597"/>
      <c r="DX8" s="597"/>
      <c r="DY8" s="597"/>
      <c r="DZ8" s="597"/>
      <c r="EA8" s="597"/>
      <c r="EB8" s="597"/>
      <c r="EC8" s="637"/>
    </row>
    <row r="9" spans="2:143" ht="11.25" customHeight="1" x14ac:dyDescent="0.2">
      <c r="B9" s="593" t="s">
        <v>171</v>
      </c>
      <c r="C9" s="594"/>
      <c r="D9" s="594"/>
      <c r="E9" s="594"/>
      <c r="F9" s="594"/>
      <c r="G9" s="594"/>
      <c r="H9" s="594"/>
      <c r="I9" s="594"/>
      <c r="J9" s="594"/>
      <c r="K9" s="594"/>
      <c r="L9" s="594"/>
      <c r="M9" s="594"/>
      <c r="N9" s="594"/>
      <c r="O9" s="594"/>
      <c r="P9" s="594"/>
      <c r="Q9" s="595"/>
      <c r="R9" s="596">
        <v>50859</v>
      </c>
      <c r="S9" s="597"/>
      <c r="T9" s="597"/>
      <c r="U9" s="597"/>
      <c r="V9" s="597"/>
      <c r="W9" s="597"/>
      <c r="X9" s="597"/>
      <c r="Y9" s="598"/>
      <c r="Z9" s="638">
        <v>0.4</v>
      </c>
      <c r="AA9" s="638"/>
      <c r="AB9" s="638"/>
      <c r="AC9" s="638"/>
      <c r="AD9" s="639">
        <v>50859</v>
      </c>
      <c r="AE9" s="639"/>
      <c r="AF9" s="639"/>
      <c r="AG9" s="639"/>
      <c r="AH9" s="639"/>
      <c r="AI9" s="639"/>
      <c r="AJ9" s="639"/>
      <c r="AK9" s="639"/>
      <c r="AL9" s="599">
        <v>0.7</v>
      </c>
      <c r="AM9" s="600"/>
      <c r="AN9" s="600"/>
      <c r="AO9" s="640"/>
      <c r="AP9" s="593" t="s">
        <v>172</v>
      </c>
      <c r="AQ9" s="594"/>
      <c r="AR9" s="594"/>
      <c r="AS9" s="594"/>
      <c r="AT9" s="594"/>
      <c r="AU9" s="594"/>
      <c r="AV9" s="594"/>
      <c r="AW9" s="594"/>
      <c r="AX9" s="594"/>
      <c r="AY9" s="594"/>
      <c r="AZ9" s="594"/>
      <c r="BA9" s="594"/>
      <c r="BB9" s="594"/>
      <c r="BC9" s="594"/>
      <c r="BD9" s="594"/>
      <c r="BE9" s="594"/>
      <c r="BF9" s="595"/>
      <c r="BG9" s="596">
        <v>2348438</v>
      </c>
      <c r="BH9" s="597"/>
      <c r="BI9" s="597"/>
      <c r="BJ9" s="597"/>
      <c r="BK9" s="597"/>
      <c r="BL9" s="597"/>
      <c r="BM9" s="597"/>
      <c r="BN9" s="598"/>
      <c r="BO9" s="638">
        <v>47.4</v>
      </c>
      <c r="BP9" s="638"/>
      <c r="BQ9" s="638"/>
      <c r="BR9" s="638"/>
      <c r="BS9" s="639" t="s">
        <v>63</v>
      </c>
      <c r="BT9" s="639"/>
      <c r="BU9" s="639"/>
      <c r="BV9" s="639"/>
      <c r="BW9" s="639"/>
      <c r="BX9" s="639"/>
      <c r="BY9" s="639"/>
      <c r="BZ9" s="639"/>
      <c r="CA9" s="639"/>
      <c r="CB9" s="673"/>
      <c r="CD9" s="593" t="s">
        <v>173</v>
      </c>
      <c r="CE9" s="594"/>
      <c r="CF9" s="594"/>
      <c r="CG9" s="594"/>
      <c r="CH9" s="594"/>
      <c r="CI9" s="594"/>
      <c r="CJ9" s="594"/>
      <c r="CK9" s="594"/>
      <c r="CL9" s="594"/>
      <c r="CM9" s="594"/>
      <c r="CN9" s="594"/>
      <c r="CO9" s="594"/>
      <c r="CP9" s="594"/>
      <c r="CQ9" s="595"/>
      <c r="CR9" s="596">
        <v>1183050</v>
      </c>
      <c r="CS9" s="597"/>
      <c r="CT9" s="597"/>
      <c r="CU9" s="597"/>
      <c r="CV9" s="597"/>
      <c r="CW9" s="597"/>
      <c r="CX9" s="597"/>
      <c r="CY9" s="598"/>
      <c r="CZ9" s="638">
        <v>10.1</v>
      </c>
      <c r="DA9" s="638"/>
      <c r="DB9" s="638"/>
      <c r="DC9" s="638"/>
      <c r="DD9" s="602">
        <v>93658</v>
      </c>
      <c r="DE9" s="597"/>
      <c r="DF9" s="597"/>
      <c r="DG9" s="597"/>
      <c r="DH9" s="597"/>
      <c r="DI9" s="597"/>
      <c r="DJ9" s="597"/>
      <c r="DK9" s="597"/>
      <c r="DL9" s="597"/>
      <c r="DM9" s="597"/>
      <c r="DN9" s="597"/>
      <c r="DO9" s="597"/>
      <c r="DP9" s="598"/>
      <c r="DQ9" s="602">
        <v>830432</v>
      </c>
      <c r="DR9" s="597"/>
      <c r="DS9" s="597"/>
      <c r="DT9" s="597"/>
      <c r="DU9" s="597"/>
      <c r="DV9" s="597"/>
      <c r="DW9" s="597"/>
      <c r="DX9" s="597"/>
      <c r="DY9" s="597"/>
      <c r="DZ9" s="597"/>
      <c r="EA9" s="597"/>
      <c r="EB9" s="597"/>
      <c r="EC9" s="637"/>
    </row>
    <row r="10" spans="2:143" ht="11.25" customHeight="1" x14ac:dyDescent="0.2">
      <c r="B10" s="593" t="s">
        <v>174</v>
      </c>
      <c r="C10" s="594"/>
      <c r="D10" s="594"/>
      <c r="E10" s="594"/>
      <c r="F10" s="594"/>
      <c r="G10" s="594"/>
      <c r="H10" s="594"/>
      <c r="I10" s="594"/>
      <c r="J10" s="594"/>
      <c r="K10" s="594"/>
      <c r="L10" s="594"/>
      <c r="M10" s="594"/>
      <c r="N10" s="594"/>
      <c r="O10" s="594"/>
      <c r="P10" s="594"/>
      <c r="Q10" s="595"/>
      <c r="R10" s="596" t="s">
        <v>63</v>
      </c>
      <c r="S10" s="597"/>
      <c r="T10" s="597"/>
      <c r="U10" s="597"/>
      <c r="V10" s="597"/>
      <c r="W10" s="597"/>
      <c r="X10" s="597"/>
      <c r="Y10" s="598"/>
      <c r="Z10" s="638" t="s">
        <v>63</v>
      </c>
      <c r="AA10" s="638"/>
      <c r="AB10" s="638"/>
      <c r="AC10" s="638"/>
      <c r="AD10" s="639" t="s">
        <v>63</v>
      </c>
      <c r="AE10" s="639"/>
      <c r="AF10" s="639"/>
      <c r="AG10" s="639"/>
      <c r="AH10" s="639"/>
      <c r="AI10" s="639"/>
      <c r="AJ10" s="639"/>
      <c r="AK10" s="639"/>
      <c r="AL10" s="599" t="s">
        <v>63</v>
      </c>
      <c r="AM10" s="600"/>
      <c r="AN10" s="600"/>
      <c r="AO10" s="640"/>
      <c r="AP10" s="593" t="s">
        <v>175</v>
      </c>
      <c r="AQ10" s="594"/>
      <c r="AR10" s="594"/>
      <c r="AS10" s="594"/>
      <c r="AT10" s="594"/>
      <c r="AU10" s="594"/>
      <c r="AV10" s="594"/>
      <c r="AW10" s="594"/>
      <c r="AX10" s="594"/>
      <c r="AY10" s="594"/>
      <c r="AZ10" s="594"/>
      <c r="BA10" s="594"/>
      <c r="BB10" s="594"/>
      <c r="BC10" s="594"/>
      <c r="BD10" s="594"/>
      <c r="BE10" s="594"/>
      <c r="BF10" s="595"/>
      <c r="BG10" s="596">
        <v>67603</v>
      </c>
      <c r="BH10" s="597"/>
      <c r="BI10" s="597"/>
      <c r="BJ10" s="597"/>
      <c r="BK10" s="597"/>
      <c r="BL10" s="597"/>
      <c r="BM10" s="597"/>
      <c r="BN10" s="598"/>
      <c r="BO10" s="638">
        <v>1.4</v>
      </c>
      <c r="BP10" s="638"/>
      <c r="BQ10" s="638"/>
      <c r="BR10" s="638"/>
      <c r="BS10" s="639" t="s">
        <v>63</v>
      </c>
      <c r="BT10" s="639"/>
      <c r="BU10" s="639"/>
      <c r="BV10" s="639"/>
      <c r="BW10" s="639"/>
      <c r="BX10" s="639"/>
      <c r="BY10" s="639"/>
      <c r="BZ10" s="639"/>
      <c r="CA10" s="639"/>
      <c r="CB10" s="673"/>
      <c r="CD10" s="593" t="s">
        <v>176</v>
      </c>
      <c r="CE10" s="594"/>
      <c r="CF10" s="594"/>
      <c r="CG10" s="594"/>
      <c r="CH10" s="594"/>
      <c r="CI10" s="594"/>
      <c r="CJ10" s="594"/>
      <c r="CK10" s="594"/>
      <c r="CL10" s="594"/>
      <c r="CM10" s="594"/>
      <c r="CN10" s="594"/>
      <c r="CO10" s="594"/>
      <c r="CP10" s="594"/>
      <c r="CQ10" s="595"/>
      <c r="CR10" s="596">
        <v>10893</v>
      </c>
      <c r="CS10" s="597"/>
      <c r="CT10" s="597"/>
      <c r="CU10" s="597"/>
      <c r="CV10" s="597"/>
      <c r="CW10" s="597"/>
      <c r="CX10" s="597"/>
      <c r="CY10" s="598"/>
      <c r="CZ10" s="638">
        <v>0.1</v>
      </c>
      <c r="DA10" s="638"/>
      <c r="DB10" s="638"/>
      <c r="DC10" s="638"/>
      <c r="DD10" s="602" t="s">
        <v>63</v>
      </c>
      <c r="DE10" s="597"/>
      <c r="DF10" s="597"/>
      <c r="DG10" s="597"/>
      <c r="DH10" s="597"/>
      <c r="DI10" s="597"/>
      <c r="DJ10" s="597"/>
      <c r="DK10" s="597"/>
      <c r="DL10" s="597"/>
      <c r="DM10" s="597"/>
      <c r="DN10" s="597"/>
      <c r="DO10" s="597"/>
      <c r="DP10" s="598"/>
      <c r="DQ10" s="602">
        <v>893</v>
      </c>
      <c r="DR10" s="597"/>
      <c r="DS10" s="597"/>
      <c r="DT10" s="597"/>
      <c r="DU10" s="597"/>
      <c r="DV10" s="597"/>
      <c r="DW10" s="597"/>
      <c r="DX10" s="597"/>
      <c r="DY10" s="597"/>
      <c r="DZ10" s="597"/>
      <c r="EA10" s="597"/>
      <c r="EB10" s="597"/>
      <c r="EC10" s="637"/>
    </row>
    <row r="11" spans="2:143" ht="11.25" customHeight="1" x14ac:dyDescent="0.2">
      <c r="B11" s="593" t="s">
        <v>177</v>
      </c>
      <c r="C11" s="594"/>
      <c r="D11" s="594"/>
      <c r="E11" s="594"/>
      <c r="F11" s="594"/>
      <c r="G11" s="594"/>
      <c r="H11" s="594"/>
      <c r="I11" s="594"/>
      <c r="J11" s="594"/>
      <c r="K11" s="594"/>
      <c r="L11" s="594"/>
      <c r="M11" s="594"/>
      <c r="N11" s="594"/>
      <c r="O11" s="594"/>
      <c r="P11" s="594"/>
      <c r="Q11" s="595"/>
      <c r="R11" s="596">
        <v>673418</v>
      </c>
      <c r="S11" s="597"/>
      <c r="T11" s="597"/>
      <c r="U11" s="597"/>
      <c r="V11" s="597"/>
      <c r="W11" s="597"/>
      <c r="X11" s="597"/>
      <c r="Y11" s="598"/>
      <c r="Z11" s="599">
        <v>5.4</v>
      </c>
      <c r="AA11" s="600"/>
      <c r="AB11" s="600"/>
      <c r="AC11" s="601"/>
      <c r="AD11" s="602">
        <v>673418</v>
      </c>
      <c r="AE11" s="597"/>
      <c r="AF11" s="597"/>
      <c r="AG11" s="597"/>
      <c r="AH11" s="597"/>
      <c r="AI11" s="597"/>
      <c r="AJ11" s="597"/>
      <c r="AK11" s="598"/>
      <c r="AL11" s="599">
        <v>8.9</v>
      </c>
      <c r="AM11" s="600"/>
      <c r="AN11" s="600"/>
      <c r="AO11" s="640"/>
      <c r="AP11" s="593" t="s">
        <v>178</v>
      </c>
      <c r="AQ11" s="594"/>
      <c r="AR11" s="594"/>
      <c r="AS11" s="594"/>
      <c r="AT11" s="594"/>
      <c r="AU11" s="594"/>
      <c r="AV11" s="594"/>
      <c r="AW11" s="594"/>
      <c r="AX11" s="594"/>
      <c r="AY11" s="594"/>
      <c r="AZ11" s="594"/>
      <c r="BA11" s="594"/>
      <c r="BB11" s="594"/>
      <c r="BC11" s="594"/>
      <c r="BD11" s="594"/>
      <c r="BE11" s="594"/>
      <c r="BF11" s="595"/>
      <c r="BG11" s="596">
        <v>93417</v>
      </c>
      <c r="BH11" s="597"/>
      <c r="BI11" s="597"/>
      <c r="BJ11" s="597"/>
      <c r="BK11" s="597"/>
      <c r="BL11" s="597"/>
      <c r="BM11" s="597"/>
      <c r="BN11" s="598"/>
      <c r="BO11" s="638">
        <v>1.9</v>
      </c>
      <c r="BP11" s="638"/>
      <c r="BQ11" s="638"/>
      <c r="BR11" s="638"/>
      <c r="BS11" s="639">
        <v>14146</v>
      </c>
      <c r="BT11" s="639"/>
      <c r="BU11" s="639"/>
      <c r="BV11" s="639"/>
      <c r="BW11" s="639"/>
      <c r="BX11" s="639"/>
      <c r="BY11" s="639"/>
      <c r="BZ11" s="639"/>
      <c r="CA11" s="639"/>
      <c r="CB11" s="673"/>
      <c r="CD11" s="593" t="s">
        <v>179</v>
      </c>
      <c r="CE11" s="594"/>
      <c r="CF11" s="594"/>
      <c r="CG11" s="594"/>
      <c r="CH11" s="594"/>
      <c r="CI11" s="594"/>
      <c r="CJ11" s="594"/>
      <c r="CK11" s="594"/>
      <c r="CL11" s="594"/>
      <c r="CM11" s="594"/>
      <c r="CN11" s="594"/>
      <c r="CO11" s="594"/>
      <c r="CP11" s="594"/>
      <c r="CQ11" s="595"/>
      <c r="CR11" s="596">
        <v>105940</v>
      </c>
      <c r="CS11" s="597"/>
      <c r="CT11" s="597"/>
      <c r="CU11" s="597"/>
      <c r="CV11" s="597"/>
      <c r="CW11" s="597"/>
      <c r="CX11" s="597"/>
      <c r="CY11" s="598"/>
      <c r="CZ11" s="638">
        <v>0.9</v>
      </c>
      <c r="DA11" s="638"/>
      <c r="DB11" s="638"/>
      <c r="DC11" s="638"/>
      <c r="DD11" s="602" t="s">
        <v>63</v>
      </c>
      <c r="DE11" s="597"/>
      <c r="DF11" s="597"/>
      <c r="DG11" s="597"/>
      <c r="DH11" s="597"/>
      <c r="DI11" s="597"/>
      <c r="DJ11" s="597"/>
      <c r="DK11" s="597"/>
      <c r="DL11" s="597"/>
      <c r="DM11" s="597"/>
      <c r="DN11" s="597"/>
      <c r="DO11" s="597"/>
      <c r="DP11" s="598"/>
      <c r="DQ11" s="602">
        <v>92165</v>
      </c>
      <c r="DR11" s="597"/>
      <c r="DS11" s="597"/>
      <c r="DT11" s="597"/>
      <c r="DU11" s="597"/>
      <c r="DV11" s="597"/>
      <c r="DW11" s="597"/>
      <c r="DX11" s="597"/>
      <c r="DY11" s="597"/>
      <c r="DZ11" s="597"/>
      <c r="EA11" s="597"/>
      <c r="EB11" s="597"/>
      <c r="EC11" s="637"/>
    </row>
    <row r="12" spans="2:143" ht="11.25" customHeight="1" x14ac:dyDescent="0.2">
      <c r="B12" s="593" t="s">
        <v>180</v>
      </c>
      <c r="C12" s="594"/>
      <c r="D12" s="594"/>
      <c r="E12" s="594"/>
      <c r="F12" s="594"/>
      <c r="G12" s="594"/>
      <c r="H12" s="594"/>
      <c r="I12" s="594"/>
      <c r="J12" s="594"/>
      <c r="K12" s="594"/>
      <c r="L12" s="594"/>
      <c r="M12" s="594"/>
      <c r="N12" s="594"/>
      <c r="O12" s="594"/>
      <c r="P12" s="594"/>
      <c r="Q12" s="595"/>
      <c r="R12" s="596">
        <v>27382</v>
      </c>
      <c r="S12" s="597"/>
      <c r="T12" s="597"/>
      <c r="U12" s="597"/>
      <c r="V12" s="597"/>
      <c r="W12" s="597"/>
      <c r="X12" s="597"/>
      <c r="Y12" s="598"/>
      <c r="Z12" s="638">
        <v>0.2</v>
      </c>
      <c r="AA12" s="638"/>
      <c r="AB12" s="638"/>
      <c r="AC12" s="638"/>
      <c r="AD12" s="639">
        <v>27382</v>
      </c>
      <c r="AE12" s="639"/>
      <c r="AF12" s="639"/>
      <c r="AG12" s="639"/>
      <c r="AH12" s="639"/>
      <c r="AI12" s="639"/>
      <c r="AJ12" s="639"/>
      <c r="AK12" s="639"/>
      <c r="AL12" s="599">
        <v>0.4</v>
      </c>
      <c r="AM12" s="600"/>
      <c r="AN12" s="600"/>
      <c r="AO12" s="640"/>
      <c r="AP12" s="593" t="s">
        <v>181</v>
      </c>
      <c r="AQ12" s="594"/>
      <c r="AR12" s="594"/>
      <c r="AS12" s="594"/>
      <c r="AT12" s="594"/>
      <c r="AU12" s="594"/>
      <c r="AV12" s="594"/>
      <c r="AW12" s="594"/>
      <c r="AX12" s="594"/>
      <c r="AY12" s="594"/>
      <c r="AZ12" s="594"/>
      <c r="BA12" s="594"/>
      <c r="BB12" s="594"/>
      <c r="BC12" s="594"/>
      <c r="BD12" s="594"/>
      <c r="BE12" s="594"/>
      <c r="BF12" s="595"/>
      <c r="BG12" s="596">
        <v>2137502</v>
      </c>
      <c r="BH12" s="597"/>
      <c r="BI12" s="597"/>
      <c r="BJ12" s="597"/>
      <c r="BK12" s="597"/>
      <c r="BL12" s="597"/>
      <c r="BM12" s="597"/>
      <c r="BN12" s="598"/>
      <c r="BO12" s="638">
        <v>43.2</v>
      </c>
      <c r="BP12" s="638"/>
      <c r="BQ12" s="638"/>
      <c r="BR12" s="638"/>
      <c r="BS12" s="639" t="s">
        <v>63</v>
      </c>
      <c r="BT12" s="639"/>
      <c r="BU12" s="639"/>
      <c r="BV12" s="639"/>
      <c r="BW12" s="639"/>
      <c r="BX12" s="639"/>
      <c r="BY12" s="639"/>
      <c r="BZ12" s="639"/>
      <c r="CA12" s="639"/>
      <c r="CB12" s="673"/>
      <c r="CD12" s="593" t="s">
        <v>182</v>
      </c>
      <c r="CE12" s="594"/>
      <c r="CF12" s="594"/>
      <c r="CG12" s="594"/>
      <c r="CH12" s="594"/>
      <c r="CI12" s="594"/>
      <c r="CJ12" s="594"/>
      <c r="CK12" s="594"/>
      <c r="CL12" s="594"/>
      <c r="CM12" s="594"/>
      <c r="CN12" s="594"/>
      <c r="CO12" s="594"/>
      <c r="CP12" s="594"/>
      <c r="CQ12" s="595"/>
      <c r="CR12" s="596">
        <v>118546</v>
      </c>
      <c r="CS12" s="597"/>
      <c r="CT12" s="597"/>
      <c r="CU12" s="597"/>
      <c r="CV12" s="597"/>
      <c r="CW12" s="597"/>
      <c r="CX12" s="597"/>
      <c r="CY12" s="598"/>
      <c r="CZ12" s="638">
        <v>1</v>
      </c>
      <c r="DA12" s="638"/>
      <c r="DB12" s="638"/>
      <c r="DC12" s="638"/>
      <c r="DD12" s="602">
        <v>6587</v>
      </c>
      <c r="DE12" s="597"/>
      <c r="DF12" s="597"/>
      <c r="DG12" s="597"/>
      <c r="DH12" s="597"/>
      <c r="DI12" s="597"/>
      <c r="DJ12" s="597"/>
      <c r="DK12" s="597"/>
      <c r="DL12" s="597"/>
      <c r="DM12" s="597"/>
      <c r="DN12" s="597"/>
      <c r="DO12" s="597"/>
      <c r="DP12" s="598"/>
      <c r="DQ12" s="602">
        <v>92783</v>
      </c>
      <c r="DR12" s="597"/>
      <c r="DS12" s="597"/>
      <c r="DT12" s="597"/>
      <c r="DU12" s="597"/>
      <c r="DV12" s="597"/>
      <c r="DW12" s="597"/>
      <c r="DX12" s="597"/>
      <c r="DY12" s="597"/>
      <c r="DZ12" s="597"/>
      <c r="EA12" s="597"/>
      <c r="EB12" s="597"/>
      <c r="EC12" s="637"/>
    </row>
    <row r="13" spans="2:143" ht="11.25" customHeight="1" x14ac:dyDescent="0.2">
      <c r="B13" s="593" t="s">
        <v>183</v>
      </c>
      <c r="C13" s="594"/>
      <c r="D13" s="594"/>
      <c r="E13" s="594"/>
      <c r="F13" s="594"/>
      <c r="G13" s="594"/>
      <c r="H13" s="594"/>
      <c r="I13" s="594"/>
      <c r="J13" s="594"/>
      <c r="K13" s="594"/>
      <c r="L13" s="594"/>
      <c r="M13" s="594"/>
      <c r="N13" s="594"/>
      <c r="O13" s="594"/>
      <c r="P13" s="594"/>
      <c r="Q13" s="595"/>
      <c r="R13" s="596" t="s">
        <v>63</v>
      </c>
      <c r="S13" s="597"/>
      <c r="T13" s="597"/>
      <c r="U13" s="597"/>
      <c r="V13" s="597"/>
      <c r="W13" s="597"/>
      <c r="X13" s="597"/>
      <c r="Y13" s="598"/>
      <c r="Z13" s="638" t="s">
        <v>63</v>
      </c>
      <c r="AA13" s="638"/>
      <c r="AB13" s="638"/>
      <c r="AC13" s="638"/>
      <c r="AD13" s="639" t="s">
        <v>63</v>
      </c>
      <c r="AE13" s="639"/>
      <c r="AF13" s="639"/>
      <c r="AG13" s="639"/>
      <c r="AH13" s="639"/>
      <c r="AI13" s="639"/>
      <c r="AJ13" s="639"/>
      <c r="AK13" s="639"/>
      <c r="AL13" s="599" t="s">
        <v>63</v>
      </c>
      <c r="AM13" s="600"/>
      <c r="AN13" s="600"/>
      <c r="AO13" s="640"/>
      <c r="AP13" s="593" t="s">
        <v>184</v>
      </c>
      <c r="AQ13" s="594"/>
      <c r="AR13" s="594"/>
      <c r="AS13" s="594"/>
      <c r="AT13" s="594"/>
      <c r="AU13" s="594"/>
      <c r="AV13" s="594"/>
      <c r="AW13" s="594"/>
      <c r="AX13" s="594"/>
      <c r="AY13" s="594"/>
      <c r="AZ13" s="594"/>
      <c r="BA13" s="594"/>
      <c r="BB13" s="594"/>
      <c r="BC13" s="594"/>
      <c r="BD13" s="594"/>
      <c r="BE13" s="594"/>
      <c r="BF13" s="595"/>
      <c r="BG13" s="596">
        <v>2137136</v>
      </c>
      <c r="BH13" s="597"/>
      <c r="BI13" s="597"/>
      <c r="BJ13" s="597"/>
      <c r="BK13" s="597"/>
      <c r="BL13" s="597"/>
      <c r="BM13" s="597"/>
      <c r="BN13" s="598"/>
      <c r="BO13" s="638">
        <v>43.2</v>
      </c>
      <c r="BP13" s="638"/>
      <c r="BQ13" s="638"/>
      <c r="BR13" s="638"/>
      <c r="BS13" s="639" t="s">
        <v>63</v>
      </c>
      <c r="BT13" s="639"/>
      <c r="BU13" s="639"/>
      <c r="BV13" s="639"/>
      <c r="BW13" s="639"/>
      <c r="BX13" s="639"/>
      <c r="BY13" s="639"/>
      <c r="BZ13" s="639"/>
      <c r="CA13" s="639"/>
      <c r="CB13" s="673"/>
      <c r="CD13" s="593" t="s">
        <v>185</v>
      </c>
      <c r="CE13" s="594"/>
      <c r="CF13" s="594"/>
      <c r="CG13" s="594"/>
      <c r="CH13" s="594"/>
      <c r="CI13" s="594"/>
      <c r="CJ13" s="594"/>
      <c r="CK13" s="594"/>
      <c r="CL13" s="594"/>
      <c r="CM13" s="594"/>
      <c r="CN13" s="594"/>
      <c r="CO13" s="594"/>
      <c r="CP13" s="594"/>
      <c r="CQ13" s="595"/>
      <c r="CR13" s="596">
        <v>1555137</v>
      </c>
      <c r="CS13" s="597"/>
      <c r="CT13" s="597"/>
      <c r="CU13" s="597"/>
      <c r="CV13" s="597"/>
      <c r="CW13" s="597"/>
      <c r="CX13" s="597"/>
      <c r="CY13" s="598"/>
      <c r="CZ13" s="638">
        <v>13.2</v>
      </c>
      <c r="DA13" s="638"/>
      <c r="DB13" s="638"/>
      <c r="DC13" s="638"/>
      <c r="DD13" s="602">
        <v>578442</v>
      </c>
      <c r="DE13" s="597"/>
      <c r="DF13" s="597"/>
      <c r="DG13" s="597"/>
      <c r="DH13" s="597"/>
      <c r="DI13" s="597"/>
      <c r="DJ13" s="597"/>
      <c r="DK13" s="597"/>
      <c r="DL13" s="597"/>
      <c r="DM13" s="597"/>
      <c r="DN13" s="597"/>
      <c r="DO13" s="597"/>
      <c r="DP13" s="598"/>
      <c r="DQ13" s="602">
        <v>1071979</v>
      </c>
      <c r="DR13" s="597"/>
      <c r="DS13" s="597"/>
      <c r="DT13" s="597"/>
      <c r="DU13" s="597"/>
      <c r="DV13" s="597"/>
      <c r="DW13" s="597"/>
      <c r="DX13" s="597"/>
      <c r="DY13" s="597"/>
      <c r="DZ13" s="597"/>
      <c r="EA13" s="597"/>
      <c r="EB13" s="597"/>
      <c r="EC13" s="637"/>
    </row>
    <row r="14" spans="2:143" ht="11.25" customHeight="1" x14ac:dyDescent="0.2">
      <c r="B14" s="593" t="s">
        <v>186</v>
      </c>
      <c r="C14" s="594"/>
      <c r="D14" s="594"/>
      <c r="E14" s="594"/>
      <c r="F14" s="594"/>
      <c r="G14" s="594"/>
      <c r="H14" s="594"/>
      <c r="I14" s="594"/>
      <c r="J14" s="594"/>
      <c r="K14" s="594"/>
      <c r="L14" s="594"/>
      <c r="M14" s="594"/>
      <c r="N14" s="594"/>
      <c r="O14" s="594"/>
      <c r="P14" s="594"/>
      <c r="Q14" s="595"/>
      <c r="R14" s="596">
        <v>523</v>
      </c>
      <c r="S14" s="597"/>
      <c r="T14" s="597"/>
      <c r="U14" s="597"/>
      <c r="V14" s="597"/>
      <c r="W14" s="597"/>
      <c r="X14" s="597"/>
      <c r="Y14" s="598"/>
      <c r="Z14" s="638">
        <v>0</v>
      </c>
      <c r="AA14" s="638"/>
      <c r="AB14" s="638"/>
      <c r="AC14" s="638"/>
      <c r="AD14" s="639">
        <v>523</v>
      </c>
      <c r="AE14" s="639"/>
      <c r="AF14" s="639"/>
      <c r="AG14" s="639"/>
      <c r="AH14" s="639"/>
      <c r="AI14" s="639"/>
      <c r="AJ14" s="639"/>
      <c r="AK14" s="639"/>
      <c r="AL14" s="599">
        <v>0</v>
      </c>
      <c r="AM14" s="600"/>
      <c r="AN14" s="600"/>
      <c r="AO14" s="640"/>
      <c r="AP14" s="593" t="s">
        <v>187</v>
      </c>
      <c r="AQ14" s="594"/>
      <c r="AR14" s="594"/>
      <c r="AS14" s="594"/>
      <c r="AT14" s="594"/>
      <c r="AU14" s="594"/>
      <c r="AV14" s="594"/>
      <c r="AW14" s="594"/>
      <c r="AX14" s="594"/>
      <c r="AY14" s="594"/>
      <c r="AZ14" s="594"/>
      <c r="BA14" s="594"/>
      <c r="BB14" s="594"/>
      <c r="BC14" s="594"/>
      <c r="BD14" s="594"/>
      <c r="BE14" s="594"/>
      <c r="BF14" s="595"/>
      <c r="BG14" s="596">
        <v>69815</v>
      </c>
      <c r="BH14" s="597"/>
      <c r="BI14" s="597"/>
      <c r="BJ14" s="597"/>
      <c r="BK14" s="597"/>
      <c r="BL14" s="597"/>
      <c r="BM14" s="597"/>
      <c r="BN14" s="598"/>
      <c r="BO14" s="638">
        <v>1.4</v>
      </c>
      <c r="BP14" s="638"/>
      <c r="BQ14" s="638"/>
      <c r="BR14" s="638"/>
      <c r="BS14" s="639" t="s">
        <v>63</v>
      </c>
      <c r="BT14" s="639"/>
      <c r="BU14" s="639"/>
      <c r="BV14" s="639"/>
      <c r="BW14" s="639"/>
      <c r="BX14" s="639"/>
      <c r="BY14" s="639"/>
      <c r="BZ14" s="639"/>
      <c r="CA14" s="639"/>
      <c r="CB14" s="673"/>
      <c r="CD14" s="593" t="s">
        <v>188</v>
      </c>
      <c r="CE14" s="594"/>
      <c r="CF14" s="594"/>
      <c r="CG14" s="594"/>
      <c r="CH14" s="594"/>
      <c r="CI14" s="594"/>
      <c r="CJ14" s="594"/>
      <c r="CK14" s="594"/>
      <c r="CL14" s="594"/>
      <c r="CM14" s="594"/>
      <c r="CN14" s="594"/>
      <c r="CO14" s="594"/>
      <c r="CP14" s="594"/>
      <c r="CQ14" s="595"/>
      <c r="CR14" s="596">
        <v>513144</v>
      </c>
      <c r="CS14" s="597"/>
      <c r="CT14" s="597"/>
      <c r="CU14" s="597"/>
      <c r="CV14" s="597"/>
      <c r="CW14" s="597"/>
      <c r="CX14" s="597"/>
      <c r="CY14" s="598"/>
      <c r="CZ14" s="638">
        <v>4.4000000000000004</v>
      </c>
      <c r="DA14" s="638"/>
      <c r="DB14" s="638"/>
      <c r="DC14" s="638"/>
      <c r="DD14" s="602">
        <v>12634</v>
      </c>
      <c r="DE14" s="597"/>
      <c r="DF14" s="597"/>
      <c r="DG14" s="597"/>
      <c r="DH14" s="597"/>
      <c r="DI14" s="597"/>
      <c r="DJ14" s="597"/>
      <c r="DK14" s="597"/>
      <c r="DL14" s="597"/>
      <c r="DM14" s="597"/>
      <c r="DN14" s="597"/>
      <c r="DO14" s="597"/>
      <c r="DP14" s="598"/>
      <c r="DQ14" s="602">
        <v>500812</v>
      </c>
      <c r="DR14" s="597"/>
      <c r="DS14" s="597"/>
      <c r="DT14" s="597"/>
      <c r="DU14" s="597"/>
      <c r="DV14" s="597"/>
      <c r="DW14" s="597"/>
      <c r="DX14" s="597"/>
      <c r="DY14" s="597"/>
      <c r="DZ14" s="597"/>
      <c r="EA14" s="597"/>
      <c r="EB14" s="597"/>
      <c r="EC14" s="637"/>
    </row>
    <row r="15" spans="2:143" ht="11.25" customHeight="1" x14ac:dyDescent="0.2">
      <c r="B15" s="593" t="s">
        <v>189</v>
      </c>
      <c r="C15" s="594"/>
      <c r="D15" s="594"/>
      <c r="E15" s="594"/>
      <c r="F15" s="594"/>
      <c r="G15" s="594"/>
      <c r="H15" s="594"/>
      <c r="I15" s="594"/>
      <c r="J15" s="594"/>
      <c r="K15" s="594"/>
      <c r="L15" s="594"/>
      <c r="M15" s="594"/>
      <c r="N15" s="594"/>
      <c r="O15" s="594"/>
      <c r="P15" s="594"/>
      <c r="Q15" s="595"/>
      <c r="R15" s="596" t="s">
        <v>63</v>
      </c>
      <c r="S15" s="597"/>
      <c r="T15" s="597"/>
      <c r="U15" s="597"/>
      <c r="V15" s="597"/>
      <c r="W15" s="597"/>
      <c r="X15" s="597"/>
      <c r="Y15" s="598"/>
      <c r="Z15" s="638" t="s">
        <v>63</v>
      </c>
      <c r="AA15" s="638"/>
      <c r="AB15" s="638"/>
      <c r="AC15" s="638"/>
      <c r="AD15" s="639" t="s">
        <v>63</v>
      </c>
      <c r="AE15" s="639"/>
      <c r="AF15" s="639"/>
      <c r="AG15" s="639"/>
      <c r="AH15" s="639"/>
      <c r="AI15" s="639"/>
      <c r="AJ15" s="639"/>
      <c r="AK15" s="639"/>
      <c r="AL15" s="599" t="s">
        <v>63</v>
      </c>
      <c r="AM15" s="600"/>
      <c r="AN15" s="600"/>
      <c r="AO15" s="640"/>
      <c r="AP15" s="593" t="s">
        <v>190</v>
      </c>
      <c r="AQ15" s="594"/>
      <c r="AR15" s="594"/>
      <c r="AS15" s="594"/>
      <c r="AT15" s="594"/>
      <c r="AU15" s="594"/>
      <c r="AV15" s="594"/>
      <c r="AW15" s="594"/>
      <c r="AX15" s="594"/>
      <c r="AY15" s="594"/>
      <c r="AZ15" s="594"/>
      <c r="BA15" s="594"/>
      <c r="BB15" s="594"/>
      <c r="BC15" s="594"/>
      <c r="BD15" s="594"/>
      <c r="BE15" s="594"/>
      <c r="BF15" s="595"/>
      <c r="BG15" s="596">
        <v>158350</v>
      </c>
      <c r="BH15" s="597"/>
      <c r="BI15" s="597"/>
      <c r="BJ15" s="597"/>
      <c r="BK15" s="597"/>
      <c r="BL15" s="597"/>
      <c r="BM15" s="597"/>
      <c r="BN15" s="598"/>
      <c r="BO15" s="638">
        <v>3.2</v>
      </c>
      <c r="BP15" s="638"/>
      <c r="BQ15" s="638"/>
      <c r="BR15" s="638"/>
      <c r="BS15" s="639" t="s">
        <v>63</v>
      </c>
      <c r="BT15" s="639"/>
      <c r="BU15" s="639"/>
      <c r="BV15" s="639"/>
      <c r="BW15" s="639"/>
      <c r="BX15" s="639"/>
      <c r="BY15" s="639"/>
      <c r="BZ15" s="639"/>
      <c r="CA15" s="639"/>
      <c r="CB15" s="673"/>
      <c r="CD15" s="593" t="s">
        <v>191</v>
      </c>
      <c r="CE15" s="594"/>
      <c r="CF15" s="594"/>
      <c r="CG15" s="594"/>
      <c r="CH15" s="594"/>
      <c r="CI15" s="594"/>
      <c r="CJ15" s="594"/>
      <c r="CK15" s="594"/>
      <c r="CL15" s="594"/>
      <c r="CM15" s="594"/>
      <c r="CN15" s="594"/>
      <c r="CO15" s="594"/>
      <c r="CP15" s="594"/>
      <c r="CQ15" s="595"/>
      <c r="CR15" s="596">
        <v>1235174</v>
      </c>
      <c r="CS15" s="597"/>
      <c r="CT15" s="597"/>
      <c r="CU15" s="597"/>
      <c r="CV15" s="597"/>
      <c r="CW15" s="597"/>
      <c r="CX15" s="597"/>
      <c r="CY15" s="598"/>
      <c r="CZ15" s="638">
        <v>10.5</v>
      </c>
      <c r="DA15" s="638"/>
      <c r="DB15" s="638"/>
      <c r="DC15" s="638"/>
      <c r="DD15" s="602">
        <v>11376</v>
      </c>
      <c r="DE15" s="597"/>
      <c r="DF15" s="597"/>
      <c r="DG15" s="597"/>
      <c r="DH15" s="597"/>
      <c r="DI15" s="597"/>
      <c r="DJ15" s="597"/>
      <c r="DK15" s="597"/>
      <c r="DL15" s="597"/>
      <c r="DM15" s="597"/>
      <c r="DN15" s="597"/>
      <c r="DO15" s="597"/>
      <c r="DP15" s="598"/>
      <c r="DQ15" s="602">
        <v>1103994</v>
      </c>
      <c r="DR15" s="597"/>
      <c r="DS15" s="597"/>
      <c r="DT15" s="597"/>
      <c r="DU15" s="597"/>
      <c r="DV15" s="597"/>
      <c r="DW15" s="597"/>
      <c r="DX15" s="597"/>
      <c r="DY15" s="597"/>
      <c r="DZ15" s="597"/>
      <c r="EA15" s="597"/>
      <c r="EB15" s="597"/>
      <c r="EC15" s="637"/>
    </row>
    <row r="16" spans="2:143" ht="11.25" customHeight="1" x14ac:dyDescent="0.2">
      <c r="B16" s="593" t="s">
        <v>192</v>
      </c>
      <c r="C16" s="594"/>
      <c r="D16" s="594"/>
      <c r="E16" s="594"/>
      <c r="F16" s="594"/>
      <c r="G16" s="594"/>
      <c r="H16" s="594"/>
      <c r="I16" s="594"/>
      <c r="J16" s="594"/>
      <c r="K16" s="594"/>
      <c r="L16" s="594"/>
      <c r="M16" s="594"/>
      <c r="N16" s="594"/>
      <c r="O16" s="594"/>
      <c r="P16" s="594"/>
      <c r="Q16" s="595"/>
      <c r="R16" s="596">
        <v>16219</v>
      </c>
      <c r="S16" s="597"/>
      <c r="T16" s="597"/>
      <c r="U16" s="597"/>
      <c r="V16" s="597"/>
      <c r="W16" s="597"/>
      <c r="X16" s="597"/>
      <c r="Y16" s="598"/>
      <c r="Z16" s="638">
        <v>0.1</v>
      </c>
      <c r="AA16" s="638"/>
      <c r="AB16" s="638"/>
      <c r="AC16" s="638"/>
      <c r="AD16" s="639">
        <v>16219</v>
      </c>
      <c r="AE16" s="639"/>
      <c r="AF16" s="639"/>
      <c r="AG16" s="639"/>
      <c r="AH16" s="639"/>
      <c r="AI16" s="639"/>
      <c r="AJ16" s="639"/>
      <c r="AK16" s="639"/>
      <c r="AL16" s="599">
        <v>0.2</v>
      </c>
      <c r="AM16" s="600"/>
      <c r="AN16" s="600"/>
      <c r="AO16" s="640"/>
      <c r="AP16" s="593" t="s">
        <v>193</v>
      </c>
      <c r="AQ16" s="594"/>
      <c r="AR16" s="594"/>
      <c r="AS16" s="594"/>
      <c r="AT16" s="594"/>
      <c r="AU16" s="594"/>
      <c r="AV16" s="594"/>
      <c r="AW16" s="594"/>
      <c r="AX16" s="594"/>
      <c r="AY16" s="594"/>
      <c r="AZ16" s="594"/>
      <c r="BA16" s="594"/>
      <c r="BB16" s="594"/>
      <c r="BC16" s="594"/>
      <c r="BD16" s="594"/>
      <c r="BE16" s="594"/>
      <c r="BF16" s="595"/>
      <c r="BG16" s="596" t="s">
        <v>63</v>
      </c>
      <c r="BH16" s="597"/>
      <c r="BI16" s="597"/>
      <c r="BJ16" s="597"/>
      <c r="BK16" s="597"/>
      <c r="BL16" s="597"/>
      <c r="BM16" s="597"/>
      <c r="BN16" s="598"/>
      <c r="BO16" s="638" t="s">
        <v>63</v>
      </c>
      <c r="BP16" s="638"/>
      <c r="BQ16" s="638"/>
      <c r="BR16" s="638"/>
      <c r="BS16" s="639" t="s">
        <v>63</v>
      </c>
      <c r="BT16" s="639"/>
      <c r="BU16" s="639"/>
      <c r="BV16" s="639"/>
      <c r="BW16" s="639"/>
      <c r="BX16" s="639"/>
      <c r="BY16" s="639"/>
      <c r="BZ16" s="639"/>
      <c r="CA16" s="639"/>
      <c r="CB16" s="673"/>
      <c r="CD16" s="593" t="s">
        <v>194</v>
      </c>
      <c r="CE16" s="594"/>
      <c r="CF16" s="594"/>
      <c r="CG16" s="594"/>
      <c r="CH16" s="594"/>
      <c r="CI16" s="594"/>
      <c r="CJ16" s="594"/>
      <c r="CK16" s="594"/>
      <c r="CL16" s="594"/>
      <c r="CM16" s="594"/>
      <c r="CN16" s="594"/>
      <c r="CO16" s="594"/>
      <c r="CP16" s="594"/>
      <c r="CQ16" s="595"/>
      <c r="CR16" s="596" t="s">
        <v>63</v>
      </c>
      <c r="CS16" s="597"/>
      <c r="CT16" s="597"/>
      <c r="CU16" s="597"/>
      <c r="CV16" s="597"/>
      <c r="CW16" s="597"/>
      <c r="CX16" s="597"/>
      <c r="CY16" s="598"/>
      <c r="CZ16" s="638" t="s">
        <v>63</v>
      </c>
      <c r="DA16" s="638"/>
      <c r="DB16" s="638"/>
      <c r="DC16" s="638"/>
      <c r="DD16" s="602" t="s">
        <v>63</v>
      </c>
      <c r="DE16" s="597"/>
      <c r="DF16" s="597"/>
      <c r="DG16" s="597"/>
      <c r="DH16" s="597"/>
      <c r="DI16" s="597"/>
      <c r="DJ16" s="597"/>
      <c r="DK16" s="597"/>
      <c r="DL16" s="597"/>
      <c r="DM16" s="597"/>
      <c r="DN16" s="597"/>
      <c r="DO16" s="597"/>
      <c r="DP16" s="598"/>
      <c r="DQ16" s="602" t="s">
        <v>63</v>
      </c>
      <c r="DR16" s="597"/>
      <c r="DS16" s="597"/>
      <c r="DT16" s="597"/>
      <c r="DU16" s="597"/>
      <c r="DV16" s="597"/>
      <c r="DW16" s="597"/>
      <c r="DX16" s="597"/>
      <c r="DY16" s="597"/>
      <c r="DZ16" s="597"/>
      <c r="EA16" s="597"/>
      <c r="EB16" s="597"/>
      <c r="EC16" s="637"/>
    </row>
    <row r="17" spans="2:133" ht="11.25" customHeight="1" x14ac:dyDescent="0.2">
      <c r="B17" s="593" t="s">
        <v>195</v>
      </c>
      <c r="C17" s="594"/>
      <c r="D17" s="594"/>
      <c r="E17" s="594"/>
      <c r="F17" s="594"/>
      <c r="G17" s="594"/>
      <c r="H17" s="594"/>
      <c r="I17" s="594"/>
      <c r="J17" s="594"/>
      <c r="K17" s="594"/>
      <c r="L17" s="594"/>
      <c r="M17" s="594"/>
      <c r="N17" s="594"/>
      <c r="O17" s="594"/>
      <c r="P17" s="594"/>
      <c r="Q17" s="595"/>
      <c r="R17" s="596">
        <v>48630</v>
      </c>
      <c r="S17" s="597"/>
      <c r="T17" s="597"/>
      <c r="U17" s="597"/>
      <c r="V17" s="597"/>
      <c r="W17" s="597"/>
      <c r="X17" s="597"/>
      <c r="Y17" s="598"/>
      <c r="Z17" s="638">
        <v>0.4</v>
      </c>
      <c r="AA17" s="638"/>
      <c r="AB17" s="638"/>
      <c r="AC17" s="638"/>
      <c r="AD17" s="639">
        <v>48630</v>
      </c>
      <c r="AE17" s="639"/>
      <c r="AF17" s="639"/>
      <c r="AG17" s="639"/>
      <c r="AH17" s="639"/>
      <c r="AI17" s="639"/>
      <c r="AJ17" s="639"/>
      <c r="AK17" s="639"/>
      <c r="AL17" s="599">
        <v>0.6</v>
      </c>
      <c r="AM17" s="600"/>
      <c r="AN17" s="600"/>
      <c r="AO17" s="640"/>
      <c r="AP17" s="593" t="s">
        <v>196</v>
      </c>
      <c r="AQ17" s="594"/>
      <c r="AR17" s="594"/>
      <c r="AS17" s="594"/>
      <c r="AT17" s="594"/>
      <c r="AU17" s="594"/>
      <c r="AV17" s="594"/>
      <c r="AW17" s="594"/>
      <c r="AX17" s="594"/>
      <c r="AY17" s="594"/>
      <c r="AZ17" s="594"/>
      <c r="BA17" s="594"/>
      <c r="BB17" s="594"/>
      <c r="BC17" s="594"/>
      <c r="BD17" s="594"/>
      <c r="BE17" s="594"/>
      <c r="BF17" s="595"/>
      <c r="BG17" s="596" t="s">
        <v>63</v>
      </c>
      <c r="BH17" s="597"/>
      <c r="BI17" s="597"/>
      <c r="BJ17" s="597"/>
      <c r="BK17" s="597"/>
      <c r="BL17" s="597"/>
      <c r="BM17" s="597"/>
      <c r="BN17" s="598"/>
      <c r="BO17" s="638" t="s">
        <v>63</v>
      </c>
      <c r="BP17" s="638"/>
      <c r="BQ17" s="638"/>
      <c r="BR17" s="638"/>
      <c r="BS17" s="639" t="s">
        <v>63</v>
      </c>
      <c r="BT17" s="639"/>
      <c r="BU17" s="639"/>
      <c r="BV17" s="639"/>
      <c r="BW17" s="639"/>
      <c r="BX17" s="639"/>
      <c r="BY17" s="639"/>
      <c r="BZ17" s="639"/>
      <c r="CA17" s="639"/>
      <c r="CB17" s="673"/>
      <c r="CD17" s="593" t="s">
        <v>197</v>
      </c>
      <c r="CE17" s="594"/>
      <c r="CF17" s="594"/>
      <c r="CG17" s="594"/>
      <c r="CH17" s="594"/>
      <c r="CI17" s="594"/>
      <c r="CJ17" s="594"/>
      <c r="CK17" s="594"/>
      <c r="CL17" s="594"/>
      <c r="CM17" s="594"/>
      <c r="CN17" s="594"/>
      <c r="CO17" s="594"/>
      <c r="CP17" s="594"/>
      <c r="CQ17" s="595"/>
      <c r="CR17" s="596">
        <v>746256</v>
      </c>
      <c r="CS17" s="597"/>
      <c r="CT17" s="597"/>
      <c r="CU17" s="597"/>
      <c r="CV17" s="597"/>
      <c r="CW17" s="597"/>
      <c r="CX17" s="597"/>
      <c r="CY17" s="598"/>
      <c r="CZ17" s="638">
        <v>6.4</v>
      </c>
      <c r="DA17" s="638"/>
      <c r="DB17" s="638"/>
      <c r="DC17" s="638"/>
      <c r="DD17" s="602" t="s">
        <v>63</v>
      </c>
      <c r="DE17" s="597"/>
      <c r="DF17" s="597"/>
      <c r="DG17" s="597"/>
      <c r="DH17" s="597"/>
      <c r="DI17" s="597"/>
      <c r="DJ17" s="597"/>
      <c r="DK17" s="597"/>
      <c r="DL17" s="597"/>
      <c r="DM17" s="597"/>
      <c r="DN17" s="597"/>
      <c r="DO17" s="597"/>
      <c r="DP17" s="598"/>
      <c r="DQ17" s="602">
        <v>714888</v>
      </c>
      <c r="DR17" s="597"/>
      <c r="DS17" s="597"/>
      <c r="DT17" s="597"/>
      <c r="DU17" s="597"/>
      <c r="DV17" s="597"/>
      <c r="DW17" s="597"/>
      <c r="DX17" s="597"/>
      <c r="DY17" s="597"/>
      <c r="DZ17" s="597"/>
      <c r="EA17" s="597"/>
      <c r="EB17" s="597"/>
      <c r="EC17" s="637"/>
    </row>
    <row r="18" spans="2:133" ht="11.25" customHeight="1" x14ac:dyDescent="0.2">
      <c r="B18" s="593" t="s">
        <v>198</v>
      </c>
      <c r="C18" s="594"/>
      <c r="D18" s="594"/>
      <c r="E18" s="594"/>
      <c r="F18" s="594"/>
      <c r="G18" s="594"/>
      <c r="H18" s="594"/>
      <c r="I18" s="594"/>
      <c r="J18" s="594"/>
      <c r="K18" s="594"/>
      <c r="L18" s="594"/>
      <c r="M18" s="594"/>
      <c r="N18" s="594"/>
      <c r="O18" s="594"/>
      <c r="P18" s="594"/>
      <c r="Q18" s="595"/>
      <c r="R18" s="596">
        <v>31655</v>
      </c>
      <c r="S18" s="597"/>
      <c r="T18" s="597"/>
      <c r="U18" s="597"/>
      <c r="V18" s="597"/>
      <c r="W18" s="597"/>
      <c r="X18" s="597"/>
      <c r="Y18" s="598"/>
      <c r="Z18" s="638">
        <v>0.3</v>
      </c>
      <c r="AA18" s="638"/>
      <c r="AB18" s="638"/>
      <c r="AC18" s="638"/>
      <c r="AD18" s="639">
        <v>31655</v>
      </c>
      <c r="AE18" s="639"/>
      <c r="AF18" s="639"/>
      <c r="AG18" s="639"/>
      <c r="AH18" s="639"/>
      <c r="AI18" s="639"/>
      <c r="AJ18" s="639"/>
      <c r="AK18" s="639"/>
      <c r="AL18" s="599">
        <v>0.4</v>
      </c>
      <c r="AM18" s="600"/>
      <c r="AN18" s="600"/>
      <c r="AO18" s="640"/>
      <c r="AP18" s="593" t="s">
        <v>199</v>
      </c>
      <c r="AQ18" s="594"/>
      <c r="AR18" s="594"/>
      <c r="AS18" s="594"/>
      <c r="AT18" s="594"/>
      <c r="AU18" s="594"/>
      <c r="AV18" s="594"/>
      <c r="AW18" s="594"/>
      <c r="AX18" s="594"/>
      <c r="AY18" s="594"/>
      <c r="AZ18" s="594"/>
      <c r="BA18" s="594"/>
      <c r="BB18" s="594"/>
      <c r="BC18" s="594"/>
      <c r="BD18" s="594"/>
      <c r="BE18" s="594"/>
      <c r="BF18" s="595"/>
      <c r="BG18" s="596" t="s">
        <v>63</v>
      </c>
      <c r="BH18" s="597"/>
      <c r="BI18" s="597"/>
      <c r="BJ18" s="597"/>
      <c r="BK18" s="597"/>
      <c r="BL18" s="597"/>
      <c r="BM18" s="597"/>
      <c r="BN18" s="598"/>
      <c r="BO18" s="638" t="s">
        <v>63</v>
      </c>
      <c r="BP18" s="638"/>
      <c r="BQ18" s="638"/>
      <c r="BR18" s="638"/>
      <c r="BS18" s="639" t="s">
        <v>63</v>
      </c>
      <c r="BT18" s="639"/>
      <c r="BU18" s="639"/>
      <c r="BV18" s="639"/>
      <c r="BW18" s="639"/>
      <c r="BX18" s="639"/>
      <c r="BY18" s="639"/>
      <c r="BZ18" s="639"/>
      <c r="CA18" s="639"/>
      <c r="CB18" s="673"/>
      <c r="CD18" s="593" t="s">
        <v>200</v>
      </c>
      <c r="CE18" s="594"/>
      <c r="CF18" s="594"/>
      <c r="CG18" s="594"/>
      <c r="CH18" s="594"/>
      <c r="CI18" s="594"/>
      <c r="CJ18" s="594"/>
      <c r="CK18" s="594"/>
      <c r="CL18" s="594"/>
      <c r="CM18" s="594"/>
      <c r="CN18" s="594"/>
      <c r="CO18" s="594"/>
      <c r="CP18" s="594"/>
      <c r="CQ18" s="595"/>
      <c r="CR18" s="596" t="s">
        <v>63</v>
      </c>
      <c r="CS18" s="597"/>
      <c r="CT18" s="597"/>
      <c r="CU18" s="597"/>
      <c r="CV18" s="597"/>
      <c r="CW18" s="597"/>
      <c r="CX18" s="597"/>
      <c r="CY18" s="598"/>
      <c r="CZ18" s="638" t="s">
        <v>63</v>
      </c>
      <c r="DA18" s="638"/>
      <c r="DB18" s="638"/>
      <c r="DC18" s="638"/>
      <c r="DD18" s="602" t="s">
        <v>63</v>
      </c>
      <c r="DE18" s="597"/>
      <c r="DF18" s="597"/>
      <c r="DG18" s="597"/>
      <c r="DH18" s="597"/>
      <c r="DI18" s="597"/>
      <c r="DJ18" s="597"/>
      <c r="DK18" s="597"/>
      <c r="DL18" s="597"/>
      <c r="DM18" s="597"/>
      <c r="DN18" s="597"/>
      <c r="DO18" s="597"/>
      <c r="DP18" s="598"/>
      <c r="DQ18" s="602" t="s">
        <v>63</v>
      </c>
      <c r="DR18" s="597"/>
      <c r="DS18" s="597"/>
      <c r="DT18" s="597"/>
      <c r="DU18" s="597"/>
      <c r="DV18" s="597"/>
      <c r="DW18" s="597"/>
      <c r="DX18" s="597"/>
      <c r="DY18" s="597"/>
      <c r="DZ18" s="597"/>
      <c r="EA18" s="597"/>
      <c r="EB18" s="597"/>
      <c r="EC18" s="637"/>
    </row>
    <row r="19" spans="2:133" ht="11.25" customHeight="1" x14ac:dyDescent="0.2">
      <c r="B19" s="593" t="s">
        <v>201</v>
      </c>
      <c r="C19" s="594"/>
      <c r="D19" s="594"/>
      <c r="E19" s="594"/>
      <c r="F19" s="594"/>
      <c r="G19" s="594"/>
      <c r="H19" s="594"/>
      <c r="I19" s="594"/>
      <c r="J19" s="594"/>
      <c r="K19" s="594"/>
      <c r="L19" s="594"/>
      <c r="M19" s="594"/>
      <c r="N19" s="594"/>
      <c r="O19" s="594"/>
      <c r="P19" s="594"/>
      <c r="Q19" s="595"/>
      <c r="R19" s="596">
        <v>31655</v>
      </c>
      <c r="S19" s="597"/>
      <c r="T19" s="597"/>
      <c r="U19" s="597"/>
      <c r="V19" s="597"/>
      <c r="W19" s="597"/>
      <c r="X19" s="597"/>
      <c r="Y19" s="598"/>
      <c r="Z19" s="638">
        <v>0.3</v>
      </c>
      <c r="AA19" s="638"/>
      <c r="AB19" s="638"/>
      <c r="AC19" s="638"/>
      <c r="AD19" s="639">
        <v>31655</v>
      </c>
      <c r="AE19" s="639"/>
      <c r="AF19" s="639"/>
      <c r="AG19" s="639"/>
      <c r="AH19" s="639"/>
      <c r="AI19" s="639"/>
      <c r="AJ19" s="639"/>
      <c r="AK19" s="639"/>
      <c r="AL19" s="599">
        <v>0.4</v>
      </c>
      <c r="AM19" s="600"/>
      <c r="AN19" s="600"/>
      <c r="AO19" s="640"/>
      <c r="AP19" s="593" t="s">
        <v>202</v>
      </c>
      <c r="AQ19" s="594"/>
      <c r="AR19" s="594"/>
      <c r="AS19" s="594"/>
      <c r="AT19" s="594"/>
      <c r="AU19" s="594"/>
      <c r="AV19" s="594"/>
      <c r="AW19" s="594"/>
      <c r="AX19" s="594"/>
      <c r="AY19" s="594"/>
      <c r="AZ19" s="594"/>
      <c r="BA19" s="594"/>
      <c r="BB19" s="594"/>
      <c r="BC19" s="594"/>
      <c r="BD19" s="594"/>
      <c r="BE19" s="594"/>
      <c r="BF19" s="595"/>
      <c r="BG19" s="596">
        <v>18603</v>
      </c>
      <c r="BH19" s="597"/>
      <c r="BI19" s="597"/>
      <c r="BJ19" s="597"/>
      <c r="BK19" s="597"/>
      <c r="BL19" s="597"/>
      <c r="BM19" s="597"/>
      <c r="BN19" s="598"/>
      <c r="BO19" s="638">
        <v>0.4</v>
      </c>
      <c r="BP19" s="638"/>
      <c r="BQ19" s="638"/>
      <c r="BR19" s="638"/>
      <c r="BS19" s="639" t="s">
        <v>63</v>
      </c>
      <c r="BT19" s="639"/>
      <c r="BU19" s="639"/>
      <c r="BV19" s="639"/>
      <c r="BW19" s="639"/>
      <c r="BX19" s="639"/>
      <c r="BY19" s="639"/>
      <c r="BZ19" s="639"/>
      <c r="CA19" s="639"/>
      <c r="CB19" s="673"/>
      <c r="CD19" s="593" t="s">
        <v>203</v>
      </c>
      <c r="CE19" s="594"/>
      <c r="CF19" s="594"/>
      <c r="CG19" s="594"/>
      <c r="CH19" s="594"/>
      <c r="CI19" s="594"/>
      <c r="CJ19" s="594"/>
      <c r="CK19" s="594"/>
      <c r="CL19" s="594"/>
      <c r="CM19" s="594"/>
      <c r="CN19" s="594"/>
      <c r="CO19" s="594"/>
      <c r="CP19" s="594"/>
      <c r="CQ19" s="595"/>
      <c r="CR19" s="596" t="s">
        <v>63</v>
      </c>
      <c r="CS19" s="597"/>
      <c r="CT19" s="597"/>
      <c r="CU19" s="597"/>
      <c r="CV19" s="597"/>
      <c r="CW19" s="597"/>
      <c r="CX19" s="597"/>
      <c r="CY19" s="598"/>
      <c r="CZ19" s="638" t="s">
        <v>63</v>
      </c>
      <c r="DA19" s="638"/>
      <c r="DB19" s="638"/>
      <c r="DC19" s="638"/>
      <c r="DD19" s="602" t="s">
        <v>63</v>
      </c>
      <c r="DE19" s="597"/>
      <c r="DF19" s="597"/>
      <c r="DG19" s="597"/>
      <c r="DH19" s="597"/>
      <c r="DI19" s="597"/>
      <c r="DJ19" s="597"/>
      <c r="DK19" s="597"/>
      <c r="DL19" s="597"/>
      <c r="DM19" s="597"/>
      <c r="DN19" s="597"/>
      <c r="DO19" s="597"/>
      <c r="DP19" s="598"/>
      <c r="DQ19" s="602" t="s">
        <v>63</v>
      </c>
      <c r="DR19" s="597"/>
      <c r="DS19" s="597"/>
      <c r="DT19" s="597"/>
      <c r="DU19" s="597"/>
      <c r="DV19" s="597"/>
      <c r="DW19" s="597"/>
      <c r="DX19" s="597"/>
      <c r="DY19" s="597"/>
      <c r="DZ19" s="597"/>
      <c r="EA19" s="597"/>
      <c r="EB19" s="597"/>
      <c r="EC19" s="637"/>
    </row>
    <row r="20" spans="2:133" ht="11.25" customHeight="1" x14ac:dyDescent="0.2">
      <c r="B20" s="663" t="s">
        <v>204</v>
      </c>
      <c r="C20" s="664"/>
      <c r="D20" s="664"/>
      <c r="E20" s="664"/>
      <c r="F20" s="664"/>
      <c r="G20" s="664"/>
      <c r="H20" s="664"/>
      <c r="I20" s="664"/>
      <c r="J20" s="664"/>
      <c r="K20" s="664"/>
      <c r="L20" s="664"/>
      <c r="M20" s="664"/>
      <c r="N20" s="664"/>
      <c r="O20" s="664"/>
      <c r="P20" s="664"/>
      <c r="Q20" s="665"/>
      <c r="R20" s="596" t="s">
        <v>63</v>
      </c>
      <c r="S20" s="597"/>
      <c r="T20" s="597"/>
      <c r="U20" s="597"/>
      <c r="V20" s="597"/>
      <c r="W20" s="597"/>
      <c r="X20" s="597"/>
      <c r="Y20" s="598"/>
      <c r="Z20" s="638" t="s">
        <v>63</v>
      </c>
      <c r="AA20" s="638"/>
      <c r="AB20" s="638"/>
      <c r="AC20" s="638"/>
      <c r="AD20" s="639" t="s">
        <v>63</v>
      </c>
      <c r="AE20" s="639"/>
      <c r="AF20" s="639"/>
      <c r="AG20" s="639"/>
      <c r="AH20" s="639"/>
      <c r="AI20" s="639"/>
      <c r="AJ20" s="639"/>
      <c r="AK20" s="639"/>
      <c r="AL20" s="599" t="s">
        <v>63</v>
      </c>
      <c r="AM20" s="600"/>
      <c r="AN20" s="600"/>
      <c r="AO20" s="640"/>
      <c r="AP20" s="593" t="s">
        <v>205</v>
      </c>
      <c r="AQ20" s="594"/>
      <c r="AR20" s="594"/>
      <c r="AS20" s="594"/>
      <c r="AT20" s="594"/>
      <c r="AU20" s="594"/>
      <c r="AV20" s="594"/>
      <c r="AW20" s="594"/>
      <c r="AX20" s="594"/>
      <c r="AY20" s="594"/>
      <c r="AZ20" s="594"/>
      <c r="BA20" s="594"/>
      <c r="BB20" s="594"/>
      <c r="BC20" s="594"/>
      <c r="BD20" s="594"/>
      <c r="BE20" s="594"/>
      <c r="BF20" s="595"/>
      <c r="BG20" s="596">
        <v>18603</v>
      </c>
      <c r="BH20" s="597"/>
      <c r="BI20" s="597"/>
      <c r="BJ20" s="597"/>
      <c r="BK20" s="597"/>
      <c r="BL20" s="597"/>
      <c r="BM20" s="597"/>
      <c r="BN20" s="598"/>
      <c r="BO20" s="638">
        <v>0.4</v>
      </c>
      <c r="BP20" s="638"/>
      <c r="BQ20" s="638"/>
      <c r="BR20" s="638"/>
      <c r="BS20" s="639" t="s">
        <v>63</v>
      </c>
      <c r="BT20" s="639"/>
      <c r="BU20" s="639"/>
      <c r="BV20" s="639"/>
      <c r="BW20" s="639"/>
      <c r="BX20" s="639"/>
      <c r="BY20" s="639"/>
      <c r="BZ20" s="639"/>
      <c r="CA20" s="639"/>
      <c r="CB20" s="673"/>
      <c r="CD20" s="593" t="s">
        <v>206</v>
      </c>
      <c r="CE20" s="594"/>
      <c r="CF20" s="594"/>
      <c r="CG20" s="594"/>
      <c r="CH20" s="594"/>
      <c r="CI20" s="594"/>
      <c r="CJ20" s="594"/>
      <c r="CK20" s="594"/>
      <c r="CL20" s="594"/>
      <c r="CM20" s="594"/>
      <c r="CN20" s="594"/>
      <c r="CO20" s="594"/>
      <c r="CP20" s="594"/>
      <c r="CQ20" s="595"/>
      <c r="CR20" s="596">
        <v>11751951</v>
      </c>
      <c r="CS20" s="597"/>
      <c r="CT20" s="597"/>
      <c r="CU20" s="597"/>
      <c r="CV20" s="597"/>
      <c r="CW20" s="597"/>
      <c r="CX20" s="597"/>
      <c r="CY20" s="598"/>
      <c r="CZ20" s="638">
        <v>100</v>
      </c>
      <c r="DA20" s="638"/>
      <c r="DB20" s="638"/>
      <c r="DC20" s="638"/>
      <c r="DD20" s="602">
        <v>749716</v>
      </c>
      <c r="DE20" s="597"/>
      <c r="DF20" s="597"/>
      <c r="DG20" s="597"/>
      <c r="DH20" s="597"/>
      <c r="DI20" s="597"/>
      <c r="DJ20" s="597"/>
      <c r="DK20" s="597"/>
      <c r="DL20" s="597"/>
      <c r="DM20" s="597"/>
      <c r="DN20" s="597"/>
      <c r="DO20" s="597"/>
      <c r="DP20" s="598"/>
      <c r="DQ20" s="602">
        <v>9001587</v>
      </c>
      <c r="DR20" s="597"/>
      <c r="DS20" s="597"/>
      <c r="DT20" s="597"/>
      <c r="DU20" s="597"/>
      <c r="DV20" s="597"/>
      <c r="DW20" s="597"/>
      <c r="DX20" s="597"/>
      <c r="DY20" s="597"/>
      <c r="DZ20" s="597"/>
      <c r="EA20" s="597"/>
      <c r="EB20" s="597"/>
      <c r="EC20" s="637"/>
    </row>
    <row r="21" spans="2:133" ht="11.25" customHeight="1" x14ac:dyDescent="0.2">
      <c r="B21" s="593" t="s">
        <v>207</v>
      </c>
      <c r="C21" s="594"/>
      <c r="D21" s="594"/>
      <c r="E21" s="594"/>
      <c r="F21" s="594"/>
      <c r="G21" s="594"/>
      <c r="H21" s="594"/>
      <c r="I21" s="594"/>
      <c r="J21" s="594"/>
      <c r="K21" s="594"/>
      <c r="L21" s="594"/>
      <c r="M21" s="594"/>
      <c r="N21" s="594"/>
      <c r="O21" s="594"/>
      <c r="P21" s="594"/>
      <c r="Q21" s="595"/>
      <c r="R21" s="596">
        <v>1742324</v>
      </c>
      <c r="S21" s="597"/>
      <c r="T21" s="597"/>
      <c r="U21" s="597"/>
      <c r="V21" s="597"/>
      <c r="W21" s="597"/>
      <c r="X21" s="597"/>
      <c r="Y21" s="598"/>
      <c r="Z21" s="638">
        <v>13.9</v>
      </c>
      <c r="AA21" s="638"/>
      <c r="AB21" s="638"/>
      <c r="AC21" s="638"/>
      <c r="AD21" s="639">
        <v>1631648</v>
      </c>
      <c r="AE21" s="639"/>
      <c r="AF21" s="639"/>
      <c r="AG21" s="639"/>
      <c r="AH21" s="639"/>
      <c r="AI21" s="639"/>
      <c r="AJ21" s="639"/>
      <c r="AK21" s="639"/>
      <c r="AL21" s="599">
        <v>21.5</v>
      </c>
      <c r="AM21" s="600"/>
      <c r="AN21" s="600"/>
      <c r="AO21" s="640"/>
      <c r="AP21" s="593" t="s">
        <v>208</v>
      </c>
      <c r="AQ21" s="674"/>
      <c r="AR21" s="674"/>
      <c r="AS21" s="674"/>
      <c r="AT21" s="674"/>
      <c r="AU21" s="674"/>
      <c r="AV21" s="674"/>
      <c r="AW21" s="674"/>
      <c r="AX21" s="674"/>
      <c r="AY21" s="674"/>
      <c r="AZ21" s="674"/>
      <c r="BA21" s="674"/>
      <c r="BB21" s="674"/>
      <c r="BC21" s="674"/>
      <c r="BD21" s="674"/>
      <c r="BE21" s="674"/>
      <c r="BF21" s="675"/>
      <c r="BG21" s="596">
        <v>18603</v>
      </c>
      <c r="BH21" s="597"/>
      <c r="BI21" s="597"/>
      <c r="BJ21" s="597"/>
      <c r="BK21" s="597"/>
      <c r="BL21" s="597"/>
      <c r="BM21" s="597"/>
      <c r="BN21" s="598"/>
      <c r="BO21" s="638">
        <v>0.4</v>
      </c>
      <c r="BP21" s="638"/>
      <c r="BQ21" s="638"/>
      <c r="BR21" s="638"/>
      <c r="BS21" s="639" t="s">
        <v>63</v>
      </c>
      <c r="BT21" s="639"/>
      <c r="BU21" s="639"/>
      <c r="BV21" s="639"/>
      <c r="BW21" s="639"/>
      <c r="BX21" s="639"/>
      <c r="BY21" s="639"/>
      <c r="BZ21" s="639"/>
      <c r="CA21" s="639"/>
      <c r="CB21" s="673"/>
      <c r="CD21" s="577"/>
      <c r="CE21" s="578"/>
      <c r="CF21" s="578"/>
      <c r="CG21" s="578"/>
      <c r="CH21" s="578"/>
      <c r="CI21" s="578"/>
      <c r="CJ21" s="578"/>
      <c r="CK21" s="578"/>
      <c r="CL21" s="578"/>
      <c r="CM21" s="578"/>
      <c r="CN21" s="578"/>
      <c r="CO21" s="578"/>
      <c r="CP21" s="578"/>
      <c r="CQ21" s="579"/>
      <c r="CR21" s="687"/>
      <c r="CS21" s="685"/>
      <c r="CT21" s="685"/>
      <c r="CU21" s="685"/>
      <c r="CV21" s="685"/>
      <c r="CW21" s="685"/>
      <c r="CX21" s="685"/>
      <c r="CY21" s="688"/>
      <c r="CZ21" s="689"/>
      <c r="DA21" s="689"/>
      <c r="DB21" s="689"/>
      <c r="DC21" s="689"/>
      <c r="DD21" s="684"/>
      <c r="DE21" s="685"/>
      <c r="DF21" s="685"/>
      <c r="DG21" s="685"/>
      <c r="DH21" s="685"/>
      <c r="DI21" s="685"/>
      <c r="DJ21" s="685"/>
      <c r="DK21" s="685"/>
      <c r="DL21" s="685"/>
      <c r="DM21" s="685"/>
      <c r="DN21" s="685"/>
      <c r="DO21" s="685"/>
      <c r="DP21" s="688"/>
      <c r="DQ21" s="684"/>
      <c r="DR21" s="685"/>
      <c r="DS21" s="685"/>
      <c r="DT21" s="685"/>
      <c r="DU21" s="685"/>
      <c r="DV21" s="685"/>
      <c r="DW21" s="685"/>
      <c r="DX21" s="685"/>
      <c r="DY21" s="685"/>
      <c r="DZ21" s="685"/>
      <c r="EA21" s="685"/>
      <c r="EB21" s="685"/>
      <c r="EC21" s="686"/>
    </row>
    <row r="22" spans="2:133" ht="11.25" customHeight="1" x14ac:dyDescent="0.2">
      <c r="B22" s="593" t="s">
        <v>209</v>
      </c>
      <c r="C22" s="594"/>
      <c r="D22" s="594"/>
      <c r="E22" s="594"/>
      <c r="F22" s="594"/>
      <c r="G22" s="594"/>
      <c r="H22" s="594"/>
      <c r="I22" s="594"/>
      <c r="J22" s="594"/>
      <c r="K22" s="594"/>
      <c r="L22" s="594"/>
      <c r="M22" s="594"/>
      <c r="N22" s="594"/>
      <c r="O22" s="594"/>
      <c r="P22" s="594"/>
      <c r="Q22" s="595"/>
      <c r="R22" s="596">
        <v>1631648</v>
      </c>
      <c r="S22" s="597"/>
      <c r="T22" s="597"/>
      <c r="U22" s="597"/>
      <c r="V22" s="597"/>
      <c r="W22" s="597"/>
      <c r="X22" s="597"/>
      <c r="Y22" s="598"/>
      <c r="Z22" s="638">
        <v>13</v>
      </c>
      <c r="AA22" s="638"/>
      <c r="AB22" s="638"/>
      <c r="AC22" s="638"/>
      <c r="AD22" s="639">
        <v>1631648</v>
      </c>
      <c r="AE22" s="639"/>
      <c r="AF22" s="639"/>
      <c r="AG22" s="639"/>
      <c r="AH22" s="639"/>
      <c r="AI22" s="639"/>
      <c r="AJ22" s="639"/>
      <c r="AK22" s="639"/>
      <c r="AL22" s="599">
        <v>21.5</v>
      </c>
      <c r="AM22" s="600"/>
      <c r="AN22" s="600"/>
      <c r="AO22" s="640"/>
      <c r="AP22" s="593" t="s">
        <v>210</v>
      </c>
      <c r="AQ22" s="674"/>
      <c r="AR22" s="674"/>
      <c r="AS22" s="674"/>
      <c r="AT22" s="674"/>
      <c r="AU22" s="674"/>
      <c r="AV22" s="674"/>
      <c r="AW22" s="674"/>
      <c r="AX22" s="674"/>
      <c r="AY22" s="674"/>
      <c r="AZ22" s="674"/>
      <c r="BA22" s="674"/>
      <c r="BB22" s="674"/>
      <c r="BC22" s="674"/>
      <c r="BD22" s="674"/>
      <c r="BE22" s="674"/>
      <c r="BF22" s="675"/>
      <c r="BG22" s="596" t="s">
        <v>63</v>
      </c>
      <c r="BH22" s="597"/>
      <c r="BI22" s="597"/>
      <c r="BJ22" s="597"/>
      <c r="BK22" s="597"/>
      <c r="BL22" s="597"/>
      <c r="BM22" s="597"/>
      <c r="BN22" s="598"/>
      <c r="BO22" s="638" t="s">
        <v>63</v>
      </c>
      <c r="BP22" s="638"/>
      <c r="BQ22" s="638"/>
      <c r="BR22" s="638"/>
      <c r="BS22" s="639" t="s">
        <v>63</v>
      </c>
      <c r="BT22" s="639"/>
      <c r="BU22" s="639"/>
      <c r="BV22" s="639"/>
      <c r="BW22" s="639"/>
      <c r="BX22" s="639"/>
      <c r="BY22" s="639"/>
      <c r="BZ22" s="639"/>
      <c r="CA22" s="639"/>
      <c r="CB22" s="673"/>
      <c r="CD22" s="654" t="s">
        <v>211</v>
      </c>
      <c r="CE22" s="655"/>
      <c r="CF22" s="655"/>
      <c r="CG22" s="655"/>
      <c r="CH22" s="655"/>
      <c r="CI22" s="655"/>
      <c r="CJ22" s="655"/>
      <c r="CK22" s="655"/>
      <c r="CL22" s="655"/>
      <c r="CM22" s="655"/>
      <c r="CN22" s="655"/>
      <c r="CO22" s="655"/>
      <c r="CP22" s="655"/>
      <c r="CQ22" s="655"/>
      <c r="CR22" s="655"/>
      <c r="CS22" s="655"/>
      <c r="CT22" s="655"/>
      <c r="CU22" s="655"/>
      <c r="CV22" s="655"/>
      <c r="CW22" s="655"/>
      <c r="CX22" s="655"/>
      <c r="CY22" s="655"/>
      <c r="CZ22" s="655"/>
      <c r="DA22" s="655"/>
      <c r="DB22" s="655"/>
      <c r="DC22" s="655"/>
      <c r="DD22" s="655"/>
      <c r="DE22" s="655"/>
      <c r="DF22" s="655"/>
      <c r="DG22" s="655"/>
      <c r="DH22" s="655"/>
      <c r="DI22" s="655"/>
      <c r="DJ22" s="655"/>
      <c r="DK22" s="655"/>
      <c r="DL22" s="655"/>
      <c r="DM22" s="655"/>
      <c r="DN22" s="655"/>
      <c r="DO22" s="655"/>
      <c r="DP22" s="655"/>
      <c r="DQ22" s="655"/>
      <c r="DR22" s="655"/>
      <c r="DS22" s="655"/>
      <c r="DT22" s="655"/>
      <c r="DU22" s="655"/>
      <c r="DV22" s="655"/>
      <c r="DW22" s="655"/>
      <c r="DX22" s="655"/>
      <c r="DY22" s="655"/>
      <c r="DZ22" s="655"/>
      <c r="EA22" s="655"/>
      <c r="EB22" s="655"/>
      <c r="EC22" s="656"/>
    </row>
    <row r="23" spans="2:133" ht="11.25" customHeight="1" x14ac:dyDescent="0.2">
      <c r="B23" s="593" t="s">
        <v>212</v>
      </c>
      <c r="C23" s="594"/>
      <c r="D23" s="594"/>
      <c r="E23" s="594"/>
      <c r="F23" s="594"/>
      <c r="G23" s="594"/>
      <c r="H23" s="594"/>
      <c r="I23" s="594"/>
      <c r="J23" s="594"/>
      <c r="K23" s="594"/>
      <c r="L23" s="594"/>
      <c r="M23" s="594"/>
      <c r="N23" s="594"/>
      <c r="O23" s="594"/>
      <c r="P23" s="594"/>
      <c r="Q23" s="595"/>
      <c r="R23" s="596">
        <v>110676</v>
      </c>
      <c r="S23" s="597"/>
      <c r="T23" s="597"/>
      <c r="U23" s="597"/>
      <c r="V23" s="597"/>
      <c r="W23" s="597"/>
      <c r="X23" s="597"/>
      <c r="Y23" s="598"/>
      <c r="Z23" s="638">
        <v>0.9</v>
      </c>
      <c r="AA23" s="638"/>
      <c r="AB23" s="638"/>
      <c r="AC23" s="638"/>
      <c r="AD23" s="639" t="s">
        <v>63</v>
      </c>
      <c r="AE23" s="639"/>
      <c r="AF23" s="639"/>
      <c r="AG23" s="639"/>
      <c r="AH23" s="639"/>
      <c r="AI23" s="639"/>
      <c r="AJ23" s="639"/>
      <c r="AK23" s="639"/>
      <c r="AL23" s="599" t="s">
        <v>63</v>
      </c>
      <c r="AM23" s="600"/>
      <c r="AN23" s="600"/>
      <c r="AO23" s="640"/>
      <c r="AP23" s="593" t="s">
        <v>213</v>
      </c>
      <c r="AQ23" s="674"/>
      <c r="AR23" s="674"/>
      <c r="AS23" s="674"/>
      <c r="AT23" s="674"/>
      <c r="AU23" s="674"/>
      <c r="AV23" s="674"/>
      <c r="AW23" s="674"/>
      <c r="AX23" s="674"/>
      <c r="AY23" s="674"/>
      <c r="AZ23" s="674"/>
      <c r="BA23" s="674"/>
      <c r="BB23" s="674"/>
      <c r="BC23" s="674"/>
      <c r="BD23" s="674"/>
      <c r="BE23" s="674"/>
      <c r="BF23" s="675"/>
      <c r="BG23" s="596" t="s">
        <v>63</v>
      </c>
      <c r="BH23" s="597"/>
      <c r="BI23" s="597"/>
      <c r="BJ23" s="597"/>
      <c r="BK23" s="597"/>
      <c r="BL23" s="597"/>
      <c r="BM23" s="597"/>
      <c r="BN23" s="598"/>
      <c r="BO23" s="638" t="s">
        <v>63</v>
      </c>
      <c r="BP23" s="638"/>
      <c r="BQ23" s="638"/>
      <c r="BR23" s="638"/>
      <c r="BS23" s="639" t="s">
        <v>63</v>
      </c>
      <c r="BT23" s="639"/>
      <c r="BU23" s="639"/>
      <c r="BV23" s="639"/>
      <c r="BW23" s="639"/>
      <c r="BX23" s="639"/>
      <c r="BY23" s="639"/>
      <c r="BZ23" s="639"/>
      <c r="CA23" s="639"/>
      <c r="CB23" s="673"/>
      <c r="CD23" s="654" t="s">
        <v>153</v>
      </c>
      <c r="CE23" s="655"/>
      <c r="CF23" s="655"/>
      <c r="CG23" s="655"/>
      <c r="CH23" s="655"/>
      <c r="CI23" s="655"/>
      <c r="CJ23" s="655"/>
      <c r="CK23" s="655"/>
      <c r="CL23" s="655"/>
      <c r="CM23" s="655"/>
      <c r="CN23" s="655"/>
      <c r="CO23" s="655"/>
      <c r="CP23" s="655"/>
      <c r="CQ23" s="656"/>
      <c r="CR23" s="654" t="s">
        <v>214</v>
      </c>
      <c r="CS23" s="655"/>
      <c r="CT23" s="655"/>
      <c r="CU23" s="655"/>
      <c r="CV23" s="655"/>
      <c r="CW23" s="655"/>
      <c r="CX23" s="655"/>
      <c r="CY23" s="656"/>
      <c r="CZ23" s="654" t="s">
        <v>215</v>
      </c>
      <c r="DA23" s="655"/>
      <c r="DB23" s="655"/>
      <c r="DC23" s="656"/>
      <c r="DD23" s="654" t="s">
        <v>216</v>
      </c>
      <c r="DE23" s="655"/>
      <c r="DF23" s="655"/>
      <c r="DG23" s="655"/>
      <c r="DH23" s="655"/>
      <c r="DI23" s="655"/>
      <c r="DJ23" s="655"/>
      <c r="DK23" s="656"/>
      <c r="DL23" s="681" t="s">
        <v>217</v>
      </c>
      <c r="DM23" s="682"/>
      <c r="DN23" s="682"/>
      <c r="DO23" s="682"/>
      <c r="DP23" s="682"/>
      <c r="DQ23" s="682"/>
      <c r="DR23" s="682"/>
      <c r="DS23" s="682"/>
      <c r="DT23" s="682"/>
      <c r="DU23" s="682"/>
      <c r="DV23" s="683"/>
      <c r="DW23" s="654" t="s">
        <v>218</v>
      </c>
      <c r="DX23" s="655"/>
      <c r="DY23" s="655"/>
      <c r="DZ23" s="655"/>
      <c r="EA23" s="655"/>
      <c r="EB23" s="655"/>
      <c r="EC23" s="656"/>
    </row>
    <row r="24" spans="2:133" ht="11.25" customHeight="1" x14ac:dyDescent="0.2">
      <c r="B24" s="593" t="s">
        <v>219</v>
      </c>
      <c r="C24" s="594"/>
      <c r="D24" s="594"/>
      <c r="E24" s="594"/>
      <c r="F24" s="594"/>
      <c r="G24" s="594"/>
      <c r="H24" s="594"/>
      <c r="I24" s="594"/>
      <c r="J24" s="594"/>
      <c r="K24" s="594"/>
      <c r="L24" s="594"/>
      <c r="M24" s="594"/>
      <c r="N24" s="594"/>
      <c r="O24" s="594"/>
      <c r="P24" s="594"/>
      <c r="Q24" s="595"/>
      <c r="R24" s="596" t="s">
        <v>63</v>
      </c>
      <c r="S24" s="597"/>
      <c r="T24" s="597"/>
      <c r="U24" s="597"/>
      <c r="V24" s="597"/>
      <c r="W24" s="597"/>
      <c r="X24" s="597"/>
      <c r="Y24" s="598"/>
      <c r="Z24" s="638" t="s">
        <v>63</v>
      </c>
      <c r="AA24" s="638"/>
      <c r="AB24" s="638"/>
      <c r="AC24" s="638"/>
      <c r="AD24" s="639" t="s">
        <v>63</v>
      </c>
      <c r="AE24" s="639"/>
      <c r="AF24" s="639"/>
      <c r="AG24" s="639"/>
      <c r="AH24" s="639"/>
      <c r="AI24" s="639"/>
      <c r="AJ24" s="639"/>
      <c r="AK24" s="639"/>
      <c r="AL24" s="599" t="s">
        <v>63</v>
      </c>
      <c r="AM24" s="600"/>
      <c r="AN24" s="600"/>
      <c r="AO24" s="640"/>
      <c r="AP24" s="593" t="s">
        <v>220</v>
      </c>
      <c r="AQ24" s="674"/>
      <c r="AR24" s="674"/>
      <c r="AS24" s="674"/>
      <c r="AT24" s="674"/>
      <c r="AU24" s="674"/>
      <c r="AV24" s="674"/>
      <c r="AW24" s="674"/>
      <c r="AX24" s="674"/>
      <c r="AY24" s="674"/>
      <c r="AZ24" s="674"/>
      <c r="BA24" s="674"/>
      <c r="BB24" s="674"/>
      <c r="BC24" s="674"/>
      <c r="BD24" s="674"/>
      <c r="BE24" s="674"/>
      <c r="BF24" s="675"/>
      <c r="BG24" s="596" t="s">
        <v>63</v>
      </c>
      <c r="BH24" s="597"/>
      <c r="BI24" s="597"/>
      <c r="BJ24" s="597"/>
      <c r="BK24" s="597"/>
      <c r="BL24" s="597"/>
      <c r="BM24" s="597"/>
      <c r="BN24" s="598"/>
      <c r="BO24" s="638" t="s">
        <v>63</v>
      </c>
      <c r="BP24" s="638"/>
      <c r="BQ24" s="638"/>
      <c r="BR24" s="638"/>
      <c r="BS24" s="639" t="s">
        <v>63</v>
      </c>
      <c r="BT24" s="639"/>
      <c r="BU24" s="639"/>
      <c r="BV24" s="639"/>
      <c r="BW24" s="639"/>
      <c r="BX24" s="639"/>
      <c r="BY24" s="639"/>
      <c r="BZ24" s="639"/>
      <c r="CA24" s="639"/>
      <c r="CB24" s="673"/>
      <c r="CD24" s="651" t="s">
        <v>221</v>
      </c>
      <c r="CE24" s="652"/>
      <c r="CF24" s="652"/>
      <c r="CG24" s="652"/>
      <c r="CH24" s="652"/>
      <c r="CI24" s="652"/>
      <c r="CJ24" s="652"/>
      <c r="CK24" s="652"/>
      <c r="CL24" s="652"/>
      <c r="CM24" s="652"/>
      <c r="CN24" s="652"/>
      <c r="CO24" s="652"/>
      <c r="CP24" s="652"/>
      <c r="CQ24" s="653"/>
      <c r="CR24" s="648">
        <v>5505331</v>
      </c>
      <c r="CS24" s="649"/>
      <c r="CT24" s="649"/>
      <c r="CU24" s="649"/>
      <c r="CV24" s="649"/>
      <c r="CW24" s="649"/>
      <c r="CX24" s="649"/>
      <c r="CY24" s="677"/>
      <c r="CZ24" s="678">
        <v>46.8</v>
      </c>
      <c r="DA24" s="661"/>
      <c r="DB24" s="661"/>
      <c r="DC24" s="680"/>
      <c r="DD24" s="676">
        <v>3959434</v>
      </c>
      <c r="DE24" s="649"/>
      <c r="DF24" s="649"/>
      <c r="DG24" s="649"/>
      <c r="DH24" s="649"/>
      <c r="DI24" s="649"/>
      <c r="DJ24" s="649"/>
      <c r="DK24" s="677"/>
      <c r="DL24" s="676">
        <v>3653997</v>
      </c>
      <c r="DM24" s="649"/>
      <c r="DN24" s="649"/>
      <c r="DO24" s="649"/>
      <c r="DP24" s="649"/>
      <c r="DQ24" s="649"/>
      <c r="DR24" s="649"/>
      <c r="DS24" s="649"/>
      <c r="DT24" s="649"/>
      <c r="DU24" s="649"/>
      <c r="DV24" s="677"/>
      <c r="DW24" s="678">
        <v>47.5</v>
      </c>
      <c r="DX24" s="661"/>
      <c r="DY24" s="661"/>
      <c r="DZ24" s="661"/>
      <c r="EA24" s="661"/>
      <c r="EB24" s="661"/>
      <c r="EC24" s="679"/>
    </row>
    <row r="25" spans="2:133" ht="11.25" customHeight="1" x14ac:dyDescent="0.2">
      <c r="B25" s="593" t="s">
        <v>222</v>
      </c>
      <c r="C25" s="594"/>
      <c r="D25" s="594"/>
      <c r="E25" s="594"/>
      <c r="F25" s="594"/>
      <c r="G25" s="594"/>
      <c r="H25" s="594"/>
      <c r="I25" s="594"/>
      <c r="J25" s="594"/>
      <c r="K25" s="594"/>
      <c r="L25" s="594"/>
      <c r="M25" s="594"/>
      <c r="N25" s="594"/>
      <c r="O25" s="594"/>
      <c r="P25" s="594"/>
      <c r="Q25" s="595"/>
      <c r="R25" s="596">
        <v>7655906</v>
      </c>
      <c r="S25" s="597"/>
      <c r="T25" s="597"/>
      <c r="U25" s="597"/>
      <c r="V25" s="597"/>
      <c r="W25" s="597"/>
      <c r="X25" s="597"/>
      <c r="Y25" s="598"/>
      <c r="Z25" s="638">
        <v>61</v>
      </c>
      <c r="AA25" s="638"/>
      <c r="AB25" s="638"/>
      <c r="AC25" s="638"/>
      <c r="AD25" s="639">
        <v>7545230</v>
      </c>
      <c r="AE25" s="639"/>
      <c r="AF25" s="639"/>
      <c r="AG25" s="639"/>
      <c r="AH25" s="639"/>
      <c r="AI25" s="639"/>
      <c r="AJ25" s="639"/>
      <c r="AK25" s="639"/>
      <c r="AL25" s="599">
        <v>99.4</v>
      </c>
      <c r="AM25" s="600"/>
      <c r="AN25" s="600"/>
      <c r="AO25" s="640"/>
      <c r="AP25" s="593" t="s">
        <v>223</v>
      </c>
      <c r="AQ25" s="674"/>
      <c r="AR25" s="674"/>
      <c r="AS25" s="674"/>
      <c r="AT25" s="674"/>
      <c r="AU25" s="674"/>
      <c r="AV25" s="674"/>
      <c r="AW25" s="674"/>
      <c r="AX25" s="674"/>
      <c r="AY25" s="674"/>
      <c r="AZ25" s="674"/>
      <c r="BA25" s="674"/>
      <c r="BB25" s="674"/>
      <c r="BC25" s="674"/>
      <c r="BD25" s="674"/>
      <c r="BE25" s="674"/>
      <c r="BF25" s="675"/>
      <c r="BG25" s="596" t="s">
        <v>63</v>
      </c>
      <c r="BH25" s="597"/>
      <c r="BI25" s="597"/>
      <c r="BJ25" s="597"/>
      <c r="BK25" s="597"/>
      <c r="BL25" s="597"/>
      <c r="BM25" s="597"/>
      <c r="BN25" s="598"/>
      <c r="BO25" s="638" t="s">
        <v>63</v>
      </c>
      <c r="BP25" s="638"/>
      <c r="BQ25" s="638"/>
      <c r="BR25" s="638"/>
      <c r="BS25" s="639" t="s">
        <v>63</v>
      </c>
      <c r="BT25" s="639"/>
      <c r="BU25" s="639"/>
      <c r="BV25" s="639"/>
      <c r="BW25" s="639"/>
      <c r="BX25" s="639"/>
      <c r="BY25" s="639"/>
      <c r="BZ25" s="639"/>
      <c r="CA25" s="639"/>
      <c r="CB25" s="673"/>
      <c r="CD25" s="593" t="s">
        <v>224</v>
      </c>
      <c r="CE25" s="594"/>
      <c r="CF25" s="594"/>
      <c r="CG25" s="594"/>
      <c r="CH25" s="594"/>
      <c r="CI25" s="594"/>
      <c r="CJ25" s="594"/>
      <c r="CK25" s="594"/>
      <c r="CL25" s="594"/>
      <c r="CM25" s="594"/>
      <c r="CN25" s="594"/>
      <c r="CO25" s="594"/>
      <c r="CP25" s="594"/>
      <c r="CQ25" s="595"/>
      <c r="CR25" s="596">
        <v>2537711</v>
      </c>
      <c r="CS25" s="609"/>
      <c r="CT25" s="609"/>
      <c r="CU25" s="609"/>
      <c r="CV25" s="609"/>
      <c r="CW25" s="609"/>
      <c r="CX25" s="609"/>
      <c r="CY25" s="610"/>
      <c r="CZ25" s="599">
        <v>21.6</v>
      </c>
      <c r="DA25" s="611"/>
      <c r="DB25" s="611"/>
      <c r="DC25" s="612"/>
      <c r="DD25" s="602">
        <v>2366046</v>
      </c>
      <c r="DE25" s="609"/>
      <c r="DF25" s="609"/>
      <c r="DG25" s="609"/>
      <c r="DH25" s="609"/>
      <c r="DI25" s="609"/>
      <c r="DJ25" s="609"/>
      <c r="DK25" s="610"/>
      <c r="DL25" s="602">
        <v>2341868</v>
      </c>
      <c r="DM25" s="609"/>
      <c r="DN25" s="609"/>
      <c r="DO25" s="609"/>
      <c r="DP25" s="609"/>
      <c r="DQ25" s="609"/>
      <c r="DR25" s="609"/>
      <c r="DS25" s="609"/>
      <c r="DT25" s="609"/>
      <c r="DU25" s="609"/>
      <c r="DV25" s="610"/>
      <c r="DW25" s="599">
        <v>30.5</v>
      </c>
      <c r="DX25" s="611"/>
      <c r="DY25" s="611"/>
      <c r="DZ25" s="611"/>
      <c r="EA25" s="611"/>
      <c r="EB25" s="611"/>
      <c r="EC25" s="627"/>
    </row>
    <row r="26" spans="2:133" ht="11.25" customHeight="1" x14ac:dyDescent="0.2">
      <c r="B26" s="593" t="s">
        <v>225</v>
      </c>
      <c r="C26" s="594"/>
      <c r="D26" s="594"/>
      <c r="E26" s="594"/>
      <c r="F26" s="594"/>
      <c r="G26" s="594"/>
      <c r="H26" s="594"/>
      <c r="I26" s="594"/>
      <c r="J26" s="594"/>
      <c r="K26" s="594"/>
      <c r="L26" s="594"/>
      <c r="M26" s="594"/>
      <c r="N26" s="594"/>
      <c r="O26" s="594"/>
      <c r="P26" s="594"/>
      <c r="Q26" s="595"/>
      <c r="R26" s="596">
        <v>2841</v>
      </c>
      <c r="S26" s="597"/>
      <c r="T26" s="597"/>
      <c r="U26" s="597"/>
      <c r="V26" s="597"/>
      <c r="W26" s="597"/>
      <c r="X26" s="597"/>
      <c r="Y26" s="598"/>
      <c r="Z26" s="638">
        <v>0</v>
      </c>
      <c r="AA26" s="638"/>
      <c r="AB26" s="638"/>
      <c r="AC26" s="638"/>
      <c r="AD26" s="639">
        <v>2841</v>
      </c>
      <c r="AE26" s="639"/>
      <c r="AF26" s="639"/>
      <c r="AG26" s="639"/>
      <c r="AH26" s="639"/>
      <c r="AI26" s="639"/>
      <c r="AJ26" s="639"/>
      <c r="AK26" s="639"/>
      <c r="AL26" s="599">
        <v>0</v>
      </c>
      <c r="AM26" s="600"/>
      <c r="AN26" s="600"/>
      <c r="AO26" s="640"/>
      <c r="AP26" s="593" t="s">
        <v>226</v>
      </c>
      <c r="AQ26" s="674"/>
      <c r="AR26" s="674"/>
      <c r="AS26" s="674"/>
      <c r="AT26" s="674"/>
      <c r="AU26" s="674"/>
      <c r="AV26" s="674"/>
      <c r="AW26" s="674"/>
      <c r="AX26" s="674"/>
      <c r="AY26" s="674"/>
      <c r="AZ26" s="674"/>
      <c r="BA26" s="674"/>
      <c r="BB26" s="674"/>
      <c r="BC26" s="674"/>
      <c r="BD26" s="674"/>
      <c r="BE26" s="674"/>
      <c r="BF26" s="675"/>
      <c r="BG26" s="596" t="s">
        <v>63</v>
      </c>
      <c r="BH26" s="597"/>
      <c r="BI26" s="597"/>
      <c r="BJ26" s="597"/>
      <c r="BK26" s="597"/>
      <c r="BL26" s="597"/>
      <c r="BM26" s="597"/>
      <c r="BN26" s="598"/>
      <c r="BO26" s="638" t="s">
        <v>63</v>
      </c>
      <c r="BP26" s="638"/>
      <c r="BQ26" s="638"/>
      <c r="BR26" s="638"/>
      <c r="BS26" s="639" t="s">
        <v>63</v>
      </c>
      <c r="BT26" s="639"/>
      <c r="BU26" s="639"/>
      <c r="BV26" s="639"/>
      <c r="BW26" s="639"/>
      <c r="BX26" s="639"/>
      <c r="BY26" s="639"/>
      <c r="BZ26" s="639"/>
      <c r="CA26" s="639"/>
      <c r="CB26" s="673"/>
      <c r="CD26" s="593" t="s">
        <v>227</v>
      </c>
      <c r="CE26" s="594"/>
      <c r="CF26" s="594"/>
      <c r="CG26" s="594"/>
      <c r="CH26" s="594"/>
      <c r="CI26" s="594"/>
      <c r="CJ26" s="594"/>
      <c r="CK26" s="594"/>
      <c r="CL26" s="594"/>
      <c r="CM26" s="594"/>
      <c r="CN26" s="594"/>
      <c r="CO26" s="594"/>
      <c r="CP26" s="594"/>
      <c r="CQ26" s="595"/>
      <c r="CR26" s="596">
        <v>1617697</v>
      </c>
      <c r="CS26" s="597"/>
      <c r="CT26" s="597"/>
      <c r="CU26" s="597"/>
      <c r="CV26" s="597"/>
      <c r="CW26" s="597"/>
      <c r="CX26" s="597"/>
      <c r="CY26" s="598"/>
      <c r="CZ26" s="599">
        <v>13.8</v>
      </c>
      <c r="DA26" s="611"/>
      <c r="DB26" s="611"/>
      <c r="DC26" s="612"/>
      <c r="DD26" s="602">
        <v>1497773</v>
      </c>
      <c r="DE26" s="597"/>
      <c r="DF26" s="597"/>
      <c r="DG26" s="597"/>
      <c r="DH26" s="597"/>
      <c r="DI26" s="597"/>
      <c r="DJ26" s="597"/>
      <c r="DK26" s="598"/>
      <c r="DL26" s="602" t="s">
        <v>63</v>
      </c>
      <c r="DM26" s="597"/>
      <c r="DN26" s="597"/>
      <c r="DO26" s="597"/>
      <c r="DP26" s="597"/>
      <c r="DQ26" s="597"/>
      <c r="DR26" s="597"/>
      <c r="DS26" s="597"/>
      <c r="DT26" s="597"/>
      <c r="DU26" s="597"/>
      <c r="DV26" s="598"/>
      <c r="DW26" s="599" t="s">
        <v>63</v>
      </c>
      <c r="DX26" s="611"/>
      <c r="DY26" s="611"/>
      <c r="DZ26" s="611"/>
      <c r="EA26" s="611"/>
      <c r="EB26" s="611"/>
      <c r="EC26" s="627"/>
    </row>
    <row r="27" spans="2:133" ht="11.25" customHeight="1" x14ac:dyDescent="0.2">
      <c r="B27" s="593" t="s">
        <v>228</v>
      </c>
      <c r="C27" s="594"/>
      <c r="D27" s="594"/>
      <c r="E27" s="594"/>
      <c r="F27" s="594"/>
      <c r="G27" s="594"/>
      <c r="H27" s="594"/>
      <c r="I27" s="594"/>
      <c r="J27" s="594"/>
      <c r="K27" s="594"/>
      <c r="L27" s="594"/>
      <c r="M27" s="594"/>
      <c r="N27" s="594"/>
      <c r="O27" s="594"/>
      <c r="P27" s="594"/>
      <c r="Q27" s="595"/>
      <c r="R27" s="596">
        <v>232204</v>
      </c>
      <c r="S27" s="597"/>
      <c r="T27" s="597"/>
      <c r="U27" s="597"/>
      <c r="V27" s="597"/>
      <c r="W27" s="597"/>
      <c r="X27" s="597"/>
      <c r="Y27" s="598"/>
      <c r="Z27" s="638">
        <v>1.9</v>
      </c>
      <c r="AA27" s="638"/>
      <c r="AB27" s="638"/>
      <c r="AC27" s="638"/>
      <c r="AD27" s="639" t="s">
        <v>63</v>
      </c>
      <c r="AE27" s="639"/>
      <c r="AF27" s="639"/>
      <c r="AG27" s="639"/>
      <c r="AH27" s="639"/>
      <c r="AI27" s="639"/>
      <c r="AJ27" s="639"/>
      <c r="AK27" s="639"/>
      <c r="AL27" s="599" t="s">
        <v>63</v>
      </c>
      <c r="AM27" s="600"/>
      <c r="AN27" s="600"/>
      <c r="AO27" s="640"/>
      <c r="AP27" s="593" t="s">
        <v>229</v>
      </c>
      <c r="AQ27" s="594"/>
      <c r="AR27" s="594"/>
      <c r="AS27" s="594"/>
      <c r="AT27" s="594"/>
      <c r="AU27" s="594"/>
      <c r="AV27" s="594"/>
      <c r="AW27" s="594"/>
      <c r="AX27" s="594"/>
      <c r="AY27" s="594"/>
      <c r="AZ27" s="594"/>
      <c r="BA27" s="594"/>
      <c r="BB27" s="594"/>
      <c r="BC27" s="594"/>
      <c r="BD27" s="594"/>
      <c r="BE27" s="594"/>
      <c r="BF27" s="595"/>
      <c r="BG27" s="596">
        <v>4952201</v>
      </c>
      <c r="BH27" s="597"/>
      <c r="BI27" s="597"/>
      <c r="BJ27" s="597"/>
      <c r="BK27" s="597"/>
      <c r="BL27" s="597"/>
      <c r="BM27" s="597"/>
      <c r="BN27" s="598"/>
      <c r="BO27" s="638">
        <v>100</v>
      </c>
      <c r="BP27" s="638"/>
      <c r="BQ27" s="638"/>
      <c r="BR27" s="638"/>
      <c r="BS27" s="639">
        <v>14146</v>
      </c>
      <c r="BT27" s="639"/>
      <c r="BU27" s="639"/>
      <c r="BV27" s="639"/>
      <c r="BW27" s="639"/>
      <c r="BX27" s="639"/>
      <c r="BY27" s="639"/>
      <c r="BZ27" s="639"/>
      <c r="CA27" s="639"/>
      <c r="CB27" s="673"/>
      <c r="CD27" s="593" t="s">
        <v>230</v>
      </c>
      <c r="CE27" s="594"/>
      <c r="CF27" s="594"/>
      <c r="CG27" s="594"/>
      <c r="CH27" s="594"/>
      <c r="CI27" s="594"/>
      <c r="CJ27" s="594"/>
      <c r="CK27" s="594"/>
      <c r="CL27" s="594"/>
      <c r="CM27" s="594"/>
      <c r="CN27" s="594"/>
      <c r="CO27" s="594"/>
      <c r="CP27" s="594"/>
      <c r="CQ27" s="595"/>
      <c r="CR27" s="596">
        <v>2221364</v>
      </c>
      <c r="CS27" s="609"/>
      <c r="CT27" s="609"/>
      <c r="CU27" s="609"/>
      <c r="CV27" s="609"/>
      <c r="CW27" s="609"/>
      <c r="CX27" s="609"/>
      <c r="CY27" s="610"/>
      <c r="CZ27" s="599">
        <v>18.899999999999999</v>
      </c>
      <c r="DA27" s="611"/>
      <c r="DB27" s="611"/>
      <c r="DC27" s="612"/>
      <c r="DD27" s="602">
        <v>878500</v>
      </c>
      <c r="DE27" s="609"/>
      <c r="DF27" s="609"/>
      <c r="DG27" s="609"/>
      <c r="DH27" s="609"/>
      <c r="DI27" s="609"/>
      <c r="DJ27" s="609"/>
      <c r="DK27" s="610"/>
      <c r="DL27" s="602">
        <v>597241</v>
      </c>
      <c r="DM27" s="609"/>
      <c r="DN27" s="609"/>
      <c r="DO27" s="609"/>
      <c r="DP27" s="609"/>
      <c r="DQ27" s="609"/>
      <c r="DR27" s="609"/>
      <c r="DS27" s="609"/>
      <c r="DT27" s="609"/>
      <c r="DU27" s="609"/>
      <c r="DV27" s="610"/>
      <c r="DW27" s="599">
        <v>7.8</v>
      </c>
      <c r="DX27" s="611"/>
      <c r="DY27" s="611"/>
      <c r="DZ27" s="611"/>
      <c r="EA27" s="611"/>
      <c r="EB27" s="611"/>
      <c r="EC27" s="627"/>
    </row>
    <row r="28" spans="2:133" ht="11.25" customHeight="1" x14ac:dyDescent="0.2">
      <c r="B28" s="593" t="s">
        <v>231</v>
      </c>
      <c r="C28" s="594"/>
      <c r="D28" s="594"/>
      <c r="E28" s="594"/>
      <c r="F28" s="594"/>
      <c r="G28" s="594"/>
      <c r="H28" s="594"/>
      <c r="I28" s="594"/>
      <c r="J28" s="594"/>
      <c r="K28" s="594"/>
      <c r="L28" s="594"/>
      <c r="M28" s="594"/>
      <c r="N28" s="594"/>
      <c r="O28" s="594"/>
      <c r="P28" s="594"/>
      <c r="Q28" s="595"/>
      <c r="R28" s="596">
        <v>78509</v>
      </c>
      <c r="S28" s="597"/>
      <c r="T28" s="597"/>
      <c r="U28" s="597"/>
      <c r="V28" s="597"/>
      <c r="W28" s="597"/>
      <c r="X28" s="597"/>
      <c r="Y28" s="598"/>
      <c r="Z28" s="638">
        <v>0.6</v>
      </c>
      <c r="AA28" s="638"/>
      <c r="AB28" s="638"/>
      <c r="AC28" s="638"/>
      <c r="AD28" s="639">
        <v>19946</v>
      </c>
      <c r="AE28" s="639"/>
      <c r="AF28" s="639"/>
      <c r="AG28" s="639"/>
      <c r="AH28" s="639"/>
      <c r="AI28" s="639"/>
      <c r="AJ28" s="639"/>
      <c r="AK28" s="639"/>
      <c r="AL28" s="599">
        <v>0.3</v>
      </c>
      <c r="AM28" s="600"/>
      <c r="AN28" s="600"/>
      <c r="AO28" s="640"/>
      <c r="AP28" s="593"/>
      <c r="AQ28" s="594"/>
      <c r="AR28" s="594"/>
      <c r="AS28" s="594"/>
      <c r="AT28" s="594"/>
      <c r="AU28" s="594"/>
      <c r="AV28" s="594"/>
      <c r="AW28" s="594"/>
      <c r="AX28" s="594"/>
      <c r="AY28" s="594"/>
      <c r="AZ28" s="594"/>
      <c r="BA28" s="594"/>
      <c r="BB28" s="594"/>
      <c r="BC28" s="594"/>
      <c r="BD28" s="594"/>
      <c r="BE28" s="594"/>
      <c r="BF28" s="595"/>
      <c r="BG28" s="596"/>
      <c r="BH28" s="597"/>
      <c r="BI28" s="597"/>
      <c r="BJ28" s="597"/>
      <c r="BK28" s="597"/>
      <c r="BL28" s="597"/>
      <c r="BM28" s="597"/>
      <c r="BN28" s="598"/>
      <c r="BO28" s="638"/>
      <c r="BP28" s="638"/>
      <c r="BQ28" s="638"/>
      <c r="BR28" s="638"/>
      <c r="BS28" s="602"/>
      <c r="BT28" s="597"/>
      <c r="BU28" s="597"/>
      <c r="BV28" s="597"/>
      <c r="BW28" s="597"/>
      <c r="BX28" s="597"/>
      <c r="BY28" s="597"/>
      <c r="BZ28" s="597"/>
      <c r="CA28" s="597"/>
      <c r="CB28" s="637"/>
      <c r="CD28" s="593" t="s">
        <v>232</v>
      </c>
      <c r="CE28" s="594"/>
      <c r="CF28" s="594"/>
      <c r="CG28" s="594"/>
      <c r="CH28" s="594"/>
      <c r="CI28" s="594"/>
      <c r="CJ28" s="594"/>
      <c r="CK28" s="594"/>
      <c r="CL28" s="594"/>
      <c r="CM28" s="594"/>
      <c r="CN28" s="594"/>
      <c r="CO28" s="594"/>
      <c r="CP28" s="594"/>
      <c r="CQ28" s="595"/>
      <c r="CR28" s="596">
        <v>746256</v>
      </c>
      <c r="CS28" s="597"/>
      <c r="CT28" s="597"/>
      <c r="CU28" s="597"/>
      <c r="CV28" s="597"/>
      <c r="CW28" s="597"/>
      <c r="CX28" s="597"/>
      <c r="CY28" s="598"/>
      <c r="CZ28" s="599">
        <v>6.4</v>
      </c>
      <c r="DA28" s="611"/>
      <c r="DB28" s="611"/>
      <c r="DC28" s="612"/>
      <c r="DD28" s="602">
        <v>714888</v>
      </c>
      <c r="DE28" s="597"/>
      <c r="DF28" s="597"/>
      <c r="DG28" s="597"/>
      <c r="DH28" s="597"/>
      <c r="DI28" s="597"/>
      <c r="DJ28" s="597"/>
      <c r="DK28" s="598"/>
      <c r="DL28" s="602">
        <v>714888</v>
      </c>
      <c r="DM28" s="597"/>
      <c r="DN28" s="597"/>
      <c r="DO28" s="597"/>
      <c r="DP28" s="597"/>
      <c r="DQ28" s="597"/>
      <c r="DR28" s="597"/>
      <c r="DS28" s="597"/>
      <c r="DT28" s="597"/>
      <c r="DU28" s="597"/>
      <c r="DV28" s="598"/>
      <c r="DW28" s="599">
        <v>9.3000000000000007</v>
      </c>
      <c r="DX28" s="611"/>
      <c r="DY28" s="611"/>
      <c r="DZ28" s="611"/>
      <c r="EA28" s="611"/>
      <c r="EB28" s="611"/>
      <c r="EC28" s="627"/>
    </row>
    <row r="29" spans="2:133" ht="11.25" customHeight="1" x14ac:dyDescent="0.2">
      <c r="B29" s="593" t="s">
        <v>233</v>
      </c>
      <c r="C29" s="594"/>
      <c r="D29" s="594"/>
      <c r="E29" s="594"/>
      <c r="F29" s="594"/>
      <c r="G29" s="594"/>
      <c r="H29" s="594"/>
      <c r="I29" s="594"/>
      <c r="J29" s="594"/>
      <c r="K29" s="594"/>
      <c r="L29" s="594"/>
      <c r="M29" s="594"/>
      <c r="N29" s="594"/>
      <c r="O29" s="594"/>
      <c r="P29" s="594"/>
      <c r="Q29" s="595"/>
      <c r="R29" s="596">
        <v>55176</v>
      </c>
      <c r="S29" s="597"/>
      <c r="T29" s="597"/>
      <c r="U29" s="597"/>
      <c r="V29" s="597"/>
      <c r="W29" s="597"/>
      <c r="X29" s="597"/>
      <c r="Y29" s="598"/>
      <c r="Z29" s="638">
        <v>0.4</v>
      </c>
      <c r="AA29" s="638"/>
      <c r="AB29" s="638"/>
      <c r="AC29" s="638"/>
      <c r="AD29" s="639" t="s">
        <v>63</v>
      </c>
      <c r="AE29" s="639"/>
      <c r="AF29" s="639"/>
      <c r="AG29" s="639"/>
      <c r="AH29" s="639"/>
      <c r="AI29" s="639"/>
      <c r="AJ29" s="639"/>
      <c r="AK29" s="639"/>
      <c r="AL29" s="599" t="s">
        <v>63</v>
      </c>
      <c r="AM29" s="600"/>
      <c r="AN29" s="600"/>
      <c r="AO29" s="640"/>
      <c r="AP29" s="577"/>
      <c r="AQ29" s="578"/>
      <c r="AR29" s="578"/>
      <c r="AS29" s="578"/>
      <c r="AT29" s="578"/>
      <c r="AU29" s="578"/>
      <c r="AV29" s="578"/>
      <c r="AW29" s="578"/>
      <c r="AX29" s="578"/>
      <c r="AY29" s="578"/>
      <c r="AZ29" s="578"/>
      <c r="BA29" s="578"/>
      <c r="BB29" s="578"/>
      <c r="BC29" s="578"/>
      <c r="BD29" s="578"/>
      <c r="BE29" s="578"/>
      <c r="BF29" s="579"/>
      <c r="BG29" s="596"/>
      <c r="BH29" s="597"/>
      <c r="BI29" s="597"/>
      <c r="BJ29" s="597"/>
      <c r="BK29" s="597"/>
      <c r="BL29" s="597"/>
      <c r="BM29" s="597"/>
      <c r="BN29" s="598"/>
      <c r="BO29" s="638"/>
      <c r="BP29" s="638"/>
      <c r="BQ29" s="638"/>
      <c r="BR29" s="638"/>
      <c r="BS29" s="639"/>
      <c r="BT29" s="639"/>
      <c r="BU29" s="639"/>
      <c r="BV29" s="639"/>
      <c r="BW29" s="639"/>
      <c r="BX29" s="639"/>
      <c r="BY29" s="639"/>
      <c r="BZ29" s="639"/>
      <c r="CA29" s="639"/>
      <c r="CB29" s="673"/>
      <c r="CD29" s="615" t="s">
        <v>234</v>
      </c>
      <c r="CE29" s="616"/>
      <c r="CF29" s="593" t="s">
        <v>235</v>
      </c>
      <c r="CG29" s="594"/>
      <c r="CH29" s="594"/>
      <c r="CI29" s="594"/>
      <c r="CJ29" s="594"/>
      <c r="CK29" s="594"/>
      <c r="CL29" s="594"/>
      <c r="CM29" s="594"/>
      <c r="CN29" s="594"/>
      <c r="CO29" s="594"/>
      <c r="CP29" s="594"/>
      <c r="CQ29" s="595"/>
      <c r="CR29" s="596">
        <v>746256</v>
      </c>
      <c r="CS29" s="609"/>
      <c r="CT29" s="609"/>
      <c r="CU29" s="609"/>
      <c r="CV29" s="609"/>
      <c r="CW29" s="609"/>
      <c r="CX29" s="609"/>
      <c r="CY29" s="610"/>
      <c r="CZ29" s="599">
        <v>6.4</v>
      </c>
      <c r="DA29" s="611"/>
      <c r="DB29" s="611"/>
      <c r="DC29" s="612"/>
      <c r="DD29" s="602">
        <v>714888</v>
      </c>
      <c r="DE29" s="609"/>
      <c r="DF29" s="609"/>
      <c r="DG29" s="609"/>
      <c r="DH29" s="609"/>
      <c r="DI29" s="609"/>
      <c r="DJ29" s="609"/>
      <c r="DK29" s="610"/>
      <c r="DL29" s="602">
        <v>714888</v>
      </c>
      <c r="DM29" s="609"/>
      <c r="DN29" s="609"/>
      <c r="DO29" s="609"/>
      <c r="DP29" s="609"/>
      <c r="DQ29" s="609"/>
      <c r="DR29" s="609"/>
      <c r="DS29" s="609"/>
      <c r="DT29" s="609"/>
      <c r="DU29" s="609"/>
      <c r="DV29" s="610"/>
      <c r="DW29" s="599">
        <v>9.3000000000000007</v>
      </c>
      <c r="DX29" s="611"/>
      <c r="DY29" s="611"/>
      <c r="DZ29" s="611"/>
      <c r="EA29" s="611"/>
      <c r="EB29" s="611"/>
      <c r="EC29" s="627"/>
    </row>
    <row r="30" spans="2:133" ht="11.25" customHeight="1" x14ac:dyDescent="0.2">
      <c r="B30" s="593" t="s">
        <v>236</v>
      </c>
      <c r="C30" s="594"/>
      <c r="D30" s="594"/>
      <c r="E30" s="594"/>
      <c r="F30" s="594"/>
      <c r="G30" s="594"/>
      <c r="H30" s="594"/>
      <c r="I30" s="594"/>
      <c r="J30" s="594"/>
      <c r="K30" s="594"/>
      <c r="L30" s="594"/>
      <c r="M30" s="594"/>
      <c r="N30" s="594"/>
      <c r="O30" s="594"/>
      <c r="P30" s="594"/>
      <c r="Q30" s="595"/>
      <c r="R30" s="596">
        <v>1738851</v>
      </c>
      <c r="S30" s="597"/>
      <c r="T30" s="597"/>
      <c r="U30" s="597"/>
      <c r="V30" s="597"/>
      <c r="W30" s="597"/>
      <c r="X30" s="597"/>
      <c r="Y30" s="598"/>
      <c r="Z30" s="638">
        <v>13.9</v>
      </c>
      <c r="AA30" s="638"/>
      <c r="AB30" s="638"/>
      <c r="AC30" s="638"/>
      <c r="AD30" s="639" t="s">
        <v>63</v>
      </c>
      <c r="AE30" s="639"/>
      <c r="AF30" s="639"/>
      <c r="AG30" s="639"/>
      <c r="AH30" s="639"/>
      <c r="AI30" s="639"/>
      <c r="AJ30" s="639"/>
      <c r="AK30" s="639"/>
      <c r="AL30" s="599" t="s">
        <v>63</v>
      </c>
      <c r="AM30" s="600"/>
      <c r="AN30" s="600"/>
      <c r="AO30" s="640"/>
      <c r="AP30" s="654" t="s">
        <v>153</v>
      </c>
      <c r="AQ30" s="655"/>
      <c r="AR30" s="655"/>
      <c r="AS30" s="655"/>
      <c r="AT30" s="655"/>
      <c r="AU30" s="655"/>
      <c r="AV30" s="655"/>
      <c r="AW30" s="655"/>
      <c r="AX30" s="655"/>
      <c r="AY30" s="655"/>
      <c r="AZ30" s="655"/>
      <c r="BA30" s="655"/>
      <c r="BB30" s="655"/>
      <c r="BC30" s="655"/>
      <c r="BD30" s="655"/>
      <c r="BE30" s="655"/>
      <c r="BF30" s="656"/>
      <c r="BG30" s="654" t="s">
        <v>237</v>
      </c>
      <c r="BH30" s="671"/>
      <c r="BI30" s="671"/>
      <c r="BJ30" s="671"/>
      <c r="BK30" s="671"/>
      <c r="BL30" s="671"/>
      <c r="BM30" s="671"/>
      <c r="BN30" s="671"/>
      <c r="BO30" s="671"/>
      <c r="BP30" s="671"/>
      <c r="BQ30" s="672"/>
      <c r="BR30" s="654" t="s">
        <v>238</v>
      </c>
      <c r="BS30" s="671"/>
      <c r="BT30" s="671"/>
      <c r="BU30" s="671"/>
      <c r="BV30" s="671"/>
      <c r="BW30" s="671"/>
      <c r="BX30" s="671"/>
      <c r="BY30" s="671"/>
      <c r="BZ30" s="671"/>
      <c r="CA30" s="671"/>
      <c r="CB30" s="672"/>
      <c r="CD30" s="617"/>
      <c r="CE30" s="618"/>
      <c r="CF30" s="593" t="s">
        <v>239</v>
      </c>
      <c r="CG30" s="594"/>
      <c r="CH30" s="594"/>
      <c r="CI30" s="594"/>
      <c r="CJ30" s="594"/>
      <c r="CK30" s="594"/>
      <c r="CL30" s="594"/>
      <c r="CM30" s="594"/>
      <c r="CN30" s="594"/>
      <c r="CO30" s="594"/>
      <c r="CP30" s="594"/>
      <c r="CQ30" s="595"/>
      <c r="CR30" s="596">
        <v>727494</v>
      </c>
      <c r="CS30" s="597"/>
      <c r="CT30" s="597"/>
      <c r="CU30" s="597"/>
      <c r="CV30" s="597"/>
      <c r="CW30" s="597"/>
      <c r="CX30" s="597"/>
      <c r="CY30" s="598"/>
      <c r="CZ30" s="599">
        <v>6.2</v>
      </c>
      <c r="DA30" s="611"/>
      <c r="DB30" s="611"/>
      <c r="DC30" s="612"/>
      <c r="DD30" s="602">
        <v>698574</v>
      </c>
      <c r="DE30" s="597"/>
      <c r="DF30" s="597"/>
      <c r="DG30" s="597"/>
      <c r="DH30" s="597"/>
      <c r="DI30" s="597"/>
      <c r="DJ30" s="597"/>
      <c r="DK30" s="598"/>
      <c r="DL30" s="602">
        <v>698574</v>
      </c>
      <c r="DM30" s="597"/>
      <c r="DN30" s="597"/>
      <c r="DO30" s="597"/>
      <c r="DP30" s="597"/>
      <c r="DQ30" s="597"/>
      <c r="DR30" s="597"/>
      <c r="DS30" s="597"/>
      <c r="DT30" s="597"/>
      <c r="DU30" s="597"/>
      <c r="DV30" s="598"/>
      <c r="DW30" s="599">
        <v>9.1</v>
      </c>
      <c r="DX30" s="611"/>
      <c r="DY30" s="611"/>
      <c r="DZ30" s="611"/>
      <c r="EA30" s="611"/>
      <c r="EB30" s="611"/>
      <c r="EC30" s="627"/>
    </row>
    <row r="31" spans="2:133" ht="11.25" customHeight="1" x14ac:dyDescent="0.2">
      <c r="B31" s="663" t="s">
        <v>240</v>
      </c>
      <c r="C31" s="664"/>
      <c r="D31" s="664"/>
      <c r="E31" s="664"/>
      <c r="F31" s="664"/>
      <c r="G31" s="664"/>
      <c r="H31" s="664"/>
      <c r="I31" s="664"/>
      <c r="J31" s="664"/>
      <c r="K31" s="664"/>
      <c r="L31" s="664"/>
      <c r="M31" s="664"/>
      <c r="N31" s="664"/>
      <c r="O31" s="664"/>
      <c r="P31" s="664"/>
      <c r="Q31" s="665"/>
      <c r="R31" s="596" t="s">
        <v>63</v>
      </c>
      <c r="S31" s="597"/>
      <c r="T31" s="597"/>
      <c r="U31" s="597"/>
      <c r="V31" s="597"/>
      <c r="W31" s="597"/>
      <c r="X31" s="597"/>
      <c r="Y31" s="598"/>
      <c r="Z31" s="638" t="s">
        <v>63</v>
      </c>
      <c r="AA31" s="638"/>
      <c r="AB31" s="638"/>
      <c r="AC31" s="638"/>
      <c r="AD31" s="639" t="s">
        <v>63</v>
      </c>
      <c r="AE31" s="639"/>
      <c r="AF31" s="639"/>
      <c r="AG31" s="639"/>
      <c r="AH31" s="639"/>
      <c r="AI31" s="639"/>
      <c r="AJ31" s="639"/>
      <c r="AK31" s="639"/>
      <c r="AL31" s="599" t="s">
        <v>63</v>
      </c>
      <c r="AM31" s="600"/>
      <c r="AN31" s="600"/>
      <c r="AO31" s="640"/>
      <c r="AP31" s="666" t="s">
        <v>241</v>
      </c>
      <c r="AQ31" s="667"/>
      <c r="AR31" s="667"/>
      <c r="AS31" s="667"/>
      <c r="AT31" s="668" t="s">
        <v>242</v>
      </c>
      <c r="AU31" s="77"/>
      <c r="AV31" s="77"/>
      <c r="AW31" s="77"/>
      <c r="AX31" s="651" t="s">
        <v>118</v>
      </c>
      <c r="AY31" s="652"/>
      <c r="AZ31" s="652"/>
      <c r="BA31" s="652"/>
      <c r="BB31" s="652"/>
      <c r="BC31" s="652"/>
      <c r="BD31" s="652"/>
      <c r="BE31" s="652"/>
      <c r="BF31" s="653"/>
      <c r="BG31" s="659">
        <v>99.5</v>
      </c>
      <c r="BH31" s="660"/>
      <c r="BI31" s="660"/>
      <c r="BJ31" s="660"/>
      <c r="BK31" s="660"/>
      <c r="BL31" s="660"/>
      <c r="BM31" s="661">
        <v>97.7</v>
      </c>
      <c r="BN31" s="660"/>
      <c r="BO31" s="660"/>
      <c r="BP31" s="660"/>
      <c r="BQ31" s="662"/>
      <c r="BR31" s="659">
        <v>99.4</v>
      </c>
      <c r="BS31" s="660"/>
      <c r="BT31" s="660"/>
      <c r="BU31" s="660"/>
      <c r="BV31" s="660"/>
      <c r="BW31" s="660"/>
      <c r="BX31" s="661">
        <v>97.6</v>
      </c>
      <c r="BY31" s="660"/>
      <c r="BZ31" s="660"/>
      <c r="CA31" s="660"/>
      <c r="CB31" s="662"/>
      <c r="CD31" s="617"/>
      <c r="CE31" s="618"/>
      <c r="CF31" s="593" t="s">
        <v>243</v>
      </c>
      <c r="CG31" s="594"/>
      <c r="CH31" s="594"/>
      <c r="CI31" s="594"/>
      <c r="CJ31" s="594"/>
      <c r="CK31" s="594"/>
      <c r="CL31" s="594"/>
      <c r="CM31" s="594"/>
      <c r="CN31" s="594"/>
      <c r="CO31" s="594"/>
      <c r="CP31" s="594"/>
      <c r="CQ31" s="595"/>
      <c r="CR31" s="596">
        <v>18762</v>
      </c>
      <c r="CS31" s="609"/>
      <c r="CT31" s="609"/>
      <c r="CU31" s="609"/>
      <c r="CV31" s="609"/>
      <c r="CW31" s="609"/>
      <c r="CX31" s="609"/>
      <c r="CY31" s="610"/>
      <c r="CZ31" s="599">
        <v>0.2</v>
      </c>
      <c r="DA31" s="611"/>
      <c r="DB31" s="611"/>
      <c r="DC31" s="612"/>
      <c r="DD31" s="602">
        <v>16314</v>
      </c>
      <c r="DE31" s="609"/>
      <c r="DF31" s="609"/>
      <c r="DG31" s="609"/>
      <c r="DH31" s="609"/>
      <c r="DI31" s="609"/>
      <c r="DJ31" s="609"/>
      <c r="DK31" s="610"/>
      <c r="DL31" s="602">
        <v>16314</v>
      </c>
      <c r="DM31" s="609"/>
      <c r="DN31" s="609"/>
      <c r="DO31" s="609"/>
      <c r="DP31" s="609"/>
      <c r="DQ31" s="609"/>
      <c r="DR31" s="609"/>
      <c r="DS31" s="609"/>
      <c r="DT31" s="609"/>
      <c r="DU31" s="609"/>
      <c r="DV31" s="610"/>
      <c r="DW31" s="599">
        <v>0.2</v>
      </c>
      <c r="DX31" s="611"/>
      <c r="DY31" s="611"/>
      <c r="DZ31" s="611"/>
      <c r="EA31" s="611"/>
      <c r="EB31" s="611"/>
      <c r="EC31" s="627"/>
    </row>
    <row r="32" spans="2:133" ht="11.25" customHeight="1" x14ac:dyDescent="0.2">
      <c r="B32" s="593" t="s">
        <v>244</v>
      </c>
      <c r="C32" s="594"/>
      <c r="D32" s="594"/>
      <c r="E32" s="594"/>
      <c r="F32" s="594"/>
      <c r="G32" s="594"/>
      <c r="H32" s="594"/>
      <c r="I32" s="594"/>
      <c r="J32" s="594"/>
      <c r="K32" s="594"/>
      <c r="L32" s="594"/>
      <c r="M32" s="594"/>
      <c r="N32" s="594"/>
      <c r="O32" s="594"/>
      <c r="P32" s="594"/>
      <c r="Q32" s="595"/>
      <c r="R32" s="596">
        <v>814118</v>
      </c>
      <c r="S32" s="597"/>
      <c r="T32" s="597"/>
      <c r="U32" s="597"/>
      <c r="V32" s="597"/>
      <c r="W32" s="597"/>
      <c r="X32" s="597"/>
      <c r="Y32" s="598"/>
      <c r="Z32" s="638">
        <v>6.5</v>
      </c>
      <c r="AA32" s="638"/>
      <c r="AB32" s="638"/>
      <c r="AC32" s="638"/>
      <c r="AD32" s="639" t="s">
        <v>63</v>
      </c>
      <c r="AE32" s="639"/>
      <c r="AF32" s="639"/>
      <c r="AG32" s="639"/>
      <c r="AH32" s="639"/>
      <c r="AI32" s="639"/>
      <c r="AJ32" s="639"/>
      <c r="AK32" s="639"/>
      <c r="AL32" s="599" t="s">
        <v>63</v>
      </c>
      <c r="AM32" s="600"/>
      <c r="AN32" s="600"/>
      <c r="AO32" s="640"/>
      <c r="AP32" s="641"/>
      <c r="AQ32" s="642"/>
      <c r="AR32" s="642"/>
      <c r="AS32" s="642"/>
      <c r="AT32" s="669"/>
      <c r="AU32" s="73" t="s">
        <v>245</v>
      </c>
      <c r="AX32" s="593" t="s">
        <v>246</v>
      </c>
      <c r="AY32" s="594"/>
      <c r="AZ32" s="594"/>
      <c r="BA32" s="594"/>
      <c r="BB32" s="594"/>
      <c r="BC32" s="594"/>
      <c r="BD32" s="594"/>
      <c r="BE32" s="594"/>
      <c r="BF32" s="595"/>
      <c r="BG32" s="658">
        <v>99.3</v>
      </c>
      <c r="BH32" s="609"/>
      <c r="BI32" s="609"/>
      <c r="BJ32" s="609"/>
      <c r="BK32" s="609"/>
      <c r="BL32" s="609"/>
      <c r="BM32" s="600">
        <v>96.7</v>
      </c>
      <c r="BN32" s="609"/>
      <c r="BO32" s="609"/>
      <c r="BP32" s="609"/>
      <c r="BQ32" s="636"/>
      <c r="BR32" s="658">
        <v>99.1</v>
      </c>
      <c r="BS32" s="609"/>
      <c r="BT32" s="609"/>
      <c r="BU32" s="609"/>
      <c r="BV32" s="609"/>
      <c r="BW32" s="609"/>
      <c r="BX32" s="600">
        <v>96.6</v>
      </c>
      <c r="BY32" s="609"/>
      <c r="BZ32" s="609"/>
      <c r="CA32" s="609"/>
      <c r="CB32" s="636"/>
      <c r="CD32" s="619"/>
      <c r="CE32" s="620"/>
      <c r="CF32" s="593" t="s">
        <v>247</v>
      </c>
      <c r="CG32" s="594"/>
      <c r="CH32" s="594"/>
      <c r="CI32" s="594"/>
      <c r="CJ32" s="594"/>
      <c r="CK32" s="594"/>
      <c r="CL32" s="594"/>
      <c r="CM32" s="594"/>
      <c r="CN32" s="594"/>
      <c r="CO32" s="594"/>
      <c r="CP32" s="594"/>
      <c r="CQ32" s="595"/>
      <c r="CR32" s="596" t="s">
        <v>63</v>
      </c>
      <c r="CS32" s="597"/>
      <c r="CT32" s="597"/>
      <c r="CU32" s="597"/>
      <c r="CV32" s="597"/>
      <c r="CW32" s="597"/>
      <c r="CX32" s="597"/>
      <c r="CY32" s="598"/>
      <c r="CZ32" s="599" t="s">
        <v>63</v>
      </c>
      <c r="DA32" s="611"/>
      <c r="DB32" s="611"/>
      <c r="DC32" s="612"/>
      <c r="DD32" s="602" t="s">
        <v>63</v>
      </c>
      <c r="DE32" s="597"/>
      <c r="DF32" s="597"/>
      <c r="DG32" s="597"/>
      <c r="DH32" s="597"/>
      <c r="DI32" s="597"/>
      <c r="DJ32" s="597"/>
      <c r="DK32" s="598"/>
      <c r="DL32" s="602" t="s">
        <v>63</v>
      </c>
      <c r="DM32" s="597"/>
      <c r="DN32" s="597"/>
      <c r="DO32" s="597"/>
      <c r="DP32" s="597"/>
      <c r="DQ32" s="597"/>
      <c r="DR32" s="597"/>
      <c r="DS32" s="597"/>
      <c r="DT32" s="597"/>
      <c r="DU32" s="597"/>
      <c r="DV32" s="598"/>
      <c r="DW32" s="599" t="s">
        <v>63</v>
      </c>
      <c r="DX32" s="611"/>
      <c r="DY32" s="611"/>
      <c r="DZ32" s="611"/>
      <c r="EA32" s="611"/>
      <c r="EB32" s="611"/>
      <c r="EC32" s="627"/>
    </row>
    <row r="33" spans="2:133" ht="11.25" customHeight="1" x14ac:dyDescent="0.2">
      <c r="B33" s="593" t="s">
        <v>248</v>
      </c>
      <c r="C33" s="594"/>
      <c r="D33" s="594"/>
      <c r="E33" s="594"/>
      <c r="F33" s="594"/>
      <c r="G33" s="594"/>
      <c r="H33" s="594"/>
      <c r="I33" s="594"/>
      <c r="J33" s="594"/>
      <c r="K33" s="594"/>
      <c r="L33" s="594"/>
      <c r="M33" s="594"/>
      <c r="N33" s="594"/>
      <c r="O33" s="594"/>
      <c r="P33" s="594"/>
      <c r="Q33" s="595"/>
      <c r="R33" s="596">
        <v>37217</v>
      </c>
      <c r="S33" s="597"/>
      <c r="T33" s="597"/>
      <c r="U33" s="597"/>
      <c r="V33" s="597"/>
      <c r="W33" s="597"/>
      <c r="X33" s="597"/>
      <c r="Y33" s="598"/>
      <c r="Z33" s="638">
        <v>0.3</v>
      </c>
      <c r="AA33" s="638"/>
      <c r="AB33" s="638"/>
      <c r="AC33" s="638"/>
      <c r="AD33" s="639">
        <v>20094</v>
      </c>
      <c r="AE33" s="639"/>
      <c r="AF33" s="639"/>
      <c r="AG33" s="639"/>
      <c r="AH33" s="639"/>
      <c r="AI33" s="639"/>
      <c r="AJ33" s="639"/>
      <c r="AK33" s="639"/>
      <c r="AL33" s="599">
        <v>0.3</v>
      </c>
      <c r="AM33" s="600"/>
      <c r="AN33" s="600"/>
      <c r="AO33" s="640"/>
      <c r="AP33" s="643"/>
      <c r="AQ33" s="644"/>
      <c r="AR33" s="644"/>
      <c r="AS33" s="644"/>
      <c r="AT33" s="670"/>
      <c r="AU33" s="78"/>
      <c r="AV33" s="78"/>
      <c r="AW33" s="78"/>
      <c r="AX33" s="577" t="s">
        <v>249</v>
      </c>
      <c r="AY33" s="578"/>
      <c r="AZ33" s="578"/>
      <c r="BA33" s="578"/>
      <c r="BB33" s="578"/>
      <c r="BC33" s="578"/>
      <c r="BD33" s="578"/>
      <c r="BE33" s="578"/>
      <c r="BF33" s="579"/>
      <c r="BG33" s="657">
        <v>99.6</v>
      </c>
      <c r="BH33" s="581"/>
      <c r="BI33" s="581"/>
      <c r="BJ33" s="581"/>
      <c r="BK33" s="581"/>
      <c r="BL33" s="581"/>
      <c r="BM33" s="631">
        <v>98.7</v>
      </c>
      <c r="BN33" s="581"/>
      <c r="BO33" s="581"/>
      <c r="BP33" s="581"/>
      <c r="BQ33" s="625"/>
      <c r="BR33" s="657">
        <v>99.7</v>
      </c>
      <c r="BS33" s="581"/>
      <c r="BT33" s="581"/>
      <c r="BU33" s="581"/>
      <c r="BV33" s="581"/>
      <c r="BW33" s="581"/>
      <c r="BX33" s="631">
        <v>98.7</v>
      </c>
      <c r="BY33" s="581"/>
      <c r="BZ33" s="581"/>
      <c r="CA33" s="581"/>
      <c r="CB33" s="625"/>
      <c r="CD33" s="593" t="s">
        <v>250</v>
      </c>
      <c r="CE33" s="594"/>
      <c r="CF33" s="594"/>
      <c r="CG33" s="594"/>
      <c r="CH33" s="594"/>
      <c r="CI33" s="594"/>
      <c r="CJ33" s="594"/>
      <c r="CK33" s="594"/>
      <c r="CL33" s="594"/>
      <c r="CM33" s="594"/>
      <c r="CN33" s="594"/>
      <c r="CO33" s="594"/>
      <c r="CP33" s="594"/>
      <c r="CQ33" s="595"/>
      <c r="CR33" s="596">
        <v>5496904</v>
      </c>
      <c r="CS33" s="609"/>
      <c r="CT33" s="609"/>
      <c r="CU33" s="609"/>
      <c r="CV33" s="609"/>
      <c r="CW33" s="609"/>
      <c r="CX33" s="609"/>
      <c r="CY33" s="610"/>
      <c r="CZ33" s="599">
        <v>46.8</v>
      </c>
      <c r="DA33" s="611"/>
      <c r="DB33" s="611"/>
      <c r="DC33" s="612"/>
      <c r="DD33" s="602">
        <v>4718724</v>
      </c>
      <c r="DE33" s="609"/>
      <c r="DF33" s="609"/>
      <c r="DG33" s="609"/>
      <c r="DH33" s="609"/>
      <c r="DI33" s="609"/>
      <c r="DJ33" s="609"/>
      <c r="DK33" s="610"/>
      <c r="DL33" s="602">
        <v>3007034</v>
      </c>
      <c r="DM33" s="609"/>
      <c r="DN33" s="609"/>
      <c r="DO33" s="609"/>
      <c r="DP33" s="609"/>
      <c r="DQ33" s="609"/>
      <c r="DR33" s="609"/>
      <c r="DS33" s="609"/>
      <c r="DT33" s="609"/>
      <c r="DU33" s="609"/>
      <c r="DV33" s="610"/>
      <c r="DW33" s="599">
        <v>39.1</v>
      </c>
      <c r="DX33" s="611"/>
      <c r="DY33" s="611"/>
      <c r="DZ33" s="611"/>
      <c r="EA33" s="611"/>
      <c r="EB33" s="611"/>
      <c r="EC33" s="627"/>
    </row>
    <row r="34" spans="2:133" ht="11.25" customHeight="1" x14ac:dyDescent="0.2">
      <c r="B34" s="593" t="s">
        <v>251</v>
      </c>
      <c r="C34" s="594"/>
      <c r="D34" s="594"/>
      <c r="E34" s="594"/>
      <c r="F34" s="594"/>
      <c r="G34" s="594"/>
      <c r="H34" s="594"/>
      <c r="I34" s="594"/>
      <c r="J34" s="594"/>
      <c r="K34" s="594"/>
      <c r="L34" s="594"/>
      <c r="M34" s="594"/>
      <c r="N34" s="594"/>
      <c r="O34" s="594"/>
      <c r="P34" s="594"/>
      <c r="Q34" s="595"/>
      <c r="R34" s="596">
        <v>55319</v>
      </c>
      <c r="S34" s="597"/>
      <c r="T34" s="597"/>
      <c r="U34" s="597"/>
      <c r="V34" s="597"/>
      <c r="W34" s="597"/>
      <c r="X34" s="597"/>
      <c r="Y34" s="598"/>
      <c r="Z34" s="638">
        <v>0.4</v>
      </c>
      <c r="AA34" s="638"/>
      <c r="AB34" s="638"/>
      <c r="AC34" s="638"/>
      <c r="AD34" s="639" t="s">
        <v>63</v>
      </c>
      <c r="AE34" s="639"/>
      <c r="AF34" s="639"/>
      <c r="AG34" s="639"/>
      <c r="AH34" s="639"/>
      <c r="AI34" s="639"/>
      <c r="AJ34" s="639"/>
      <c r="AK34" s="639"/>
      <c r="AL34" s="599" t="s">
        <v>63</v>
      </c>
      <c r="AM34" s="600"/>
      <c r="AN34" s="600"/>
      <c r="AO34" s="640"/>
      <c r="AP34" s="79"/>
      <c r="AQ34" s="80"/>
      <c r="AS34" s="77"/>
      <c r="AT34" s="77"/>
      <c r="AU34" s="77"/>
      <c r="AV34" s="77"/>
      <c r="AW34" s="77"/>
      <c r="AX34" s="77"/>
      <c r="AY34" s="77"/>
      <c r="AZ34" s="77"/>
      <c r="BA34" s="77"/>
      <c r="BB34" s="77"/>
      <c r="BC34" s="77"/>
      <c r="BD34" s="77"/>
      <c r="BE34" s="77"/>
      <c r="BF34" s="77"/>
      <c r="BG34" s="80"/>
      <c r="BH34" s="80"/>
      <c r="BI34" s="80"/>
      <c r="BJ34" s="80"/>
      <c r="BK34" s="80"/>
      <c r="BL34" s="80"/>
      <c r="BM34" s="80"/>
      <c r="BN34" s="80"/>
      <c r="BO34" s="80"/>
      <c r="BP34" s="80"/>
      <c r="BQ34" s="80"/>
      <c r="BR34" s="80"/>
      <c r="BS34" s="80"/>
      <c r="BT34" s="80"/>
      <c r="BU34" s="80"/>
      <c r="BV34" s="80"/>
      <c r="BW34" s="80"/>
      <c r="BX34" s="80"/>
      <c r="BY34" s="80"/>
      <c r="BZ34" s="80"/>
      <c r="CA34" s="80"/>
      <c r="CB34" s="80"/>
      <c r="CD34" s="593" t="s">
        <v>252</v>
      </c>
      <c r="CE34" s="594"/>
      <c r="CF34" s="594"/>
      <c r="CG34" s="594"/>
      <c r="CH34" s="594"/>
      <c r="CI34" s="594"/>
      <c r="CJ34" s="594"/>
      <c r="CK34" s="594"/>
      <c r="CL34" s="594"/>
      <c r="CM34" s="594"/>
      <c r="CN34" s="594"/>
      <c r="CO34" s="594"/>
      <c r="CP34" s="594"/>
      <c r="CQ34" s="595"/>
      <c r="CR34" s="596">
        <v>1845200</v>
      </c>
      <c r="CS34" s="597"/>
      <c r="CT34" s="597"/>
      <c r="CU34" s="597"/>
      <c r="CV34" s="597"/>
      <c r="CW34" s="597"/>
      <c r="CX34" s="597"/>
      <c r="CY34" s="598"/>
      <c r="CZ34" s="599">
        <v>15.7</v>
      </c>
      <c r="DA34" s="611"/>
      <c r="DB34" s="611"/>
      <c r="DC34" s="612"/>
      <c r="DD34" s="602">
        <v>1473282</v>
      </c>
      <c r="DE34" s="597"/>
      <c r="DF34" s="597"/>
      <c r="DG34" s="597"/>
      <c r="DH34" s="597"/>
      <c r="DI34" s="597"/>
      <c r="DJ34" s="597"/>
      <c r="DK34" s="598"/>
      <c r="DL34" s="602">
        <v>1411195</v>
      </c>
      <c r="DM34" s="597"/>
      <c r="DN34" s="597"/>
      <c r="DO34" s="597"/>
      <c r="DP34" s="597"/>
      <c r="DQ34" s="597"/>
      <c r="DR34" s="597"/>
      <c r="DS34" s="597"/>
      <c r="DT34" s="597"/>
      <c r="DU34" s="597"/>
      <c r="DV34" s="598"/>
      <c r="DW34" s="599">
        <v>18.399999999999999</v>
      </c>
      <c r="DX34" s="611"/>
      <c r="DY34" s="611"/>
      <c r="DZ34" s="611"/>
      <c r="EA34" s="611"/>
      <c r="EB34" s="611"/>
      <c r="EC34" s="627"/>
    </row>
    <row r="35" spans="2:133" ht="11.25" customHeight="1" x14ac:dyDescent="0.2">
      <c r="B35" s="593" t="s">
        <v>253</v>
      </c>
      <c r="C35" s="594"/>
      <c r="D35" s="594"/>
      <c r="E35" s="594"/>
      <c r="F35" s="594"/>
      <c r="G35" s="594"/>
      <c r="H35" s="594"/>
      <c r="I35" s="594"/>
      <c r="J35" s="594"/>
      <c r="K35" s="594"/>
      <c r="L35" s="594"/>
      <c r="M35" s="594"/>
      <c r="N35" s="594"/>
      <c r="O35" s="594"/>
      <c r="P35" s="594"/>
      <c r="Q35" s="595"/>
      <c r="R35" s="596">
        <v>783964</v>
      </c>
      <c r="S35" s="597"/>
      <c r="T35" s="597"/>
      <c r="U35" s="597"/>
      <c r="V35" s="597"/>
      <c r="W35" s="597"/>
      <c r="X35" s="597"/>
      <c r="Y35" s="598"/>
      <c r="Z35" s="638">
        <v>6.3</v>
      </c>
      <c r="AA35" s="638"/>
      <c r="AB35" s="638"/>
      <c r="AC35" s="638"/>
      <c r="AD35" s="639" t="s">
        <v>63</v>
      </c>
      <c r="AE35" s="639"/>
      <c r="AF35" s="639"/>
      <c r="AG35" s="639"/>
      <c r="AH35" s="639"/>
      <c r="AI35" s="639"/>
      <c r="AJ35" s="639"/>
      <c r="AK35" s="639"/>
      <c r="AL35" s="599" t="s">
        <v>63</v>
      </c>
      <c r="AM35" s="600"/>
      <c r="AN35" s="600"/>
      <c r="AO35" s="640"/>
      <c r="AP35" s="81"/>
      <c r="AQ35" s="654" t="s">
        <v>254</v>
      </c>
      <c r="AR35" s="655"/>
      <c r="AS35" s="655"/>
      <c r="AT35" s="655"/>
      <c r="AU35" s="655"/>
      <c r="AV35" s="655"/>
      <c r="AW35" s="655"/>
      <c r="AX35" s="655"/>
      <c r="AY35" s="655"/>
      <c r="AZ35" s="655"/>
      <c r="BA35" s="655"/>
      <c r="BB35" s="655"/>
      <c r="BC35" s="655"/>
      <c r="BD35" s="655"/>
      <c r="BE35" s="655"/>
      <c r="BF35" s="656"/>
      <c r="BG35" s="654" t="s">
        <v>255</v>
      </c>
      <c r="BH35" s="655"/>
      <c r="BI35" s="655"/>
      <c r="BJ35" s="655"/>
      <c r="BK35" s="655"/>
      <c r="BL35" s="655"/>
      <c r="BM35" s="655"/>
      <c r="BN35" s="655"/>
      <c r="BO35" s="655"/>
      <c r="BP35" s="655"/>
      <c r="BQ35" s="655"/>
      <c r="BR35" s="655"/>
      <c r="BS35" s="655"/>
      <c r="BT35" s="655"/>
      <c r="BU35" s="655"/>
      <c r="BV35" s="655"/>
      <c r="BW35" s="655"/>
      <c r="BX35" s="655"/>
      <c r="BY35" s="655"/>
      <c r="BZ35" s="655"/>
      <c r="CA35" s="655"/>
      <c r="CB35" s="656"/>
      <c r="CD35" s="593" t="s">
        <v>256</v>
      </c>
      <c r="CE35" s="594"/>
      <c r="CF35" s="594"/>
      <c r="CG35" s="594"/>
      <c r="CH35" s="594"/>
      <c r="CI35" s="594"/>
      <c r="CJ35" s="594"/>
      <c r="CK35" s="594"/>
      <c r="CL35" s="594"/>
      <c r="CM35" s="594"/>
      <c r="CN35" s="594"/>
      <c r="CO35" s="594"/>
      <c r="CP35" s="594"/>
      <c r="CQ35" s="595"/>
      <c r="CR35" s="596">
        <v>109315</v>
      </c>
      <c r="CS35" s="609"/>
      <c r="CT35" s="609"/>
      <c r="CU35" s="609"/>
      <c r="CV35" s="609"/>
      <c r="CW35" s="609"/>
      <c r="CX35" s="609"/>
      <c r="CY35" s="610"/>
      <c r="CZ35" s="599">
        <v>0.9</v>
      </c>
      <c r="DA35" s="611"/>
      <c r="DB35" s="611"/>
      <c r="DC35" s="612"/>
      <c r="DD35" s="602">
        <v>101513</v>
      </c>
      <c r="DE35" s="609"/>
      <c r="DF35" s="609"/>
      <c r="DG35" s="609"/>
      <c r="DH35" s="609"/>
      <c r="DI35" s="609"/>
      <c r="DJ35" s="609"/>
      <c r="DK35" s="610"/>
      <c r="DL35" s="602">
        <v>94515</v>
      </c>
      <c r="DM35" s="609"/>
      <c r="DN35" s="609"/>
      <c r="DO35" s="609"/>
      <c r="DP35" s="609"/>
      <c r="DQ35" s="609"/>
      <c r="DR35" s="609"/>
      <c r="DS35" s="609"/>
      <c r="DT35" s="609"/>
      <c r="DU35" s="609"/>
      <c r="DV35" s="610"/>
      <c r="DW35" s="599">
        <v>1.2</v>
      </c>
      <c r="DX35" s="611"/>
      <c r="DY35" s="611"/>
      <c r="DZ35" s="611"/>
      <c r="EA35" s="611"/>
      <c r="EB35" s="611"/>
      <c r="EC35" s="627"/>
    </row>
    <row r="36" spans="2:133" ht="11.25" customHeight="1" x14ac:dyDescent="0.2">
      <c r="B36" s="593" t="s">
        <v>257</v>
      </c>
      <c r="C36" s="594"/>
      <c r="D36" s="594"/>
      <c r="E36" s="594"/>
      <c r="F36" s="594"/>
      <c r="G36" s="594"/>
      <c r="H36" s="594"/>
      <c r="I36" s="594"/>
      <c r="J36" s="594"/>
      <c r="K36" s="594"/>
      <c r="L36" s="594"/>
      <c r="M36" s="594"/>
      <c r="N36" s="594"/>
      <c r="O36" s="594"/>
      <c r="P36" s="594"/>
      <c r="Q36" s="595"/>
      <c r="R36" s="596">
        <v>790889</v>
      </c>
      <c r="S36" s="597"/>
      <c r="T36" s="597"/>
      <c r="U36" s="597"/>
      <c r="V36" s="597"/>
      <c r="W36" s="597"/>
      <c r="X36" s="597"/>
      <c r="Y36" s="598"/>
      <c r="Z36" s="638">
        <v>6.3</v>
      </c>
      <c r="AA36" s="638"/>
      <c r="AB36" s="638"/>
      <c r="AC36" s="638"/>
      <c r="AD36" s="639" t="s">
        <v>63</v>
      </c>
      <c r="AE36" s="639"/>
      <c r="AF36" s="639"/>
      <c r="AG36" s="639"/>
      <c r="AH36" s="639"/>
      <c r="AI36" s="639"/>
      <c r="AJ36" s="639"/>
      <c r="AK36" s="639"/>
      <c r="AL36" s="599" t="s">
        <v>63</v>
      </c>
      <c r="AM36" s="600"/>
      <c r="AN36" s="600"/>
      <c r="AO36" s="640"/>
      <c r="AP36" s="81"/>
      <c r="AQ36" s="645" t="s">
        <v>258</v>
      </c>
      <c r="AR36" s="646"/>
      <c r="AS36" s="646"/>
      <c r="AT36" s="646"/>
      <c r="AU36" s="646"/>
      <c r="AV36" s="646"/>
      <c r="AW36" s="646"/>
      <c r="AX36" s="646"/>
      <c r="AY36" s="647"/>
      <c r="AZ36" s="648">
        <v>1691329</v>
      </c>
      <c r="BA36" s="649"/>
      <c r="BB36" s="649"/>
      <c r="BC36" s="649"/>
      <c r="BD36" s="649"/>
      <c r="BE36" s="649"/>
      <c r="BF36" s="650"/>
      <c r="BG36" s="651" t="s">
        <v>259</v>
      </c>
      <c r="BH36" s="652"/>
      <c r="BI36" s="652"/>
      <c r="BJ36" s="652"/>
      <c r="BK36" s="652"/>
      <c r="BL36" s="652"/>
      <c r="BM36" s="652"/>
      <c r="BN36" s="652"/>
      <c r="BO36" s="652"/>
      <c r="BP36" s="652"/>
      <c r="BQ36" s="652"/>
      <c r="BR36" s="652"/>
      <c r="BS36" s="652"/>
      <c r="BT36" s="652"/>
      <c r="BU36" s="653"/>
      <c r="BV36" s="648">
        <v>30977</v>
      </c>
      <c r="BW36" s="649"/>
      <c r="BX36" s="649"/>
      <c r="BY36" s="649"/>
      <c r="BZ36" s="649"/>
      <c r="CA36" s="649"/>
      <c r="CB36" s="650"/>
      <c r="CD36" s="593" t="s">
        <v>260</v>
      </c>
      <c r="CE36" s="594"/>
      <c r="CF36" s="594"/>
      <c r="CG36" s="594"/>
      <c r="CH36" s="594"/>
      <c r="CI36" s="594"/>
      <c r="CJ36" s="594"/>
      <c r="CK36" s="594"/>
      <c r="CL36" s="594"/>
      <c r="CM36" s="594"/>
      <c r="CN36" s="594"/>
      <c r="CO36" s="594"/>
      <c r="CP36" s="594"/>
      <c r="CQ36" s="595"/>
      <c r="CR36" s="596">
        <v>1200320</v>
      </c>
      <c r="CS36" s="597"/>
      <c r="CT36" s="597"/>
      <c r="CU36" s="597"/>
      <c r="CV36" s="597"/>
      <c r="CW36" s="597"/>
      <c r="CX36" s="597"/>
      <c r="CY36" s="598"/>
      <c r="CZ36" s="599">
        <v>10.199999999999999</v>
      </c>
      <c r="DA36" s="611"/>
      <c r="DB36" s="611"/>
      <c r="DC36" s="612"/>
      <c r="DD36" s="602">
        <v>1062945</v>
      </c>
      <c r="DE36" s="597"/>
      <c r="DF36" s="597"/>
      <c r="DG36" s="597"/>
      <c r="DH36" s="597"/>
      <c r="DI36" s="597"/>
      <c r="DJ36" s="597"/>
      <c r="DK36" s="598"/>
      <c r="DL36" s="602">
        <v>561217</v>
      </c>
      <c r="DM36" s="597"/>
      <c r="DN36" s="597"/>
      <c r="DO36" s="597"/>
      <c r="DP36" s="597"/>
      <c r="DQ36" s="597"/>
      <c r="DR36" s="597"/>
      <c r="DS36" s="597"/>
      <c r="DT36" s="597"/>
      <c r="DU36" s="597"/>
      <c r="DV36" s="598"/>
      <c r="DW36" s="599">
        <v>7.3</v>
      </c>
      <c r="DX36" s="611"/>
      <c r="DY36" s="611"/>
      <c r="DZ36" s="611"/>
      <c r="EA36" s="611"/>
      <c r="EB36" s="611"/>
      <c r="EC36" s="627"/>
    </row>
    <row r="37" spans="2:133" ht="11.25" customHeight="1" x14ac:dyDescent="0.2">
      <c r="B37" s="593" t="s">
        <v>261</v>
      </c>
      <c r="C37" s="594"/>
      <c r="D37" s="594"/>
      <c r="E37" s="594"/>
      <c r="F37" s="594"/>
      <c r="G37" s="594"/>
      <c r="H37" s="594"/>
      <c r="I37" s="594"/>
      <c r="J37" s="594"/>
      <c r="K37" s="594"/>
      <c r="L37" s="594"/>
      <c r="M37" s="594"/>
      <c r="N37" s="594"/>
      <c r="O37" s="594"/>
      <c r="P37" s="594"/>
      <c r="Q37" s="595"/>
      <c r="R37" s="596">
        <v>98443</v>
      </c>
      <c r="S37" s="597"/>
      <c r="T37" s="597"/>
      <c r="U37" s="597"/>
      <c r="V37" s="597"/>
      <c r="W37" s="597"/>
      <c r="X37" s="597"/>
      <c r="Y37" s="598"/>
      <c r="Z37" s="638">
        <v>0.8</v>
      </c>
      <c r="AA37" s="638"/>
      <c r="AB37" s="638"/>
      <c r="AC37" s="638"/>
      <c r="AD37" s="639">
        <v>3315</v>
      </c>
      <c r="AE37" s="639"/>
      <c r="AF37" s="639"/>
      <c r="AG37" s="639"/>
      <c r="AH37" s="639"/>
      <c r="AI37" s="639"/>
      <c r="AJ37" s="639"/>
      <c r="AK37" s="639"/>
      <c r="AL37" s="599">
        <v>0</v>
      </c>
      <c r="AM37" s="600"/>
      <c r="AN37" s="600"/>
      <c r="AO37" s="640"/>
      <c r="AQ37" s="633" t="s">
        <v>262</v>
      </c>
      <c r="AR37" s="634"/>
      <c r="AS37" s="634"/>
      <c r="AT37" s="634"/>
      <c r="AU37" s="634"/>
      <c r="AV37" s="634"/>
      <c r="AW37" s="634"/>
      <c r="AX37" s="634"/>
      <c r="AY37" s="635"/>
      <c r="AZ37" s="596">
        <v>512460</v>
      </c>
      <c r="BA37" s="597"/>
      <c r="BB37" s="597"/>
      <c r="BC37" s="597"/>
      <c r="BD37" s="609"/>
      <c r="BE37" s="609"/>
      <c r="BF37" s="636"/>
      <c r="BG37" s="593" t="s">
        <v>263</v>
      </c>
      <c r="BH37" s="594"/>
      <c r="BI37" s="594"/>
      <c r="BJ37" s="594"/>
      <c r="BK37" s="594"/>
      <c r="BL37" s="594"/>
      <c r="BM37" s="594"/>
      <c r="BN37" s="594"/>
      <c r="BO37" s="594"/>
      <c r="BP37" s="594"/>
      <c r="BQ37" s="594"/>
      <c r="BR37" s="594"/>
      <c r="BS37" s="594"/>
      <c r="BT37" s="594"/>
      <c r="BU37" s="595"/>
      <c r="BV37" s="596">
        <v>19449</v>
      </c>
      <c r="BW37" s="597"/>
      <c r="BX37" s="597"/>
      <c r="BY37" s="597"/>
      <c r="BZ37" s="597"/>
      <c r="CA37" s="597"/>
      <c r="CB37" s="637"/>
      <c r="CD37" s="593" t="s">
        <v>264</v>
      </c>
      <c r="CE37" s="594"/>
      <c r="CF37" s="594"/>
      <c r="CG37" s="594"/>
      <c r="CH37" s="594"/>
      <c r="CI37" s="594"/>
      <c r="CJ37" s="594"/>
      <c r="CK37" s="594"/>
      <c r="CL37" s="594"/>
      <c r="CM37" s="594"/>
      <c r="CN37" s="594"/>
      <c r="CO37" s="594"/>
      <c r="CP37" s="594"/>
      <c r="CQ37" s="595"/>
      <c r="CR37" s="596">
        <v>109444</v>
      </c>
      <c r="CS37" s="609"/>
      <c r="CT37" s="609"/>
      <c r="CU37" s="609"/>
      <c r="CV37" s="609"/>
      <c r="CW37" s="609"/>
      <c r="CX37" s="609"/>
      <c r="CY37" s="610"/>
      <c r="CZ37" s="599">
        <v>0.9</v>
      </c>
      <c r="DA37" s="611"/>
      <c r="DB37" s="611"/>
      <c r="DC37" s="612"/>
      <c r="DD37" s="602">
        <v>92963</v>
      </c>
      <c r="DE37" s="609"/>
      <c r="DF37" s="609"/>
      <c r="DG37" s="609"/>
      <c r="DH37" s="609"/>
      <c r="DI37" s="609"/>
      <c r="DJ37" s="609"/>
      <c r="DK37" s="610"/>
      <c r="DL37" s="602">
        <v>67104</v>
      </c>
      <c r="DM37" s="609"/>
      <c r="DN37" s="609"/>
      <c r="DO37" s="609"/>
      <c r="DP37" s="609"/>
      <c r="DQ37" s="609"/>
      <c r="DR37" s="609"/>
      <c r="DS37" s="609"/>
      <c r="DT37" s="609"/>
      <c r="DU37" s="609"/>
      <c r="DV37" s="610"/>
      <c r="DW37" s="599">
        <v>0.9</v>
      </c>
      <c r="DX37" s="611"/>
      <c r="DY37" s="611"/>
      <c r="DZ37" s="611"/>
      <c r="EA37" s="611"/>
      <c r="EB37" s="611"/>
      <c r="EC37" s="627"/>
    </row>
    <row r="38" spans="2:133" ht="11.25" customHeight="1" x14ac:dyDescent="0.2">
      <c r="B38" s="593" t="s">
        <v>265</v>
      </c>
      <c r="C38" s="594"/>
      <c r="D38" s="594"/>
      <c r="E38" s="594"/>
      <c r="F38" s="594"/>
      <c r="G38" s="594"/>
      <c r="H38" s="594"/>
      <c r="I38" s="594"/>
      <c r="J38" s="594"/>
      <c r="K38" s="594"/>
      <c r="L38" s="594"/>
      <c r="M38" s="594"/>
      <c r="N38" s="594"/>
      <c r="O38" s="594"/>
      <c r="P38" s="594"/>
      <c r="Q38" s="595"/>
      <c r="R38" s="596">
        <v>199200</v>
      </c>
      <c r="S38" s="597"/>
      <c r="T38" s="597"/>
      <c r="U38" s="597"/>
      <c r="V38" s="597"/>
      <c r="W38" s="597"/>
      <c r="X38" s="597"/>
      <c r="Y38" s="598"/>
      <c r="Z38" s="638">
        <v>1.6</v>
      </c>
      <c r="AA38" s="638"/>
      <c r="AB38" s="638"/>
      <c r="AC38" s="638"/>
      <c r="AD38" s="639" t="s">
        <v>63</v>
      </c>
      <c r="AE38" s="639"/>
      <c r="AF38" s="639"/>
      <c r="AG38" s="639"/>
      <c r="AH38" s="639"/>
      <c r="AI38" s="639"/>
      <c r="AJ38" s="639"/>
      <c r="AK38" s="639"/>
      <c r="AL38" s="599" t="s">
        <v>63</v>
      </c>
      <c r="AM38" s="600"/>
      <c r="AN38" s="600"/>
      <c r="AO38" s="640"/>
      <c r="AQ38" s="633" t="s">
        <v>266</v>
      </c>
      <c r="AR38" s="634"/>
      <c r="AS38" s="634"/>
      <c r="AT38" s="634"/>
      <c r="AU38" s="634"/>
      <c r="AV38" s="634"/>
      <c r="AW38" s="634"/>
      <c r="AX38" s="634"/>
      <c r="AY38" s="635"/>
      <c r="AZ38" s="596" t="s">
        <v>63</v>
      </c>
      <c r="BA38" s="597"/>
      <c r="BB38" s="597"/>
      <c r="BC38" s="597"/>
      <c r="BD38" s="609"/>
      <c r="BE38" s="609"/>
      <c r="BF38" s="636"/>
      <c r="BG38" s="593" t="s">
        <v>267</v>
      </c>
      <c r="BH38" s="594"/>
      <c r="BI38" s="594"/>
      <c r="BJ38" s="594"/>
      <c r="BK38" s="594"/>
      <c r="BL38" s="594"/>
      <c r="BM38" s="594"/>
      <c r="BN38" s="594"/>
      <c r="BO38" s="594"/>
      <c r="BP38" s="594"/>
      <c r="BQ38" s="594"/>
      <c r="BR38" s="594"/>
      <c r="BS38" s="594"/>
      <c r="BT38" s="594"/>
      <c r="BU38" s="595"/>
      <c r="BV38" s="596">
        <v>4269</v>
      </c>
      <c r="BW38" s="597"/>
      <c r="BX38" s="597"/>
      <c r="BY38" s="597"/>
      <c r="BZ38" s="597"/>
      <c r="CA38" s="597"/>
      <c r="CB38" s="637"/>
      <c r="CD38" s="593" t="s">
        <v>268</v>
      </c>
      <c r="CE38" s="594"/>
      <c r="CF38" s="594"/>
      <c r="CG38" s="594"/>
      <c r="CH38" s="594"/>
      <c r="CI38" s="594"/>
      <c r="CJ38" s="594"/>
      <c r="CK38" s="594"/>
      <c r="CL38" s="594"/>
      <c r="CM38" s="594"/>
      <c r="CN38" s="594"/>
      <c r="CO38" s="594"/>
      <c r="CP38" s="594"/>
      <c r="CQ38" s="595"/>
      <c r="CR38" s="596">
        <v>1178869</v>
      </c>
      <c r="CS38" s="597"/>
      <c r="CT38" s="597"/>
      <c r="CU38" s="597"/>
      <c r="CV38" s="597"/>
      <c r="CW38" s="597"/>
      <c r="CX38" s="597"/>
      <c r="CY38" s="598"/>
      <c r="CZ38" s="599">
        <v>10</v>
      </c>
      <c r="DA38" s="611"/>
      <c r="DB38" s="611"/>
      <c r="DC38" s="612"/>
      <c r="DD38" s="602">
        <v>977871</v>
      </c>
      <c r="DE38" s="597"/>
      <c r="DF38" s="597"/>
      <c r="DG38" s="597"/>
      <c r="DH38" s="597"/>
      <c r="DI38" s="597"/>
      <c r="DJ38" s="597"/>
      <c r="DK38" s="598"/>
      <c r="DL38" s="602">
        <v>940107</v>
      </c>
      <c r="DM38" s="597"/>
      <c r="DN38" s="597"/>
      <c r="DO38" s="597"/>
      <c r="DP38" s="597"/>
      <c r="DQ38" s="597"/>
      <c r="DR38" s="597"/>
      <c r="DS38" s="597"/>
      <c r="DT38" s="597"/>
      <c r="DU38" s="597"/>
      <c r="DV38" s="598"/>
      <c r="DW38" s="599">
        <v>12.2</v>
      </c>
      <c r="DX38" s="611"/>
      <c r="DY38" s="611"/>
      <c r="DZ38" s="611"/>
      <c r="EA38" s="611"/>
      <c r="EB38" s="611"/>
      <c r="EC38" s="627"/>
    </row>
    <row r="39" spans="2:133" ht="11.25" customHeight="1" x14ac:dyDescent="0.2">
      <c r="B39" s="593" t="s">
        <v>269</v>
      </c>
      <c r="C39" s="594"/>
      <c r="D39" s="594"/>
      <c r="E39" s="594"/>
      <c r="F39" s="594"/>
      <c r="G39" s="594"/>
      <c r="H39" s="594"/>
      <c r="I39" s="594"/>
      <c r="J39" s="594"/>
      <c r="K39" s="594"/>
      <c r="L39" s="594"/>
      <c r="M39" s="594"/>
      <c r="N39" s="594"/>
      <c r="O39" s="594"/>
      <c r="P39" s="594"/>
      <c r="Q39" s="595"/>
      <c r="R39" s="596" t="s">
        <v>63</v>
      </c>
      <c r="S39" s="597"/>
      <c r="T39" s="597"/>
      <c r="U39" s="597"/>
      <c r="V39" s="597"/>
      <c r="W39" s="597"/>
      <c r="X39" s="597"/>
      <c r="Y39" s="598"/>
      <c r="Z39" s="638" t="s">
        <v>63</v>
      </c>
      <c r="AA39" s="638"/>
      <c r="AB39" s="638"/>
      <c r="AC39" s="638"/>
      <c r="AD39" s="639" t="s">
        <v>63</v>
      </c>
      <c r="AE39" s="639"/>
      <c r="AF39" s="639"/>
      <c r="AG39" s="639"/>
      <c r="AH39" s="639"/>
      <c r="AI39" s="639"/>
      <c r="AJ39" s="639"/>
      <c r="AK39" s="639"/>
      <c r="AL39" s="599" t="s">
        <v>63</v>
      </c>
      <c r="AM39" s="600"/>
      <c r="AN39" s="600"/>
      <c r="AO39" s="640"/>
      <c r="AQ39" s="633" t="s">
        <v>270</v>
      </c>
      <c r="AR39" s="634"/>
      <c r="AS39" s="634"/>
      <c r="AT39" s="634"/>
      <c r="AU39" s="634"/>
      <c r="AV39" s="634"/>
      <c r="AW39" s="634"/>
      <c r="AX39" s="634"/>
      <c r="AY39" s="635"/>
      <c r="AZ39" s="596" t="s">
        <v>63</v>
      </c>
      <c r="BA39" s="597"/>
      <c r="BB39" s="597"/>
      <c r="BC39" s="597"/>
      <c r="BD39" s="609"/>
      <c r="BE39" s="609"/>
      <c r="BF39" s="636"/>
      <c r="BG39" s="593" t="s">
        <v>271</v>
      </c>
      <c r="BH39" s="594"/>
      <c r="BI39" s="594"/>
      <c r="BJ39" s="594"/>
      <c r="BK39" s="594"/>
      <c r="BL39" s="594"/>
      <c r="BM39" s="594"/>
      <c r="BN39" s="594"/>
      <c r="BO39" s="594"/>
      <c r="BP39" s="594"/>
      <c r="BQ39" s="594"/>
      <c r="BR39" s="594"/>
      <c r="BS39" s="594"/>
      <c r="BT39" s="594"/>
      <c r="BU39" s="595"/>
      <c r="BV39" s="596">
        <v>6272</v>
      </c>
      <c r="BW39" s="597"/>
      <c r="BX39" s="597"/>
      <c r="BY39" s="597"/>
      <c r="BZ39" s="597"/>
      <c r="CA39" s="597"/>
      <c r="CB39" s="637"/>
      <c r="CD39" s="593" t="s">
        <v>272</v>
      </c>
      <c r="CE39" s="594"/>
      <c r="CF39" s="594"/>
      <c r="CG39" s="594"/>
      <c r="CH39" s="594"/>
      <c r="CI39" s="594"/>
      <c r="CJ39" s="594"/>
      <c r="CK39" s="594"/>
      <c r="CL39" s="594"/>
      <c r="CM39" s="594"/>
      <c r="CN39" s="594"/>
      <c r="CO39" s="594"/>
      <c r="CP39" s="594"/>
      <c r="CQ39" s="595"/>
      <c r="CR39" s="596">
        <v>1136200</v>
      </c>
      <c r="CS39" s="609"/>
      <c r="CT39" s="609"/>
      <c r="CU39" s="609"/>
      <c r="CV39" s="609"/>
      <c r="CW39" s="609"/>
      <c r="CX39" s="609"/>
      <c r="CY39" s="610"/>
      <c r="CZ39" s="599">
        <v>9.6999999999999993</v>
      </c>
      <c r="DA39" s="611"/>
      <c r="DB39" s="611"/>
      <c r="DC39" s="612"/>
      <c r="DD39" s="602">
        <v>1103113</v>
      </c>
      <c r="DE39" s="609"/>
      <c r="DF39" s="609"/>
      <c r="DG39" s="609"/>
      <c r="DH39" s="609"/>
      <c r="DI39" s="609"/>
      <c r="DJ39" s="609"/>
      <c r="DK39" s="610"/>
      <c r="DL39" s="602" t="s">
        <v>63</v>
      </c>
      <c r="DM39" s="609"/>
      <c r="DN39" s="609"/>
      <c r="DO39" s="609"/>
      <c r="DP39" s="609"/>
      <c r="DQ39" s="609"/>
      <c r="DR39" s="609"/>
      <c r="DS39" s="609"/>
      <c r="DT39" s="609"/>
      <c r="DU39" s="609"/>
      <c r="DV39" s="610"/>
      <c r="DW39" s="599" t="s">
        <v>63</v>
      </c>
      <c r="DX39" s="611"/>
      <c r="DY39" s="611"/>
      <c r="DZ39" s="611"/>
      <c r="EA39" s="611"/>
      <c r="EB39" s="611"/>
      <c r="EC39" s="627"/>
    </row>
    <row r="40" spans="2:133" ht="11.25" customHeight="1" x14ac:dyDescent="0.2">
      <c r="B40" s="593" t="s">
        <v>273</v>
      </c>
      <c r="C40" s="594"/>
      <c r="D40" s="594"/>
      <c r="E40" s="594"/>
      <c r="F40" s="594"/>
      <c r="G40" s="594"/>
      <c r="H40" s="594"/>
      <c r="I40" s="594"/>
      <c r="J40" s="594"/>
      <c r="K40" s="594"/>
      <c r="L40" s="594"/>
      <c r="M40" s="594"/>
      <c r="N40" s="594"/>
      <c r="O40" s="594"/>
      <c r="P40" s="594"/>
      <c r="Q40" s="595"/>
      <c r="R40" s="596">
        <v>97000</v>
      </c>
      <c r="S40" s="597"/>
      <c r="T40" s="597"/>
      <c r="U40" s="597"/>
      <c r="V40" s="597"/>
      <c r="W40" s="597"/>
      <c r="X40" s="597"/>
      <c r="Y40" s="598"/>
      <c r="Z40" s="638">
        <v>0.8</v>
      </c>
      <c r="AA40" s="638"/>
      <c r="AB40" s="638"/>
      <c r="AC40" s="638"/>
      <c r="AD40" s="639" t="s">
        <v>63</v>
      </c>
      <c r="AE40" s="639"/>
      <c r="AF40" s="639"/>
      <c r="AG40" s="639"/>
      <c r="AH40" s="639"/>
      <c r="AI40" s="639"/>
      <c r="AJ40" s="639"/>
      <c r="AK40" s="639"/>
      <c r="AL40" s="599" t="s">
        <v>63</v>
      </c>
      <c r="AM40" s="600"/>
      <c r="AN40" s="600"/>
      <c r="AO40" s="640"/>
      <c r="AQ40" s="633" t="s">
        <v>274</v>
      </c>
      <c r="AR40" s="634"/>
      <c r="AS40" s="634"/>
      <c r="AT40" s="634"/>
      <c r="AU40" s="634"/>
      <c r="AV40" s="634"/>
      <c r="AW40" s="634"/>
      <c r="AX40" s="634"/>
      <c r="AY40" s="635"/>
      <c r="AZ40" s="596" t="s">
        <v>63</v>
      </c>
      <c r="BA40" s="597"/>
      <c r="BB40" s="597"/>
      <c r="BC40" s="597"/>
      <c r="BD40" s="609"/>
      <c r="BE40" s="609"/>
      <c r="BF40" s="636"/>
      <c r="BG40" s="641" t="s">
        <v>275</v>
      </c>
      <c r="BH40" s="642"/>
      <c r="BI40" s="642"/>
      <c r="BJ40" s="642"/>
      <c r="BK40" s="642"/>
      <c r="BL40" s="82"/>
      <c r="BM40" s="594" t="s">
        <v>276</v>
      </c>
      <c r="BN40" s="594"/>
      <c r="BO40" s="594"/>
      <c r="BP40" s="594"/>
      <c r="BQ40" s="594"/>
      <c r="BR40" s="594"/>
      <c r="BS40" s="594"/>
      <c r="BT40" s="594"/>
      <c r="BU40" s="595"/>
      <c r="BV40" s="596">
        <v>112</v>
      </c>
      <c r="BW40" s="597"/>
      <c r="BX40" s="597"/>
      <c r="BY40" s="597"/>
      <c r="BZ40" s="597"/>
      <c r="CA40" s="597"/>
      <c r="CB40" s="637"/>
      <c r="CD40" s="593" t="s">
        <v>277</v>
      </c>
      <c r="CE40" s="594"/>
      <c r="CF40" s="594"/>
      <c r="CG40" s="594"/>
      <c r="CH40" s="594"/>
      <c r="CI40" s="594"/>
      <c r="CJ40" s="594"/>
      <c r="CK40" s="594"/>
      <c r="CL40" s="594"/>
      <c r="CM40" s="594"/>
      <c r="CN40" s="594"/>
      <c r="CO40" s="594"/>
      <c r="CP40" s="594"/>
      <c r="CQ40" s="595"/>
      <c r="CR40" s="596">
        <v>27000</v>
      </c>
      <c r="CS40" s="597"/>
      <c r="CT40" s="597"/>
      <c r="CU40" s="597"/>
      <c r="CV40" s="597"/>
      <c r="CW40" s="597"/>
      <c r="CX40" s="597"/>
      <c r="CY40" s="598"/>
      <c r="CZ40" s="599">
        <v>0.2</v>
      </c>
      <c r="DA40" s="611"/>
      <c r="DB40" s="611"/>
      <c r="DC40" s="612"/>
      <c r="DD40" s="602" t="s">
        <v>63</v>
      </c>
      <c r="DE40" s="597"/>
      <c r="DF40" s="597"/>
      <c r="DG40" s="597"/>
      <c r="DH40" s="597"/>
      <c r="DI40" s="597"/>
      <c r="DJ40" s="597"/>
      <c r="DK40" s="598"/>
      <c r="DL40" s="602" t="s">
        <v>63</v>
      </c>
      <c r="DM40" s="597"/>
      <c r="DN40" s="597"/>
      <c r="DO40" s="597"/>
      <c r="DP40" s="597"/>
      <c r="DQ40" s="597"/>
      <c r="DR40" s="597"/>
      <c r="DS40" s="597"/>
      <c r="DT40" s="597"/>
      <c r="DU40" s="597"/>
      <c r="DV40" s="598"/>
      <c r="DW40" s="599" t="s">
        <v>63</v>
      </c>
      <c r="DX40" s="611"/>
      <c r="DY40" s="611"/>
      <c r="DZ40" s="611"/>
      <c r="EA40" s="611"/>
      <c r="EB40" s="611"/>
      <c r="EC40" s="627"/>
    </row>
    <row r="41" spans="2:133" ht="11.25" customHeight="1" x14ac:dyDescent="0.2">
      <c r="B41" s="577" t="s">
        <v>278</v>
      </c>
      <c r="C41" s="578"/>
      <c r="D41" s="578"/>
      <c r="E41" s="578"/>
      <c r="F41" s="578"/>
      <c r="G41" s="578"/>
      <c r="H41" s="578"/>
      <c r="I41" s="578"/>
      <c r="J41" s="578"/>
      <c r="K41" s="578"/>
      <c r="L41" s="578"/>
      <c r="M41" s="578"/>
      <c r="N41" s="578"/>
      <c r="O41" s="578"/>
      <c r="P41" s="578"/>
      <c r="Q41" s="579"/>
      <c r="R41" s="580">
        <v>12542637</v>
      </c>
      <c r="S41" s="624"/>
      <c r="T41" s="624"/>
      <c r="U41" s="624"/>
      <c r="V41" s="624"/>
      <c r="W41" s="624"/>
      <c r="X41" s="624"/>
      <c r="Y41" s="628"/>
      <c r="Z41" s="629">
        <v>100</v>
      </c>
      <c r="AA41" s="629"/>
      <c r="AB41" s="629"/>
      <c r="AC41" s="629"/>
      <c r="AD41" s="630">
        <v>7591426</v>
      </c>
      <c r="AE41" s="630"/>
      <c r="AF41" s="630"/>
      <c r="AG41" s="630"/>
      <c r="AH41" s="630"/>
      <c r="AI41" s="630"/>
      <c r="AJ41" s="630"/>
      <c r="AK41" s="630"/>
      <c r="AL41" s="583">
        <v>100</v>
      </c>
      <c r="AM41" s="631"/>
      <c r="AN41" s="631"/>
      <c r="AO41" s="632"/>
      <c r="AQ41" s="633" t="s">
        <v>279</v>
      </c>
      <c r="AR41" s="634"/>
      <c r="AS41" s="634"/>
      <c r="AT41" s="634"/>
      <c r="AU41" s="634"/>
      <c r="AV41" s="634"/>
      <c r="AW41" s="634"/>
      <c r="AX41" s="634"/>
      <c r="AY41" s="635"/>
      <c r="AZ41" s="596">
        <v>222675</v>
      </c>
      <c r="BA41" s="597"/>
      <c r="BB41" s="597"/>
      <c r="BC41" s="597"/>
      <c r="BD41" s="609"/>
      <c r="BE41" s="609"/>
      <c r="BF41" s="636"/>
      <c r="BG41" s="641"/>
      <c r="BH41" s="642"/>
      <c r="BI41" s="642"/>
      <c r="BJ41" s="642"/>
      <c r="BK41" s="642"/>
      <c r="BL41" s="82"/>
      <c r="BM41" s="594" t="s">
        <v>280</v>
      </c>
      <c r="BN41" s="594"/>
      <c r="BO41" s="594"/>
      <c r="BP41" s="594"/>
      <c r="BQ41" s="594"/>
      <c r="BR41" s="594"/>
      <c r="BS41" s="594"/>
      <c r="BT41" s="594"/>
      <c r="BU41" s="595"/>
      <c r="BV41" s="596" t="s">
        <v>63</v>
      </c>
      <c r="BW41" s="597"/>
      <c r="BX41" s="597"/>
      <c r="BY41" s="597"/>
      <c r="BZ41" s="597"/>
      <c r="CA41" s="597"/>
      <c r="CB41" s="637"/>
      <c r="CD41" s="593" t="s">
        <v>281</v>
      </c>
      <c r="CE41" s="594"/>
      <c r="CF41" s="594"/>
      <c r="CG41" s="594"/>
      <c r="CH41" s="594"/>
      <c r="CI41" s="594"/>
      <c r="CJ41" s="594"/>
      <c r="CK41" s="594"/>
      <c r="CL41" s="594"/>
      <c r="CM41" s="594"/>
      <c r="CN41" s="594"/>
      <c r="CO41" s="594"/>
      <c r="CP41" s="594"/>
      <c r="CQ41" s="595"/>
      <c r="CR41" s="596" t="s">
        <v>63</v>
      </c>
      <c r="CS41" s="609"/>
      <c r="CT41" s="609"/>
      <c r="CU41" s="609"/>
      <c r="CV41" s="609"/>
      <c r="CW41" s="609"/>
      <c r="CX41" s="609"/>
      <c r="CY41" s="610"/>
      <c r="CZ41" s="599" t="s">
        <v>63</v>
      </c>
      <c r="DA41" s="611"/>
      <c r="DB41" s="611"/>
      <c r="DC41" s="612"/>
      <c r="DD41" s="602" t="s">
        <v>63</v>
      </c>
      <c r="DE41" s="609"/>
      <c r="DF41" s="609"/>
      <c r="DG41" s="609"/>
      <c r="DH41" s="609"/>
      <c r="DI41" s="609"/>
      <c r="DJ41" s="609"/>
      <c r="DK41" s="610"/>
      <c r="DL41" s="603"/>
      <c r="DM41" s="604"/>
      <c r="DN41" s="604"/>
      <c r="DO41" s="604"/>
      <c r="DP41" s="604"/>
      <c r="DQ41" s="604"/>
      <c r="DR41" s="604"/>
      <c r="DS41" s="604"/>
      <c r="DT41" s="604"/>
      <c r="DU41" s="604"/>
      <c r="DV41" s="605"/>
      <c r="DW41" s="606"/>
      <c r="DX41" s="607"/>
      <c r="DY41" s="607"/>
      <c r="DZ41" s="607"/>
      <c r="EA41" s="607"/>
      <c r="EB41" s="607"/>
      <c r="EC41" s="608"/>
    </row>
    <row r="42" spans="2:133" ht="11.25" customHeight="1" x14ac:dyDescent="0.2">
      <c r="AQ42" s="621" t="s">
        <v>282</v>
      </c>
      <c r="AR42" s="622"/>
      <c r="AS42" s="622"/>
      <c r="AT42" s="622"/>
      <c r="AU42" s="622"/>
      <c r="AV42" s="622"/>
      <c r="AW42" s="622"/>
      <c r="AX42" s="622"/>
      <c r="AY42" s="623"/>
      <c r="AZ42" s="580">
        <v>956194</v>
      </c>
      <c r="BA42" s="624"/>
      <c r="BB42" s="624"/>
      <c r="BC42" s="624"/>
      <c r="BD42" s="581"/>
      <c r="BE42" s="581"/>
      <c r="BF42" s="625"/>
      <c r="BG42" s="643"/>
      <c r="BH42" s="644"/>
      <c r="BI42" s="644"/>
      <c r="BJ42" s="644"/>
      <c r="BK42" s="644"/>
      <c r="BL42" s="83"/>
      <c r="BM42" s="578" t="s">
        <v>283</v>
      </c>
      <c r="BN42" s="578"/>
      <c r="BO42" s="578"/>
      <c r="BP42" s="578"/>
      <c r="BQ42" s="578"/>
      <c r="BR42" s="578"/>
      <c r="BS42" s="578"/>
      <c r="BT42" s="578"/>
      <c r="BU42" s="579"/>
      <c r="BV42" s="580">
        <v>339</v>
      </c>
      <c r="BW42" s="624"/>
      <c r="BX42" s="624"/>
      <c r="BY42" s="624"/>
      <c r="BZ42" s="624"/>
      <c r="CA42" s="624"/>
      <c r="CB42" s="626"/>
      <c r="CD42" s="593" t="s">
        <v>284</v>
      </c>
      <c r="CE42" s="594"/>
      <c r="CF42" s="594"/>
      <c r="CG42" s="594"/>
      <c r="CH42" s="594"/>
      <c r="CI42" s="594"/>
      <c r="CJ42" s="594"/>
      <c r="CK42" s="594"/>
      <c r="CL42" s="594"/>
      <c r="CM42" s="594"/>
      <c r="CN42" s="594"/>
      <c r="CO42" s="594"/>
      <c r="CP42" s="594"/>
      <c r="CQ42" s="595"/>
      <c r="CR42" s="596">
        <v>749716</v>
      </c>
      <c r="CS42" s="609"/>
      <c r="CT42" s="609"/>
      <c r="CU42" s="609"/>
      <c r="CV42" s="609"/>
      <c r="CW42" s="609"/>
      <c r="CX42" s="609"/>
      <c r="CY42" s="610"/>
      <c r="CZ42" s="599">
        <v>6.4</v>
      </c>
      <c r="DA42" s="611"/>
      <c r="DB42" s="611"/>
      <c r="DC42" s="612"/>
      <c r="DD42" s="602">
        <v>323429</v>
      </c>
      <c r="DE42" s="609"/>
      <c r="DF42" s="609"/>
      <c r="DG42" s="609"/>
      <c r="DH42" s="609"/>
      <c r="DI42" s="609"/>
      <c r="DJ42" s="609"/>
      <c r="DK42" s="610"/>
      <c r="DL42" s="603"/>
      <c r="DM42" s="604"/>
      <c r="DN42" s="604"/>
      <c r="DO42" s="604"/>
      <c r="DP42" s="604"/>
      <c r="DQ42" s="604"/>
      <c r="DR42" s="604"/>
      <c r="DS42" s="604"/>
      <c r="DT42" s="604"/>
      <c r="DU42" s="604"/>
      <c r="DV42" s="605"/>
      <c r="DW42" s="606"/>
      <c r="DX42" s="607"/>
      <c r="DY42" s="607"/>
      <c r="DZ42" s="607"/>
      <c r="EA42" s="607"/>
      <c r="EB42" s="607"/>
      <c r="EC42" s="608"/>
    </row>
    <row r="43" spans="2:133" ht="11.25" customHeight="1" x14ac:dyDescent="0.2">
      <c r="B43" s="73" t="s">
        <v>285</v>
      </c>
      <c r="CD43" s="593" t="s">
        <v>286</v>
      </c>
      <c r="CE43" s="594"/>
      <c r="CF43" s="594"/>
      <c r="CG43" s="594"/>
      <c r="CH43" s="594"/>
      <c r="CI43" s="594"/>
      <c r="CJ43" s="594"/>
      <c r="CK43" s="594"/>
      <c r="CL43" s="594"/>
      <c r="CM43" s="594"/>
      <c r="CN43" s="594"/>
      <c r="CO43" s="594"/>
      <c r="CP43" s="594"/>
      <c r="CQ43" s="595"/>
      <c r="CR43" s="596">
        <v>11741</v>
      </c>
      <c r="CS43" s="609"/>
      <c r="CT43" s="609"/>
      <c r="CU43" s="609"/>
      <c r="CV43" s="609"/>
      <c r="CW43" s="609"/>
      <c r="CX43" s="609"/>
      <c r="CY43" s="610"/>
      <c r="CZ43" s="599">
        <v>0.1</v>
      </c>
      <c r="DA43" s="611"/>
      <c r="DB43" s="611"/>
      <c r="DC43" s="612"/>
      <c r="DD43" s="602">
        <v>11741</v>
      </c>
      <c r="DE43" s="609"/>
      <c r="DF43" s="609"/>
      <c r="DG43" s="609"/>
      <c r="DH43" s="609"/>
      <c r="DI43" s="609"/>
      <c r="DJ43" s="609"/>
      <c r="DK43" s="610"/>
      <c r="DL43" s="603"/>
      <c r="DM43" s="604"/>
      <c r="DN43" s="604"/>
      <c r="DO43" s="604"/>
      <c r="DP43" s="604"/>
      <c r="DQ43" s="604"/>
      <c r="DR43" s="604"/>
      <c r="DS43" s="604"/>
      <c r="DT43" s="604"/>
      <c r="DU43" s="604"/>
      <c r="DV43" s="605"/>
      <c r="DW43" s="606"/>
      <c r="DX43" s="607"/>
      <c r="DY43" s="607"/>
      <c r="DZ43" s="607"/>
      <c r="EA43" s="607"/>
      <c r="EB43" s="607"/>
      <c r="EC43" s="608"/>
    </row>
    <row r="44" spans="2:133" ht="11.25" customHeight="1" x14ac:dyDescent="0.2">
      <c r="B44" s="613" t="s">
        <v>287</v>
      </c>
      <c r="C44" s="613"/>
      <c r="D44" s="613"/>
      <c r="E44" s="613"/>
      <c r="F44" s="613"/>
      <c r="G44" s="613"/>
      <c r="H44" s="613"/>
      <c r="I44" s="613"/>
      <c r="J44" s="613"/>
      <c r="K44" s="613"/>
      <c r="L44" s="613"/>
      <c r="M44" s="613"/>
      <c r="N44" s="613"/>
      <c r="O44" s="613"/>
      <c r="P44" s="613"/>
      <c r="Q44" s="613"/>
      <c r="R44" s="613"/>
      <c r="S44" s="613"/>
      <c r="T44" s="613"/>
      <c r="U44" s="613"/>
      <c r="V44" s="613"/>
      <c r="W44" s="613"/>
      <c r="X44" s="613"/>
      <c r="Y44" s="613"/>
      <c r="Z44" s="613"/>
      <c r="AA44" s="613"/>
      <c r="AB44" s="613"/>
      <c r="AC44" s="613"/>
      <c r="AD44" s="613"/>
      <c r="AE44" s="613"/>
      <c r="AF44" s="613"/>
      <c r="AG44" s="613"/>
      <c r="AH44" s="613"/>
      <c r="AI44" s="613"/>
      <c r="AJ44" s="613"/>
      <c r="AK44" s="613"/>
      <c r="AL44" s="613"/>
      <c r="AM44" s="613"/>
      <c r="AN44" s="613"/>
      <c r="AO44" s="613"/>
      <c r="AP44" s="613"/>
      <c r="AQ44" s="613"/>
      <c r="AR44" s="613"/>
      <c r="AS44" s="613"/>
      <c r="AT44" s="613"/>
      <c r="AU44" s="613"/>
      <c r="AV44" s="613"/>
      <c r="AW44" s="613"/>
      <c r="AX44" s="613"/>
      <c r="AY44" s="613"/>
      <c r="AZ44" s="613"/>
      <c r="BA44" s="613"/>
      <c r="BB44" s="613"/>
      <c r="BC44" s="613"/>
      <c r="BD44" s="613"/>
      <c r="BE44" s="613"/>
      <c r="BF44" s="613"/>
      <c r="BG44" s="613"/>
      <c r="BH44" s="613"/>
      <c r="BI44" s="613"/>
      <c r="BJ44" s="613"/>
      <c r="BK44" s="613"/>
      <c r="BL44" s="613"/>
      <c r="BM44" s="613"/>
      <c r="BN44" s="613"/>
      <c r="BO44" s="613"/>
      <c r="BP44" s="613"/>
      <c r="BQ44" s="613"/>
      <c r="BR44" s="613"/>
      <c r="BS44" s="613"/>
      <c r="BT44" s="613"/>
      <c r="BU44" s="613"/>
      <c r="BV44" s="613"/>
      <c r="BW44" s="613"/>
      <c r="BX44" s="613"/>
      <c r="BY44" s="613"/>
      <c r="BZ44" s="613"/>
      <c r="CA44" s="613"/>
      <c r="CB44" s="613"/>
      <c r="CC44" s="614"/>
      <c r="CD44" s="615" t="s">
        <v>234</v>
      </c>
      <c r="CE44" s="616"/>
      <c r="CF44" s="593" t="s">
        <v>288</v>
      </c>
      <c r="CG44" s="594"/>
      <c r="CH44" s="594"/>
      <c r="CI44" s="594"/>
      <c r="CJ44" s="594"/>
      <c r="CK44" s="594"/>
      <c r="CL44" s="594"/>
      <c r="CM44" s="594"/>
      <c r="CN44" s="594"/>
      <c r="CO44" s="594"/>
      <c r="CP44" s="594"/>
      <c r="CQ44" s="595"/>
      <c r="CR44" s="596">
        <v>749716</v>
      </c>
      <c r="CS44" s="597"/>
      <c r="CT44" s="597"/>
      <c r="CU44" s="597"/>
      <c r="CV44" s="597"/>
      <c r="CW44" s="597"/>
      <c r="CX44" s="597"/>
      <c r="CY44" s="598"/>
      <c r="CZ44" s="599">
        <v>6.4</v>
      </c>
      <c r="DA44" s="600"/>
      <c r="DB44" s="600"/>
      <c r="DC44" s="601"/>
      <c r="DD44" s="602">
        <v>323429</v>
      </c>
      <c r="DE44" s="597"/>
      <c r="DF44" s="597"/>
      <c r="DG44" s="597"/>
      <c r="DH44" s="597"/>
      <c r="DI44" s="597"/>
      <c r="DJ44" s="597"/>
      <c r="DK44" s="598"/>
      <c r="DL44" s="603"/>
      <c r="DM44" s="604"/>
      <c r="DN44" s="604"/>
      <c r="DO44" s="604"/>
      <c r="DP44" s="604"/>
      <c r="DQ44" s="604"/>
      <c r="DR44" s="604"/>
      <c r="DS44" s="604"/>
      <c r="DT44" s="604"/>
      <c r="DU44" s="604"/>
      <c r="DV44" s="605"/>
      <c r="DW44" s="606"/>
      <c r="DX44" s="607"/>
      <c r="DY44" s="607"/>
      <c r="DZ44" s="607"/>
      <c r="EA44" s="607"/>
      <c r="EB44" s="607"/>
      <c r="EC44" s="608"/>
    </row>
    <row r="45" spans="2:133" ht="11.25" customHeight="1" x14ac:dyDescent="0.2">
      <c r="B45" s="613" t="s">
        <v>289</v>
      </c>
      <c r="C45" s="613"/>
      <c r="D45" s="613"/>
      <c r="E45" s="613"/>
      <c r="F45" s="613"/>
      <c r="G45" s="613"/>
      <c r="H45" s="613"/>
      <c r="I45" s="613"/>
      <c r="J45" s="613"/>
      <c r="K45" s="613"/>
      <c r="L45" s="613"/>
      <c r="M45" s="613"/>
      <c r="N45" s="613"/>
      <c r="O45" s="613"/>
      <c r="P45" s="613"/>
      <c r="Q45" s="613"/>
      <c r="R45" s="613"/>
      <c r="S45" s="613"/>
      <c r="T45" s="613"/>
      <c r="U45" s="613"/>
      <c r="V45" s="613"/>
      <c r="W45" s="613"/>
      <c r="X45" s="613"/>
      <c r="Y45" s="613"/>
      <c r="Z45" s="613"/>
      <c r="AA45" s="613"/>
      <c r="AB45" s="613"/>
      <c r="AC45" s="613"/>
      <c r="AD45" s="613"/>
      <c r="AE45" s="613"/>
      <c r="AF45" s="613"/>
      <c r="AG45" s="613"/>
      <c r="AH45" s="613"/>
      <c r="AI45" s="613"/>
      <c r="AJ45" s="613"/>
      <c r="AK45" s="613"/>
      <c r="AL45" s="613"/>
      <c r="AM45" s="613"/>
      <c r="AN45" s="613"/>
      <c r="AO45" s="613"/>
      <c r="AP45" s="613"/>
      <c r="AQ45" s="613"/>
      <c r="AR45" s="613"/>
      <c r="AS45" s="613"/>
      <c r="AT45" s="613"/>
      <c r="AU45" s="613"/>
      <c r="AV45" s="613"/>
      <c r="AW45" s="613"/>
      <c r="AX45" s="613"/>
      <c r="AY45" s="613"/>
      <c r="AZ45" s="613"/>
      <c r="BA45" s="613"/>
      <c r="BB45" s="613"/>
      <c r="BC45" s="613"/>
      <c r="BD45" s="613"/>
      <c r="BE45" s="613"/>
      <c r="BF45" s="613"/>
      <c r="BG45" s="613"/>
      <c r="BH45" s="613"/>
      <c r="BI45" s="613"/>
      <c r="BJ45" s="613"/>
      <c r="BK45" s="613"/>
      <c r="BL45" s="613"/>
      <c r="BM45" s="613"/>
      <c r="BN45" s="613"/>
      <c r="BO45" s="613"/>
      <c r="BP45" s="613"/>
      <c r="BQ45" s="613"/>
      <c r="BR45" s="613"/>
      <c r="BS45" s="613"/>
      <c r="BT45" s="613"/>
      <c r="BU45" s="613"/>
      <c r="BV45" s="613"/>
      <c r="BW45" s="613"/>
      <c r="BX45" s="613"/>
      <c r="BY45" s="613"/>
      <c r="BZ45" s="613"/>
      <c r="CA45" s="613"/>
      <c r="CB45" s="613"/>
      <c r="CC45" s="614"/>
      <c r="CD45" s="617"/>
      <c r="CE45" s="618"/>
      <c r="CF45" s="593" t="s">
        <v>290</v>
      </c>
      <c r="CG45" s="594"/>
      <c r="CH45" s="594"/>
      <c r="CI45" s="594"/>
      <c r="CJ45" s="594"/>
      <c r="CK45" s="594"/>
      <c r="CL45" s="594"/>
      <c r="CM45" s="594"/>
      <c r="CN45" s="594"/>
      <c r="CO45" s="594"/>
      <c r="CP45" s="594"/>
      <c r="CQ45" s="595"/>
      <c r="CR45" s="596">
        <v>452940</v>
      </c>
      <c r="CS45" s="609"/>
      <c r="CT45" s="609"/>
      <c r="CU45" s="609"/>
      <c r="CV45" s="609"/>
      <c r="CW45" s="609"/>
      <c r="CX45" s="609"/>
      <c r="CY45" s="610"/>
      <c r="CZ45" s="599">
        <v>3.9</v>
      </c>
      <c r="DA45" s="611"/>
      <c r="DB45" s="611"/>
      <c r="DC45" s="612"/>
      <c r="DD45" s="602">
        <v>206613</v>
      </c>
      <c r="DE45" s="609"/>
      <c r="DF45" s="609"/>
      <c r="DG45" s="609"/>
      <c r="DH45" s="609"/>
      <c r="DI45" s="609"/>
      <c r="DJ45" s="609"/>
      <c r="DK45" s="610"/>
      <c r="DL45" s="603"/>
      <c r="DM45" s="604"/>
      <c r="DN45" s="604"/>
      <c r="DO45" s="604"/>
      <c r="DP45" s="604"/>
      <c r="DQ45" s="604"/>
      <c r="DR45" s="604"/>
      <c r="DS45" s="604"/>
      <c r="DT45" s="604"/>
      <c r="DU45" s="604"/>
      <c r="DV45" s="605"/>
      <c r="DW45" s="606"/>
      <c r="DX45" s="607"/>
      <c r="DY45" s="607"/>
      <c r="DZ45" s="607"/>
      <c r="EA45" s="607"/>
      <c r="EB45" s="607"/>
      <c r="EC45" s="608"/>
    </row>
    <row r="46" spans="2:133" ht="11.25" customHeight="1" x14ac:dyDescent="0.2">
      <c r="B46" s="84"/>
      <c r="CD46" s="617"/>
      <c r="CE46" s="618"/>
      <c r="CF46" s="593" t="s">
        <v>291</v>
      </c>
      <c r="CG46" s="594"/>
      <c r="CH46" s="594"/>
      <c r="CI46" s="594"/>
      <c r="CJ46" s="594"/>
      <c r="CK46" s="594"/>
      <c r="CL46" s="594"/>
      <c r="CM46" s="594"/>
      <c r="CN46" s="594"/>
      <c r="CO46" s="594"/>
      <c r="CP46" s="594"/>
      <c r="CQ46" s="595"/>
      <c r="CR46" s="596">
        <v>296776</v>
      </c>
      <c r="CS46" s="597"/>
      <c r="CT46" s="597"/>
      <c r="CU46" s="597"/>
      <c r="CV46" s="597"/>
      <c r="CW46" s="597"/>
      <c r="CX46" s="597"/>
      <c r="CY46" s="598"/>
      <c r="CZ46" s="599">
        <v>2.5</v>
      </c>
      <c r="DA46" s="600"/>
      <c r="DB46" s="600"/>
      <c r="DC46" s="601"/>
      <c r="DD46" s="602">
        <v>116816</v>
      </c>
      <c r="DE46" s="597"/>
      <c r="DF46" s="597"/>
      <c r="DG46" s="597"/>
      <c r="DH46" s="597"/>
      <c r="DI46" s="597"/>
      <c r="DJ46" s="597"/>
      <c r="DK46" s="598"/>
      <c r="DL46" s="603"/>
      <c r="DM46" s="604"/>
      <c r="DN46" s="604"/>
      <c r="DO46" s="604"/>
      <c r="DP46" s="604"/>
      <c r="DQ46" s="604"/>
      <c r="DR46" s="604"/>
      <c r="DS46" s="604"/>
      <c r="DT46" s="604"/>
      <c r="DU46" s="604"/>
      <c r="DV46" s="605"/>
      <c r="DW46" s="606"/>
      <c r="DX46" s="607"/>
      <c r="DY46" s="607"/>
      <c r="DZ46" s="607"/>
      <c r="EA46" s="607"/>
      <c r="EB46" s="607"/>
      <c r="EC46" s="608"/>
    </row>
    <row r="47" spans="2:133" ht="11.25" customHeight="1" x14ac:dyDescent="0.2">
      <c r="B47" s="84"/>
      <c r="CD47" s="617"/>
      <c r="CE47" s="618"/>
      <c r="CF47" s="593" t="s">
        <v>292</v>
      </c>
      <c r="CG47" s="594"/>
      <c r="CH47" s="594"/>
      <c r="CI47" s="594"/>
      <c r="CJ47" s="594"/>
      <c r="CK47" s="594"/>
      <c r="CL47" s="594"/>
      <c r="CM47" s="594"/>
      <c r="CN47" s="594"/>
      <c r="CO47" s="594"/>
      <c r="CP47" s="594"/>
      <c r="CQ47" s="595"/>
      <c r="CR47" s="596" t="s">
        <v>63</v>
      </c>
      <c r="CS47" s="609"/>
      <c r="CT47" s="609"/>
      <c r="CU47" s="609"/>
      <c r="CV47" s="609"/>
      <c r="CW47" s="609"/>
      <c r="CX47" s="609"/>
      <c r="CY47" s="610"/>
      <c r="CZ47" s="599" t="s">
        <v>63</v>
      </c>
      <c r="DA47" s="611"/>
      <c r="DB47" s="611"/>
      <c r="DC47" s="612"/>
      <c r="DD47" s="602" t="s">
        <v>63</v>
      </c>
      <c r="DE47" s="609"/>
      <c r="DF47" s="609"/>
      <c r="DG47" s="609"/>
      <c r="DH47" s="609"/>
      <c r="DI47" s="609"/>
      <c r="DJ47" s="609"/>
      <c r="DK47" s="610"/>
      <c r="DL47" s="603"/>
      <c r="DM47" s="604"/>
      <c r="DN47" s="604"/>
      <c r="DO47" s="604"/>
      <c r="DP47" s="604"/>
      <c r="DQ47" s="604"/>
      <c r="DR47" s="604"/>
      <c r="DS47" s="604"/>
      <c r="DT47" s="604"/>
      <c r="DU47" s="604"/>
      <c r="DV47" s="605"/>
      <c r="DW47" s="606"/>
      <c r="DX47" s="607"/>
      <c r="DY47" s="607"/>
      <c r="DZ47" s="607"/>
      <c r="EA47" s="607"/>
      <c r="EB47" s="607"/>
      <c r="EC47" s="608"/>
    </row>
    <row r="48" spans="2:133" ht="10.8" x14ac:dyDescent="0.2">
      <c r="B48" s="84"/>
      <c r="CD48" s="619"/>
      <c r="CE48" s="620"/>
      <c r="CF48" s="593" t="s">
        <v>293</v>
      </c>
      <c r="CG48" s="594"/>
      <c r="CH48" s="594"/>
      <c r="CI48" s="594"/>
      <c r="CJ48" s="594"/>
      <c r="CK48" s="594"/>
      <c r="CL48" s="594"/>
      <c r="CM48" s="594"/>
      <c r="CN48" s="594"/>
      <c r="CO48" s="594"/>
      <c r="CP48" s="594"/>
      <c r="CQ48" s="595"/>
      <c r="CR48" s="596" t="s">
        <v>63</v>
      </c>
      <c r="CS48" s="597"/>
      <c r="CT48" s="597"/>
      <c r="CU48" s="597"/>
      <c r="CV48" s="597"/>
      <c r="CW48" s="597"/>
      <c r="CX48" s="597"/>
      <c r="CY48" s="598"/>
      <c r="CZ48" s="599" t="s">
        <v>63</v>
      </c>
      <c r="DA48" s="600"/>
      <c r="DB48" s="600"/>
      <c r="DC48" s="601"/>
      <c r="DD48" s="602" t="s">
        <v>63</v>
      </c>
      <c r="DE48" s="597"/>
      <c r="DF48" s="597"/>
      <c r="DG48" s="597"/>
      <c r="DH48" s="597"/>
      <c r="DI48" s="597"/>
      <c r="DJ48" s="597"/>
      <c r="DK48" s="598"/>
      <c r="DL48" s="603"/>
      <c r="DM48" s="604"/>
      <c r="DN48" s="604"/>
      <c r="DO48" s="604"/>
      <c r="DP48" s="604"/>
      <c r="DQ48" s="604"/>
      <c r="DR48" s="604"/>
      <c r="DS48" s="604"/>
      <c r="DT48" s="604"/>
      <c r="DU48" s="604"/>
      <c r="DV48" s="605"/>
      <c r="DW48" s="606"/>
      <c r="DX48" s="607"/>
      <c r="DY48" s="607"/>
      <c r="DZ48" s="607"/>
      <c r="EA48" s="607"/>
      <c r="EB48" s="607"/>
      <c r="EC48" s="608"/>
    </row>
    <row r="49" spans="2:133" ht="11.25" customHeight="1" x14ac:dyDescent="0.2">
      <c r="B49" s="84"/>
      <c r="CD49" s="577" t="s">
        <v>294</v>
      </c>
      <c r="CE49" s="578"/>
      <c r="CF49" s="578"/>
      <c r="CG49" s="578"/>
      <c r="CH49" s="578"/>
      <c r="CI49" s="578"/>
      <c r="CJ49" s="578"/>
      <c r="CK49" s="578"/>
      <c r="CL49" s="578"/>
      <c r="CM49" s="578"/>
      <c r="CN49" s="578"/>
      <c r="CO49" s="578"/>
      <c r="CP49" s="578"/>
      <c r="CQ49" s="579"/>
      <c r="CR49" s="580">
        <v>11751951</v>
      </c>
      <c r="CS49" s="581"/>
      <c r="CT49" s="581"/>
      <c r="CU49" s="581"/>
      <c r="CV49" s="581"/>
      <c r="CW49" s="581"/>
      <c r="CX49" s="581"/>
      <c r="CY49" s="582"/>
      <c r="CZ49" s="583">
        <v>100</v>
      </c>
      <c r="DA49" s="584"/>
      <c r="DB49" s="584"/>
      <c r="DC49" s="585"/>
      <c r="DD49" s="586">
        <v>9001587</v>
      </c>
      <c r="DE49" s="581"/>
      <c r="DF49" s="581"/>
      <c r="DG49" s="581"/>
      <c r="DH49" s="581"/>
      <c r="DI49" s="581"/>
      <c r="DJ49" s="581"/>
      <c r="DK49" s="582"/>
      <c r="DL49" s="587"/>
      <c r="DM49" s="588"/>
      <c r="DN49" s="588"/>
      <c r="DO49" s="588"/>
      <c r="DP49" s="588"/>
      <c r="DQ49" s="588"/>
      <c r="DR49" s="588"/>
      <c r="DS49" s="588"/>
      <c r="DT49" s="588"/>
      <c r="DU49" s="588"/>
      <c r="DV49" s="589"/>
      <c r="DW49" s="590"/>
      <c r="DX49" s="591"/>
      <c r="DY49" s="591"/>
      <c r="DZ49" s="591"/>
      <c r="EA49" s="591"/>
      <c r="EB49" s="591"/>
      <c r="EC49" s="592"/>
    </row>
  </sheetData>
  <sheetProtection algorithmName="SHA-512" hashValue="qXSp/Dx3MFKijyeBzJJVxKgdV4RBalfOaORIlq6+/1uvroaHp5ZiEhvrc57qHl2dyQZ/inBMLI7GCY8TXCb/qw==" saltValue="f8e1+lenxhraB/q2iaB/O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AD31:AK31"/>
    <mergeCell ref="AL31:AO31"/>
    <mergeCell ref="AP31:AS33"/>
    <mergeCell ref="AT31:AT33"/>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90" customWidth="1"/>
    <col min="131" max="131" width="1.6640625" style="90" customWidth="1"/>
    <col min="132" max="16384" width="9" style="90" hidden="1"/>
  </cols>
  <sheetData>
    <row r="1" spans="1:131" ht="11.25" customHeight="1" thickBot="1" x14ac:dyDescent="0.25">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5">
      <c r="A2" s="1082" t="s">
        <v>295</v>
      </c>
      <c r="B2" s="1082"/>
      <c r="C2" s="1082"/>
      <c r="D2" s="1082"/>
      <c r="E2" s="1082"/>
      <c r="F2" s="1082"/>
      <c r="G2" s="1082"/>
      <c r="H2" s="1082"/>
      <c r="I2" s="1082"/>
      <c r="J2" s="1082"/>
      <c r="K2" s="1082"/>
      <c r="L2" s="1082"/>
      <c r="M2" s="1082"/>
      <c r="N2" s="1082"/>
      <c r="O2" s="1082"/>
      <c r="P2" s="1082"/>
      <c r="Q2" s="1082"/>
      <c r="R2" s="1082"/>
      <c r="S2" s="1082"/>
      <c r="T2" s="1082"/>
      <c r="U2" s="1082"/>
      <c r="V2" s="1082"/>
      <c r="W2" s="1082"/>
      <c r="X2" s="1082"/>
      <c r="Y2" s="1082"/>
      <c r="Z2" s="1082"/>
      <c r="AA2" s="1082"/>
      <c r="AB2" s="1082"/>
      <c r="AC2" s="1082"/>
      <c r="AD2" s="1082"/>
      <c r="AE2" s="1082"/>
      <c r="AF2" s="1082"/>
      <c r="AG2" s="1082"/>
      <c r="AH2" s="1082"/>
      <c r="AI2" s="1082"/>
      <c r="AJ2" s="1082"/>
      <c r="AK2" s="1082"/>
      <c r="AL2" s="1082"/>
      <c r="AM2" s="1082"/>
      <c r="AN2" s="1082"/>
      <c r="AO2" s="1082"/>
      <c r="AP2" s="1082"/>
      <c r="AQ2" s="1082"/>
      <c r="AR2" s="1082"/>
      <c r="AS2" s="1082"/>
      <c r="AT2" s="1082"/>
      <c r="AU2" s="1082"/>
      <c r="AV2" s="1082"/>
      <c r="AW2" s="1082"/>
      <c r="AX2" s="1082"/>
      <c r="AY2" s="1082"/>
      <c r="AZ2" s="1082"/>
      <c r="BA2" s="1082"/>
      <c r="BB2" s="1082"/>
      <c r="BC2" s="1082"/>
      <c r="BD2" s="1082"/>
      <c r="BE2" s="1082"/>
      <c r="BF2" s="1082"/>
      <c r="BG2" s="1082"/>
      <c r="BH2" s="1082"/>
      <c r="BI2" s="1082"/>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1083" t="s">
        <v>296</v>
      </c>
      <c r="DK2" s="1084"/>
      <c r="DL2" s="1084"/>
      <c r="DM2" s="1084"/>
      <c r="DN2" s="1084"/>
      <c r="DO2" s="1085"/>
      <c r="DP2" s="87"/>
      <c r="DQ2" s="1083" t="s">
        <v>297</v>
      </c>
      <c r="DR2" s="1084"/>
      <c r="DS2" s="1084"/>
      <c r="DT2" s="1084"/>
      <c r="DU2" s="1084"/>
      <c r="DV2" s="1084"/>
      <c r="DW2" s="1084"/>
      <c r="DX2" s="1084"/>
      <c r="DY2" s="1084"/>
      <c r="DZ2" s="1085"/>
      <c r="EA2" s="89"/>
    </row>
    <row r="3" spans="1:131" ht="11.25" customHeight="1" x14ac:dyDescent="0.2">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4" customFormat="1" ht="26.25" customHeight="1" thickBot="1" x14ac:dyDescent="0.25">
      <c r="A4" s="1034" t="s">
        <v>298</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c r="AD4" s="1034"/>
      <c r="AE4" s="1034"/>
      <c r="AF4" s="1034"/>
      <c r="AG4" s="1034"/>
      <c r="AH4" s="1034"/>
      <c r="AI4" s="1034"/>
      <c r="AJ4" s="1034"/>
      <c r="AK4" s="1034"/>
      <c r="AL4" s="1034"/>
      <c r="AM4" s="1034"/>
      <c r="AN4" s="1034"/>
      <c r="AO4" s="1034"/>
      <c r="AP4" s="1034"/>
      <c r="AQ4" s="1034"/>
      <c r="AR4" s="1034"/>
      <c r="AS4" s="1034"/>
      <c r="AT4" s="1034"/>
      <c r="AU4" s="1034"/>
      <c r="AV4" s="1034"/>
      <c r="AW4" s="1034"/>
      <c r="AX4" s="1034"/>
      <c r="AY4" s="1034"/>
      <c r="AZ4" s="91"/>
      <c r="BA4" s="91"/>
      <c r="BB4" s="91"/>
      <c r="BC4" s="91"/>
      <c r="BD4" s="91"/>
      <c r="BE4" s="92"/>
      <c r="BF4" s="92"/>
      <c r="BG4" s="92"/>
      <c r="BH4" s="92"/>
      <c r="BI4" s="92"/>
      <c r="BJ4" s="92"/>
      <c r="BK4" s="92"/>
      <c r="BL4" s="92"/>
      <c r="BM4" s="92"/>
      <c r="BN4" s="92"/>
      <c r="BO4" s="92"/>
      <c r="BP4" s="92"/>
      <c r="BQ4" s="705" t="s">
        <v>299</v>
      </c>
      <c r="BR4" s="705"/>
      <c r="BS4" s="705"/>
      <c r="BT4" s="705"/>
      <c r="BU4" s="705"/>
      <c r="BV4" s="705"/>
      <c r="BW4" s="705"/>
      <c r="BX4" s="705"/>
      <c r="BY4" s="705"/>
      <c r="BZ4" s="705"/>
      <c r="CA4" s="705"/>
      <c r="CB4" s="705"/>
      <c r="CC4" s="705"/>
      <c r="CD4" s="705"/>
      <c r="CE4" s="705"/>
      <c r="CF4" s="705"/>
      <c r="CG4" s="705"/>
      <c r="CH4" s="705"/>
      <c r="CI4" s="705"/>
      <c r="CJ4" s="705"/>
      <c r="CK4" s="705"/>
      <c r="CL4" s="705"/>
      <c r="CM4" s="705"/>
      <c r="CN4" s="705"/>
      <c r="CO4" s="705"/>
      <c r="CP4" s="705"/>
      <c r="CQ4" s="705"/>
      <c r="CR4" s="705"/>
      <c r="CS4" s="705"/>
      <c r="CT4" s="705"/>
      <c r="CU4" s="705"/>
      <c r="CV4" s="705"/>
      <c r="CW4" s="705"/>
      <c r="CX4" s="705"/>
      <c r="CY4" s="705"/>
      <c r="CZ4" s="705"/>
      <c r="DA4" s="705"/>
      <c r="DB4" s="705"/>
      <c r="DC4" s="705"/>
      <c r="DD4" s="705"/>
      <c r="DE4" s="705"/>
      <c r="DF4" s="705"/>
      <c r="DG4" s="705"/>
      <c r="DH4" s="705"/>
      <c r="DI4" s="705"/>
      <c r="DJ4" s="705"/>
      <c r="DK4" s="705"/>
      <c r="DL4" s="705"/>
      <c r="DM4" s="705"/>
      <c r="DN4" s="705"/>
      <c r="DO4" s="705"/>
      <c r="DP4" s="705"/>
      <c r="DQ4" s="705"/>
      <c r="DR4" s="705"/>
      <c r="DS4" s="705"/>
      <c r="DT4" s="705"/>
      <c r="DU4" s="705"/>
      <c r="DV4" s="705"/>
      <c r="DW4" s="705"/>
      <c r="DX4" s="705"/>
      <c r="DY4" s="705"/>
      <c r="DZ4" s="705"/>
      <c r="EA4" s="93"/>
    </row>
    <row r="5" spans="1:131" s="94" customFormat="1" ht="26.25" customHeight="1" x14ac:dyDescent="0.2">
      <c r="A5" s="978" t="s">
        <v>300</v>
      </c>
      <c r="B5" s="979"/>
      <c r="C5" s="979"/>
      <c r="D5" s="979"/>
      <c r="E5" s="979"/>
      <c r="F5" s="979"/>
      <c r="G5" s="979"/>
      <c r="H5" s="979"/>
      <c r="I5" s="979"/>
      <c r="J5" s="979"/>
      <c r="K5" s="979"/>
      <c r="L5" s="979"/>
      <c r="M5" s="979"/>
      <c r="N5" s="979"/>
      <c r="O5" s="979"/>
      <c r="P5" s="980"/>
      <c r="Q5" s="964" t="s">
        <v>301</v>
      </c>
      <c r="R5" s="965"/>
      <c r="S5" s="965"/>
      <c r="T5" s="965"/>
      <c r="U5" s="966"/>
      <c r="V5" s="964" t="s">
        <v>302</v>
      </c>
      <c r="W5" s="965"/>
      <c r="X5" s="965"/>
      <c r="Y5" s="965"/>
      <c r="Z5" s="966"/>
      <c r="AA5" s="964" t="s">
        <v>303</v>
      </c>
      <c r="AB5" s="965"/>
      <c r="AC5" s="965"/>
      <c r="AD5" s="965"/>
      <c r="AE5" s="965"/>
      <c r="AF5" s="1086" t="s">
        <v>304</v>
      </c>
      <c r="AG5" s="965"/>
      <c r="AH5" s="965"/>
      <c r="AI5" s="965"/>
      <c r="AJ5" s="970"/>
      <c r="AK5" s="965" t="s">
        <v>305</v>
      </c>
      <c r="AL5" s="965"/>
      <c r="AM5" s="965"/>
      <c r="AN5" s="965"/>
      <c r="AO5" s="966"/>
      <c r="AP5" s="964" t="s">
        <v>306</v>
      </c>
      <c r="AQ5" s="965"/>
      <c r="AR5" s="965"/>
      <c r="AS5" s="965"/>
      <c r="AT5" s="966"/>
      <c r="AU5" s="964" t="s">
        <v>307</v>
      </c>
      <c r="AV5" s="965"/>
      <c r="AW5" s="965"/>
      <c r="AX5" s="965"/>
      <c r="AY5" s="970"/>
      <c r="AZ5" s="91"/>
      <c r="BA5" s="91"/>
      <c r="BB5" s="91"/>
      <c r="BC5" s="91"/>
      <c r="BD5" s="91"/>
      <c r="BE5" s="92"/>
      <c r="BF5" s="92"/>
      <c r="BG5" s="92"/>
      <c r="BH5" s="92"/>
      <c r="BI5" s="92"/>
      <c r="BJ5" s="92"/>
      <c r="BK5" s="92"/>
      <c r="BL5" s="92"/>
      <c r="BM5" s="92"/>
      <c r="BN5" s="92"/>
      <c r="BO5" s="92"/>
      <c r="BP5" s="92"/>
      <c r="BQ5" s="978" t="s">
        <v>308</v>
      </c>
      <c r="BR5" s="979"/>
      <c r="BS5" s="979"/>
      <c r="BT5" s="979"/>
      <c r="BU5" s="979"/>
      <c r="BV5" s="979"/>
      <c r="BW5" s="979"/>
      <c r="BX5" s="979"/>
      <c r="BY5" s="979"/>
      <c r="BZ5" s="979"/>
      <c r="CA5" s="979"/>
      <c r="CB5" s="979"/>
      <c r="CC5" s="979"/>
      <c r="CD5" s="979"/>
      <c r="CE5" s="979"/>
      <c r="CF5" s="979"/>
      <c r="CG5" s="980"/>
      <c r="CH5" s="964" t="s">
        <v>309</v>
      </c>
      <c r="CI5" s="965"/>
      <c r="CJ5" s="965"/>
      <c r="CK5" s="965"/>
      <c r="CL5" s="966"/>
      <c r="CM5" s="964" t="s">
        <v>310</v>
      </c>
      <c r="CN5" s="965"/>
      <c r="CO5" s="965"/>
      <c r="CP5" s="965"/>
      <c r="CQ5" s="966"/>
      <c r="CR5" s="964" t="s">
        <v>311</v>
      </c>
      <c r="CS5" s="965"/>
      <c r="CT5" s="965"/>
      <c r="CU5" s="965"/>
      <c r="CV5" s="966"/>
      <c r="CW5" s="964" t="s">
        <v>312</v>
      </c>
      <c r="CX5" s="965"/>
      <c r="CY5" s="965"/>
      <c r="CZ5" s="965"/>
      <c r="DA5" s="966"/>
      <c r="DB5" s="964" t="s">
        <v>313</v>
      </c>
      <c r="DC5" s="965"/>
      <c r="DD5" s="965"/>
      <c r="DE5" s="965"/>
      <c r="DF5" s="966"/>
      <c r="DG5" s="1076" t="s">
        <v>314</v>
      </c>
      <c r="DH5" s="1077"/>
      <c r="DI5" s="1077"/>
      <c r="DJ5" s="1077"/>
      <c r="DK5" s="1078"/>
      <c r="DL5" s="1076" t="s">
        <v>315</v>
      </c>
      <c r="DM5" s="1077"/>
      <c r="DN5" s="1077"/>
      <c r="DO5" s="1077"/>
      <c r="DP5" s="1078"/>
      <c r="DQ5" s="964" t="s">
        <v>316</v>
      </c>
      <c r="DR5" s="965"/>
      <c r="DS5" s="965"/>
      <c r="DT5" s="965"/>
      <c r="DU5" s="966"/>
      <c r="DV5" s="964" t="s">
        <v>307</v>
      </c>
      <c r="DW5" s="965"/>
      <c r="DX5" s="965"/>
      <c r="DY5" s="965"/>
      <c r="DZ5" s="970"/>
      <c r="EA5" s="93"/>
    </row>
    <row r="6" spans="1:131" s="94" customFormat="1" ht="26.25" customHeight="1" thickBot="1" x14ac:dyDescent="0.25">
      <c r="A6" s="981"/>
      <c r="B6" s="982"/>
      <c r="C6" s="982"/>
      <c r="D6" s="982"/>
      <c r="E6" s="982"/>
      <c r="F6" s="982"/>
      <c r="G6" s="982"/>
      <c r="H6" s="982"/>
      <c r="I6" s="982"/>
      <c r="J6" s="982"/>
      <c r="K6" s="982"/>
      <c r="L6" s="982"/>
      <c r="M6" s="982"/>
      <c r="N6" s="982"/>
      <c r="O6" s="982"/>
      <c r="P6" s="983"/>
      <c r="Q6" s="967"/>
      <c r="R6" s="968"/>
      <c r="S6" s="968"/>
      <c r="T6" s="968"/>
      <c r="U6" s="969"/>
      <c r="V6" s="967"/>
      <c r="W6" s="968"/>
      <c r="X6" s="968"/>
      <c r="Y6" s="968"/>
      <c r="Z6" s="969"/>
      <c r="AA6" s="967"/>
      <c r="AB6" s="968"/>
      <c r="AC6" s="968"/>
      <c r="AD6" s="968"/>
      <c r="AE6" s="968"/>
      <c r="AF6" s="1087"/>
      <c r="AG6" s="968"/>
      <c r="AH6" s="968"/>
      <c r="AI6" s="968"/>
      <c r="AJ6" s="971"/>
      <c r="AK6" s="968"/>
      <c r="AL6" s="968"/>
      <c r="AM6" s="968"/>
      <c r="AN6" s="968"/>
      <c r="AO6" s="969"/>
      <c r="AP6" s="967"/>
      <c r="AQ6" s="968"/>
      <c r="AR6" s="968"/>
      <c r="AS6" s="968"/>
      <c r="AT6" s="969"/>
      <c r="AU6" s="967"/>
      <c r="AV6" s="968"/>
      <c r="AW6" s="968"/>
      <c r="AX6" s="968"/>
      <c r="AY6" s="971"/>
      <c r="AZ6" s="91"/>
      <c r="BA6" s="91"/>
      <c r="BB6" s="91"/>
      <c r="BC6" s="91"/>
      <c r="BD6" s="91"/>
      <c r="BE6" s="92"/>
      <c r="BF6" s="92"/>
      <c r="BG6" s="92"/>
      <c r="BH6" s="92"/>
      <c r="BI6" s="92"/>
      <c r="BJ6" s="92"/>
      <c r="BK6" s="92"/>
      <c r="BL6" s="92"/>
      <c r="BM6" s="92"/>
      <c r="BN6" s="92"/>
      <c r="BO6" s="92"/>
      <c r="BP6" s="92"/>
      <c r="BQ6" s="981"/>
      <c r="BR6" s="982"/>
      <c r="BS6" s="982"/>
      <c r="BT6" s="982"/>
      <c r="BU6" s="982"/>
      <c r="BV6" s="982"/>
      <c r="BW6" s="982"/>
      <c r="BX6" s="982"/>
      <c r="BY6" s="982"/>
      <c r="BZ6" s="982"/>
      <c r="CA6" s="982"/>
      <c r="CB6" s="982"/>
      <c r="CC6" s="982"/>
      <c r="CD6" s="982"/>
      <c r="CE6" s="982"/>
      <c r="CF6" s="982"/>
      <c r="CG6" s="983"/>
      <c r="CH6" s="967"/>
      <c r="CI6" s="968"/>
      <c r="CJ6" s="968"/>
      <c r="CK6" s="968"/>
      <c r="CL6" s="969"/>
      <c r="CM6" s="967"/>
      <c r="CN6" s="968"/>
      <c r="CO6" s="968"/>
      <c r="CP6" s="968"/>
      <c r="CQ6" s="969"/>
      <c r="CR6" s="967"/>
      <c r="CS6" s="968"/>
      <c r="CT6" s="968"/>
      <c r="CU6" s="968"/>
      <c r="CV6" s="969"/>
      <c r="CW6" s="967"/>
      <c r="CX6" s="968"/>
      <c r="CY6" s="968"/>
      <c r="CZ6" s="968"/>
      <c r="DA6" s="969"/>
      <c r="DB6" s="967"/>
      <c r="DC6" s="968"/>
      <c r="DD6" s="968"/>
      <c r="DE6" s="968"/>
      <c r="DF6" s="969"/>
      <c r="DG6" s="1079"/>
      <c r="DH6" s="1080"/>
      <c r="DI6" s="1080"/>
      <c r="DJ6" s="1080"/>
      <c r="DK6" s="1081"/>
      <c r="DL6" s="1079"/>
      <c r="DM6" s="1080"/>
      <c r="DN6" s="1080"/>
      <c r="DO6" s="1080"/>
      <c r="DP6" s="1081"/>
      <c r="DQ6" s="967"/>
      <c r="DR6" s="968"/>
      <c r="DS6" s="968"/>
      <c r="DT6" s="968"/>
      <c r="DU6" s="969"/>
      <c r="DV6" s="967"/>
      <c r="DW6" s="968"/>
      <c r="DX6" s="968"/>
      <c r="DY6" s="968"/>
      <c r="DZ6" s="971"/>
      <c r="EA6" s="93"/>
    </row>
    <row r="7" spans="1:131" s="94" customFormat="1" ht="26.25" customHeight="1" thickTop="1" x14ac:dyDescent="0.2">
      <c r="A7" s="95">
        <v>1</v>
      </c>
      <c r="B7" s="1019" t="s">
        <v>317</v>
      </c>
      <c r="C7" s="1020"/>
      <c r="D7" s="1020"/>
      <c r="E7" s="1020"/>
      <c r="F7" s="1020"/>
      <c r="G7" s="1020"/>
      <c r="H7" s="1020"/>
      <c r="I7" s="1020"/>
      <c r="J7" s="1020"/>
      <c r="K7" s="1020"/>
      <c r="L7" s="1020"/>
      <c r="M7" s="1020"/>
      <c r="N7" s="1020"/>
      <c r="O7" s="1020"/>
      <c r="P7" s="1021"/>
      <c r="Q7" s="1065">
        <v>12542</v>
      </c>
      <c r="R7" s="1066"/>
      <c r="S7" s="1066"/>
      <c r="T7" s="1066"/>
      <c r="U7" s="1066"/>
      <c r="V7" s="1066">
        <v>11752</v>
      </c>
      <c r="W7" s="1066"/>
      <c r="X7" s="1066"/>
      <c r="Y7" s="1066"/>
      <c r="Z7" s="1066"/>
      <c r="AA7" s="1066">
        <v>791</v>
      </c>
      <c r="AB7" s="1066"/>
      <c r="AC7" s="1066"/>
      <c r="AD7" s="1066"/>
      <c r="AE7" s="1067"/>
      <c r="AF7" s="1068">
        <v>727</v>
      </c>
      <c r="AG7" s="1069"/>
      <c r="AH7" s="1069"/>
      <c r="AI7" s="1069"/>
      <c r="AJ7" s="1070"/>
      <c r="AK7" s="1071">
        <v>784</v>
      </c>
      <c r="AL7" s="1072"/>
      <c r="AM7" s="1072"/>
      <c r="AN7" s="1072"/>
      <c r="AO7" s="1072"/>
      <c r="AP7" s="1072">
        <v>7519</v>
      </c>
      <c r="AQ7" s="1072"/>
      <c r="AR7" s="1072"/>
      <c r="AS7" s="1072"/>
      <c r="AT7" s="1072"/>
      <c r="AU7" s="1073"/>
      <c r="AV7" s="1073"/>
      <c r="AW7" s="1073"/>
      <c r="AX7" s="1073"/>
      <c r="AY7" s="1074"/>
      <c r="AZ7" s="91"/>
      <c r="BA7" s="91"/>
      <c r="BB7" s="91"/>
      <c r="BC7" s="91"/>
      <c r="BD7" s="91"/>
      <c r="BE7" s="92"/>
      <c r="BF7" s="92"/>
      <c r="BG7" s="92"/>
      <c r="BH7" s="92"/>
      <c r="BI7" s="92"/>
      <c r="BJ7" s="92"/>
      <c r="BK7" s="92"/>
      <c r="BL7" s="92"/>
      <c r="BM7" s="92"/>
      <c r="BN7" s="92"/>
      <c r="BO7" s="92"/>
      <c r="BP7" s="92"/>
      <c r="BQ7" s="95">
        <v>1</v>
      </c>
      <c r="BR7" s="96"/>
      <c r="BS7" s="1062" t="s">
        <v>318</v>
      </c>
      <c r="BT7" s="1063"/>
      <c r="BU7" s="1063"/>
      <c r="BV7" s="1063"/>
      <c r="BW7" s="1063"/>
      <c r="BX7" s="1063"/>
      <c r="BY7" s="1063"/>
      <c r="BZ7" s="1063"/>
      <c r="CA7" s="1063"/>
      <c r="CB7" s="1063"/>
      <c r="CC7" s="1063"/>
      <c r="CD7" s="1063"/>
      <c r="CE7" s="1063"/>
      <c r="CF7" s="1063"/>
      <c r="CG7" s="1075"/>
      <c r="CH7" s="1059">
        <v>0</v>
      </c>
      <c r="CI7" s="1060"/>
      <c r="CJ7" s="1060"/>
      <c r="CK7" s="1060"/>
      <c r="CL7" s="1061"/>
      <c r="CM7" s="1059">
        <v>7</v>
      </c>
      <c r="CN7" s="1060"/>
      <c r="CO7" s="1060"/>
      <c r="CP7" s="1060"/>
      <c r="CQ7" s="1061"/>
      <c r="CR7" s="1059">
        <v>5</v>
      </c>
      <c r="CS7" s="1060"/>
      <c r="CT7" s="1060"/>
      <c r="CU7" s="1060"/>
      <c r="CV7" s="1061"/>
      <c r="CW7" s="1059" t="s">
        <v>319</v>
      </c>
      <c r="CX7" s="1060"/>
      <c r="CY7" s="1060"/>
      <c r="CZ7" s="1060"/>
      <c r="DA7" s="1061"/>
      <c r="DB7" s="1059">
        <v>688</v>
      </c>
      <c r="DC7" s="1060"/>
      <c r="DD7" s="1060"/>
      <c r="DE7" s="1060"/>
      <c r="DF7" s="1061"/>
      <c r="DG7" s="1059" t="s">
        <v>319</v>
      </c>
      <c r="DH7" s="1060"/>
      <c r="DI7" s="1060"/>
      <c r="DJ7" s="1060"/>
      <c r="DK7" s="1061"/>
      <c r="DL7" s="1059" t="s">
        <v>319</v>
      </c>
      <c r="DM7" s="1060"/>
      <c r="DN7" s="1060"/>
      <c r="DO7" s="1060"/>
      <c r="DP7" s="1061"/>
      <c r="DQ7" s="1059" t="s">
        <v>319</v>
      </c>
      <c r="DR7" s="1060"/>
      <c r="DS7" s="1060"/>
      <c r="DT7" s="1060"/>
      <c r="DU7" s="1061"/>
      <c r="DV7" s="1062"/>
      <c r="DW7" s="1063"/>
      <c r="DX7" s="1063"/>
      <c r="DY7" s="1063"/>
      <c r="DZ7" s="1064"/>
      <c r="EA7" s="93"/>
    </row>
    <row r="8" spans="1:131" s="94" customFormat="1" ht="26.25" customHeight="1" x14ac:dyDescent="0.2">
      <c r="A8" s="97">
        <v>2</v>
      </c>
      <c r="B8" s="1005"/>
      <c r="C8" s="1006"/>
      <c r="D8" s="1006"/>
      <c r="E8" s="1006"/>
      <c r="F8" s="1006"/>
      <c r="G8" s="1006"/>
      <c r="H8" s="1006"/>
      <c r="I8" s="1006"/>
      <c r="J8" s="1006"/>
      <c r="K8" s="1006"/>
      <c r="L8" s="1006"/>
      <c r="M8" s="1006"/>
      <c r="N8" s="1006"/>
      <c r="O8" s="1006"/>
      <c r="P8" s="1007"/>
      <c r="Q8" s="1013"/>
      <c r="R8" s="1014"/>
      <c r="S8" s="1014"/>
      <c r="T8" s="1014"/>
      <c r="U8" s="1014"/>
      <c r="V8" s="1014"/>
      <c r="W8" s="1014"/>
      <c r="X8" s="1014"/>
      <c r="Y8" s="1014"/>
      <c r="Z8" s="1014"/>
      <c r="AA8" s="1014"/>
      <c r="AB8" s="1014"/>
      <c r="AC8" s="1014"/>
      <c r="AD8" s="1014"/>
      <c r="AE8" s="1015"/>
      <c r="AF8" s="1010"/>
      <c r="AG8" s="1011"/>
      <c r="AH8" s="1011"/>
      <c r="AI8" s="1011"/>
      <c r="AJ8" s="1012"/>
      <c r="AK8" s="1055"/>
      <c r="AL8" s="1056"/>
      <c r="AM8" s="1056"/>
      <c r="AN8" s="1056"/>
      <c r="AO8" s="1056"/>
      <c r="AP8" s="1056"/>
      <c r="AQ8" s="1056"/>
      <c r="AR8" s="1056"/>
      <c r="AS8" s="1056"/>
      <c r="AT8" s="1056"/>
      <c r="AU8" s="1057"/>
      <c r="AV8" s="1057"/>
      <c r="AW8" s="1057"/>
      <c r="AX8" s="1057"/>
      <c r="AY8" s="1058"/>
      <c r="AZ8" s="91"/>
      <c r="BA8" s="91"/>
      <c r="BB8" s="91"/>
      <c r="BC8" s="91"/>
      <c r="BD8" s="91"/>
      <c r="BE8" s="92"/>
      <c r="BF8" s="92"/>
      <c r="BG8" s="92"/>
      <c r="BH8" s="92"/>
      <c r="BI8" s="92"/>
      <c r="BJ8" s="92"/>
      <c r="BK8" s="92"/>
      <c r="BL8" s="92"/>
      <c r="BM8" s="92"/>
      <c r="BN8" s="92"/>
      <c r="BO8" s="92"/>
      <c r="BP8" s="92"/>
      <c r="BQ8" s="97">
        <v>2</v>
      </c>
      <c r="BR8" s="98"/>
      <c r="BS8" s="975" t="s">
        <v>320</v>
      </c>
      <c r="BT8" s="976"/>
      <c r="BU8" s="976"/>
      <c r="BV8" s="976"/>
      <c r="BW8" s="976"/>
      <c r="BX8" s="976"/>
      <c r="BY8" s="976"/>
      <c r="BZ8" s="976"/>
      <c r="CA8" s="976"/>
      <c r="CB8" s="976"/>
      <c r="CC8" s="976"/>
      <c r="CD8" s="976"/>
      <c r="CE8" s="976"/>
      <c r="CF8" s="976"/>
      <c r="CG8" s="991"/>
      <c r="CH8" s="972">
        <v>5</v>
      </c>
      <c r="CI8" s="973"/>
      <c r="CJ8" s="973"/>
      <c r="CK8" s="973"/>
      <c r="CL8" s="974"/>
      <c r="CM8" s="972">
        <v>1876</v>
      </c>
      <c r="CN8" s="973"/>
      <c r="CO8" s="973"/>
      <c r="CP8" s="973"/>
      <c r="CQ8" s="974"/>
      <c r="CR8" s="972" t="s">
        <v>319</v>
      </c>
      <c r="CS8" s="973"/>
      <c r="CT8" s="973"/>
      <c r="CU8" s="973"/>
      <c r="CV8" s="974"/>
      <c r="CW8" s="972" t="s">
        <v>319</v>
      </c>
      <c r="CX8" s="973"/>
      <c r="CY8" s="973"/>
      <c r="CZ8" s="973"/>
      <c r="DA8" s="974"/>
      <c r="DB8" s="972" t="s">
        <v>319</v>
      </c>
      <c r="DC8" s="973"/>
      <c r="DD8" s="973"/>
      <c r="DE8" s="973"/>
      <c r="DF8" s="974"/>
      <c r="DG8" s="972" t="s">
        <v>319</v>
      </c>
      <c r="DH8" s="973"/>
      <c r="DI8" s="973"/>
      <c r="DJ8" s="973"/>
      <c r="DK8" s="974"/>
      <c r="DL8" s="972" t="s">
        <v>319</v>
      </c>
      <c r="DM8" s="973"/>
      <c r="DN8" s="973"/>
      <c r="DO8" s="973"/>
      <c r="DP8" s="974"/>
      <c r="DQ8" s="972" t="s">
        <v>319</v>
      </c>
      <c r="DR8" s="973"/>
      <c r="DS8" s="973"/>
      <c r="DT8" s="973"/>
      <c r="DU8" s="974"/>
      <c r="DV8" s="975"/>
      <c r="DW8" s="976"/>
      <c r="DX8" s="976"/>
      <c r="DY8" s="976"/>
      <c r="DZ8" s="977"/>
      <c r="EA8" s="93"/>
    </row>
    <row r="9" spans="1:131" s="94" customFormat="1" ht="26.25" customHeight="1" x14ac:dyDescent="0.2">
      <c r="A9" s="97">
        <v>3</v>
      </c>
      <c r="B9" s="1005"/>
      <c r="C9" s="1006"/>
      <c r="D9" s="1006"/>
      <c r="E9" s="1006"/>
      <c r="F9" s="1006"/>
      <c r="G9" s="1006"/>
      <c r="H9" s="1006"/>
      <c r="I9" s="1006"/>
      <c r="J9" s="1006"/>
      <c r="K9" s="1006"/>
      <c r="L9" s="1006"/>
      <c r="M9" s="1006"/>
      <c r="N9" s="1006"/>
      <c r="O9" s="1006"/>
      <c r="P9" s="1007"/>
      <c r="Q9" s="1013"/>
      <c r="R9" s="1014"/>
      <c r="S9" s="1014"/>
      <c r="T9" s="1014"/>
      <c r="U9" s="1014"/>
      <c r="V9" s="1014"/>
      <c r="W9" s="1014"/>
      <c r="X9" s="1014"/>
      <c r="Y9" s="1014"/>
      <c r="Z9" s="1014"/>
      <c r="AA9" s="1014"/>
      <c r="AB9" s="1014"/>
      <c r="AC9" s="1014"/>
      <c r="AD9" s="1014"/>
      <c r="AE9" s="1015"/>
      <c r="AF9" s="1010"/>
      <c r="AG9" s="1011"/>
      <c r="AH9" s="1011"/>
      <c r="AI9" s="1011"/>
      <c r="AJ9" s="1012"/>
      <c r="AK9" s="1055"/>
      <c r="AL9" s="1056"/>
      <c r="AM9" s="1056"/>
      <c r="AN9" s="1056"/>
      <c r="AO9" s="1056"/>
      <c r="AP9" s="1056"/>
      <c r="AQ9" s="1056"/>
      <c r="AR9" s="1056"/>
      <c r="AS9" s="1056"/>
      <c r="AT9" s="1056"/>
      <c r="AU9" s="1057"/>
      <c r="AV9" s="1057"/>
      <c r="AW9" s="1057"/>
      <c r="AX9" s="1057"/>
      <c r="AY9" s="1058"/>
      <c r="AZ9" s="91"/>
      <c r="BA9" s="91"/>
      <c r="BB9" s="91"/>
      <c r="BC9" s="91"/>
      <c r="BD9" s="91"/>
      <c r="BE9" s="92"/>
      <c r="BF9" s="92"/>
      <c r="BG9" s="92"/>
      <c r="BH9" s="92"/>
      <c r="BI9" s="92"/>
      <c r="BJ9" s="92"/>
      <c r="BK9" s="92"/>
      <c r="BL9" s="92"/>
      <c r="BM9" s="92"/>
      <c r="BN9" s="92"/>
      <c r="BO9" s="92"/>
      <c r="BP9" s="92"/>
      <c r="BQ9" s="97">
        <v>3</v>
      </c>
      <c r="BR9" s="98"/>
      <c r="BS9" s="975"/>
      <c r="BT9" s="976"/>
      <c r="BU9" s="976"/>
      <c r="BV9" s="976"/>
      <c r="BW9" s="976"/>
      <c r="BX9" s="976"/>
      <c r="BY9" s="976"/>
      <c r="BZ9" s="976"/>
      <c r="CA9" s="976"/>
      <c r="CB9" s="976"/>
      <c r="CC9" s="976"/>
      <c r="CD9" s="976"/>
      <c r="CE9" s="976"/>
      <c r="CF9" s="976"/>
      <c r="CG9" s="991"/>
      <c r="CH9" s="972"/>
      <c r="CI9" s="973"/>
      <c r="CJ9" s="973"/>
      <c r="CK9" s="973"/>
      <c r="CL9" s="974"/>
      <c r="CM9" s="972"/>
      <c r="CN9" s="973"/>
      <c r="CO9" s="973"/>
      <c r="CP9" s="973"/>
      <c r="CQ9" s="974"/>
      <c r="CR9" s="972"/>
      <c r="CS9" s="973"/>
      <c r="CT9" s="973"/>
      <c r="CU9" s="973"/>
      <c r="CV9" s="974"/>
      <c r="CW9" s="972"/>
      <c r="CX9" s="973"/>
      <c r="CY9" s="973"/>
      <c r="CZ9" s="973"/>
      <c r="DA9" s="974"/>
      <c r="DB9" s="972"/>
      <c r="DC9" s="973"/>
      <c r="DD9" s="973"/>
      <c r="DE9" s="973"/>
      <c r="DF9" s="974"/>
      <c r="DG9" s="972"/>
      <c r="DH9" s="973"/>
      <c r="DI9" s="973"/>
      <c r="DJ9" s="973"/>
      <c r="DK9" s="974"/>
      <c r="DL9" s="972"/>
      <c r="DM9" s="973"/>
      <c r="DN9" s="973"/>
      <c r="DO9" s="973"/>
      <c r="DP9" s="974"/>
      <c r="DQ9" s="972"/>
      <c r="DR9" s="973"/>
      <c r="DS9" s="973"/>
      <c r="DT9" s="973"/>
      <c r="DU9" s="974"/>
      <c r="DV9" s="975"/>
      <c r="DW9" s="976"/>
      <c r="DX9" s="976"/>
      <c r="DY9" s="976"/>
      <c r="DZ9" s="977"/>
      <c r="EA9" s="93"/>
    </row>
    <row r="10" spans="1:131" s="94" customFormat="1" ht="26.25" customHeight="1" x14ac:dyDescent="0.2">
      <c r="A10" s="97">
        <v>4</v>
      </c>
      <c r="B10" s="1005"/>
      <c r="C10" s="1006"/>
      <c r="D10" s="1006"/>
      <c r="E10" s="1006"/>
      <c r="F10" s="1006"/>
      <c r="G10" s="1006"/>
      <c r="H10" s="1006"/>
      <c r="I10" s="1006"/>
      <c r="J10" s="1006"/>
      <c r="K10" s="1006"/>
      <c r="L10" s="1006"/>
      <c r="M10" s="1006"/>
      <c r="N10" s="1006"/>
      <c r="O10" s="1006"/>
      <c r="P10" s="1007"/>
      <c r="Q10" s="1013"/>
      <c r="R10" s="1014"/>
      <c r="S10" s="1014"/>
      <c r="T10" s="1014"/>
      <c r="U10" s="1014"/>
      <c r="V10" s="1014"/>
      <c r="W10" s="1014"/>
      <c r="X10" s="1014"/>
      <c r="Y10" s="1014"/>
      <c r="Z10" s="1014"/>
      <c r="AA10" s="1014"/>
      <c r="AB10" s="1014"/>
      <c r="AC10" s="1014"/>
      <c r="AD10" s="1014"/>
      <c r="AE10" s="1015"/>
      <c r="AF10" s="1010"/>
      <c r="AG10" s="1011"/>
      <c r="AH10" s="1011"/>
      <c r="AI10" s="1011"/>
      <c r="AJ10" s="1012"/>
      <c r="AK10" s="1055"/>
      <c r="AL10" s="1056"/>
      <c r="AM10" s="1056"/>
      <c r="AN10" s="1056"/>
      <c r="AO10" s="1056"/>
      <c r="AP10" s="1056"/>
      <c r="AQ10" s="1056"/>
      <c r="AR10" s="1056"/>
      <c r="AS10" s="1056"/>
      <c r="AT10" s="1056"/>
      <c r="AU10" s="1057"/>
      <c r="AV10" s="1057"/>
      <c r="AW10" s="1057"/>
      <c r="AX10" s="1057"/>
      <c r="AY10" s="1058"/>
      <c r="AZ10" s="91"/>
      <c r="BA10" s="91"/>
      <c r="BB10" s="91"/>
      <c r="BC10" s="91"/>
      <c r="BD10" s="91"/>
      <c r="BE10" s="92"/>
      <c r="BF10" s="92"/>
      <c r="BG10" s="92"/>
      <c r="BH10" s="92"/>
      <c r="BI10" s="92"/>
      <c r="BJ10" s="92"/>
      <c r="BK10" s="92"/>
      <c r="BL10" s="92"/>
      <c r="BM10" s="92"/>
      <c r="BN10" s="92"/>
      <c r="BO10" s="92"/>
      <c r="BP10" s="92"/>
      <c r="BQ10" s="97">
        <v>4</v>
      </c>
      <c r="BR10" s="98"/>
      <c r="BS10" s="975"/>
      <c r="BT10" s="976"/>
      <c r="BU10" s="976"/>
      <c r="BV10" s="976"/>
      <c r="BW10" s="976"/>
      <c r="BX10" s="976"/>
      <c r="BY10" s="976"/>
      <c r="BZ10" s="976"/>
      <c r="CA10" s="976"/>
      <c r="CB10" s="976"/>
      <c r="CC10" s="976"/>
      <c r="CD10" s="976"/>
      <c r="CE10" s="976"/>
      <c r="CF10" s="976"/>
      <c r="CG10" s="991"/>
      <c r="CH10" s="972"/>
      <c r="CI10" s="973"/>
      <c r="CJ10" s="973"/>
      <c r="CK10" s="973"/>
      <c r="CL10" s="974"/>
      <c r="CM10" s="972"/>
      <c r="CN10" s="973"/>
      <c r="CO10" s="973"/>
      <c r="CP10" s="973"/>
      <c r="CQ10" s="974"/>
      <c r="CR10" s="972"/>
      <c r="CS10" s="973"/>
      <c r="CT10" s="973"/>
      <c r="CU10" s="973"/>
      <c r="CV10" s="974"/>
      <c r="CW10" s="972"/>
      <c r="CX10" s="973"/>
      <c r="CY10" s="973"/>
      <c r="CZ10" s="973"/>
      <c r="DA10" s="974"/>
      <c r="DB10" s="972"/>
      <c r="DC10" s="973"/>
      <c r="DD10" s="973"/>
      <c r="DE10" s="973"/>
      <c r="DF10" s="974"/>
      <c r="DG10" s="972"/>
      <c r="DH10" s="973"/>
      <c r="DI10" s="973"/>
      <c r="DJ10" s="973"/>
      <c r="DK10" s="974"/>
      <c r="DL10" s="972"/>
      <c r="DM10" s="973"/>
      <c r="DN10" s="973"/>
      <c r="DO10" s="973"/>
      <c r="DP10" s="974"/>
      <c r="DQ10" s="972"/>
      <c r="DR10" s="973"/>
      <c r="DS10" s="973"/>
      <c r="DT10" s="973"/>
      <c r="DU10" s="974"/>
      <c r="DV10" s="975"/>
      <c r="DW10" s="976"/>
      <c r="DX10" s="976"/>
      <c r="DY10" s="976"/>
      <c r="DZ10" s="977"/>
      <c r="EA10" s="93"/>
    </row>
    <row r="11" spans="1:131" s="94" customFormat="1" ht="26.25" customHeight="1" x14ac:dyDescent="0.2">
      <c r="A11" s="97">
        <v>5</v>
      </c>
      <c r="B11" s="1005"/>
      <c r="C11" s="1006"/>
      <c r="D11" s="1006"/>
      <c r="E11" s="1006"/>
      <c r="F11" s="1006"/>
      <c r="G11" s="1006"/>
      <c r="H11" s="1006"/>
      <c r="I11" s="1006"/>
      <c r="J11" s="1006"/>
      <c r="K11" s="1006"/>
      <c r="L11" s="1006"/>
      <c r="M11" s="1006"/>
      <c r="N11" s="1006"/>
      <c r="O11" s="1006"/>
      <c r="P11" s="1007"/>
      <c r="Q11" s="1013"/>
      <c r="R11" s="1014"/>
      <c r="S11" s="1014"/>
      <c r="T11" s="1014"/>
      <c r="U11" s="1014"/>
      <c r="V11" s="1014"/>
      <c r="W11" s="1014"/>
      <c r="X11" s="1014"/>
      <c r="Y11" s="1014"/>
      <c r="Z11" s="1014"/>
      <c r="AA11" s="1014"/>
      <c r="AB11" s="1014"/>
      <c r="AC11" s="1014"/>
      <c r="AD11" s="1014"/>
      <c r="AE11" s="1015"/>
      <c r="AF11" s="1010"/>
      <c r="AG11" s="1011"/>
      <c r="AH11" s="1011"/>
      <c r="AI11" s="1011"/>
      <c r="AJ11" s="1012"/>
      <c r="AK11" s="1055"/>
      <c r="AL11" s="1056"/>
      <c r="AM11" s="1056"/>
      <c r="AN11" s="1056"/>
      <c r="AO11" s="1056"/>
      <c r="AP11" s="1056"/>
      <c r="AQ11" s="1056"/>
      <c r="AR11" s="1056"/>
      <c r="AS11" s="1056"/>
      <c r="AT11" s="1056"/>
      <c r="AU11" s="1057"/>
      <c r="AV11" s="1057"/>
      <c r="AW11" s="1057"/>
      <c r="AX11" s="1057"/>
      <c r="AY11" s="1058"/>
      <c r="AZ11" s="91"/>
      <c r="BA11" s="91"/>
      <c r="BB11" s="91"/>
      <c r="BC11" s="91"/>
      <c r="BD11" s="91"/>
      <c r="BE11" s="92"/>
      <c r="BF11" s="92"/>
      <c r="BG11" s="92"/>
      <c r="BH11" s="92"/>
      <c r="BI11" s="92"/>
      <c r="BJ11" s="92"/>
      <c r="BK11" s="92"/>
      <c r="BL11" s="92"/>
      <c r="BM11" s="92"/>
      <c r="BN11" s="92"/>
      <c r="BO11" s="92"/>
      <c r="BP11" s="92"/>
      <c r="BQ11" s="97">
        <v>5</v>
      </c>
      <c r="BR11" s="98"/>
      <c r="BS11" s="975"/>
      <c r="BT11" s="976"/>
      <c r="BU11" s="976"/>
      <c r="BV11" s="976"/>
      <c r="BW11" s="976"/>
      <c r="BX11" s="976"/>
      <c r="BY11" s="976"/>
      <c r="BZ11" s="976"/>
      <c r="CA11" s="976"/>
      <c r="CB11" s="976"/>
      <c r="CC11" s="976"/>
      <c r="CD11" s="976"/>
      <c r="CE11" s="976"/>
      <c r="CF11" s="976"/>
      <c r="CG11" s="991"/>
      <c r="CH11" s="972"/>
      <c r="CI11" s="973"/>
      <c r="CJ11" s="973"/>
      <c r="CK11" s="973"/>
      <c r="CL11" s="974"/>
      <c r="CM11" s="972"/>
      <c r="CN11" s="973"/>
      <c r="CO11" s="973"/>
      <c r="CP11" s="973"/>
      <c r="CQ11" s="974"/>
      <c r="CR11" s="972"/>
      <c r="CS11" s="973"/>
      <c r="CT11" s="973"/>
      <c r="CU11" s="973"/>
      <c r="CV11" s="974"/>
      <c r="CW11" s="972"/>
      <c r="CX11" s="973"/>
      <c r="CY11" s="973"/>
      <c r="CZ11" s="973"/>
      <c r="DA11" s="974"/>
      <c r="DB11" s="972"/>
      <c r="DC11" s="973"/>
      <c r="DD11" s="973"/>
      <c r="DE11" s="973"/>
      <c r="DF11" s="974"/>
      <c r="DG11" s="972"/>
      <c r="DH11" s="973"/>
      <c r="DI11" s="973"/>
      <c r="DJ11" s="973"/>
      <c r="DK11" s="974"/>
      <c r="DL11" s="972"/>
      <c r="DM11" s="973"/>
      <c r="DN11" s="973"/>
      <c r="DO11" s="973"/>
      <c r="DP11" s="974"/>
      <c r="DQ11" s="972"/>
      <c r="DR11" s="973"/>
      <c r="DS11" s="973"/>
      <c r="DT11" s="973"/>
      <c r="DU11" s="974"/>
      <c r="DV11" s="975"/>
      <c r="DW11" s="976"/>
      <c r="DX11" s="976"/>
      <c r="DY11" s="976"/>
      <c r="DZ11" s="977"/>
      <c r="EA11" s="93"/>
    </row>
    <row r="12" spans="1:131" s="94" customFormat="1" ht="26.25" customHeight="1" x14ac:dyDescent="0.2">
      <c r="A12" s="97">
        <v>6</v>
      </c>
      <c r="B12" s="1005"/>
      <c r="C12" s="1006"/>
      <c r="D12" s="1006"/>
      <c r="E12" s="1006"/>
      <c r="F12" s="1006"/>
      <c r="G12" s="1006"/>
      <c r="H12" s="1006"/>
      <c r="I12" s="1006"/>
      <c r="J12" s="1006"/>
      <c r="K12" s="1006"/>
      <c r="L12" s="1006"/>
      <c r="M12" s="1006"/>
      <c r="N12" s="1006"/>
      <c r="O12" s="1006"/>
      <c r="P12" s="1007"/>
      <c r="Q12" s="1013"/>
      <c r="R12" s="1014"/>
      <c r="S12" s="1014"/>
      <c r="T12" s="1014"/>
      <c r="U12" s="1014"/>
      <c r="V12" s="1014"/>
      <c r="W12" s="1014"/>
      <c r="X12" s="1014"/>
      <c r="Y12" s="1014"/>
      <c r="Z12" s="1014"/>
      <c r="AA12" s="1014"/>
      <c r="AB12" s="1014"/>
      <c r="AC12" s="1014"/>
      <c r="AD12" s="1014"/>
      <c r="AE12" s="1015"/>
      <c r="AF12" s="1010"/>
      <c r="AG12" s="1011"/>
      <c r="AH12" s="1011"/>
      <c r="AI12" s="1011"/>
      <c r="AJ12" s="1012"/>
      <c r="AK12" s="1055"/>
      <c r="AL12" s="1056"/>
      <c r="AM12" s="1056"/>
      <c r="AN12" s="1056"/>
      <c r="AO12" s="1056"/>
      <c r="AP12" s="1056"/>
      <c r="AQ12" s="1056"/>
      <c r="AR12" s="1056"/>
      <c r="AS12" s="1056"/>
      <c r="AT12" s="1056"/>
      <c r="AU12" s="1057"/>
      <c r="AV12" s="1057"/>
      <c r="AW12" s="1057"/>
      <c r="AX12" s="1057"/>
      <c r="AY12" s="1058"/>
      <c r="AZ12" s="91"/>
      <c r="BA12" s="91"/>
      <c r="BB12" s="91"/>
      <c r="BC12" s="91"/>
      <c r="BD12" s="91"/>
      <c r="BE12" s="92"/>
      <c r="BF12" s="92"/>
      <c r="BG12" s="92"/>
      <c r="BH12" s="92"/>
      <c r="BI12" s="92"/>
      <c r="BJ12" s="92"/>
      <c r="BK12" s="92"/>
      <c r="BL12" s="92"/>
      <c r="BM12" s="92"/>
      <c r="BN12" s="92"/>
      <c r="BO12" s="92"/>
      <c r="BP12" s="92"/>
      <c r="BQ12" s="97">
        <v>6</v>
      </c>
      <c r="BR12" s="98"/>
      <c r="BS12" s="975"/>
      <c r="BT12" s="976"/>
      <c r="BU12" s="976"/>
      <c r="BV12" s="976"/>
      <c r="BW12" s="976"/>
      <c r="BX12" s="976"/>
      <c r="BY12" s="976"/>
      <c r="BZ12" s="976"/>
      <c r="CA12" s="976"/>
      <c r="CB12" s="976"/>
      <c r="CC12" s="976"/>
      <c r="CD12" s="976"/>
      <c r="CE12" s="976"/>
      <c r="CF12" s="976"/>
      <c r="CG12" s="991"/>
      <c r="CH12" s="972"/>
      <c r="CI12" s="973"/>
      <c r="CJ12" s="973"/>
      <c r="CK12" s="973"/>
      <c r="CL12" s="974"/>
      <c r="CM12" s="972"/>
      <c r="CN12" s="973"/>
      <c r="CO12" s="973"/>
      <c r="CP12" s="973"/>
      <c r="CQ12" s="974"/>
      <c r="CR12" s="972"/>
      <c r="CS12" s="973"/>
      <c r="CT12" s="973"/>
      <c r="CU12" s="973"/>
      <c r="CV12" s="974"/>
      <c r="CW12" s="972"/>
      <c r="CX12" s="973"/>
      <c r="CY12" s="973"/>
      <c r="CZ12" s="973"/>
      <c r="DA12" s="974"/>
      <c r="DB12" s="972"/>
      <c r="DC12" s="973"/>
      <c r="DD12" s="973"/>
      <c r="DE12" s="973"/>
      <c r="DF12" s="974"/>
      <c r="DG12" s="972"/>
      <c r="DH12" s="973"/>
      <c r="DI12" s="973"/>
      <c r="DJ12" s="973"/>
      <c r="DK12" s="974"/>
      <c r="DL12" s="972"/>
      <c r="DM12" s="973"/>
      <c r="DN12" s="973"/>
      <c r="DO12" s="973"/>
      <c r="DP12" s="974"/>
      <c r="DQ12" s="972"/>
      <c r="DR12" s="973"/>
      <c r="DS12" s="973"/>
      <c r="DT12" s="973"/>
      <c r="DU12" s="974"/>
      <c r="DV12" s="975"/>
      <c r="DW12" s="976"/>
      <c r="DX12" s="976"/>
      <c r="DY12" s="976"/>
      <c r="DZ12" s="977"/>
      <c r="EA12" s="93"/>
    </row>
    <row r="13" spans="1:131" s="94" customFormat="1" ht="26.25" customHeight="1" x14ac:dyDescent="0.2">
      <c r="A13" s="97">
        <v>7</v>
      </c>
      <c r="B13" s="1005"/>
      <c r="C13" s="1006"/>
      <c r="D13" s="1006"/>
      <c r="E13" s="1006"/>
      <c r="F13" s="1006"/>
      <c r="G13" s="1006"/>
      <c r="H13" s="1006"/>
      <c r="I13" s="1006"/>
      <c r="J13" s="1006"/>
      <c r="K13" s="1006"/>
      <c r="L13" s="1006"/>
      <c r="M13" s="1006"/>
      <c r="N13" s="1006"/>
      <c r="O13" s="1006"/>
      <c r="P13" s="1007"/>
      <c r="Q13" s="1013"/>
      <c r="R13" s="1014"/>
      <c r="S13" s="1014"/>
      <c r="T13" s="1014"/>
      <c r="U13" s="1014"/>
      <c r="V13" s="1014"/>
      <c r="W13" s="1014"/>
      <c r="X13" s="1014"/>
      <c r="Y13" s="1014"/>
      <c r="Z13" s="1014"/>
      <c r="AA13" s="1014"/>
      <c r="AB13" s="1014"/>
      <c r="AC13" s="1014"/>
      <c r="AD13" s="1014"/>
      <c r="AE13" s="1015"/>
      <c r="AF13" s="1010"/>
      <c r="AG13" s="1011"/>
      <c r="AH13" s="1011"/>
      <c r="AI13" s="1011"/>
      <c r="AJ13" s="1012"/>
      <c r="AK13" s="1055"/>
      <c r="AL13" s="1056"/>
      <c r="AM13" s="1056"/>
      <c r="AN13" s="1056"/>
      <c r="AO13" s="1056"/>
      <c r="AP13" s="1056"/>
      <c r="AQ13" s="1056"/>
      <c r="AR13" s="1056"/>
      <c r="AS13" s="1056"/>
      <c r="AT13" s="1056"/>
      <c r="AU13" s="1057"/>
      <c r="AV13" s="1057"/>
      <c r="AW13" s="1057"/>
      <c r="AX13" s="1057"/>
      <c r="AY13" s="1058"/>
      <c r="AZ13" s="91"/>
      <c r="BA13" s="91"/>
      <c r="BB13" s="91"/>
      <c r="BC13" s="91"/>
      <c r="BD13" s="91"/>
      <c r="BE13" s="92"/>
      <c r="BF13" s="92"/>
      <c r="BG13" s="92"/>
      <c r="BH13" s="92"/>
      <c r="BI13" s="92"/>
      <c r="BJ13" s="92"/>
      <c r="BK13" s="92"/>
      <c r="BL13" s="92"/>
      <c r="BM13" s="92"/>
      <c r="BN13" s="92"/>
      <c r="BO13" s="92"/>
      <c r="BP13" s="92"/>
      <c r="BQ13" s="97">
        <v>7</v>
      </c>
      <c r="BR13" s="98"/>
      <c r="BS13" s="975"/>
      <c r="BT13" s="976"/>
      <c r="BU13" s="976"/>
      <c r="BV13" s="976"/>
      <c r="BW13" s="976"/>
      <c r="BX13" s="976"/>
      <c r="BY13" s="976"/>
      <c r="BZ13" s="976"/>
      <c r="CA13" s="976"/>
      <c r="CB13" s="976"/>
      <c r="CC13" s="976"/>
      <c r="CD13" s="976"/>
      <c r="CE13" s="976"/>
      <c r="CF13" s="976"/>
      <c r="CG13" s="991"/>
      <c r="CH13" s="972"/>
      <c r="CI13" s="973"/>
      <c r="CJ13" s="973"/>
      <c r="CK13" s="973"/>
      <c r="CL13" s="974"/>
      <c r="CM13" s="972"/>
      <c r="CN13" s="973"/>
      <c r="CO13" s="973"/>
      <c r="CP13" s="973"/>
      <c r="CQ13" s="974"/>
      <c r="CR13" s="972"/>
      <c r="CS13" s="973"/>
      <c r="CT13" s="973"/>
      <c r="CU13" s="973"/>
      <c r="CV13" s="974"/>
      <c r="CW13" s="972"/>
      <c r="CX13" s="973"/>
      <c r="CY13" s="973"/>
      <c r="CZ13" s="973"/>
      <c r="DA13" s="974"/>
      <c r="DB13" s="972"/>
      <c r="DC13" s="973"/>
      <c r="DD13" s="973"/>
      <c r="DE13" s="973"/>
      <c r="DF13" s="974"/>
      <c r="DG13" s="972"/>
      <c r="DH13" s="973"/>
      <c r="DI13" s="973"/>
      <c r="DJ13" s="973"/>
      <c r="DK13" s="974"/>
      <c r="DL13" s="972"/>
      <c r="DM13" s="973"/>
      <c r="DN13" s="973"/>
      <c r="DO13" s="973"/>
      <c r="DP13" s="974"/>
      <c r="DQ13" s="972"/>
      <c r="DR13" s="973"/>
      <c r="DS13" s="973"/>
      <c r="DT13" s="973"/>
      <c r="DU13" s="974"/>
      <c r="DV13" s="975"/>
      <c r="DW13" s="976"/>
      <c r="DX13" s="976"/>
      <c r="DY13" s="976"/>
      <c r="DZ13" s="977"/>
      <c r="EA13" s="93"/>
    </row>
    <row r="14" spans="1:131" s="94" customFormat="1" ht="26.25" customHeight="1" x14ac:dyDescent="0.2">
      <c r="A14" s="97">
        <v>8</v>
      </c>
      <c r="B14" s="1005"/>
      <c r="C14" s="1006"/>
      <c r="D14" s="1006"/>
      <c r="E14" s="1006"/>
      <c r="F14" s="1006"/>
      <c r="G14" s="1006"/>
      <c r="H14" s="1006"/>
      <c r="I14" s="1006"/>
      <c r="J14" s="1006"/>
      <c r="K14" s="1006"/>
      <c r="L14" s="1006"/>
      <c r="M14" s="1006"/>
      <c r="N14" s="1006"/>
      <c r="O14" s="1006"/>
      <c r="P14" s="1007"/>
      <c r="Q14" s="1013"/>
      <c r="R14" s="1014"/>
      <c r="S14" s="1014"/>
      <c r="T14" s="1014"/>
      <c r="U14" s="1014"/>
      <c r="V14" s="1014"/>
      <c r="W14" s="1014"/>
      <c r="X14" s="1014"/>
      <c r="Y14" s="1014"/>
      <c r="Z14" s="1014"/>
      <c r="AA14" s="1014"/>
      <c r="AB14" s="1014"/>
      <c r="AC14" s="1014"/>
      <c r="AD14" s="1014"/>
      <c r="AE14" s="1015"/>
      <c r="AF14" s="1010"/>
      <c r="AG14" s="1011"/>
      <c r="AH14" s="1011"/>
      <c r="AI14" s="1011"/>
      <c r="AJ14" s="1012"/>
      <c r="AK14" s="1055"/>
      <c r="AL14" s="1056"/>
      <c r="AM14" s="1056"/>
      <c r="AN14" s="1056"/>
      <c r="AO14" s="1056"/>
      <c r="AP14" s="1056"/>
      <c r="AQ14" s="1056"/>
      <c r="AR14" s="1056"/>
      <c r="AS14" s="1056"/>
      <c r="AT14" s="1056"/>
      <c r="AU14" s="1057"/>
      <c r="AV14" s="1057"/>
      <c r="AW14" s="1057"/>
      <c r="AX14" s="1057"/>
      <c r="AY14" s="1058"/>
      <c r="AZ14" s="91"/>
      <c r="BA14" s="91"/>
      <c r="BB14" s="91"/>
      <c r="BC14" s="91"/>
      <c r="BD14" s="91"/>
      <c r="BE14" s="92"/>
      <c r="BF14" s="92"/>
      <c r="BG14" s="92"/>
      <c r="BH14" s="92"/>
      <c r="BI14" s="92"/>
      <c r="BJ14" s="92"/>
      <c r="BK14" s="92"/>
      <c r="BL14" s="92"/>
      <c r="BM14" s="92"/>
      <c r="BN14" s="92"/>
      <c r="BO14" s="92"/>
      <c r="BP14" s="92"/>
      <c r="BQ14" s="97">
        <v>8</v>
      </c>
      <c r="BR14" s="98"/>
      <c r="BS14" s="975"/>
      <c r="BT14" s="976"/>
      <c r="BU14" s="976"/>
      <c r="BV14" s="976"/>
      <c r="BW14" s="976"/>
      <c r="BX14" s="976"/>
      <c r="BY14" s="976"/>
      <c r="BZ14" s="976"/>
      <c r="CA14" s="976"/>
      <c r="CB14" s="976"/>
      <c r="CC14" s="976"/>
      <c r="CD14" s="976"/>
      <c r="CE14" s="976"/>
      <c r="CF14" s="976"/>
      <c r="CG14" s="991"/>
      <c r="CH14" s="972"/>
      <c r="CI14" s="973"/>
      <c r="CJ14" s="973"/>
      <c r="CK14" s="973"/>
      <c r="CL14" s="974"/>
      <c r="CM14" s="972"/>
      <c r="CN14" s="973"/>
      <c r="CO14" s="973"/>
      <c r="CP14" s="973"/>
      <c r="CQ14" s="974"/>
      <c r="CR14" s="972"/>
      <c r="CS14" s="973"/>
      <c r="CT14" s="973"/>
      <c r="CU14" s="973"/>
      <c r="CV14" s="974"/>
      <c r="CW14" s="972"/>
      <c r="CX14" s="973"/>
      <c r="CY14" s="973"/>
      <c r="CZ14" s="973"/>
      <c r="DA14" s="974"/>
      <c r="DB14" s="972"/>
      <c r="DC14" s="973"/>
      <c r="DD14" s="973"/>
      <c r="DE14" s="973"/>
      <c r="DF14" s="974"/>
      <c r="DG14" s="972"/>
      <c r="DH14" s="973"/>
      <c r="DI14" s="973"/>
      <c r="DJ14" s="973"/>
      <c r="DK14" s="974"/>
      <c r="DL14" s="972"/>
      <c r="DM14" s="973"/>
      <c r="DN14" s="973"/>
      <c r="DO14" s="973"/>
      <c r="DP14" s="974"/>
      <c r="DQ14" s="972"/>
      <c r="DR14" s="973"/>
      <c r="DS14" s="973"/>
      <c r="DT14" s="973"/>
      <c r="DU14" s="974"/>
      <c r="DV14" s="975"/>
      <c r="DW14" s="976"/>
      <c r="DX14" s="976"/>
      <c r="DY14" s="976"/>
      <c r="DZ14" s="977"/>
      <c r="EA14" s="93"/>
    </row>
    <row r="15" spans="1:131" s="94" customFormat="1" ht="26.25" customHeight="1" x14ac:dyDescent="0.2">
      <c r="A15" s="97">
        <v>9</v>
      </c>
      <c r="B15" s="1005"/>
      <c r="C15" s="1006"/>
      <c r="D15" s="1006"/>
      <c r="E15" s="1006"/>
      <c r="F15" s="1006"/>
      <c r="G15" s="1006"/>
      <c r="H15" s="1006"/>
      <c r="I15" s="1006"/>
      <c r="J15" s="1006"/>
      <c r="K15" s="1006"/>
      <c r="L15" s="1006"/>
      <c r="M15" s="1006"/>
      <c r="N15" s="1006"/>
      <c r="O15" s="1006"/>
      <c r="P15" s="1007"/>
      <c r="Q15" s="1013"/>
      <c r="R15" s="1014"/>
      <c r="S15" s="1014"/>
      <c r="T15" s="1014"/>
      <c r="U15" s="1014"/>
      <c r="V15" s="1014"/>
      <c r="W15" s="1014"/>
      <c r="X15" s="1014"/>
      <c r="Y15" s="1014"/>
      <c r="Z15" s="1014"/>
      <c r="AA15" s="1014"/>
      <c r="AB15" s="1014"/>
      <c r="AC15" s="1014"/>
      <c r="AD15" s="1014"/>
      <c r="AE15" s="1015"/>
      <c r="AF15" s="1010"/>
      <c r="AG15" s="1011"/>
      <c r="AH15" s="1011"/>
      <c r="AI15" s="1011"/>
      <c r="AJ15" s="1012"/>
      <c r="AK15" s="1055"/>
      <c r="AL15" s="1056"/>
      <c r="AM15" s="1056"/>
      <c r="AN15" s="1056"/>
      <c r="AO15" s="1056"/>
      <c r="AP15" s="1056"/>
      <c r="AQ15" s="1056"/>
      <c r="AR15" s="1056"/>
      <c r="AS15" s="1056"/>
      <c r="AT15" s="1056"/>
      <c r="AU15" s="1057"/>
      <c r="AV15" s="1057"/>
      <c r="AW15" s="1057"/>
      <c r="AX15" s="1057"/>
      <c r="AY15" s="1058"/>
      <c r="AZ15" s="91"/>
      <c r="BA15" s="91"/>
      <c r="BB15" s="91"/>
      <c r="BC15" s="91"/>
      <c r="BD15" s="91"/>
      <c r="BE15" s="92"/>
      <c r="BF15" s="92"/>
      <c r="BG15" s="92"/>
      <c r="BH15" s="92"/>
      <c r="BI15" s="92"/>
      <c r="BJ15" s="92"/>
      <c r="BK15" s="92"/>
      <c r="BL15" s="92"/>
      <c r="BM15" s="92"/>
      <c r="BN15" s="92"/>
      <c r="BO15" s="92"/>
      <c r="BP15" s="92"/>
      <c r="BQ15" s="97">
        <v>9</v>
      </c>
      <c r="BR15" s="98"/>
      <c r="BS15" s="975"/>
      <c r="BT15" s="976"/>
      <c r="BU15" s="976"/>
      <c r="BV15" s="976"/>
      <c r="BW15" s="976"/>
      <c r="BX15" s="976"/>
      <c r="BY15" s="976"/>
      <c r="BZ15" s="976"/>
      <c r="CA15" s="976"/>
      <c r="CB15" s="976"/>
      <c r="CC15" s="976"/>
      <c r="CD15" s="976"/>
      <c r="CE15" s="976"/>
      <c r="CF15" s="976"/>
      <c r="CG15" s="991"/>
      <c r="CH15" s="972"/>
      <c r="CI15" s="973"/>
      <c r="CJ15" s="973"/>
      <c r="CK15" s="973"/>
      <c r="CL15" s="974"/>
      <c r="CM15" s="972"/>
      <c r="CN15" s="973"/>
      <c r="CO15" s="973"/>
      <c r="CP15" s="973"/>
      <c r="CQ15" s="974"/>
      <c r="CR15" s="972"/>
      <c r="CS15" s="973"/>
      <c r="CT15" s="973"/>
      <c r="CU15" s="973"/>
      <c r="CV15" s="974"/>
      <c r="CW15" s="972"/>
      <c r="CX15" s="973"/>
      <c r="CY15" s="973"/>
      <c r="CZ15" s="973"/>
      <c r="DA15" s="974"/>
      <c r="DB15" s="972"/>
      <c r="DC15" s="973"/>
      <c r="DD15" s="973"/>
      <c r="DE15" s="973"/>
      <c r="DF15" s="974"/>
      <c r="DG15" s="972"/>
      <c r="DH15" s="973"/>
      <c r="DI15" s="973"/>
      <c r="DJ15" s="973"/>
      <c r="DK15" s="974"/>
      <c r="DL15" s="972"/>
      <c r="DM15" s="973"/>
      <c r="DN15" s="973"/>
      <c r="DO15" s="973"/>
      <c r="DP15" s="974"/>
      <c r="DQ15" s="972"/>
      <c r="DR15" s="973"/>
      <c r="DS15" s="973"/>
      <c r="DT15" s="973"/>
      <c r="DU15" s="974"/>
      <c r="DV15" s="975"/>
      <c r="DW15" s="976"/>
      <c r="DX15" s="976"/>
      <c r="DY15" s="976"/>
      <c r="DZ15" s="977"/>
      <c r="EA15" s="93"/>
    </row>
    <row r="16" spans="1:131" s="94" customFormat="1" ht="26.25" customHeight="1" x14ac:dyDescent="0.2">
      <c r="A16" s="97">
        <v>10</v>
      </c>
      <c r="B16" s="1005"/>
      <c r="C16" s="1006"/>
      <c r="D16" s="1006"/>
      <c r="E16" s="1006"/>
      <c r="F16" s="1006"/>
      <c r="G16" s="1006"/>
      <c r="H16" s="1006"/>
      <c r="I16" s="1006"/>
      <c r="J16" s="1006"/>
      <c r="K16" s="1006"/>
      <c r="L16" s="1006"/>
      <c r="M16" s="1006"/>
      <c r="N16" s="1006"/>
      <c r="O16" s="1006"/>
      <c r="P16" s="1007"/>
      <c r="Q16" s="1013"/>
      <c r="R16" s="1014"/>
      <c r="S16" s="1014"/>
      <c r="T16" s="1014"/>
      <c r="U16" s="1014"/>
      <c r="V16" s="1014"/>
      <c r="W16" s="1014"/>
      <c r="X16" s="1014"/>
      <c r="Y16" s="1014"/>
      <c r="Z16" s="1014"/>
      <c r="AA16" s="1014"/>
      <c r="AB16" s="1014"/>
      <c r="AC16" s="1014"/>
      <c r="AD16" s="1014"/>
      <c r="AE16" s="1015"/>
      <c r="AF16" s="1010"/>
      <c r="AG16" s="1011"/>
      <c r="AH16" s="1011"/>
      <c r="AI16" s="1011"/>
      <c r="AJ16" s="1012"/>
      <c r="AK16" s="1055"/>
      <c r="AL16" s="1056"/>
      <c r="AM16" s="1056"/>
      <c r="AN16" s="1056"/>
      <c r="AO16" s="1056"/>
      <c r="AP16" s="1056"/>
      <c r="AQ16" s="1056"/>
      <c r="AR16" s="1056"/>
      <c r="AS16" s="1056"/>
      <c r="AT16" s="1056"/>
      <c r="AU16" s="1057"/>
      <c r="AV16" s="1057"/>
      <c r="AW16" s="1057"/>
      <c r="AX16" s="1057"/>
      <c r="AY16" s="1058"/>
      <c r="AZ16" s="91"/>
      <c r="BA16" s="91"/>
      <c r="BB16" s="91"/>
      <c r="BC16" s="91"/>
      <c r="BD16" s="91"/>
      <c r="BE16" s="92"/>
      <c r="BF16" s="92"/>
      <c r="BG16" s="92"/>
      <c r="BH16" s="92"/>
      <c r="BI16" s="92"/>
      <c r="BJ16" s="92"/>
      <c r="BK16" s="92"/>
      <c r="BL16" s="92"/>
      <c r="BM16" s="92"/>
      <c r="BN16" s="92"/>
      <c r="BO16" s="92"/>
      <c r="BP16" s="92"/>
      <c r="BQ16" s="97">
        <v>10</v>
      </c>
      <c r="BR16" s="98"/>
      <c r="BS16" s="975"/>
      <c r="BT16" s="976"/>
      <c r="BU16" s="976"/>
      <c r="BV16" s="976"/>
      <c r="BW16" s="976"/>
      <c r="BX16" s="976"/>
      <c r="BY16" s="976"/>
      <c r="BZ16" s="976"/>
      <c r="CA16" s="976"/>
      <c r="CB16" s="976"/>
      <c r="CC16" s="976"/>
      <c r="CD16" s="976"/>
      <c r="CE16" s="976"/>
      <c r="CF16" s="976"/>
      <c r="CG16" s="991"/>
      <c r="CH16" s="972"/>
      <c r="CI16" s="973"/>
      <c r="CJ16" s="973"/>
      <c r="CK16" s="973"/>
      <c r="CL16" s="974"/>
      <c r="CM16" s="972"/>
      <c r="CN16" s="973"/>
      <c r="CO16" s="973"/>
      <c r="CP16" s="973"/>
      <c r="CQ16" s="974"/>
      <c r="CR16" s="972"/>
      <c r="CS16" s="973"/>
      <c r="CT16" s="973"/>
      <c r="CU16" s="973"/>
      <c r="CV16" s="974"/>
      <c r="CW16" s="972"/>
      <c r="CX16" s="973"/>
      <c r="CY16" s="973"/>
      <c r="CZ16" s="973"/>
      <c r="DA16" s="974"/>
      <c r="DB16" s="972"/>
      <c r="DC16" s="973"/>
      <c r="DD16" s="973"/>
      <c r="DE16" s="973"/>
      <c r="DF16" s="974"/>
      <c r="DG16" s="972"/>
      <c r="DH16" s="973"/>
      <c r="DI16" s="973"/>
      <c r="DJ16" s="973"/>
      <c r="DK16" s="974"/>
      <c r="DL16" s="972"/>
      <c r="DM16" s="973"/>
      <c r="DN16" s="973"/>
      <c r="DO16" s="973"/>
      <c r="DP16" s="974"/>
      <c r="DQ16" s="972"/>
      <c r="DR16" s="973"/>
      <c r="DS16" s="973"/>
      <c r="DT16" s="973"/>
      <c r="DU16" s="974"/>
      <c r="DV16" s="975"/>
      <c r="DW16" s="976"/>
      <c r="DX16" s="976"/>
      <c r="DY16" s="976"/>
      <c r="DZ16" s="977"/>
      <c r="EA16" s="93"/>
    </row>
    <row r="17" spans="1:131" s="94" customFormat="1" ht="26.25" customHeight="1" x14ac:dyDescent="0.2">
      <c r="A17" s="97">
        <v>11</v>
      </c>
      <c r="B17" s="1005"/>
      <c r="C17" s="1006"/>
      <c r="D17" s="1006"/>
      <c r="E17" s="1006"/>
      <c r="F17" s="1006"/>
      <c r="G17" s="1006"/>
      <c r="H17" s="1006"/>
      <c r="I17" s="1006"/>
      <c r="J17" s="1006"/>
      <c r="K17" s="1006"/>
      <c r="L17" s="1006"/>
      <c r="M17" s="1006"/>
      <c r="N17" s="1006"/>
      <c r="O17" s="1006"/>
      <c r="P17" s="1007"/>
      <c r="Q17" s="1013"/>
      <c r="R17" s="1014"/>
      <c r="S17" s="1014"/>
      <c r="T17" s="1014"/>
      <c r="U17" s="1014"/>
      <c r="V17" s="1014"/>
      <c r="W17" s="1014"/>
      <c r="X17" s="1014"/>
      <c r="Y17" s="1014"/>
      <c r="Z17" s="1014"/>
      <c r="AA17" s="1014"/>
      <c r="AB17" s="1014"/>
      <c r="AC17" s="1014"/>
      <c r="AD17" s="1014"/>
      <c r="AE17" s="1015"/>
      <c r="AF17" s="1010"/>
      <c r="AG17" s="1011"/>
      <c r="AH17" s="1011"/>
      <c r="AI17" s="1011"/>
      <c r="AJ17" s="1012"/>
      <c r="AK17" s="1055"/>
      <c r="AL17" s="1056"/>
      <c r="AM17" s="1056"/>
      <c r="AN17" s="1056"/>
      <c r="AO17" s="1056"/>
      <c r="AP17" s="1056"/>
      <c r="AQ17" s="1056"/>
      <c r="AR17" s="1056"/>
      <c r="AS17" s="1056"/>
      <c r="AT17" s="1056"/>
      <c r="AU17" s="1057"/>
      <c r="AV17" s="1057"/>
      <c r="AW17" s="1057"/>
      <c r="AX17" s="1057"/>
      <c r="AY17" s="1058"/>
      <c r="AZ17" s="91"/>
      <c r="BA17" s="91"/>
      <c r="BB17" s="91"/>
      <c r="BC17" s="91"/>
      <c r="BD17" s="91"/>
      <c r="BE17" s="92"/>
      <c r="BF17" s="92"/>
      <c r="BG17" s="92"/>
      <c r="BH17" s="92"/>
      <c r="BI17" s="92"/>
      <c r="BJ17" s="92"/>
      <c r="BK17" s="92"/>
      <c r="BL17" s="92"/>
      <c r="BM17" s="92"/>
      <c r="BN17" s="92"/>
      <c r="BO17" s="92"/>
      <c r="BP17" s="92"/>
      <c r="BQ17" s="97">
        <v>11</v>
      </c>
      <c r="BR17" s="98"/>
      <c r="BS17" s="975"/>
      <c r="BT17" s="976"/>
      <c r="BU17" s="976"/>
      <c r="BV17" s="976"/>
      <c r="BW17" s="976"/>
      <c r="BX17" s="976"/>
      <c r="BY17" s="976"/>
      <c r="BZ17" s="976"/>
      <c r="CA17" s="976"/>
      <c r="CB17" s="976"/>
      <c r="CC17" s="976"/>
      <c r="CD17" s="976"/>
      <c r="CE17" s="976"/>
      <c r="CF17" s="976"/>
      <c r="CG17" s="991"/>
      <c r="CH17" s="972"/>
      <c r="CI17" s="973"/>
      <c r="CJ17" s="973"/>
      <c r="CK17" s="973"/>
      <c r="CL17" s="974"/>
      <c r="CM17" s="972"/>
      <c r="CN17" s="973"/>
      <c r="CO17" s="973"/>
      <c r="CP17" s="973"/>
      <c r="CQ17" s="974"/>
      <c r="CR17" s="972"/>
      <c r="CS17" s="973"/>
      <c r="CT17" s="973"/>
      <c r="CU17" s="973"/>
      <c r="CV17" s="974"/>
      <c r="CW17" s="972"/>
      <c r="CX17" s="973"/>
      <c r="CY17" s="973"/>
      <c r="CZ17" s="973"/>
      <c r="DA17" s="974"/>
      <c r="DB17" s="972"/>
      <c r="DC17" s="973"/>
      <c r="DD17" s="973"/>
      <c r="DE17" s="973"/>
      <c r="DF17" s="974"/>
      <c r="DG17" s="972"/>
      <c r="DH17" s="973"/>
      <c r="DI17" s="973"/>
      <c r="DJ17" s="973"/>
      <c r="DK17" s="974"/>
      <c r="DL17" s="972"/>
      <c r="DM17" s="973"/>
      <c r="DN17" s="973"/>
      <c r="DO17" s="973"/>
      <c r="DP17" s="974"/>
      <c r="DQ17" s="972"/>
      <c r="DR17" s="973"/>
      <c r="DS17" s="973"/>
      <c r="DT17" s="973"/>
      <c r="DU17" s="974"/>
      <c r="DV17" s="975"/>
      <c r="DW17" s="976"/>
      <c r="DX17" s="976"/>
      <c r="DY17" s="976"/>
      <c r="DZ17" s="977"/>
      <c r="EA17" s="93"/>
    </row>
    <row r="18" spans="1:131" s="94" customFormat="1" ht="26.25" customHeight="1" x14ac:dyDescent="0.2">
      <c r="A18" s="97">
        <v>12</v>
      </c>
      <c r="B18" s="1005"/>
      <c r="C18" s="1006"/>
      <c r="D18" s="1006"/>
      <c r="E18" s="1006"/>
      <c r="F18" s="1006"/>
      <c r="G18" s="1006"/>
      <c r="H18" s="1006"/>
      <c r="I18" s="1006"/>
      <c r="J18" s="1006"/>
      <c r="K18" s="1006"/>
      <c r="L18" s="1006"/>
      <c r="M18" s="1006"/>
      <c r="N18" s="1006"/>
      <c r="O18" s="1006"/>
      <c r="P18" s="1007"/>
      <c r="Q18" s="1013"/>
      <c r="R18" s="1014"/>
      <c r="S18" s="1014"/>
      <c r="T18" s="1014"/>
      <c r="U18" s="1014"/>
      <c r="V18" s="1014"/>
      <c r="W18" s="1014"/>
      <c r="X18" s="1014"/>
      <c r="Y18" s="1014"/>
      <c r="Z18" s="1014"/>
      <c r="AA18" s="1014"/>
      <c r="AB18" s="1014"/>
      <c r="AC18" s="1014"/>
      <c r="AD18" s="1014"/>
      <c r="AE18" s="1015"/>
      <c r="AF18" s="1010"/>
      <c r="AG18" s="1011"/>
      <c r="AH18" s="1011"/>
      <c r="AI18" s="1011"/>
      <c r="AJ18" s="1012"/>
      <c r="AK18" s="1055"/>
      <c r="AL18" s="1056"/>
      <c r="AM18" s="1056"/>
      <c r="AN18" s="1056"/>
      <c r="AO18" s="1056"/>
      <c r="AP18" s="1056"/>
      <c r="AQ18" s="1056"/>
      <c r="AR18" s="1056"/>
      <c r="AS18" s="1056"/>
      <c r="AT18" s="1056"/>
      <c r="AU18" s="1057"/>
      <c r="AV18" s="1057"/>
      <c r="AW18" s="1057"/>
      <c r="AX18" s="1057"/>
      <c r="AY18" s="1058"/>
      <c r="AZ18" s="91"/>
      <c r="BA18" s="91"/>
      <c r="BB18" s="91"/>
      <c r="BC18" s="91"/>
      <c r="BD18" s="91"/>
      <c r="BE18" s="92"/>
      <c r="BF18" s="92"/>
      <c r="BG18" s="92"/>
      <c r="BH18" s="92"/>
      <c r="BI18" s="92"/>
      <c r="BJ18" s="92"/>
      <c r="BK18" s="92"/>
      <c r="BL18" s="92"/>
      <c r="BM18" s="92"/>
      <c r="BN18" s="92"/>
      <c r="BO18" s="92"/>
      <c r="BP18" s="92"/>
      <c r="BQ18" s="97">
        <v>12</v>
      </c>
      <c r="BR18" s="98"/>
      <c r="BS18" s="975"/>
      <c r="BT18" s="976"/>
      <c r="BU18" s="976"/>
      <c r="BV18" s="976"/>
      <c r="BW18" s="976"/>
      <c r="BX18" s="976"/>
      <c r="BY18" s="976"/>
      <c r="BZ18" s="976"/>
      <c r="CA18" s="976"/>
      <c r="CB18" s="976"/>
      <c r="CC18" s="976"/>
      <c r="CD18" s="976"/>
      <c r="CE18" s="976"/>
      <c r="CF18" s="976"/>
      <c r="CG18" s="991"/>
      <c r="CH18" s="972"/>
      <c r="CI18" s="973"/>
      <c r="CJ18" s="973"/>
      <c r="CK18" s="973"/>
      <c r="CL18" s="974"/>
      <c r="CM18" s="972"/>
      <c r="CN18" s="973"/>
      <c r="CO18" s="973"/>
      <c r="CP18" s="973"/>
      <c r="CQ18" s="974"/>
      <c r="CR18" s="972"/>
      <c r="CS18" s="973"/>
      <c r="CT18" s="973"/>
      <c r="CU18" s="973"/>
      <c r="CV18" s="974"/>
      <c r="CW18" s="972"/>
      <c r="CX18" s="973"/>
      <c r="CY18" s="973"/>
      <c r="CZ18" s="973"/>
      <c r="DA18" s="974"/>
      <c r="DB18" s="972"/>
      <c r="DC18" s="973"/>
      <c r="DD18" s="973"/>
      <c r="DE18" s="973"/>
      <c r="DF18" s="974"/>
      <c r="DG18" s="972"/>
      <c r="DH18" s="973"/>
      <c r="DI18" s="973"/>
      <c r="DJ18" s="973"/>
      <c r="DK18" s="974"/>
      <c r="DL18" s="972"/>
      <c r="DM18" s="973"/>
      <c r="DN18" s="973"/>
      <c r="DO18" s="973"/>
      <c r="DP18" s="974"/>
      <c r="DQ18" s="972"/>
      <c r="DR18" s="973"/>
      <c r="DS18" s="973"/>
      <c r="DT18" s="973"/>
      <c r="DU18" s="974"/>
      <c r="DV18" s="975"/>
      <c r="DW18" s="976"/>
      <c r="DX18" s="976"/>
      <c r="DY18" s="976"/>
      <c r="DZ18" s="977"/>
      <c r="EA18" s="93"/>
    </row>
    <row r="19" spans="1:131" s="94" customFormat="1" ht="26.25" customHeight="1" x14ac:dyDescent="0.2">
      <c r="A19" s="97">
        <v>13</v>
      </c>
      <c r="B19" s="1005"/>
      <c r="C19" s="1006"/>
      <c r="D19" s="1006"/>
      <c r="E19" s="1006"/>
      <c r="F19" s="1006"/>
      <c r="G19" s="1006"/>
      <c r="H19" s="1006"/>
      <c r="I19" s="1006"/>
      <c r="J19" s="1006"/>
      <c r="K19" s="1006"/>
      <c r="L19" s="1006"/>
      <c r="M19" s="1006"/>
      <c r="N19" s="1006"/>
      <c r="O19" s="1006"/>
      <c r="P19" s="1007"/>
      <c r="Q19" s="1013"/>
      <c r="R19" s="1014"/>
      <c r="S19" s="1014"/>
      <c r="T19" s="1014"/>
      <c r="U19" s="1014"/>
      <c r="V19" s="1014"/>
      <c r="W19" s="1014"/>
      <c r="X19" s="1014"/>
      <c r="Y19" s="1014"/>
      <c r="Z19" s="1014"/>
      <c r="AA19" s="1014"/>
      <c r="AB19" s="1014"/>
      <c r="AC19" s="1014"/>
      <c r="AD19" s="1014"/>
      <c r="AE19" s="1015"/>
      <c r="AF19" s="1010"/>
      <c r="AG19" s="1011"/>
      <c r="AH19" s="1011"/>
      <c r="AI19" s="1011"/>
      <c r="AJ19" s="1012"/>
      <c r="AK19" s="1055"/>
      <c r="AL19" s="1056"/>
      <c r="AM19" s="1056"/>
      <c r="AN19" s="1056"/>
      <c r="AO19" s="1056"/>
      <c r="AP19" s="1056"/>
      <c r="AQ19" s="1056"/>
      <c r="AR19" s="1056"/>
      <c r="AS19" s="1056"/>
      <c r="AT19" s="1056"/>
      <c r="AU19" s="1057"/>
      <c r="AV19" s="1057"/>
      <c r="AW19" s="1057"/>
      <c r="AX19" s="1057"/>
      <c r="AY19" s="1058"/>
      <c r="AZ19" s="91"/>
      <c r="BA19" s="91"/>
      <c r="BB19" s="91"/>
      <c r="BC19" s="91"/>
      <c r="BD19" s="91"/>
      <c r="BE19" s="92"/>
      <c r="BF19" s="92"/>
      <c r="BG19" s="92"/>
      <c r="BH19" s="92"/>
      <c r="BI19" s="92"/>
      <c r="BJ19" s="92"/>
      <c r="BK19" s="92"/>
      <c r="BL19" s="92"/>
      <c r="BM19" s="92"/>
      <c r="BN19" s="92"/>
      <c r="BO19" s="92"/>
      <c r="BP19" s="92"/>
      <c r="BQ19" s="97">
        <v>13</v>
      </c>
      <c r="BR19" s="98"/>
      <c r="BS19" s="975"/>
      <c r="BT19" s="976"/>
      <c r="BU19" s="976"/>
      <c r="BV19" s="976"/>
      <c r="BW19" s="976"/>
      <c r="BX19" s="976"/>
      <c r="BY19" s="976"/>
      <c r="BZ19" s="976"/>
      <c r="CA19" s="976"/>
      <c r="CB19" s="976"/>
      <c r="CC19" s="976"/>
      <c r="CD19" s="976"/>
      <c r="CE19" s="976"/>
      <c r="CF19" s="976"/>
      <c r="CG19" s="991"/>
      <c r="CH19" s="972"/>
      <c r="CI19" s="973"/>
      <c r="CJ19" s="973"/>
      <c r="CK19" s="973"/>
      <c r="CL19" s="974"/>
      <c r="CM19" s="972"/>
      <c r="CN19" s="973"/>
      <c r="CO19" s="973"/>
      <c r="CP19" s="973"/>
      <c r="CQ19" s="974"/>
      <c r="CR19" s="972"/>
      <c r="CS19" s="973"/>
      <c r="CT19" s="973"/>
      <c r="CU19" s="973"/>
      <c r="CV19" s="974"/>
      <c r="CW19" s="972"/>
      <c r="CX19" s="973"/>
      <c r="CY19" s="973"/>
      <c r="CZ19" s="973"/>
      <c r="DA19" s="974"/>
      <c r="DB19" s="972"/>
      <c r="DC19" s="973"/>
      <c r="DD19" s="973"/>
      <c r="DE19" s="973"/>
      <c r="DF19" s="974"/>
      <c r="DG19" s="972"/>
      <c r="DH19" s="973"/>
      <c r="DI19" s="973"/>
      <c r="DJ19" s="973"/>
      <c r="DK19" s="974"/>
      <c r="DL19" s="972"/>
      <c r="DM19" s="973"/>
      <c r="DN19" s="973"/>
      <c r="DO19" s="973"/>
      <c r="DP19" s="974"/>
      <c r="DQ19" s="972"/>
      <c r="DR19" s="973"/>
      <c r="DS19" s="973"/>
      <c r="DT19" s="973"/>
      <c r="DU19" s="974"/>
      <c r="DV19" s="975"/>
      <c r="DW19" s="976"/>
      <c r="DX19" s="976"/>
      <c r="DY19" s="976"/>
      <c r="DZ19" s="977"/>
      <c r="EA19" s="93"/>
    </row>
    <row r="20" spans="1:131" s="94" customFormat="1" ht="26.25" customHeight="1" x14ac:dyDescent="0.2">
      <c r="A20" s="97">
        <v>14</v>
      </c>
      <c r="B20" s="1005"/>
      <c r="C20" s="1006"/>
      <c r="D20" s="1006"/>
      <c r="E20" s="1006"/>
      <c r="F20" s="1006"/>
      <c r="G20" s="1006"/>
      <c r="H20" s="1006"/>
      <c r="I20" s="1006"/>
      <c r="J20" s="1006"/>
      <c r="K20" s="1006"/>
      <c r="L20" s="1006"/>
      <c r="M20" s="1006"/>
      <c r="N20" s="1006"/>
      <c r="O20" s="1006"/>
      <c r="P20" s="1007"/>
      <c r="Q20" s="1013"/>
      <c r="R20" s="1014"/>
      <c r="S20" s="1014"/>
      <c r="T20" s="1014"/>
      <c r="U20" s="1014"/>
      <c r="V20" s="1014"/>
      <c r="W20" s="1014"/>
      <c r="X20" s="1014"/>
      <c r="Y20" s="1014"/>
      <c r="Z20" s="1014"/>
      <c r="AA20" s="1014"/>
      <c r="AB20" s="1014"/>
      <c r="AC20" s="1014"/>
      <c r="AD20" s="1014"/>
      <c r="AE20" s="1015"/>
      <c r="AF20" s="1010"/>
      <c r="AG20" s="1011"/>
      <c r="AH20" s="1011"/>
      <c r="AI20" s="1011"/>
      <c r="AJ20" s="1012"/>
      <c r="AK20" s="1055"/>
      <c r="AL20" s="1056"/>
      <c r="AM20" s="1056"/>
      <c r="AN20" s="1056"/>
      <c r="AO20" s="1056"/>
      <c r="AP20" s="1056"/>
      <c r="AQ20" s="1056"/>
      <c r="AR20" s="1056"/>
      <c r="AS20" s="1056"/>
      <c r="AT20" s="1056"/>
      <c r="AU20" s="1057"/>
      <c r="AV20" s="1057"/>
      <c r="AW20" s="1057"/>
      <c r="AX20" s="1057"/>
      <c r="AY20" s="1058"/>
      <c r="AZ20" s="91"/>
      <c r="BA20" s="91"/>
      <c r="BB20" s="91"/>
      <c r="BC20" s="91"/>
      <c r="BD20" s="91"/>
      <c r="BE20" s="92"/>
      <c r="BF20" s="92"/>
      <c r="BG20" s="92"/>
      <c r="BH20" s="92"/>
      <c r="BI20" s="92"/>
      <c r="BJ20" s="92"/>
      <c r="BK20" s="92"/>
      <c r="BL20" s="92"/>
      <c r="BM20" s="92"/>
      <c r="BN20" s="92"/>
      <c r="BO20" s="92"/>
      <c r="BP20" s="92"/>
      <c r="BQ20" s="97">
        <v>14</v>
      </c>
      <c r="BR20" s="98"/>
      <c r="BS20" s="975"/>
      <c r="BT20" s="976"/>
      <c r="BU20" s="976"/>
      <c r="BV20" s="976"/>
      <c r="BW20" s="976"/>
      <c r="BX20" s="976"/>
      <c r="BY20" s="976"/>
      <c r="BZ20" s="976"/>
      <c r="CA20" s="976"/>
      <c r="CB20" s="976"/>
      <c r="CC20" s="976"/>
      <c r="CD20" s="976"/>
      <c r="CE20" s="976"/>
      <c r="CF20" s="976"/>
      <c r="CG20" s="991"/>
      <c r="CH20" s="972"/>
      <c r="CI20" s="973"/>
      <c r="CJ20" s="973"/>
      <c r="CK20" s="973"/>
      <c r="CL20" s="974"/>
      <c r="CM20" s="972"/>
      <c r="CN20" s="973"/>
      <c r="CO20" s="973"/>
      <c r="CP20" s="973"/>
      <c r="CQ20" s="974"/>
      <c r="CR20" s="972"/>
      <c r="CS20" s="973"/>
      <c r="CT20" s="973"/>
      <c r="CU20" s="973"/>
      <c r="CV20" s="974"/>
      <c r="CW20" s="972"/>
      <c r="CX20" s="973"/>
      <c r="CY20" s="973"/>
      <c r="CZ20" s="973"/>
      <c r="DA20" s="974"/>
      <c r="DB20" s="972"/>
      <c r="DC20" s="973"/>
      <c r="DD20" s="973"/>
      <c r="DE20" s="973"/>
      <c r="DF20" s="974"/>
      <c r="DG20" s="972"/>
      <c r="DH20" s="973"/>
      <c r="DI20" s="973"/>
      <c r="DJ20" s="973"/>
      <c r="DK20" s="974"/>
      <c r="DL20" s="972"/>
      <c r="DM20" s="973"/>
      <c r="DN20" s="973"/>
      <c r="DO20" s="973"/>
      <c r="DP20" s="974"/>
      <c r="DQ20" s="972"/>
      <c r="DR20" s="973"/>
      <c r="DS20" s="973"/>
      <c r="DT20" s="973"/>
      <c r="DU20" s="974"/>
      <c r="DV20" s="975"/>
      <c r="DW20" s="976"/>
      <c r="DX20" s="976"/>
      <c r="DY20" s="976"/>
      <c r="DZ20" s="977"/>
      <c r="EA20" s="93"/>
    </row>
    <row r="21" spans="1:131" s="94" customFormat="1" ht="26.25" customHeight="1" thickBot="1" x14ac:dyDescent="0.25">
      <c r="A21" s="97">
        <v>15</v>
      </c>
      <c r="B21" s="1005"/>
      <c r="C21" s="1006"/>
      <c r="D21" s="1006"/>
      <c r="E21" s="1006"/>
      <c r="F21" s="1006"/>
      <c r="G21" s="1006"/>
      <c r="H21" s="1006"/>
      <c r="I21" s="1006"/>
      <c r="J21" s="1006"/>
      <c r="K21" s="1006"/>
      <c r="L21" s="1006"/>
      <c r="M21" s="1006"/>
      <c r="N21" s="1006"/>
      <c r="O21" s="1006"/>
      <c r="P21" s="1007"/>
      <c r="Q21" s="1013"/>
      <c r="R21" s="1014"/>
      <c r="S21" s="1014"/>
      <c r="T21" s="1014"/>
      <c r="U21" s="1014"/>
      <c r="V21" s="1014"/>
      <c r="W21" s="1014"/>
      <c r="X21" s="1014"/>
      <c r="Y21" s="1014"/>
      <c r="Z21" s="1014"/>
      <c r="AA21" s="1014"/>
      <c r="AB21" s="1014"/>
      <c r="AC21" s="1014"/>
      <c r="AD21" s="1014"/>
      <c r="AE21" s="1015"/>
      <c r="AF21" s="1010"/>
      <c r="AG21" s="1011"/>
      <c r="AH21" s="1011"/>
      <c r="AI21" s="1011"/>
      <c r="AJ21" s="1012"/>
      <c r="AK21" s="1055"/>
      <c r="AL21" s="1056"/>
      <c r="AM21" s="1056"/>
      <c r="AN21" s="1056"/>
      <c r="AO21" s="1056"/>
      <c r="AP21" s="1056"/>
      <c r="AQ21" s="1056"/>
      <c r="AR21" s="1056"/>
      <c r="AS21" s="1056"/>
      <c r="AT21" s="1056"/>
      <c r="AU21" s="1057"/>
      <c r="AV21" s="1057"/>
      <c r="AW21" s="1057"/>
      <c r="AX21" s="1057"/>
      <c r="AY21" s="1058"/>
      <c r="AZ21" s="91"/>
      <c r="BA21" s="91"/>
      <c r="BB21" s="91"/>
      <c r="BC21" s="91"/>
      <c r="BD21" s="91"/>
      <c r="BE21" s="92"/>
      <c r="BF21" s="92"/>
      <c r="BG21" s="92"/>
      <c r="BH21" s="92"/>
      <c r="BI21" s="92"/>
      <c r="BJ21" s="92"/>
      <c r="BK21" s="92"/>
      <c r="BL21" s="92"/>
      <c r="BM21" s="92"/>
      <c r="BN21" s="92"/>
      <c r="BO21" s="92"/>
      <c r="BP21" s="92"/>
      <c r="BQ21" s="97">
        <v>15</v>
      </c>
      <c r="BR21" s="98"/>
      <c r="BS21" s="975"/>
      <c r="BT21" s="976"/>
      <c r="BU21" s="976"/>
      <c r="BV21" s="976"/>
      <c r="BW21" s="976"/>
      <c r="BX21" s="976"/>
      <c r="BY21" s="976"/>
      <c r="BZ21" s="976"/>
      <c r="CA21" s="976"/>
      <c r="CB21" s="976"/>
      <c r="CC21" s="976"/>
      <c r="CD21" s="976"/>
      <c r="CE21" s="976"/>
      <c r="CF21" s="976"/>
      <c r="CG21" s="991"/>
      <c r="CH21" s="972"/>
      <c r="CI21" s="973"/>
      <c r="CJ21" s="973"/>
      <c r="CK21" s="973"/>
      <c r="CL21" s="974"/>
      <c r="CM21" s="972"/>
      <c r="CN21" s="973"/>
      <c r="CO21" s="973"/>
      <c r="CP21" s="973"/>
      <c r="CQ21" s="974"/>
      <c r="CR21" s="972"/>
      <c r="CS21" s="973"/>
      <c r="CT21" s="973"/>
      <c r="CU21" s="973"/>
      <c r="CV21" s="974"/>
      <c r="CW21" s="972"/>
      <c r="CX21" s="973"/>
      <c r="CY21" s="973"/>
      <c r="CZ21" s="973"/>
      <c r="DA21" s="974"/>
      <c r="DB21" s="972"/>
      <c r="DC21" s="973"/>
      <c r="DD21" s="973"/>
      <c r="DE21" s="973"/>
      <c r="DF21" s="974"/>
      <c r="DG21" s="972"/>
      <c r="DH21" s="973"/>
      <c r="DI21" s="973"/>
      <c r="DJ21" s="973"/>
      <c r="DK21" s="974"/>
      <c r="DL21" s="972"/>
      <c r="DM21" s="973"/>
      <c r="DN21" s="973"/>
      <c r="DO21" s="973"/>
      <c r="DP21" s="974"/>
      <c r="DQ21" s="972"/>
      <c r="DR21" s="973"/>
      <c r="DS21" s="973"/>
      <c r="DT21" s="973"/>
      <c r="DU21" s="974"/>
      <c r="DV21" s="975"/>
      <c r="DW21" s="976"/>
      <c r="DX21" s="976"/>
      <c r="DY21" s="976"/>
      <c r="DZ21" s="977"/>
      <c r="EA21" s="93"/>
    </row>
    <row r="22" spans="1:131" s="94" customFormat="1" ht="26.25" customHeight="1" x14ac:dyDescent="0.2">
      <c r="A22" s="97">
        <v>16</v>
      </c>
      <c r="B22" s="1005"/>
      <c r="C22" s="1006"/>
      <c r="D22" s="1006"/>
      <c r="E22" s="1006"/>
      <c r="F22" s="1006"/>
      <c r="G22" s="1006"/>
      <c r="H22" s="1006"/>
      <c r="I22" s="1006"/>
      <c r="J22" s="1006"/>
      <c r="K22" s="1006"/>
      <c r="L22" s="1006"/>
      <c r="M22" s="1006"/>
      <c r="N22" s="1006"/>
      <c r="O22" s="1006"/>
      <c r="P22" s="1007"/>
      <c r="Q22" s="1048"/>
      <c r="R22" s="1049"/>
      <c r="S22" s="1049"/>
      <c r="T22" s="1049"/>
      <c r="U22" s="1049"/>
      <c r="V22" s="1049"/>
      <c r="W22" s="1049"/>
      <c r="X22" s="1049"/>
      <c r="Y22" s="1049"/>
      <c r="Z22" s="1049"/>
      <c r="AA22" s="1049"/>
      <c r="AB22" s="1049"/>
      <c r="AC22" s="1049"/>
      <c r="AD22" s="1049"/>
      <c r="AE22" s="1050"/>
      <c r="AF22" s="1010"/>
      <c r="AG22" s="1011"/>
      <c r="AH22" s="1011"/>
      <c r="AI22" s="1011"/>
      <c r="AJ22" s="1012"/>
      <c r="AK22" s="1051"/>
      <c r="AL22" s="1052"/>
      <c r="AM22" s="1052"/>
      <c r="AN22" s="1052"/>
      <c r="AO22" s="1052"/>
      <c r="AP22" s="1052"/>
      <c r="AQ22" s="1052"/>
      <c r="AR22" s="1052"/>
      <c r="AS22" s="1052"/>
      <c r="AT22" s="1052"/>
      <c r="AU22" s="1053"/>
      <c r="AV22" s="1053"/>
      <c r="AW22" s="1053"/>
      <c r="AX22" s="1053"/>
      <c r="AY22" s="1054"/>
      <c r="AZ22" s="1003" t="s">
        <v>321</v>
      </c>
      <c r="BA22" s="1003"/>
      <c r="BB22" s="1003"/>
      <c r="BC22" s="1003"/>
      <c r="BD22" s="1004"/>
      <c r="BE22" s="92"/>
      <c r="BF22" s="92"/>
      <c r="BG22" s="92"/>
      <c r="BH22" s="92"/>
      <c r="BI22" s="92"/>
      <c r="BJ22" s="92"/>
      <c r="BK22" s="92"/>
      <c r="BL22" s="92"/>
      <c r="BM22" s="92"/>
      <c r="BN22" s="92"/>
      <c r="BO22" s="92"/>
      <c r="BP22" s="92"/>
      <c r="BQ22" s="97">
        <v>16</v>
      </c>
      <c r="BR22" s="98"/>
      <c r="BS22" s="975"/>
      <c r="BT22" s="976"/>
      <c r="BU22" s="976"/>
      <c r="BV22" s="976"/>
      <c r="BW22" s="976"/>
      <c r="BX22" s="976"/>
      <c r="BY22" s="976"/>
      <c r="BZ22" s="976"/>
      <c r="CA22" s="976"/>
      <c r="CB22" s="976"/>
      <c r="CC22" s="976"/>
      <c r="CD22" s="976"/>
      <c r="CE22" s="976"/>
      <c r="CF22" s="976"/>
      <c r="CG22" s="991"/>
      <c r="CH22" s="972"/>
      <c r="CI22" s="973"/>
      <c r="CJ22" s="973"/>
      <c r="CK22" s="973"/>
      <c r="CL22" s="974"/>
      <c r="CM22" s="972"/>
      <c r="CN22" s="973"/>
      <c r="CO22" s="973"/>
      <c r="CP22" s="973"/>
      <c r="CQ22" s="974"/>
      <c r="CR22" s="972"/>
      <c r="CS22" s="973"/>
      <c r="CT22" s="973"/>
      <c r="CU22" s="973"/>
      <c r="CV22" s="974"/>
      <c r="CW22" s="972"/>
      <c r="CX22" s="973"/>
      <c r="CY22" s="973"/>
      <c r="CZ22" s="973"/>
      <c r="DA22" s="974"/>
      <c r="DB22" s="972"/>
      <c r="DC22" s="973"/>
      <c r="DD22" s="973"/>
      <c r="DE22" s="973"/>
      <c r="DF22" s="974"/>
      <c r="DG22" s="972"/>
      <c r="DH22" s="973"/>
      <c r="DI22" s="973"/>
      <c r="DJ22" s="973"/>
      <c r="DK22" s="974"/>
      <c r="DL22" s="972"/>
      <c r="DM22" s="973"/>
      <c r="DN22" s="973"/>
      <c r="DO22" s="973"/>
      <c r="DP22" s="974"/>
      <c r="DQ22" s="972"/>
      <c r="DR22" s="973"/>
      <c r="DS22" s="973"/>
      <c r="DT22" s="973"/>
      <c r="DU22" s="974"/>
      <c r="DV22" s="975"/>
      <c r="DW22" s="976"/>
      <c r="DX22" s="976"/>
      <c r="DY22" s="976"/>
      <c r="DZ22" s="977"/>
      <c r="EA22" s="93"/>
    </row>
    <row r="23" spans="1:131" s="94" customFormat="1" ht="26.25" customHeight="1" thickBot="1" x14ac:dyDescent="0.25">
      <c r="A23" s="99" t="s">
        <v>322</v>
      </c>
      <c r="B23" s="912" t="s">
        <v>323</v>
      </c>
      <c r="C23" s="913"/>
      <c r="D23" s="913"/>
      <c r="E23" s="913"/>
      <c r="F23" s="913"/>
      <c r="G23" s="913"/>
      <c r="H23" s="913"/>
      <c r="I23" s="913"/>
      <c r="J23" s="913"/>
      <c r="K23" s="913"/>
      <c r="L23" s="913"/>
      <c r="M23" s="913"/>
      <c r="N23" s="913"/>
      <c r="O23" s="913"/>
      <c r="P23" s="923"/>
      <c r="Q23" s="1042">
        <v>12542</v>
      </c>
      <c r="R23" s="1036"/>
      <c r="S23" s="1036"/>
      <c r="T23" s="1036"/>
      <c r="U23" s="1036"/>
      <c r="V23" s="1036">
        <v>11752</v>
      </c>
      <c r="W23" s="1036"/>
      <c r="X23" s="1036"/>
      <c r="Y23" s="1036"/>
      <c r="Z23" s="1036"/>
      <c r="AA23" s="1036">
        <v>791</v>
      </c>
      <c r="AB23" s="1036"/>
      <c r="AC23" s="1036"/>
      <c r="AD23" s="1036"/>
      <c r="AE23" s="1043"/>
      <c r="AF23" s="1044">
        <v>727</v>
      </c>
      <c r="AG23" s="1036"/>
      <c r="AH23" s="1036"/>
      <c r="AI23" s="1036"/>
      <c r="AJ23" s="1045"/>
      <c r="AK23" s="1046"/>
      <c r="AL23" s="1047"/>
      <c r="AM23" s="1047"/>
      <c r="AN23" s="1047"/>
      <c r="AO23" s="1047"/>
      <c r="AP23" s="1036">
        <v>7519</v>
      </c>
      <c r="AQ23" s="1036"/>
      <c r="AR23" s="1036"/>
      <c r="AS23" s="1036"/>
      <c r="AT23" s="1036"/>
      <c r="AU23" s="1037"/>
      <c r="AV23" s="1037"/>
      <c r="AW23" s="1037"/>
      <c r="AX23" s="1037"/>
      <c r="AY23" s="1038"/>
      <c r="AZ23" s="1039" t="s">
        <v>63</v>
      </c>
      <c r="BA23" s="1040"/>
      <c r="BB23" s="1040"/>
      <c r="BC23" s="1040"/>
      <c r="BD23" s="1041"/>
      <c r="BE23" s="92"/>
      <c r="BF23" s="92"/>
      <c r="BG23" s="92"/>
      <c r="BH23" s="92"/>
      <c r="BI23" s="92"/>
      <c r="BJ23" s="92"/>
      <c r="BK23" s="92"/>
      <c r="BL23" s="92"/>
      <c r="BM23" s="92"/>
      <c r="BN23" s="92"/>
      <c r="BO23" s="92"/>
      <c r="BP23" s="92"/>
      <c r="BQ23" s="97">
        <v>17</v>
      </c>
      <c r="BR23" s="98"/>
      <c r="BS23" s="975"/>
      <c r="BT23" s="976"/>
      <c r="BU23" s="976"/>
      <c r="BV23" s="976"/>
      <c r="BW23" s="976"/>
      <c r="BX23" s="976"/>
      <c r="BY23" s="976"/>
      <c r="BZ23" s="976"/>
      <c r="CA23" s="976"/>
      <c r="CB23" s="976"/>
      <c r="CC23" s="976"/>
      <c r="CD23" s="976"/>
      <c r="CE23" s="976"/>
      <c r="CF23" s="976"/>
      <c r="CG23" s="991"/>
      <c r="CH23" s="972"/>
      <c r="CI23" s="973"/>
      <c r="CJ23" s="973"/>
      <c r="CK23" s="973"/>
      <c r="CL23" s="974"/>
      <c r="CM23" s="972"/>
      <c r="CN23" s="973"/>
      <c r="CO23" s="973"/>
      <c r="CP23" s="973"/>
      <c r="CQ23" s="974"/>
      <c r="CR23" s="972"/>
      <c r="CS23" s="973"/>
      <c r="CT23" s="973"/>
      <c r="CU23" s="973"/>
      <c r="CV23" s="974"/>
      <c r="CW23" s="972"/>
      <c r="CX23" s="973"/>
      <c r="CY23" s="973"/>
      <c r="CZ23" s="973"/>
      <c r="DA23" s="974"/>
      <c r="DB23" s="972"/>
      <c r="DC23" s="973"/>
      <c r="DD23" s="973"/>
      <c r="DE23" s="973"/>
      <c r="DF23" s="974"/>
      <c r="DG23" s="972"/>
      <c r="DH23" s="973"/>
      <c r="DI23" s="973"/>
      <c r="DJ23" s="973"/>
      <c r="DK23" s="974"/>
      <c r="DL23" s="972"/>
      <c r="DM23" s="973"/>
      <c r="DN23" s="973"/>
      <c r="DO23" s="973"/>
      <c r="DP23" s="974"/>
      <c r="DQ23" s="972"/>
      <c r="DR23" s="973"/>
      <c r="DS23" s="973"/>
      <c r="DT23" s="973"/>
      <c r="DU23" s="974"/>
      <c r="DV23" s="975"/>
      <c r="DW23" s="976"/>
      <c r="DX23" s="976"/>
      <c r="DY23" s="976"/>
      <c r="DZ23" s="977"/>
      <c r="EA23" s="93"/>
    </row>
    <row r="24" spans="1:131" s="94" customFormat="1" ht="26.25" customHeight="1" x14ac:dyDescent="0.2">
      <c r="A24" s="1035" t="s">
        <v>324</v>
      </c>
      <c r="B24" s="1035"/>
      <c r="C24" s="1035"/>
      <c r="D24" s="1035"/>
      <c r="E24" s="1035"/>
      <c r="F24" s="1035"/>
      <c r="G24" s="1035"/>
      <c r="H24" s="1035"/>
      <c r="I24" s="1035"/>
      <c r="J24" s="1035"/>
      <c r="K24" s="1035"/>
      <c r="L24" s="1035"/>
      <c r="M24" s="1035"/>
      <c r="N24" s="1035"/>
      <c r="O24" s="1035"/>
      <c r="P24" s="1035"/>
      <c r="Q24" s="1035"/>
      <c r="R24" s="1035"/>
      <c r="S24" s="1035"/>
      <c r="T24" s="1035"/>
      <c r="U24" s="1035"/>
      <c r="V24" s="1035"/>
      <c r="W24" s="1035"/>
      <c r="X24" s="1035"/>
      <c r="Y24" s="1035"/>
      <c r="Z24" s="1035"/>
      <c r="AA24" s="1035"/>
      <c r="AB24" s="1035"/>
      <c r="AC24" s="1035"/>
      <c r="AD24" s="1035"/>
      <c r="AE24" s="1035"/>
      <c r="AF24" s="1035"/>
      <c r="AG24" s="1035"/>
      <c r="AH24" s="1035"/>
      <c r="AI24" s="1035"/>
      <c r="AJ24" s="1035"/>
      <c r="AK24" s="1035"/>
      <c r="AL24" s="1035"/>
      <c r="AM24" s="1035"/>
      <c r="AN24" s="1035"/>
      <c r="AO24" s="1035"/>
      <c r="AP24" s="1035"/>
      <c r="AQ24" s="1035"/>
      <c r="AR24" s="1035"/>
      <c r="AS24" s="1035"/>
      <c r="AT24" s="1035"/>
      <c r="AU24" s="1035"/>
      <c r="AV24" s="1035"/>
      <c r="AW24" s="1035"/>
      <c r="AX24" s="1035"/>
      <c r="AY24" s="1035"/>
      <c r="AZ24" s="91"/>
      <c r="BA24" s="91"/>
      <c r="BB24" s="91"/>
      <c r="BC24" s="91"/>
      <c r="BD24" s="91"/>
      <c r="BE24" s="92"/>
      <c r="BF24" s="92"/>
      <c r="BG24" s="92"/>
      <c r="BH24" s="92"/>
      <c r="BI24" s="92"/>
      <c r="BJ24" s="92"/>
      <c r="BK24" s="92"/>
      <c r="BL24" s="92"/>
      <c r="BM24" s="92"/>
      <c r="BN24" s="92"/>
      <c r="BO24" s="92"/>
      <c r="BP24" s="92"/>
      <c r="BQ24" s="97">
        <v>18</v>
      </c>
      <c r="BR24" s="98"/>
      <c r="BS24" s="975"/>
      <c r="BT24" s="976"/>
      <c r="BU24" s="976"/>
      <c r="BV24" s="976"/>
      <c r="BW24" s="976"/>
      <c r="BX24" s="976"/>
      <c r="BY24" s="976"/>
      <c r="BZ24" s="976"/>
      <c r="CA24" s="976"/>
      <c r="CB24" s="976"/>
      <c r="CC24" s="976"/>
      <c r="CD24" s="976"/>
      <c r="CE24" s="976"/>
      <c r="CF24" s="976"/>
      <c r="CG24" s="991"/>
      <c r="CH24" s="972"/>
      <c r="CI24" s="973"/>
      <c r="CJ24" s="973"/>
      <c r="CK24" s="973"/>
      <c r="CL24" s="974"/>
      <c r="CM24" s="972"/>
      <c r="CN24" s="973"/>
      <c r="CO24" s="973"/>
      <c r="CP24" s="973"/>
      <c r="CQ24" s="974"/>
      <c r="CR24" s="972"/>
      <c r="CS24" s="973"/>
      <c r="CT24" s="973"/>
      <c r="CU24" s="973"/>
      <c r="CV24" s="974"/>
      <c r="CW24" s="972"/>
      <c r="CX24" s="973"/>
      <c r="CY24" s="973"/>
      <c r="CZ24" s="973"/>
      <c r="DA24" s="974"/>
      <c r="DB24" s="972"/>
      <c r="DC24" s="973"/>
      <c r="DD24" s="973"/>
      <c r="DE24" s="973"/>
      <c r="DF24" s="974"/>
      <c r="DG24" s="972"/>
      <c r="DH24" s="973"/>
      <c r="DI24" s="973"/>
      <c r="DJ24" s="973"/>
      <c r="DK24" s="974"/>
      <c r="DL24" s="972"/>
      <c r="DM24" s="973"/>
      <c r="DN24" s="973"/>
      <c r="DO24" s="973"/>
      <c r="DP24" s="974"/>
      <c r="DQ24" s="972"/>
      <c r="DR24" s="973"/>
      <c r="DS24" s="973"/>
      <c r="DT24" s="973"/>
      <c r="DU24" s="974"/>
      <c r="DV24" s="975"/>
      <c r="DW24" s="976"/>
      <c r="DX24" s="976"/>
      <c r="DY24" s="976"/>
      <c r="DZ24" s="977"/>
      <c r="EA24" s="93"/>
    </row>
    <row r="25" spans="1:131" ht="26.25" customHeight="1" thickBot="1" x14ac:dyDescent="0.25">
      <c r="A25" s="1034" t="s">
        <v>325</v>
      </c>
      <c r="B25" s="1034"/>
      <c r="C25" s="1034"/>
      <c r="D25" s="1034"/>
      <c r="E25" s="1034"/>
      <c r="F25" s="1034"/>
      <c r="G25" s="1034"/>
      <c r="H25" s="1034"/>
      <c r="I25" s="1034"/>
      <c r="J25" s="1034"/>
      <c r="K25" s="1034"/>
      <c r="L25" s="1034"/>
      <c r="M25" s="1034"/>
      <c r="N25" s="1034"/>
      <c r="O25" s="1034"/>
      <c r="P25" s="1034"/>
      <c r="Q25" s="1034"/>
      <c r="R25" s="1034"/>
      <c r="S25" s="1034"/>
      <c r="T25" s="1034"/>
      <c r="U25" s="1034"/>
      <c r="V25" s="1034"/>
      <c r="W25" s="1034"/>
      <c r="X25" s="1034"/>
      <c r="Y25" s="1034"/>
      <c r="Z25" s="1034"/>
      <c r="AA25" s="1034"/>
      <c r="AB25" s="1034"/>
      <c r="AC25" s="1034"/>
      <c r="AD25" s="1034"/>
      <c r="AE25" s="1034"/>
      <c r="AF25" s="1034"/>
      <c r="AG25" s="1034"/>
      <c r="AH25" s="1034"/>
      <c r="AI25" s="1034"/>
      <c r="AJ25" s="1034"/>
      <c r="AK25" s="1034"/>
      <c r="AL25" s="1034"/>
      <c r="AM25" s="1034"/>
      <c r="AN25" s="1034"/>
      <c r="AO25" s="1034"/>
      <c r="AP25" s="1034"/>
      <c r="AQ25" s="1034"/>
      <c r="AR25" s="1034"/>
      <c r="AS25" s="1034"/>
      <c r="AT25" s="1034"/>
      <c r="AU25" s="1034"/>
      <c r="AV25" s="1034"/>
      <c r="AW25" s="1034"/>
      <c r="AX25" s="1034"/>
      <c r="AY25" s="1034"/>
      <c r="AZ25" s="1034"/>
      <c r="BA25" s="1034"/>
      <c r="BB25" s="1034"/>
      <c r="BC25" s="1034"/>
      <c r="BD25" s="1034"/>
      <c r="BE25" s="1034"/>
      <c r="BF25" s="1034"/>
      <c r="BG25" s="1034"/>
      <c r="BH25" s="1034"/>
      <c r="BI25" s="1034"/>
      <c r="BJ25" s="91"/>
      <c r="BK25" s="91"/>
      <c r="BL25" s="91"/>
      <c r="BM25" s="91"/>
      <c r="BN25" s="91"/>
      <c r="BO25" s="100"/>
      <c r="BP25" s="100"/>
      <c r="BQ25" s="97">
        <v>19</v>
      </c>
      <c r="BR25" s="98"/>
      <c r="BS25" s="975"/>
      <c r="BT25" s="976"/>
      <c r="BU25" s="976"/>
      <c r="BV25" s="976"/>
      <c r="BW25" s="976"/>
      <c r="BX25" s="976"/>
      <c r="BY25" s="976"/>
      <c r="BZ25" s="976"/>
      <c r="CA25" s="976"/>
      <c r="CB25" s="976"/>
      <c r="CC25" s="976"/>
      <c r="CD25" s="976"/>
      <c r="CE25" s="976"/>
      <c r="CF25" s="976"/>
      <c r="CG25" s="991"/>
      <c r="CH25" s="972"/>
      <c r="CI25" s="973"/>
      <c r="CJ25" s="973"/>
      <c r="CK25" s="973"/>
      <c r="CL25" s="974"/>
      <c r="CM25" s="972"/>
      <c r="CN25" s="973"/>
      <c r="CO25" s="973"/>
      <c r="CP25" s="973"/>
      <c r="CQ25" s="974"/>
      <c r="CR25" s="972"/>
      <c r="CS25" s="973"/>
      <c r="CT25" s="973"/>
      <c r="CU25" s="973"/>
      <c r="CV25" s="974"/>
      <c r="CW25" s="972"/>
      <c r="CX25" s="973"/>
      <c r="CY25" s="973"/>
      <c r="CZ25" s="973"/>
      <c r="DA25" s="974"/>
      <c r="DB25" s="972"/>
      <c r="DC25" s="973"/>
      <c r="DD25" s="973"/>
      <c r="DE25" s="973"/>
      <c r="DF25" s="974"/>
      <c r="DG25" s="972"/>
      <c r="DH25" s="973"/>
      <c r="DI25" s="973"/>
      <c r="DJ25" s="973"/>
      <c r="DK25" s="974"/>
      <c r="DL25" s="972"/>
      <c r="DM25" s="973"/>
      <c r="DN25" s="973"/>
      <c r="DO25" s="973"/>
      <c r="DP25" s="974"/>
      <c r="DQ25" s="972"/>
      <c r="DR25" s="973"/>
      <c r="DS25" s="973"/>
      <c r="DT25" s="973"/>
      <c r="DU25" s="974"/>
      <c r="DV25" s="975"/>
      <c r="DW25" s="976"/>
      <c r="DX25" s="976"/>
      <c r="DY25" s="976"/>
      <c r="DZ25" s="977"/>
      <c r="EA25" s="89"/>
    </row>
    <row r="26" spans="1:131" ht="26.25" customHeight="1" x14ac:dyDescent="0.2">
      <c r="A26" s="978" t="s">
        <v>300</v>
      </c>
      <c r="B26" s="979"/>
      <c r="C26" s="979"/>
      <c r="D26" s="979"/>
      <c r="E26" s="979"/>
      <c r="F26" s="979"/>
      <c r="G26" s="979"/>
      <c r="H26" s="979"/>
      <c r="I26" s="979"/>
      <c r="J26" s="979"/>
      <c r="K26" s="979"/>
      <c r="L26" s="979"/>
      <c r="M26" s="979"/>
      <c r="N26" s="979"/>
      <c r="O26" s="979"/>
      <c r="P26" s="980"/>
      <c r="Q26" s="964" t="s">
        <v>326</v>
      </c>
      <c r="R26" s="965"/>
      <c r="S26" s="965"/>
      <c r="T26" s="965"/>
      <c r="U26" s="966"/>
      <c r="V26" s="964" t="s">
        <v>327</v>
      </c>
      <c r="W26" s="965"/>
      <c r="X26" s="965"/>
      <c r="Y26" s="965"/>
      <c r="Z26" s="966"/>
      <c r="AA26" s="964" t="s">
        <v>328</v>
      </c>
      <c r="AB26" s="965"/>
      <c r="AC26" s="965"/>
      <c r="AD26" s="965"/>
      <c r="AE26" s="965"/>
      <c r="AF26" s="1030" t="s">
        <v>329</v>
      </c>
      <c r="AG26" s="985"/>
      <c r="AH26" s="985"/>
      <c r="AI26" s="985"/>
      <c r="AJ26" s="1031"/>
      <c r="AK26" s="965" t="s">
        <v>330</v>
      </c>
      <c r="AL26" s="965"/>
      <c r="AM26" s="965"/>
      <c r="AN26" s="965"/>
      <c r="AO26" s="966"/>
      <c r="AP26" s="964" t="s">
        <v>331</v>
      </c>
      <c r="AQ26" s="965"/>
      <c r="AR26" s="965"/>
      <c r="AS26" s="965"/>
      <c r="AT26" s="966"/>
      <c r="AU26" s="964" t="s">
        <v>332</v>
      </c>
      <c r="AV26" s="965"/>
      <c r="AW26" s="965"/>
      <c r="AX26" s="965"/>
      <c r="AY26" s="966"/>
      <c r="AZ26" s="964" t="s">
        <v>333</v>
      </c>
      <c r="BA26" s="965"/>
      <c r="BB26" s="965"/>
      <c r="BC26" s="965"/>
      <c r="BD26" s="966"/>
      <c r="BE26" s="964" t="s">
        <v>307</v>
      </c>
      <c r="BF26" s="965"/>
      <c r="BG26" s="965"/>
      <c r="BH26" s="965"/>
      <c r="BI26" s="970"/>
      <c r="BJ26" s="91"/>
      <c r="BK26" s="91"/>
      <c r="BL26" s="91"/>
      <c r="BM26" s="91"/>
      <c r="BN26" s="91"/>
      <c r="BO26" s="100"/>
      <c r="BP26" s="100"/>
      <c r="BQ26" s="97">
        <v>20</v>
      </c>
      <c r="BR26" s="98"/>
      <c r="BS26" s="975"/>
      <c r="BT26" s="976"/>
      <c r="BU26" s="976"/>
      <c r="BV26" s="976"/>
      <c r="BW26" s="976"/>
      <c r="BX26" s="976"/>
      <c r="BY26" s="976"/>
      <c r="BZ26" s="976"/>
      <c r="CA26" s="976"/>
      <c r="CB26" s="976"/>
      <c r="CC26" s="976"/>
      <c r="CD26" s="976"/>
      <c r="CE26" s="976"/>
      <c r="CF26" s="976"/>
      <c r="CG26" s="991"/>
      <c r="CH26" s="972"/>
      <c r="CI26" s="973"/>
      <c r="CJ26" s="973"/>
      <c r="CK26" s="973"/>
      <c r="CL26" s="974"/>
      <c r="CM26" s="972"/>
      <c r="CN26" s="973"/>
      <c r="CO26" s="973"/>
      <c r="CP26" s="973"/>
      <c r="CQ26" s="974"/>
      <c r="CR26" s="972"/>
      <c r="CS26" s="973"/>
      <c r="CT26" s="973"/>
      <c r="CU26" s="973"/>
      <c r="CV26" s="974"/>
      <c r="CW26" s="972"/>
      <c r="CX26" s="973"/>
      <c r="CY26" s="973"/>
      <c r="CZ26" s="973"/>
      <c r="DA26" s="974"/>
      <c r="DB26" s="972"/>
      <c r="DC26" s="973"/>
      <c r="DD26" s="973"/>
      <c r="DE26" s="973"/>
      <c r="DF26" s="974"/>
      <c r="DG26" s="972"/>
      <c r="DH26" s="973"/>
      <c r="DI26" s="973"/>
      <c r="DJ26" s="973"/>
      <c r="DK26" s="974"/>
      <c r="DL26" s="972"/>
      <c r="DM26" s="973"/>
      <c r="DN26" s="973"/>
      <c r="DO26" s="973"/>
      <c r="DP26" s="974"/>
      <c r="DQ26" s="972"/>
      <c r="DR26" s="973"/>
      <c r="DS26" s="973"/>
      <c r="DT26" s="973"/>
      <c r="DU26" s="974"/>
      <c r="DV26" s="975"/>
      <c r="DW26" s="976"/>
      <c r="DX26" s="976"/>
      <c r="DY26" s="976"/>
      <c r="DZ26" s="977"/>
      <c r="EA26" s="89"/>
    </row>
    <row r="27" spans="1:131" ht="26.25" customHeight="1" thickBot="1" x14ac:dyDescent="0.25">
      <c r="A27" s="981"/>
      <c r="B27" s="982"/>
      <c r="C27" s="982"/>
      <c r="D27" s="982"/>
      <c r="E27" s="982"/>
      <c r="F27" s="982"/>
      <c r="G27" s="982"/>
      <c r="H27" s="982"/>
      <c r="I27" s="982"/>
      <c r="J27" s="982"/>
      <c r="K27" s="982"/>
      <c r="L27" s="982"/>
      <c r="M27" s="982"/>
      <c r="N27" s="982"/>
      <c r="O27" s="982"/>
      <c r="P27" s="983"/>
      <c r="Q27" s="967"/>
      <c r="R27" s="968"/>
      <c r="S27" s="968"/>
      <c r="T27" s="968"/>
      <c r="U27" s="969"/>
      <c r="V27" s="967"/>
      <c r="W27" s="968"/>
      <c r="X27" s="968"/>
      <c r="Y27" s="968"/>
      <c r="Z27" s="969"/>
      <c r="AA27" s="967"/>
      <c r="AB27" s="968"/>
      <c r="AC27" s="968"/>
      <c r="AD27" s="968"/>
      <c r="AE27" s="968"/>
      <c r="AF27" s="1032"/>
      <c r="AG27" s="988"/>
      <c r="AH27" s="988"/>
      <c r="AI27" s="988"/>
      <c r="AJ27" s="1033"/>
      <c r="AK27" s="968"/>
      <c r="AL27" s="968"/>
      <c r="AM27" s="968"/>
      <c r="AN27" s="968"/>
      <c r="AO27" s="969"/>
      <c r="AP27" s="967"/>
      <c r="AQ27" s="968"/>
      <c r="AR27" s="968"/>
      <c r="AS27" s="968"/>
      <c r="AT27" s="969"/>
      <c r="AU27" s="967"/>
      <c r="AV27" s="968"/>
      <c r="AW27" s="968"/>
      <c r="AX27" s="968"/>
      <c r="AY27" s="969"/>
      <c r="AZ27" s="967"/>
      <c r="BA27" s="968"/>
      <c r="BB27" s="968"/>
      <c r="BC27" s="968"/>
      <c r="BD27" s="969"/>
      <c r="BE27" s="967"/>
      <c r="BF27" s="968"/>
      <c r="BG27" s="968"/>
      <c r="BH27" s="968"/>
      <c r="BI27" s="971"/>
      <c r="BJ27" s="91"/>
      <c r="BK27" s="91"/>
      <c r="BL27" s="91"/>
      <c r="BM27" s="91"/>
      <c r="BN27" s="91"/>
      <c r="BO27" s="100"/>
      <c r="BP27" s="100"/>
      <c r="BQ27" s="97">
        <v>21</v>
      </c>
      <c r="BR27" s="98"/>
      <c r="BS27" s="975"/>
      <c r="BT27" s="976"/>
      <c r="BU27" s="976"/>
      <c r="BV27" s="976"/>
      <c r="BW27" s="976"/>
      <c r="BX27" s="976"/>
      <c r="BY27" s="976"/>
      <c r="BZ27" s="976"/>
      <c r="CA27" s="976"/>
      <c r="CB27" s="976"/>
      <c r="CC27" s="976"/>
      <c r="CD27" s="976"/>
      <c r="CE27" s="976"/>
      <c r="CF27" s="976"/>
      <c r="CG27" s="991"/>
      <c r="CH27" s="972"/>
      <c r="CI27" s="973"/>
      <c r="CJ27" s="973"/>
      <c r="CK27" s="973"/>
      <c r="CL27" s="974"/>
      <c r="CM27" s="972"/>
      <c r="CN27" s="973"/>
      <c r="CO27" s="973"/>
      <c r="CP27" s="973"/>
      <c r="CQ27" s="974"/>
      <c r="CR27" s="972"/>
      <c r="CS27" s="973"/>
      <c r="CT27" s="973"/>
      <c r="CU27" s="973"/>
      <c r="CV27" s="974"/>
      <c r="CW27" s="972"/>
      <c r="CX27" s="973"/>
      <c r="CY27" s="973"/>
      <c r="CZ27" s="973"/>
      <c r="DA27" s="974"/>
      <c r="DB27" s="972"/>
      <c r="DC27" s="973"/>
      <c r="DD27" s="973"/>
      <c r="DE27" s="973"/>
      <c r="DF27" s="974"/>
      <c r="DG27" s="972"/>
      <c r="DH27" s="973"/>
      <c r="DI27" s="973"/>
      <c r="DJ27" s="973"/>
      <c r="DK27" s="974"/>
      <c r="DL27" s="972"/>
      <c r="DM27" s="973"/>
      <c r="DN27" s="973"/>
      <c r="DO27" s="973"/>
      <c r="DP27" s="974"/>
      <c r="DQ27" s="972"/>
      <c r="DR27" s="973"/>
      <c r="DS27" s="973"/>
      <c r="DT27" s="973"/>
      <c r="DU27" s="974"/>
      <c r="DV27" s="975"/>
      <c r="DW27" s="976"/>
      <c r="DX27" s="976"/>
      <c r="DY27" s="976"/>
      <c r="DZ27" s="977"/>
      <c r="EA27" s="89"/>
    </row>
    <row r="28" spans="1:131" ht="26.25" customHeight="1" thickTop="1" x14ac:dyDescent="0.2">
      <c r="A28" s="101">
        <v>1</v>
      </c>
      <c r="B28" s="1019" t="s">
        <v>334</v>
      </c>
      <c r="C28" s="1020"/>
      <c r="D28" s="1020"/>
      <c r="E28" s="1020"/>
      <c r="F28" s="1020"/>
      <c r="G28" s="1020"/>
      <c r="H28" s="1020"/>
      <c r="I28" s="1020"/>
      <c r="J28" s="1020"/>
      <c r="K28" s="1020"/>
      <c r="L28" s="1020"/>
      <c r="M28" s="1020"/>
      <c r="N28" s="1020"/>
      <c r="O28" s="1020"/>
      <c r="P28" s="1021"/>
      <c r="Q28" s="1022">
        <v>3255</v>
      </c>
      <c r="R28" s="1023"/>
      <c r="S28" s="1023"/>
      <c r="T28" s="1023"/>
      <c r="U28" s="1023"/>
      <c r="V28" s="1023">
        <v>3224</v>
      </c>
      <c r="W28" s="1023"/>
      <c r="X28" s="1023"/>
      <c r="Y28" s="1023"/>
      <c r="Z28" s="1023"/>
      <c r="AA28" s="1023">
        <v>31</v>
      </c>
      <c r="AB28" s="1023"/>
      <c r="AC28" s="1023"/>
      <c r="AD28" s="1023"/>
      <c r="AE28" s="1024"/>
      <c r="AF28" s="1025">
        <v>31</v>
      </c>
      <c r="AG28" s="1023"/>
      <c r="AH28" s="1023"/>
      <c r="AI28" s="1023"/>
      <c r="AJ28" s="1026"/>
      <c r="AK28" s="1027">
        <v>347</v>
      </c>
      <c r="AL28" s="1028"/>
      <c r="AM28" s="1028"/>
      <c r="AN28" s="1028"/>
      <c r="AO28" s="1028"/>
      <c r="AP28" s="1028" t="s">
        <v>319</v>
      </c>
      <c r="AQ28" s="1028"/>
      <c r="AR28" s="1028"/>
      <c r="AS28" s="1028"/>
      <c r="AT28" s="1028"/>
      <c r="AU28" s="1028" t="s">
        <v>319</v>
      </c>
      <c r="AV28" s="1028"/>
      <c r="AW28" s="1028"/>
      <c r="AX28" s="1028"/>
      <c r="AY28" s="1028"/>
      <c r="AZ28" s="1029" t="s">
        <v>319</v>
      </c>
      <c r="BA28" s="1029"/>
      <c r="BB28" s="1029"/>
      <c r="BC28" s="1029"/>
      <c r="BD28" s="1029"/>
      <c r="BE28" s="1017"/>
      <c r="BF28" s="1017"/>
      <c r="BG28" s="1017"/>
      <c r="BH28" s="1017"/>
      <c r="BI28" s="1018"/>
      <c r="BJ28" s="91"/>
      <c r="BK28" s="91"/>
      <c r="BL28" s="91"/>
      <c r="BM28" s="91"/>
      <c r="BN28" s="91"/>
      <c r="BO28" s="100"/>
      <c r="BP28" s="100"/>
      <c r="BQ28" s="97">
        <v>22</v>
      </c>
      <c r="BR28" s="98"/>
      <c r="BS28" s="975"/>
      <c r="BT28" s="976"/>
      <c r="BU28" s="976"/>
      <c r="BV28" s="976"/>
      <c r="BW28" s="976"/>
      <c r="BX28" s="976"/>
      <c r="BY28" s="976"/>
      <c r="BZ28" s="976"/>
      <c r="CA28" s="976"/>
      <c r="CB28" s="976"/>
      <c r="CC28" s="976"/>
      <c r="CD28" s="976"/>
      <c r="CE28" s="976"/>
      <c r="CF28" s="976"/>
      <c r="CG28" s="991"/>
      <c r="CH28" s="972"/>
      <c r="CI28" s="973"/>
      <c r="CJ28" s="973"/>
      <c r="CK28" s="973"/>
      <c r="CL28" s="974"/>
      <c r="CM28" s="972"/>
      <c r="CN28" s="973"/>
      <c r="CO28" s="973"/>
      <c r="CP28" s="973"/>
      <c r="CQ28" s="974"/>
      <c r="CR28" s="972"/>
      <c r="CS28" s="973"/>
      <c r="CT28" s="973"/>
      <c r="CU28" s="973"/>
      <c r="CV28" s="974"/>
      <c r="CW28" s="972"/>
      <c r="CX28" s="973"/>
      <c r="CY28" s="973"/>
      <c r="CZ28" s="973"/>
      <c r="DA28" s="974"/>
      <c r="DB28" s="972"/>
      <c r="DC28" s="973"/>
      <c r="DD28" s="973"/>
      <c r="DE28" s="973"/>
      <c r="DF28" s="974"/>
      <c r="DG28" s="972"/>
      <c r="DH28" s="973"/>
      <c r="DI28" s="973"/>
      <c r="DJ28" s="973"/>
      <c r="DK28" s="974"/>
      <c r="DL28" s="972"/>
      <c r="DM28" s="973"/>
      <c r="DN28" s="973"/>
      <c r="DO28" s="973"/>
      <c r="DP28" s="974"/>
      <c r="DQ28" s="972"/>
      <c r="DR28" s="973"/>
      <c r="DS28" s="973"/>
      <c r="DT28" s="973"/>
      <c r="DU28" s="974"/>
      <c r="DV28" s="975"/>
      <c r="DW28" s="976"/>
      <c r="DX28" s="976"/>
      <c r="DY28" s="976"/>
      <c r="DZ28" s="977"/>
      <c r="EA28" s="89"/>
    </row>
    <row r="29" spans="1:131" ht="26.25" customHeight="1" x14ac:dyDescent="0.2">
      <c r="A29" s="101">
        <v>2</v>
      </c>
      <c r="B29" s="1005" t="s">
        <v>335</v>
      </c>
      <c r="C29" s="1006"/>
      <c r="D29" s="1006"/>
      <c r="E29" s="1006"/>
      <c r="F29" s="1006"/>
      <c r="G29" s="1006"/>
      <c r="H29" s="1006"/>
      <c r="I29" s="1006"/>
      <c r="J29" s="1006"/>
      <c r="K29" s="1006"/>
      <c r="L29" s="1006"/>
      <c r="M29" s="1006"/>
      <c r="N29" s="1006"/>
      <c r="O29" s="1006"/>
      <c r="P29" s="1007"/>
      <c r="Q29" s="1013">
        <v>1142</v>
      </c>
      <c r="R29" s="1014"/>
      <c r="S29" s="1014"/>
      <c r="T29" s="1014"/>
      <c r="U29" s="1014"/>
      <c r="V29" s="1014">
        <v>1123</v>
      </c>
      <c r="W29" s="1014"/>
      <c r="X29" s="1014"/>
      <c r="Y29" s="1014"/>
      <c r="Z29" s="1014"/>
      <c r="AA29" s="1014">
        <v>19</v>
      </c>
      <c r="AB29" s="1014"/>
      <c r="AC29" s="1014"/>
      <c r="AD29" s="1014"/>
      <c r="AE29" s="1015"/>
      <c r="AF29" s="1010">
        <v>19</v>
      </c>
      <c r="AG29" s="1011"/>
      <c r="AH29" s="1011"/>
      <c r="AI29" s="1011"/>
      <c r="AJ29" s="1012"/>
      <c r="AK29" s="955">
        <v>474</v>
      </c>
      <c r="AL29" s="946"/>
      <c r="AM29" s="946"/>
      <c r="AN29" s="946"/>
      <c r="AO29" s="946"/>
      <c r="AP29" s="946" t="s">
        <v>319</v>
      </c>
      <c r="AQ29" s="946"/>
      <c r="AR29" s="946"/>
      <c r="AS29" s="946"/>
      <c r="AT29" s="946"/>
      <c r="AU29" s="946" t="s">
        <v>319</v>
      </c>
      <c r="AV29" s="946"/>
      <c r="AW29" s="946"/>
      <c r="AX29" s="946"/>
      <c r="AY29" s="946"/>
      <c r="AZ29" s="1016" t="s">
        <v>319</v>
      </c>
      <c r="BA29" s="1016"/>
      <c r="BB29" s="1016"/>
      <c r="BC29" s="1016"/>
      <c r="BD29" s="1016"/>
      <c r="BE29" s="947"/>
      <c r="BF29" s="947"/>
      <c r="BG29" s="947"/>
      <c r="BH29" s="947"/>
      <c r="BI29" s="948"/>
      <c r="BJ29" s="91"/>
      <c r="BK29" s="91"/>
      <c r="BL29" s="91"/>
      <c r="BM29" s="91"/>
      <c r="BN29" s="91"/>
      <c r="BO29" s="100"/>
      <c r="BP29" s="100"/>
      <c r="BQ29" s="97">
        <v>23</v>
      </c>
      <c r="BR29" s="98"/>
      <c r="BS29" s="975"/>
      <c r="BT29" s="976"/>
      <c r="BU29" s="976"/>
      <c r="BV29" s="976"/>
      <c r="BW29" s="976"/>
      <c r="BX29" s="976"/>
      <c r="BY29" s="976"/>
      <c r="BZ29" s="976"/>
      <c r="CA29" s="976"/>
      <c r="CB29" s="976"/>
      <c r="CC29" s="976"/>
      <c r="CD29" s="976"/>
      <c r="CE29" s="976"/>
      <c r="CF29" s="976"/>
      <c r="CG29" s="991"/>
      <c r="CH29" s="972"/>
      <c r="CI29" s="973"/>
      <c r="CJ29" s="973"/>
      <c r="CK29" s="973"/>
      <c r="CL29" s="974"/>
      <c r="CM29" s="972"/>
      <c r="CN29" s="973"/>
      <c r="CO29" s="973"/>
      <c r="CP29" s="973"/>
      <c r="CQ29" s="974"/>
      <c r="CR29" s="972"/>
      <c r="CS29" s="973"/>
      <c r="CT29" s="973"/>
      <c r="CU29" s="973"/>
      <c r="CV29" s="974"/>
      <c r="CW29" s="972"/>
      <c r="CX29" s="973"/>
      <c r="CY29" s="973"/>
      <c r="CZ29" s="973"/>
      <c r="DA29" s="974"/>
      <c r="DB29" s="972"/>
      <c r="DC29" s="973"/>
      <c r="DD29" s="973"/>
      <c r="DE29" s="973"/>
      <c r="DF29" s="974"/>
      <c r="DG29" s="972"/>
      <c r="DH29" s="973"/>
      <c r="DI29" s="973"/>
      <c r="DJ29" s="973"/>
      <c r="DK29" s="974"/>
      <c r="DL29" s="972"/>
      <c r="DM29" s="973"/>
      <c r="DN29" s="973"/>
      <c r="DO29" s="973"/>
      <c r="DP29" s="974"/>
      <c r="DQ29" s="972"/>
      <c r="DR29" s="973"/>
      <c r="DS29" s="973"/>
      <c r="DT29" s="973"/>
      <c r="DU29" s="974"/>
      <c r="DV29" s="975"/>
      <c r="DW29" s="976"/>
      <c r="DX29" s="976"/>
      <c r="DY29" s="976"/>
      <c r="DZ29" s="977"/>
      <c r="EA29" s="89"/>
    </row>
    <row r="30" spans="1:131" ht="26.25" customHeight="1" x14ac:dyDescent="0.2">
      <c r="A30" s="101">
        <v>3</v>
      </c>
      <c r="B30" s="1005" t="s">
        <v>336</v>
      </c>
      <c r="C30" s="1006"/>
      <c r="D30" s="1006"/>
      <c r="E30" s="1006"/>
      <c r="F30" s="1006"/>
      <c r="G30" s="1006"/>
      <c r="H30" s="1006"/>
      <c r="I30" s="1006"/>
      <c r="J30" s="1006"/>
      <c r="K30" s="1006"/>
      <c r="L30" s="1006"/>
      <c r="M30" s="1006"/>
      <c r="N30" s="1006"/>
      <c r="O30" s="1006"/>
      <c r="P30" s="1007"/>
      <c r="Q30" s="1013">
        <v>3220</v>
      </c>
      <c r="R30" s="1014"/>
      <c r="S30" s="1014"/>
      <c r="T30" s="1014"/>
      <c r="U30" s="1014"/>
      <c r="V30" s="1014">
        <v>3140</v>
      </c>
      <c r="W30" s="1014"/>
      <c r="X30" s="1014"/>
      <c r="Y30" s="1014"/>
      <c r="Z30" s="1014"/>
      <c r="AA30" s="1014">
        <v>80</v>
      </c>
      <c r="AB30" s="1014"/>
      <c r="AC30" s="1014"/>
      <c r="AD30" s="1014"/>
      <c r="AE30" s="1015"/>
      <c r="AF30" s="1010">
        <v>80</v>
      </c>
      <c r="AG30" s="1011"/>
      <c r="AH30" s="1011"/>
      <c r="AI30" s="1011"/>
      <c r="AJ30" s="1012"/>
      <c r="AK30" s="955">
        <v>512</v>
      </c>
      <c r="AL30" s="946"/>
      <c r="AM30" s="946"/>
      <c r="AN30" s="946"/>
      <c r="AO30" s="946"/>
      <c r="AP30" s="946" t="s">
        <v>319</v>
      </c>
      <c r="AQ30" s="946"/>
      <c r="AR30" s="946"/>
      <c r="AS30" s="946"/>
      <c r="AT30" s="946"/>
      <c r="AU30" s="946" t="s">
        <v>319</v>
      </c>
      <c r="AV30" s="946"/>
      <c r="AW30" s="946"/>
      <c r="AX30" s="946"/>
      <c r="AY30" s="946"/>
      <c r="AZ30" s="1016" t="s">
        <v>319</v>
      </c>
      <c r="BA30" s="1016"/>
      <c r="BB30" s="1016"/>
      <c r="BC30" s="1016"/>
      <c r="BD30" s="1016"/>
      <c r="BE30" s="947"/>
      <c r="BF30" s="947"/>
      <c r="BG30" s="947"/>
      <c r="BH30" s="947"/>
      <c r="BI30" s="948"/>
      <c r="BJ30" s="91"/>
      <c r="BK30" s="91"/>
      <c r="BL30" s="91"/>
      <c r="BM30" s="91"/>
      <c r="BN30" s="91"/>
      <c r="BO30" s="100"/>
      <c r="BP30" s="100"/>
      <c r="BQ30" s="97">
        <v>24</v>
      </c>
      <c r="BR30" s="98"/>
      <c r="BS30" s="975"/>
      <c r="BT30" s="976"/>
      <c r="BU30" s="976"/>
      <c r="BV30" s="976"/>
      <c r="BW30" s="976"/>
      <c r="BX30" s="976"/>
      <c r="BY30" s="976"/>
      <c r="BZ30" s="976"/>
      <c r="CA30" s="976"/>
      <c r="CB30" s="976"/>
      <c r="CC30" s="976"/>
      <c r="CD30" s="976"/>
      <c r="CE30" s="976"/>
      <c r="CF30" s="976"/>
      <c r="CG30" s="991"/>
      <c r="CH30" s="972"/>
      <c r="CI30" s="973"/>
      <c r="CJ30" s="973"/>
      <c r="CK30" s="973"/>
      <c r="CL30" s="974"/>
      <c r="CM30" s="972"/>
      <c r="CN30" s="973"/>
      <c r="CO30" s="973"/>
      <c r="CP30" s="973"/>
      <c r="CQ30" s="974"/>
      <c r="CR30" s="972"/>
      <c r="CS30" s="973"/>
      <c r="CT30" s="973"/>
      <c r="CU30" s="973"/>
      <c r="CV30" s="974"/>
      <c r="CW30" s="972"/>
      <c r="CX30" s="973"/>
      <c r="CY30" s="973"/>
      <c r="CZ30" s="973"/>
      <c r="DA30" s="974"/>
      <c r="DB30" s="972"/>
      <c r="DC30" s="973"/>
      <c r="DD30" s="973"/>
      <c r="DE30" s="973"/>
      <c r="DF30" s="974"/>
      <c r="DG30" s="972"/>
      <c r="DH30" s="973"/>
      <c r="DI30" s="973"/>
      <c r="DJ30" s="973"/>
      <c r="DK30" s="974"/>
      <c r="DL30" s="972"/>
      <c r="DM30" s="973"/>
      <c r="DN30" s="973"/>
      <c r="DO30" s="973"/>
      <c r="DP30" s="974"/>
      <c r="DQ30" s="972"/>
      <c r="DR30" s="973"/>
      <c r="DS30" s="973"/>
      <c r="DT30" s="973"/>
      <c r="DU30" s="974"/>
      <c r="DV30" s="975"/>
      <c r="DW30" s="976"/>
      <c r="DX30" s="976"/>
      <c r="DY30" s="976"/>
      <c r="DZ30" s="977"/>
      <c r="EA30" s="89"/>
    </row>
    <row r="31" spans="1:131" ht="26.25" customHeight="1" x14ac:dyDescent="0.2">
      <c r="A31" s="101">
        <v>4</v>
      </c>
      <c r="B31" s="1005" t="s">
        <v>337</v>
      </c>
      <c r="C31" s="1006"/>
      <c r="D31" s="1006"/>
      <c r="E31" s="1006"/>
      <c r="F31" s="1006"/>
      <c r="G31" s="1006"/>
      <c r="H31" s="1006"/>
      <c r="I31" s="1006"/>
      <c r="J31" s="1006"/>
      <c r="K31" s="1006"/>
      <c r="L31" s="1006"/>
      <c r="M31" s="1006"/>
      <c r="N31" s="1006"/>
      <c r="O31" s="1006"/>
      <c r="P31" s="1007"/>
      <c r="Q31" s="1013">
        <v>867</v>
      </c>
      <c r="R31" s="1014"/>
      <c r="S31" s="1014"/>
      <c r="T31" s="1014"/>
      <c r="U31" s="1014"/>
      <c r="V31" s="1014">
        <v>867</v>
      </c>
      <c r="W31" s="1014"/>
      <c r="X31" s="1014"/>
      <c r="Y31" s="1014"/>
      <c r="Z31" s="1014"/>
      <c r="AA31" s="1014" t="s">
        <v>319</v>
      </c>
      <c r="AB31" s="1014"/>
      <c r="AC31" s="1014"/>
      <c r="AD31" s="1014"/>
      <c r="AE31" s="1015"/>
      <c r="AF31" s="1010">
        <v>316</v>
      </c>
      <c r="AG31" s="1011"/>
      <c r="AH31" s="1011"/>
      <c r="AI31" s="1011"/>
      <c r="AJ31" s="1012"/>
      <c r="AK31" s="955">
        <v>512</v>
      </c>
      <c r="AL31" s="946"/>
      <c r="AM31" s="946"/>
      <c r="AN31" s="946"/>
      <c r="AO31" s="946"/>
      <c r="AP31" s="946">
        <v>9826</v>
      </c>
      <c r="AQ31" s="946"/>
      <c r="AR31" s="946"/>
      <c r="AS31" s="946"/>
      <c r="AT31" s="946"/>
      <c r="AU31" s="946">
        <v>7143</v>
      </c>
      <c r="AV31" s="946"/>
      <c r="AW31" s="946"/>
      <c r="AX31" s="946"/>
      <c r="AY31" s="946"/>
      <c r="AZ31" s="1016" t="s">
        <v>319</v>
      </c>
      <c r="BA31" s="1016"/>
      <c r="BB31" s="1016"/>
      <c r="BC31" s="1016"/>
      <c r="BD31" s="1016"/>
      <c r="BE31" s="947" t="s">
        <v>338</v>
      </c>
      <c r="BF31" s="947"/>
      <c r="BG31" s="947"/>
      <c r="BH31" s="947"/>
      <c r="BI31" s="948"/>
      <c r="BJ31" s="91"/>
      <c r="BK31" s="91"/>
      <c r="BL31" s="91"/>
      <c r="BM31" s="91"/>
      <c r="BN31" s="91"/>
      <c r="BO31" s="100"/>
      <c r="BP31" s="100"/>
      <c r="BQ31" s="97">
        <v>25</v>
      </c>
      <c r="BR31" s="98"/>
      <c r="BS31" s="975"/>
      <c r="BT31" s="976"/>
      <c r="BU31" s="976"/>
      <c r="BV31" s="976"/>
      <c r="BW31" s="976"/>
      <c r="BX31" s="976"/>
      <c r="BY31" s="976"/>
      <c r="BZ31" s="976"/>
      <c r="CA31" s="976"/>
      <c r="CB31" s="976"/>
      <c r="CC31" s="976"/>
      <c r="CD31" s="976"/>
      <c r="CE31" s="976"/>
      <c r="CF31" s="976"/>
      <c r="CG31" s="991"/>
      <c r="CH31" s="972"/>
      <c r="CI31" s="973"/>
      <c r="CJ31" s="973"/>
      <c r="CK31" s="973"/>
      <c r="CL31" s="974"/>
      <c r="CM31" s="972"/>
      <c r="CN31" s="973"/>
      <c r="CO31" s="973"/>
      <c r="CP31" s="973"/>
      <c r="CQ31" s="974"/>
      <c r="CR31" s="972"/>
      <c r="CS31" s="973"/>
      <c r="CT31" s="973"/>
      <c r="CU31" s="973"/>
      <c r="CV31" s="974"/>
      <c r="CW31" s="972"/>
      <c r="CX31" s="973"/>
      <c r="CY31" s="973"/>
      <c r="CZ31" s="973"/>
      <c r="DA31" s="974"/>
      <c r="DB31" s="972"/>
      <c r="DC31" s="973"/>
      <c r="DD31" s="973"/>
      <c r="DE31" s="973"/>
      <c r="DF31" s="974"/>
      <c r="DG31" s="972"/>
      <c r="DH31" s="973"/>
      <c r="DI31" s="973"/>
      <c r="DJ31" s="973"/>
      <c r="DK31" s="974"/>
      <c r="DL31" s="972"/>
      <c r="DM31" s="973"/>
      <c r="DN31" s="973"/>
      <c r="DO31" s="973"/>
      <c r="DP31" s="974"/>
      <c r="DQ31" s="972"/>
      <c r="DR31" s="973"/>
      <c r="DS31" s="973"/>
      <c r="DT31" s="973"/>
      <c r="DU31" s="974"/>
      <c r="DV31" s="975"/>
      <c r="DW31" s="976"/>
      <c r="DX31" s="976"/>
      <c r="DY31" s="976"/>
      <c r="DZ31" s="977"/>
      <c r="EA31" s="89"/>
    </row>
    <row r="32" spans="1:131" ht="26.25" customHeight="1" x14ac:dyDescent="0.2">
      <c r="A32" s="101">
        <v>5</v>
      </c>
      <c r="B32" s="1005"/>
      <c r="C32" s="1006"/>
      <c r="D32" s="1006"/>
      <c r="E32" s="1006"/>
      <c r="F32" s="1006"/>
      <c r="G32" s="1006"/>
      <c r="H32" s="1006"/>
      <c r="I32" s="1006"/>
      <c r="J32" s="1006"/>
      <c r="K32" s="1006"/>
      <c r="L32" s="1006"/>
      <c r="M32" s="1006"/>
      <c r="N32" s="1006"/>
      <c r="O32" s="1006"/>
      <c r="P32" s="1007"/>
      <c r="Q32" s="1013"/>
      <c r="R32" s="1014"/>
      <c r="S32" s="1014"/>
      <c r="T32" s="1014"/>
      <c r="U32" s="1014"/>
      <c r="V32" s="1014"/>
      <c r="W32" s="1014"/>
      <c r="X32" s="1014"/>
      <c r="Y32" s="1014"/>
      <c r="Z32" s="1014"/>
      <c r="AA32" s="1014"/>
      <c r="AB32" s="1014"/>
      <c r="AC32" s="1014"/>
      <c r="AD32" s="1014"/>
      <c r="AE32" s="1015"/>
      <c r="AF32" s="1010"/>
      <c r="AG32" s="1011"/>
      <c r="AH32" s="1011"/>
      <c r="AI32" s="1011"/>
      <c r="AJ32" s="1012"/>
      <c r="AK32" s="955"/>
      <c r="AL32" s="946"/>
      <c r="AM32" s="946"/>
      <c r="AN32" s="946"/>
      <c r="AO32" s="946"/>
      <c r="AP32" s="946"/>
      <c r="AQ32" s="946"/>
      <c r="AR32" s="946"/>
      <c r="AS32" s="946"/>
      <c r="AT32" s="946"/>
      <c r="AU32" s="946"/>
      <c r="AV32" s="946"/>
      <c r="AW32" s="946"/>
      <c r="AX32" s="946"/>
      <c r="AY32" s="946"/>
      <c r="AZ32" s="1016"/>
      <c r="BA32" s="1016"/>
      <c r="BB32" s="1016"/>
      <c r="BC32" s="1016"/>
      <c r="BD32" s="1016"/>
      <c r="BE32" s="947"/>
      <c r="BF32" s="947"/>
      <c r="BG32" s="947"/>
      <c r="BH32" s="947"/>
      <c r="BI32" s="948"/>
      <c r="BJ32" s="91"/>
      <c r="BK32" s="91"/>
      <c r="BL32" s="91"/>
      <c r="BM32" s="91"/>
      <c r="BN32" s="91"/>
      <c r="BO32" s="100"/>
      <c r="BP32" s="100"/>
      <c r="BQ32" s="97">
        <v>26</v>
      </c>
      <c r="BR32" s="98"/>
      <c r="BS32" s="975"/>
      <c r="BT32" s="976"/>
      <c r="BU32" s="976"/>
      <c r="BV32" s="976"/>
      <c r="BW32" s="976"/>
      <c r="BX32" s="976"/>
      <c r="BY32" s="976"/>
      <c r="BZ32" s="976"/>
      <c r="CA32" s="976"/>
      <c r="CB32" s="976"/>
      <c r="CC32" s="976"/>
      <c r="CD32" s="976"/>
      <c r="CE32" s="976"/>
      <c r="CF32" s="976"/>
      <c r="CG32" s="991"/>
      <c r="CH32" s="972"/>
      <c r="CI32" s="973"/>
      <c r="CJ32" s="973"/>
      <c r="CK32" s="973"/>
      <c r="CL32" s="974"/>
      <c r="CM32" s="972"/>
      <c r="CN32" s="973"/>
      <c r="CO32" s="973"/>
      <c r="CP32" s="973"/>
      <c r="CQ32" s="974"/>
      <c r="CR32" s="972"/>
      <c r="CS32" s="973"/>
      <c r="CT32" s="973"/>
      <c r="CU32" s="973"/>
      <c r="CV32" s="974"/>
      <c r="CW32" s="972"/>
      <c r="CX32" s="973"/>
      <c r="CY32" s="973"/>
      <c r="CZ32" s="973"/>
      <c r="DA32" s="974"/>
      <c r="DB32" s="972"/>
      <c r="DC32" s="973"/>
      <c r="DD32" s="973"/>
      <c r="DE32" s="973"/>
      <c r="DF32" s="974"/>
      <c r="DG32" s="972"/>
      <c r="DH32" s="973"/>
      <c r="DI32" s="973"/>
      <c r="DJ32" s="973"/>
      <c r="DK32" s="974"/>
      <c r="DL32" s="972"/>
      <c r="DM32" s="973"/>
      <c r="DN32" s="973"/>
      <c r="DO32" s="973"/>
      <c r="DP32" s="974"/>
      <c r="DQ32" s="972"/>
      <c r="DR32" s="973"/>
      <c r="DS32" s="973"/>
      <c r="DT32" s="973"/>
      <c r="DU32" s="974"/>
      <c r="DV32" s="975"/>
      <c r="DW32" s="976"/>
      <c r="DX32" s="976"/>
      <c r="DY32" s="976"/>
      <c r="DZ32" s="977"/>
      <c r="EA32" s="89"/>
    </row>
    <row r="33" spans="1:131" ht="26.25" customHeight="1" x14ac:dyDescent="0.2">
      <c r="A33" s="101">
        <v>6</v>
      </c>
      <c r="B33" s="1005"/>
      <c r="C33" s="1006"/>
      <c r="D33" s="1006"/>
      <c r="E33" s="1006"/>
      <c r="F33" s="1006"/>
      <c r="G33" s="1006"/>
      <c r="H33" s="1006"/>
      <c r="I33" s="1006"/>
      <c r="J33" s="1006"/>
      <c r="K33" s="1006"/>
      <c r="L33" s="1006"/>
      <c r="M33" s="1006"/>
      <c r="N33" s="1006"/>
      <c r="O33" s="1006"/>
      <c r="P33" s="1007"/>
      <c r="Q33" s="1013"/>
      <c r="R33" s="1014"/>
      <c r="S33" s="1014"/>
      <c r="T33" s="1014"/>
      <c r="U33" s="1014"/>
      <c r="V33" s="1014"/>
      <c r="W33" s="1014"/>
      <c r="X33" s="1014"/>
      <c r="Y33" s="1014"/>
      <c r="Z33" s="1014"/>
      <c r="AA33" s="1014"/>
      <c r="AB33" s="1014"/>
      <c r="AC33" s="1014"/>
      <c r="AD33" s="1014"/>
      <c r="AE33" s="1015"/>
      <c r="AF33" s="1010"/>
      <c r="AG33" s="1011"/>
      <c r="AH33" s="1011"/>
      <c r="AI33" s="1011"/>
      <c r="AJ33" s="1012"/>
      <c r="AK33" s="955"/>
      <c r="AL33" s="946"/>
      <c r="AM33" s="946"/>
      <c r="AN33" s="946"/>
      <c r="AO33" s="946"/>
      <c r="AP33" s="946"/>
      <c r="AQ33" s="946"/>
      <c r="AR33" s="946"/>
      <c r="AS33" s="946"/>
      <c r="AT33" s="946"/>
      <c r="AU33" s="946"/>
      <c r="AV33" s="946"/>
      <c r="AW33" s="946"/>
      <c r="AX33" s="946"/>
      <c r="AY33" s="946"/>
      <c r="AZ33" s="1016"/>
      <c r="BA33" s="1016"/>
      <c r="BB33" s="1016"/>
      <c r="BC33" s="1016"/>
      <c r="BD33" s="1016"/>
      <c r="BE33" s="947"/>
      <c r="BF33" s="947"/>
      <c r="BG33" s="947"/>
      <c r="BH33" s="947"/>
      <c r="BI33" s="948"/>
      <c r="BJ33" s="91"/>
      <c r="BK33" s="91"/>
      <c r="BL33" s="91"/>
      <c r="BM33" s="91"/>
      <c r="BN33" s="91"/>
      <c r="BO33" s="100"/>
      <c r="BP33" s="100"/>
      <c r="BQ33" s="97">
        <v>27</v>
      </c>
      <c r="BR33" s="98"/>
      <c r="BS33" s="975"/>
      <c r="BT33" s="976"/>
      <c r="BU33" s="976"/>
      <c r="BV33" s="976"/>
      <c r="BW33" s="976"/>
      <c r="BX33" s="976"/>
      <c r="BY33" s="976"/>
      <c r="BZ33" s="976"/>
      <c r="CA33" s="976"/>
      <c r="CB33" s="976"/>
      <c r="CC33" s="976"/>
      <c r="CD33" s="976"/>
      <c r="CE33" s="976"/>
      <c r="CF33" s="976"/>
      <c r="CG33" s="991"/>
      <c r="CH33" s="972"/>
      <c r="CI33" s="973"/>
      <c r="CJ33" s="973"/>
      <c r="CK33" s="973"/>
      <c r="CL33" s="974"/>
      <c r="CM33" s="972"/>
      <c r="CN33" s="973"/>
      <c r="CO33" s="973"/>
      <c r="CP33" s="973"/>
      <c r="CQ33" s="974"/>
      <c r="CR33" s="972"/>
      <c r="CS33" s="973"/>
      <c r="CT33" s="973"/>
      <c r="CU33" s="973"/>
      <c r="CV33" s="974"/>
      <c r="CW33" s="972"/>
      <c r="CX33" s="973"/>
      <c r="CY33" s="973"/>
      <c r="CZ33" s="973"/>
      <c r="DA33" s="974"/>
      <c r="DB33" s="972"/>
      <c r="DC33" s="973"/>
      <c r="DD33" s="973"/>
      <c r="DE33" s="973"/>
      <c r="DF33" s="974"/>
      <c r="DG33" s="972"/>
      <c r="DH33" s="973"/>
      <c r="DI33" s="973"/>
      <c r="DJ33" s="973"/>
      <c r="DK33" s="974"/>
      <c r="DL33" s="972"/>
      <c r="DM33" s="973"/>
      <c r="DN33" s="973"/>
      <c r="DO33" s="973"/>
      <c r="DP33" s="974"/>
      <c r="DQ33" s="972"/>
      <c r="DR33" s="973"/>
      <c r="DS33" s="973"/>
      <c r="DT33" s="973"/>
      <c r="DU33" s="974"/>
      <c r="DV33" s="975"/>
      <c r="DW33" s="976"/>
      <c r="DX33" s="976"/>
      <c r="DY33" s="976"/>
      <c r="DZ33" s="977"/>
      <c r="EA33" s="89"/>
    </row>
    <row r="34" spans="1:131" ht="26.25" customHeight="1" x14ac:dyDescent="0.2">
      <c r="A34" s="101">
        <v>7</v>
      </c>
      <c r="B34" s="1005"/>
      <c r="C34" s="1006"/>
      <c r="D34" s="1006"/>
      <c r="E34" s="1006"/>
      <c r="F34" s="1006"/>
      <c r="G34" s="1006"/>
      <c r="H34" s="1006"/>
      <c r="I34" s="1006"/>
      <c r="J34" s="1006"/>
      <c r="K34" s="1006"/>
      <c r="L34" s="1006"/>
      <c r="M34" s="1006"/>
      <c r="N34" s="1006"/>
      <c r="O34" s="1006"/>
      <c r="P34" s="1007"/>
      <c r="Q34" s="1013"/>
      <c r="R34" s="1014"/>
      <c r="S34" s="1014"/>
      <c r="T34" s="1014"/>
      <c r="U34" s="1014"/>
      <c r="V34" s="1014"/>
      <c r="W34" s="1014"/>
      <c r="X34" s="1014"/>
      <c r="Y34" s="1014"/>
      <c r="Z34" s="1014"/>
      <c r="AA34" s="1014"/>
      <c r="AB34" s="1014"/>
      <c r="AC34" s="1014"/>
      <c r="AD34" s="1014"/>
      <c r="AE34" s="1015"/>
      <c r="AF34" s="1010"/>
      <c r="AG34" s="1011"/>
      <c r="AH34" s="1011"/>
      <c r="AI34" s="1011"/>
      <c r="AJ34" s="1012"/>
      <c r="AK34" s="955"/>
      <c r="AL34" s="946"/>
      <c r="AM34" s="946"/>
      <c r="AN34" s="946"/>
      <c r="AO34" s="946"/>
      <c r="AP34" s="946"/>
      <c r="AQ34" s="946"/>
      <c r="AR34" s="946"/>
      <c r="AS34" s="946"/>
      <c r="AT34" s="946"/>
      <c r="AU34" s="946"/>
      <c r="AV34" s="946"/>
      <c r="AW34" s="946"/>
      <c r="AX34" s="946"/>
      <c r="AY34" s="946"/>
      <c r="AZ34" s="1016"/>
      <c r="BA34" s="1016"/>
      <c r="BB34" s="1016"/>
      <c r="BC34" s="1016"/>
      <c r="BD34" s="1016"/>
      <c r="BE34" s="947"/>
      <c r="BF34" s="947"/>
      <c r="BG34" s="947"/>
      <c r="BH34" s="947"/>
      <c r="BI34" s="948"/>
      <c r="BJ34" s="91"/>
      <c r="BK34" s="91"/>
      <c r="BL34" s="91"/>
      <c r="BM34" s="91"/>
      <c r="BN34" s="91"/>
      <c r="BO34" s="100"/>
      <c r="BP34" s="100"/>
      <c r="BQ34" s="97">
        <v>28</v>
      </c>
      <c r="BR34" s="98"/>
      <c r="BS34" s="975"/>
      <c r="BT34" s="976"/>
      <c r="BU34" s="976"/>
      <c r="BV34" s="976"/>
      <c r="BW34" s="976"/>
      <c r="BX34" s="976"/>
      <c r="BY34" s="976"/>
      <c r="BZ34" s="976"/>
      <c r="CA34" s="976"/>
      <c r="CB34" s="976"/>
      <c r="CC34" s="976"/>
      <c r="CD34" s="976"/>
      <c r="CE34" s="976"/>
      <c r="CF34" s="976"/>
      <c r="CG34" s="991"/>
      <c r="CH34" s="972"/>
      <c r="CI34" s="973"/>
      <c r="CJ34" s="973"/>
      <c r="CK34" s="973"/>
      <c r="CL34" s="974"/>
      <c r="CM34" s="972"/>
      <c r="CN34" s="973"/>
      <c r="CO34" s="973"/>
      <c r="CP34" s="973"/>
      <c r="CQ34" s="974"/>
      <c r="CR34" s="972"/>
      <c r="CS34" s="973"/>
      <c r="CT34" s="973"/>
      <c r="CU34" s="973"/>
      <c r="CV34" s="974"/>
      <c r="CW34" s="972"/>
      <c r="CX34" s="973"/>
      <c r="CY34" s="973"/>
      <c r="CZ34" s="973"/>
      <c r="DA34" s="974"/>
      <c r="DB34" s="972"/>
      <c r="DC34" s="973"/>
      <c r="DD34" s="973"/>
      <c r="DE34" s="973"/>
      <c r="DF34" s="974"/>
      <c r="DG34" s="972"/>
      <c r="DH34" s="973"/>
      <c r="DI34" s="973"/>
      <c r="DJ34" s="973"/>
      <c r="DK34" s="974"/>
      <c r="DL34" s="972"/>
      <c r="DM34" s="973"/>
      <c r="DN34" s="973"/>
      <c r="DO34" s="973"/>
      <c r="DP34" s="974"/>
      <c r="DQ34" s="972"/>
      <c r="DR34" s="973"/>
      <c r="DS34" s="973"/>
      <c r="DT34" s="973"/>
      <c r="DU34" s="974"/>
      <c r="DV34" s="975"/>
      <c r="DW34" s="976"/>
      <c r="DX34" s="976"/>
      <c r="DY34" s="976"/>
      <c r="DZ34" s="977"/>
      <c r="EA34" s="89"/>
    </row>
    <row r="35" spans="1:131" ht="26.25" customHeight="1" x14ac:dyDescent="0.2">
      <c r="A35" s="101">
        <v>8</v>
      </c>
      <c r="B35" s="1005"/>
      <c r="C35" s="1006"/>
      <c r="D35" s="1006"/>
      <c r="E35" s="1006"/>
      <c r="F35" s="1006"/>
      <c r="G35" s="1006"/>
      <c r="H35" s="1006"/>
      <c r="I35" s="1006"/>
      <c r="J35" s="1006"/>
      <c r="K35" s="1006"/>
      <c r="L35" s="1006"/>
      <c r="M35" s="1006"/>
      <c r="N35" s="1006"/>
      <c r="O35" s="1006"/>
      <c r="P35" s="1007"/>
      <c r="Q35" s="1013"/>
      <c r="R35" s="1014"/>
      <c r="S35" s="1014"/>
      <c r="T35" s="1014"/>
      <c r="U35" s="1014"/>
      <c r="V35" s="1014"/>
      <c r="W35" s="1014"/>
      <c r="X35" s="1014"/>
      <c r="Y35" s="1014"/>
      <c r="Z35" s="1014"/>
      <c r="AA35" s="1014"/>
      <c r="AB35" s="1014"/>
      <c r="AC35" s="1014"/>
      <c r="AD35" s="1014"/>
      <c r="AE35" s="1015"/>
      <c r="AF35" s="1010"/>
      <c r="AG35" s="1011"/>
      <c r="AH35" s="1011"/>
      <c r="AI35" s="1011"/>
      <c r="AJ35" s="1012"/>
      <c r="AK35" s="955"/>
      <c r="AL35" s="946"/>
      <c r="AM35" s="946"/>
      <c r="AN35" s="946"/>
      <c r="AO35" s="946"/>
      <c r="AP35" s="946"/>
      <c r="AQ35" s="946"/>
      <c r="AR35" s="946"/>
      <c r="AS35" s="946"/>
      <c r="AT35" s="946"/>
      <c r="AU35" s="946"/>
      <c r="AV35" s="946"/>
      <c r="AW35" s="946"/>
      <c r="AX35" s="946"/>
      <c r="AY35" s="946"/>
      <c r="AZ35" s="1016"/>
      <c r="BA35" s="1016"/>
      <c r="BB35" s="1016"/>
      <c r="BC35" s="1016"/>
      <c r="BD35" s="1016"/>
      <c r="BE35" s="947"/>
      <c r="BF35" s="947"/>
      <c r="BG35" s="947"/>
      <c r="BH35" s="947"/>
      <c r="BI35" s="948"/>
      <c r="BJ35" s="91"/>
      <c r="BK35" s="91"/>
      <c r="BL35" s="91"/>
      <c r="BM35" s="91"/>
      <c r="BN35" s="91"/>
      <c r="BO35" s="100"/>
      <c r="BP35" s="100"/>
      <c r="BQ35" s="97">
        <v>29</v>
      </c>
      <c r="BR35" s="98"/>
      <c r="BS35" s="975"/>
      <c r="BT35" s="976"/>
      <c r="BU35" s="976"/>
      <c r="BV35" s="976"/>
      <c r="BW35" s="976"/>
      <c r="BX35" s="976"/>
      <c r="BY35" s="976"/>
      <c r="BZ35" s="976"/>
      <c r="CA35" s="976"/>
      <c r="CB35" s="976"/>
      <c r="CC35" s="976"/>
      <c r="CD35" s="976"/>
      <c r="CE35" s="976"/>
      <c r="CF35" s="976"/>
      <c r="CG35" s="991"/>
      <c r="CH35" s="972"/>
      <c r="CI35" s="973"/>
      <c r="CJ35" s="973"/>
      <c r="CK35" s="973"/>
      <c r="CL35" s="974"/>
      <c r="CM35" s="972"/>
      <c r="CN35" s="973"/>
      <c r="CO35" s="973"/>
      <c r="CP35" s="973"/>
      <c r="CQ35" s="974"/>
      <c r="CR35" s="972"/>
      <c r="CS35" s="973"/>
      <c r="CT35" s="973"/>
      <c r="CU35" s="973"/>
      <c r="CV35" s="974"/>
      <c r="CW35" s="972"/>
      <c r="CX35" s="973"/>
      <c r="CY35" s="973"/>
      <c r="CZ35" s="973"/>
      <c r="DA35" s="974"/>
      <c r="DB35" s="972"/>
      <c r="DC35" s="973"/>
      <c r="DD35" s="973"/>
      <c r="DE35" s="973"/>
      <c r="DF35" s="974"/>
      <c r="DG35" s="972"/>
      <c r="DH35" s="973"/>
      <c r="DI35" s="973"/>
      <c r="DJ35" s="973"/>
      <c r="DK35" s="974"/>
      <c r="DL35" s="972"/>
      <c r="DM35" s="973"/>
      <c r="DN35" s="973"/>
      <c r="DO35" s="973"/>
      <c r="DP35" s="974"/>
      <c r="DQ35" s="972"/>
      <c r="DR35" s="973"/>
      <c r="DS35" s="973"/>
      <c r="DT35" s="973"/>
      <c r="DU35" s="974"/>
      <c r="DV35" s="975"/>
      <c r="DW35" s="976"/>
      <c r="DX35" s="976"/>
      <c r="DY35" s="976"/>
      <c r="DZ35" s="977"/>
      <c r="EA35" s="89"/>
    </row>
    <row r="36" spans="1:131" ht="26.25" customHeight="1" x14ac:dyDescent="0.2">
      <c r="A36" s="101">
        <v>9</v>
      </c>
      <c r="B36" s="1005"/>
      <c r="C36" s="1006"/>
      <c r="D36" s="1006"/>
      <c r="E36" s="1006"/>
      <c r="F36" s="1006"/>
      <c r="G36" s="1006"/>
      <c r="H36" s="1006"/>
      <c r="I36" s="1006"/>
      <c r="J36" s="1006"/>
      <c r="K36" s="1006"/>
      <c r="L36" s="1006"/>
      <c r="M36" s="1006"/>
      <c r="N36" s="1006"/>
      <c r="O36" s="1006"/>
      <c r="P36" s="1007"/>
      <c r="Q36" s="1013"/>
      <c r="R36" s="1014"/>
      <c r="S36" s="1014"/>
      <c r="T36" s="1014"/>
      <c r="U36" s="1014"/>
      <c r="V36" s="1014"/>
      <c r="W36" s="1014"/>
      <c r="X36" s="1014"/>
      <c r="Y36" s="1014"/>
      <c r="Z36" s="1014"/>
      <c r="AA36" s="1014"/>
      <c r="AB36" s="1014"/>
      <c r="AC36" s="1014"/>
      <c r="AD36" s="1014"/>
      <c r="AE36" s="1015"/>
      <c r="AF36" s="1010"/>
      <c r="AG36" s="1011"/>
      <c r="AH36" s="1011"/>
      <c r="AI36" s="1011"/>
      <c r="AJ36" s="1012"/>
      <c r="AK36" s="955"/>
      <c r="AL36" s="946"/>
      <c r="AM36" s="946"/>
      <c r="AN36" s="946"/>
      <c r="AO36" s="946"/>
      <c r="AP36" s="946"/>
      <c r="AQ36" s="946"/>
      <c r="AR36" s="946"/>
      <c r="AS36" s="946"/>
      <c r="AT36" s="946"/>
      <c r="AU36" s="946"/>
      <c r="AV36" s="946"/>
      <c r="AW36" s="946"/>
      <c r="AX36" s="946"/>
      <c r="AY36" s="946"/>
      <c r="AZ36" s="1016"/>
      <c r="BA36" s="1016"/>
      <c r="BB36" s="1016"/>
      <c r="BC36" s="1016"/>
      <c r="BD36" s="1016"/>
      <c r="BE36" s="947"/>
      <c r="BF36" s="947"/>
      <c r="BG36" s="947"/>
      <c r="BH36" s="947"/>
      <c r="BI36" s="948"/>
      <c r="BJ36" s="91"/>
      <c r="BK36" s="91"/>
      <c r="BL36" s="91"/>
      <c r="BM36" s="91"/>
      <c r="BN36" s="91"/>
      <c r="BO36" s="100"/>
      <c r="BP36" s="100"/>
      <c r="BQ36" s="97">
        <v>30</v>
      </c>
      <c r="BR36" s="98"/>
      <c r="BS36" s="975"/>
      <c r="BT36" s="976"/>
      <c r="BU36" s="976"/>
      <c r="BV36" s="976"/>
      <c r="BW36" s="976"/>
      <c r="BX36" s="976"/>
      <c r="BY36" s="976"/>
      <c r="BZ36" s="976"/>
      <c r="CA36" s="976"/>
      <c r="CB36" s="976"/>
      <c r="CC36" s="976"/>
      <c r="CD36" s="976"/>
      <c r="CE36" s="976"/>
      <c r="CF36" s="976"/>
      <c r="CG36" s="991"/>
      <c r="CH36" s="972"/>
      <c r="CI36" s="973"/>
      <c r="CJ36" s="973"/>
      <c r="CK36" s="973"/>
      <c r="CL36" s="974"/>
      <c r="CM36" s="972"/>
      <c r="CN36" s="973"/>
      <c r="CO36" s="973"/>
      <c r="CP36" s="973"/>
      <c r="CQ36" s="974"/>
      <c r="CR36" s="972"/>
      <c r="CS36" s="973"/>
      <c r="CT36" s="973"/>
      <c r="CU36" s="973"/>
      <c r="CV36" s="974"/>
      <c r="CW36" s="972"/>
      <c r="CX36" s="973"/>
      <c r="CY36" s="973"/>
      <c r="CZ36" s="973"/>
      <c r="DA36" s="974"/>
      <c r="DB36" s="972"/>
      <c r="DC36" s="973"/>
      <c r="DD36" s="973"/>
      <c r="DE36" s="973"/>
      <c r="DF36" s="974"/>
      <c r="DG36" s="972"/>
      <c r="DH36" s="973"/>
      <c r="DI36" s="973"/>
      <c r="DJ36" s="973"/>
      <c r="DK36" s="974"/>
      <c r="DL36" s="972"/>
      <c r="DM36" s="973"/>
      <c r="DN36" s="973"/>
      <c r="DO36" s="973"/>
      <c r="DP36" s="974"/>
      <c r="DQ36" s="972"/>
      <c r="DR36" s="973"/>
      <c r="DS36" s="973"/>
      <c r="DT36" s="973"/>
      <c r="DU36" s="974"/>
      <c r="DV36" s="975"/>
      <c r="DW36" s="976"/>
      <c r="DX36" s="976"/>
      <c r="DY36" s="976"/>
      <c r="DZ36" s="977"/>
      <c r="EA36" s="89"/>
    </row>
    <row r="37" spans="1:131" ht="26.25" customHeight="1" x14ac:dyDescent="0.2">
      <c r="A37" s="101">
        <v>10</v>
      </c>
      <c r="B37" s="1005"/>
      <c r="C37" s="1006"/>
      <c r="D37" s="1006"/>
      <c r="E37" s="1006"/>
      <c r="F37" s="1006"/>
      <c r="G37" s="1006"/>
      <c r="H37" s="1006"/>
      <c r="I37" s="1006"/>
      <c r="J37" s="1006"/>
      <c r="K37" s="1006"/>
      <c r="L37" s="1006"/>
      <c r="M37" s="1006"/>
      <c r="N37" s="1006"/>
      <c r="O37" s="1006"/>
      <c r="P37" s="1007"/>
      <c r="Q37" s="1013"/>
      <c r="R37" s="1014"/>
      <c r="S37" s="1014"/>
      <c r="T37" s="1014"/>
      <c r="U37" s="1014"/>
      <c r="V37" s="1014"/>
      <c r="W37" s="1014"/>
      <c r="X37" s="1014"/>
      <c r="Y37" s="1014"/>
      <c r="Z37" s="1014"/>
      <c r="AA37" s="1014"/>
      <c r="AB37" s="1014"/>
      <c r="AC37" s="1014"/>
      <c r="AD37" s="1014"/>
      <c r="AE37" s="1015"/>
      <c r="AF37" s="1010"/>
      <c r="AG37" s="1011"/>
      <c r="AH37" s="1011"/>
      <c r="AI37" s="1011"/>
      <c r="AJ37" s="1012"/>
      <c r="AK37" s="955"/>
      <c r="AL37" s="946"/>
      <c r="AM37" s="946"/>
      <c r="AN37" s="946"/>
      <c r="AO37" s="946"/>
      <c r="AP37" s="946"/>
      <c r="AQ37" s="946"/>
      <c r="AR37" s="946"/>
      <c r="AS37" s="946"/>
      <c r="AT37" s="946"/>
      <c r="AU37" s="946"/>
      <c r="AV37" s="946"/>
      <c r="AW37" s="946"/>
      <c r="AX37" s="946"/>
      <c r="AY37" s="946"/>
      <c r="AZ37" s="1016"/>
      <c r="BA37" s="1016"/>
      <c r="BB37" s="1016"/>
      <c r="BC37" s="1016"/>
      <c r="BD37" s="1016"/>
      <c r="BE37" s="947"/>
      <c r="BF37" s="947"/>
      <c r="BG37" s="947"/>
      <c r="BH37" s="947"/>
      <c r="BI37" s="948"/>
      <c r="BJ37" s="91"/>
      <c r="BK37" s="91"/>
      <c r="BL37" s="91"/>
      <c r="BM37" s="91"/>
      <c r="BN37" s="91"/>
      <c r="BO37" s="100"/>
      <c r="BP37" s="100"/>
      <c r="BQ37" s="97">
        <v>31</v>
      </c>
      <c r="BR37" s="98"/>
      <c r="BS37" s="975"/>
      <c r="BT37" s="976"/>
      <c r="BU37" s="976"/>
      <c r="BV37" s="976"/>
      <c r="BW37" s="976"/>
      <c r="BX37" s="976"/>
      <c r="BY37" s="976"/>
      <c r="BZ37" s="976"/>
      <c r="CA37" s="976"/>
      <c r="CB37" s="976"/>
      <c r="CC37" s="976"/>
      <c r="CD37" s="976"/>
      <c r="CE37" s="976"/>
      <c r="CF37" s="976"/>
      <c r="CG37" s="991"/>
      <c r="CH37" s="972"/>
      <c r="CI37" s="973"/>
      <c r="CJ37" s="973"/>
      <c r="CK37" s="973"/>
      <c r="CL37" s="974"/>
      <c r="CM37" s="972"/>
      <c r="CN37" s="973"/>
      <c r="CO37" s="973"/>
      <c r="CP37" s="973"/>
      <c r="CQ37" s="974"/>
      <c r="CR37" s="972"/>
      <c r="CS37" s="973"/>
      <c r="CT37" s="973"/>
      <c r="CU37" s="973"/>
      <c r="CV37" s="974"/>
      <c r="CW37" s="972"/>
      <c r="CX37" s="973"/>
      <c r="CY37" s="973"/>
      <c r="CZ37" s="973"/>
      <c r="DA37" s="974"/>
      <c r="DB37" s="972"/>
      <c r="DC37" s="973"/>
      <c r="DD37" s="973"/>
      <c r="DE37" s="973"/>
      <c r="DF37" s="974"/>
      <c r="DG37" s="972"/>
      <c r="DH37" s="973"/>
      <c r="DI37" s="973"/>
      <c r="DJ37" s="973"/>
      <c r="DK37" s="974"/>
      <c r="DL37" s="972"/>
      <c r="DM37" s="973"/>
      <c r="DN37" s="973"/>
      <c r="DO37" s="973"/>
      <c r="DP37" s="974"/>
      <c r="DQ37" s="972"/>
      <c r="DR37" s="973"/>
      <c r="DS37" s="973"/>
      <c r="DT37" s="973"/>
      <c r="DU37" s="974"/>
      <c r="DV37" s="975"/>
      <c r="DW37" s="976"/>
      <c r="DX37" s="976"/>
      <c r="DY37" s="976"/>
      <c r="DZ37" s="977"/>
      <c r="EA37" s="89"/>
    </row>
    <row r="38" spans="1:131" ht="26.25" customHeight="1" x14ac:dyDescent="0.2">
      <c r="A38" s="101">
        <v>11</v>
      </c>
      <c r="B38" s="1005"/>
      <c r="C38" s="1006"/>
      <c r="D38" s="1006"/>
      <c r="E38" s="1006"/>
      <c r="F38" s="1006"/>
      <c r="G38" s="1006"/>
      <c r="H38" s="1006"/>
      <c r="I38" s="1006"/>
      <c r="J38" s="1006"/>
      <c r="K38" s="1006"/>
      <c r="L38" s="1006"/>
      <c r="M38" s="1006"/>
      <c r="N38" s="1006"/>
      <c r="O38" s="1006"/>
      <c r="P38" s="1007"/>
      <c r="Q38" s="1013"/>
      <c r="R38" s="1014"/>
      <c r="S38" s="1014"/>
      <c r="T38" s="1014"/>
      <c r="U38" s="1014"/>
      <c r="V38" s="1014"/>
      <c r="W38" s="1014"/>
      <c r="X38" s="1014"/>
      <c r="Y38" s="1014"/>
      <c r="Z38" s="1014"/>
      <c r="AA38" s="1014"/>
      <c r="AB38" s="1014"/>
      <c r="AC38" s="1014"/>
      <c r="AD38" s="1014"/>
      <c r="AE38" s="1015"/>
      <c r="AF38" s="1010"/>
      <c r="AG38" s="1011"/>
      <c r="AH38" s="1011"/>
      <c r="AI38" s="1011"/>
      <c r="AJ38" s="1012"/>
      <c r="AK38" s="955"/>
      <c r="AL38" s="946"/>
      <c r="AM38" s="946"/>
      <c r="AN38" s="946"/>
      <c r="AO38" s="946"/>
      <c r="AP38" s="946"/>
      <c r="AQ38" s="946"/>
      <c r="AR38" s="946"/>
      <c r="AS38" s="946"/>
      <c r="AT38" s="946"/>
      <c r="AU38" s="946"/>
      <c r="AV38" s="946"/>
      <c r="AW38" s="946"/>
      <c r="AX38" s="946"/>
      <c r="AY38" s="946"/>
      <c r="AZ38" s="1016"/>
      <c r="BA38" s="1016"/>
      <c r="BB38" s="1016"/>
      <c r="BC38" s="1016"/>
      <c r="BD38" s="1016"/>
      <c r="BE38" s="947"/>
      <c r="BF38" s="947"/>
      <c r="BG38" s="947"/>
      <c r="BH38" s="947"/>
      <c r="BI38" s="948"/>
      <c r="BJ38" s="91"/>
      <c r="BK38" s="91"/>
      <c r="BL38" s="91"/>
      <c r="BM38" s="91"/>
      <c r="BN38" s="91"/>
      <c r="BO38" s="100"/>
      <c r="BP38" s="100"/>
      <c r="BQ38" s="97">
        <v>32</v>
      </c>
      <c r="BR38" s="98"/>
      <c r="BS38" s="975"/>
      <c r="BT38" s="976"/>
      <c r="BU38" s="976"/>
      <c r="BV38" s="976"/>
      <c r="BW38" s="976"/>
      <c r="BX38" s="976"/>
      <c r="BY38" s="976"/>
      <c r="BZ38" s="976"/>
      <c r="CA38" s="976"/>
      <c r="CB38" s="976"/>
      <c r="CC38" s="976"/>
      <c r="CD38" s="976"/>
      <c r="CE38" s="976"/>
      <c r="CF38" s="976"/>
      <c r="CG38" s="991"/>
      <c r="CH38" s="972"/>
      <c r="CI38" s="973"/>
      <c r="CJ38" s="973"/>
      <c r="CK38" s="973"/>
      <c r="CL38" s="974"/>
      <c r="CM38" s="972"/>
      <c r="CN38" s="973"/>
      <c r="CO38" s="973"/>
      <c r="CP38" s="973"/>
      <c r="CQ38" s="974"/>
      <c r="CR38" s="972"/>
      <c r="CS38" s="973"/>
      <c r="CT38" s="973"/>
      <c r="CU38" s="973"/>
      <c r="CV38" s="974"/>
      <c r="CW38" s="972"/>
      <c r="CX38" s="973"/>
      <c r="CY38" s="973"/>
      <c r="CZ38" s="973"/>
      <c r="DA38" s="974"/>
      <c r="DB38" s="972"/>
      <c r="DC38" s="973"/>
      <c r="DD38" s="973"/>
      <c r="DE38" s="973"/>
      <c r="DF38" s="974"/>
      <c r="DG38" s="972"/>
      <c r="DH38" s="973"/>
      <c r="DI38" s="973"/>
      <c r="DJ38" s="973"/>
      <c r="DK38" s="974"/>
      <c r="DL38" s="972"/>
      <c r="DM38" s="973"/>
      <c r="DN38" s="973"/>
      <c r="DO38" s="973"/>
      <c r="DP38" s="974"/>
      <c r="DQ38" s="972"/>
      <c r="DR38" s="973"/>
      <c r="DS38" s="973"/>
      <c r="DT38" s="973"/>
      <c r="DU38" s="974"/>
      <c r="DV38" s="975"/>
      <c r="DW38" s="976"/>
      <c r="DX38" s="976"/>
      <c r="DY38" s="976"/>
      <c r="DZ38" s="977"/>
      <c r="EA38" s="89"/>
    </row>
    <row r="39" spans="1:131" ht="26.25" customHeight="1" x14ac:dyDescent="0.2">
      <c r="A39" s="101">
        <v>12</v>
      </c>
      <c r="B39" s="1005"/>
      <c r="C39" s="1006"/>
      <c r="D39" s="1006"/>
      <c r="E39" s="1006"/>
      <c r="F39" s="1006"/>
      <c r="G39" s="1006"/>
      <c r="H39" s="1006"/>
      <c r="I39" s="1006"/>
      <c r="J39" s="1006"/>
      <c r="K39" s="1006"/>
      <c r="L39" s="1006"/>
      <c r="M39" s="1006"/>
      <c r="N39" s="1006"/>
      <c r="O39" s="1006"/>
      <c r="P39" s="1007"/>
      <c r="Q39" s="1013"/>
      <c r="R39" s="1014"/>
      <c r="S39" s="1014"/>
      <c r="T39" s="1014"/>
      <c r="U39" s="1014"/>
      <c r="V39" s="1014"/>
      <c r="W39" s="1014"/>
      <c r="X39" s="1014"/>
      <c r="Y39" s="1014"/>
      <c r="Z39" s="1014"/>
      <c r="AA39" s="1014"/>
      <c r="AB39" s="1014"/>
      <c r="AC39" s="1014"/>
      <c r="AD39" s="1014"/>
      <c r="AE39" s="1015"/>
      <c r="AF39" s="1010"/>
      <c r="AG39" s="1011"/>
      <c r="AH39" s="1011"/>
      <c r="AI39" s="1011"/>
      <c r="AJ39" s="1012"/>
      <c r="AK39" s="955"/>
      <c r="AL39" s="946"/>
      <c r="AM39" s="946"/>
      <c r="AN39" s="946"/>
      <c r="AO39" s="946"/>
      <c r="AP39" s="946"/>
      <c r="AQ39" s="946"/>
      <c r="AR39" s="946"/>
      <c r="AS39" s="946"/>
      <c r="AT39" s="946"/>
      <c r="AU39" s="946"/>
      <c r="AV39" s="946"/>
      <c r="AW39" s="946"/>
      <c r="AX39" s="946"/>
      <c r="AY39" s="946"/>
      <c r="AZ39" s="1016"/>
      <c r="BA39" s="1016"/>
      <c r="BB39" s="1016"/>
      <c r="BC39" s="1016"/>
      <c r="BD39" s="1016"/>
      <c r="BE39" s="947"/>
      <c r="BF39" s="947"/>
      <c r="BG39" s="947"/>
      <c r="BH39" s="947"/>
      <c r="BI39" s="948"/>
      <c r="BJ39" s="91"/>
      <c r="BK39" s="91"/>
      <c r="BL39" s="91"/>
      <c r="BM39" s="91"/>
      <c r="BN39" s="91"/>
      <c r="BO39" s="100"/>
      <c r="BP39" s="100"/>
      <c r="BQ39" s="97">
        <v>33</v>
      </c>
      <c r="BR39" s="98"/>
      <c r="BS39" s="975"/>
      <c r="BT39" s="976"/>
      <c r="BU39" s="976"/>
      <c r="BV39" s="976"/>
      <c r="BW39" s="976"/>
      <c r="BX39" s="976"/>
      <c r="BY39" s="976"/>
      <c r="BZ39" s="976"/>
      <c r="CA39" s="976"/>
      <c r="CB39" s="976"/>
      <c r="CC39" s="976"/>
      <c r="CD39" s="976"/>
      <c r="CE39" s="976"/>
      <c r="CF39" s="976"/>
      <c r="CG39" s="991"/>
      <c r="CH39" s="972"/>
      <c r="CI39" s="973"/>
      <c r="CJ39" s="973"/>
      <c r="CK39" s="973"/>
      <c r="CL39" s="974"/>
      <c r="CM39" s="972"/>
      <c r="CN39" s="973"/>
      <c r="CO39" s="973"/>
      <c r="CP39" s="973"/>
      <c r="CQ39" s="974"/>
      <c r="CR39" s="972"/>
      <c r="CS39" s="973"/>
      <c r="CT39" s="973"/>
      <c r="CU39" s="973"/>
      <c r="CV39" s="974"/>
      <c r="CW39" s="972"/>
      <c r="CX39" s="973"/>
      <c r="CY39" s="973"/>
      <c r="CZ39" s="973"/>
      <c r="DA39" s="974"/>
      <c r="DB39" s="972"/>
      <c r="DC39" s="973"/>
      <c r="DD39" s="973"/>
      <c r="DE39" s="973"/>
      <c r="DF39" s="974"/>
      <c r="DG39" s="972"/>
      <c r="DH39" s="973"/>
      <c r="DI39" s="973"/>
      <c r="DJ39" s="973"/>
      <c r="DK39" s="974"/>
      <c r="DL39" s="972"/>
      <c r="DM39" s="973"/>
      <c r="DN39" s="973"/>
      <c r="DO39" s="973"/>
      <c r="DP39" s="974"/>
      <c r="DQ39" s="972"/>
      <c r="DR39" s="973"/>
      <c r="DS39" s="973"/>
      <c r="DT39" s="973"/>
      <c r="DU39" s="974"/>
      <c r="DV39" s="975"/>
      <c r="DW39" s="976"/>
      <c r="DX39" s="976"/>
      <c r="DY39" s="976"/>
      <c r="DZ39" s="977"/>
      <c r="EA39" s="89"/>
    </row>
    <row r="40" spans="1:131" ht="26.25" customHeight="1" x14ac:dyDescent="0.2">
      <c r="A40" s="97">
        <v>13</v>
      </c>
      <c r="B40" s="1005"/>
      <c r="C40" s="1006"/>
      <c r="D40" s="1006"/>
      <c r="E40" s="1006"/>
      <c r="F40" s="1006"/>
      <c r="G40" s="1006"/>
      <c r="H40" s="1006"/>
      <c r="I40" s="1006"/>
      <c r="J40" s="1006"/>
      <c r="K40" s="1006"/>
      <c r="L40" s="1006"/>
      <c r="M40" s="1006"/>
      <c r="N40" s="1006"/>
      <c r="O40" s="1006"/>
      <c r="P40" s="1007"/>
      <c r="Q40" s="1013"/>
      <c r="R40" s="1014"/>
      <c r="S40" s="1014"/>
      <c r="T40" s="1014"/>
      <c r="U40" s="1014"/>
      <c r="V40" s="1014"/>
      <c r="W40" s="1014"/>
      <c r="X40" s="1014"/>
      <c r="Y40" s="1014"/>
      <c r="Z40" s="1014"/>
      <c r="AA40" s="1014"/>
      <c r="AB40" s="1014"/>
      <c r="AC40" s="1014"/>
      <c r="AD40" s="1014"/>
      <c r="AE40" s="1015"/>
      <c r="AF40" s="1010"/>
      <c r="AG40" s="1011"/>
      <c r="AH40" s="1011"/>
      <c r="AI40" s="1011"/>
      <c r="AJ40" s="1012"/>
      <c r="AK40" s="955"/>
      <c r="AL40" s="946"/>
      <c r="AM40" s="946"/>
      <c r="AN40" s="946"/>
      <c r="AO40" s="946"/>
      <c r="AP40" s="946"/>
      <c r="AQ40" s="946"/>
      <c r="AR40" s="946"/>
      <c r="AS40" s="946"/>
      <c r="AT40" s="946"/>
      <c r="AU40" s="946"/>
      <c r="AV40" s="946"/>
      <c r="AW40" s="946"/>
      <c r="AX40" s="946"/>
      <c r="AY40" s="946"/>
      <c r="AZ40" s="1016"/>
      <c r="BA40" s="1016"/>
      <c r="BB40" s="1016"/>
      <c r="BC40" s="1016"/>
      <c r="BD40" s="1016"/>
      <c r="BE40" s="947"/>
      <c r="BF40" s="947"/>
      <c r="BG40" s="947"/>
      <c r="BH40" s="947"/>
      <c r="BI40" s="948"/>
      <c r="BJ40" s="91"/>
      <c r="BK40" s="91"/>
      <c r="BL40" s="91"/>
      <c r="BM40" s="91"/>
      <c r="BN40" s="91"/>
      <c r="BO40" s="100"/>
      <c r="BP40" s="100"/>
      <c r="BQ40" s="97">
        <v>34</v>
      </c>
      <c r="BR40" s="98"/>
      <c r="BS40" s="975"/>
      <c r="BT40" s="976"/>
      <c r="BU40" s="976"/>
      <c r="BV40" s="976"/>
      <c r="BW40" s="976"/>
      <c r="BX40" s="976"/>
      <c r="BY40" s="976"/>
      <c r="BZ40" s="976"/>
      <c r="CA40" s="976"/>
      <c r="CB40" s="976"/>
      <c r="CC40" s="976"/>
      <c r="CD40" s="976"/>
      <c r="CE40" s="976"/>
      <c r="CF40" s="976"/>
      <c r="CG40" s="991"/>
      <c r="CH40" s="972"/>
      <c r="CI40" s="973"/>
      <c r="CJ40" s="973"/>
      <c r="CK40" s="973"/>
      <c r="CL40" s="974"/>
      <c r="CM40" s="972"/>
      <c r="CN40" s="973"/>
      <c r="CO40" s="973"/>
      <c r="CP40" s="973"/>
      <c r="CQ40" s="974"/>
      <c r="CR40" s="972"/>
      <c r="CS40" s="973"/>
      <c r="CT40" s="973"/>
      <c r="CU40" s="973"/>
      <c r="CV40" s="974"/>
      <c r="CW40" s="972"/>
      <c r="CX40" s="973"/>
      <c r="CY40" s="973"/>
      <c r="CZ40" s="973"/>
      <c r="DA40" s="974"/>
      <c r="DB40" s="972"/>
      <c r="DC40" s="973"/>
      <c r="DD40" s="973"/>
      <c r="DE40" s="973"/>
      <c r="DF40" s="974"/>
      <c r="DG40" s="972"/>
      <c r="DH40" s="973"/>
      <c r="DI40" s="973"/>
      <c r="DJ40" s="973"/>
      <c r="DK40" s="974"/>
      <c r="DL40" s="972"/>
      <c r="DM40" s="973"/>
      <c r="DN40" s="973"/>
      <c r="DO40" s="973"/>
      <c r="DP40" s="974"/>
      <c r="DQ40" s="972"/>
      <c r="DR40" s="973"/>
      <c r="DS40" s="973"/>
      <c r="DT40" s="973"/>
      <c r="DU40" s="974"/>
      <c r="DV40" s="975"/>
      <c r="DW40" s="976"/>
      <c r="DX40" s="976"/>
      <c r="DY40" s="976"/>
      <c r="DZ40" s="977"/>
      <c r="EA40" s="89"/>
    </row>
    <row r="41" spans="1:131" ht="26.25" customHeight="1" x14ac:dyDescent="0.2">
      <c r="A41" s="97">
        <v>14</v>
      </c>
      <c r="B41" s="1005"/>
      <c r="C41" s="1006"/>
      <c r="D41" s="1006"/>
      <c r="E41" s="1006"/>
      <c r="F41" s="1006"/>
      <c r="G41" s="1006"/>
      <c r="H41" s="1006"/>
      <c r="I41" s="1006"/>
      <c r="J41" s="1006"/>
      <c r="K41" s="1006"/>
      <c r="L41" s="1006"/>
      <c r="M41" s="1006"/>
      <c r="N41" s="1006"/>
      <c r="O41" s="1006"/>
      <c r="P41" s="1007"/>
      <c r="Q41" s="1013"/>
      <c r="R41" s="1014"/>
      <c r="S41" s="1014"/>
      <c r="T41" s="1014"/>
      <c r="U41" s="1014"/>
      <c r="V41" s="1014"/>
      <c r="W41" s="1014"/>
      <c r="X41" s="1014"/>
      <c r="Y41" s="1014"/>
      <c r="Z41" s="1014"/>
      <c r="AA41" s="1014"/>
      <c r="AB41" s="1014"/>
      <c r="AC41" s="1014"/>
      <c r="AD41" s="1014"/>
      <c r="AE41" s="1015"/>
      <c r="AF41" s="1010"/>
      <c r="AG41" s="1011"/>
      <c r="AH41" s="1011"/>
      <c r="AI41" s="1011"/>
      <c r="AJ41" s="1012"/>
      <c r="AK41" s="955"/>
      <c r="AL41" s="946"/>
      <c r="AM41" s="946"/>
      <c r="AN41" s="946"/>
      <c r="AO41" s="946"/>
      <c r="AP41" s="946"/>
      <c r="AQ41" s="946"/>
      <c r="AR41" s="946"/>
      <c r="AS41" s="946"/>
      <c r="AT41" s="946"/>
      <c r="AU41" s="946"/>
      <c r="AV41" s="946"/>
      <c r="AW41" s="946"/>
      <c r="AX41" s="946"/>
      <c r="AY41" s="946"/>
      <c r="AZ41" s="1016"/>
      <c r="BA41" s="1016"/>
      <c r="BB41" s="1016"/>
      <c r="BC41" s="1016"/>
      <c r="BD41" s="1016"/>
      <c r="BE41" s="947"/>
      <c r="BF41" s="947"/>
      <c r="BG41" s="947"/>
      <c r="BH41" s="947"/>
      <c r="BI41" s="948"/>
      <c r="BJ41" s="91"/>
      <c r="BK41" s="91"/>
      <c r="BL41" s="91"/>
      <c r="BM41" s="91"/>
      <c r="BN41" s="91"/>
      <c r="BO41" s="100"/>
      <c r="BP41" s="100"/>
      <c r="BQ41" s="97">
        <v>35</v>
      </c>
      <c r="BR41" s="98"/>
      <c r="BS41" s="975"/>
      <c r="BT41" s="976"/>
      <c r="BU41" s="976"/>
      <c r="BV41" s="976"/>
      <c r="BW41" s="976"/>
      <c r="BX41" s="976"/>
      <c r="BY41" s="976"/>
      <c r="BZ41" s="976"/>
      <c r="CA41" s="976"/>
      <c r="CB41" s="976"/>
      <c r="CC41" s="976"/>
      <c r="CD41" s="976"/>
      <c r="CE41" s="976"/>
      <c r="CF41" s="976"/>
      <c r="CG41" s="991"/>
      <c r="CH41" s="972"/>
      <c r="CI41" s="973"/>
      <c r="CJ41" s="973"/>
      <c r="CK41" s="973"/>
      <c r="CL41" s="974"/>
      <c r="CM41" s="972"/>
      <c r="CN41" s="973"/>
      <c r="CO41" s="973"/>
      <c r="CP41" s="973"/>
      <c r="CQ41" s="974"/>
      <c r="CR41" s="972"/>
      <c r="CS41" s="973"/>
      <c r="CT41" s="973"/>
      <c r="CU41" s="973"/>
      <c r="CV41" s="974"/>
      <c r="CW41" s="972"/>
      <c r="CX41" s="973"/>
      <c r="CY41" s="973"/>
      <c r="CZ41" s="973"/>
      <c r="DA41" s="974"/>
      <c r="DB41" s="972"/>
      <c r="DC41" s="973"/>
      <c r="DD41" s="973"/>
      <c r="DE41" s="973"/>
      <c r="DF41" s="974"/>
      <c r="DG41" s="972"/>
      <c r="DH41" s="973"/>
      <c r="DI41" s="973"/>
      <c r="DJ41" s="973"/>
      <c r="DK41" s="974"/>
      <c r="DL41" s="972"/>
      <c r="DM41" s="973"/>
      <c r="DN41" s="973"/>
      <c r="DO41" s="973"/>
      <c r="DP41" s="974"/>
      <c r="DQ41" s="972"/>
      <c r="DR41" s="973"/>
      <c r="DS41" s="973"/>
      <c r="DT41" s="973"/>
      <c r="DU41" s="974"/>
      <c r="DV41" s="975"/>
      <c r="DW41" s="976"/>
      <c r="DX41" s="976"/>
      <c r="DY41" s="976"/>
      <c r="DZ41" s="977"/>
      <c r="EA41" s="89"/>
    </row>
    <row r="42" spans="1:131" ht="26.25" customHeight="1" x14ac:dyDescent="0.2">
      <c r="A42" s="97">
        <v>15</v>
      </c>
      <c r="B42" s="1005"/>
      <c r="C42" s="1006"/>
      <c r="D42" s="1006"/>
      <c r="E42" s="1006"/>
      <c r="F42" s="1006"/>
      <c r="G42" s="1006"/>
      <c r="H42" s="1006"/>
      <c r="I42" s="1006"/>
      <c r="J42" s="1006"/>
      <c r="K42" s="1006"/>
      <c r="L42" s="1006"/>
      <c r="M42" s="1006"/>
      <c r="N42" s="1006"/>
      <c r="O42" s="1006"/>
      <c r="P42" s="1007"/>
      <c r="Q42" s="1013"/>
      <c r="R42" s="1014"/>
      <c r="S42" s="1014"/>
      <c r="T42" s="1014"/>
      <c r="U42" s="1014"/>
      <c r="V42" s="1014"/>
      <c r="W42" s="1014"/>
      <c r="X42" s="1014"/>
      <c r="Y42" s="1014"/>
      <c r="Z42" s="1014"/>
      <c r="AA42" s="1014"/>
      <c r="AB42" s="1014"/>
      <c r="AC42" s="1014"/>
      <c r="AD42" s="1014"/>
      <c r="AE42" s="1015"/>
      <c r="AF42" s="1010"/>
      <c r="AG42" s="1011"/>
      <c r="AH42" s="1011"/>
      <c r="AI42" s="1011"/>
      <c r="AJ42" s="1012"/>
      <c r="AK42" s="955"/>
      <c r="AL42" s="946"/>
      <c r="AM42" s="946"/>
      <c r="AN42" s="946"/>
      <c r="AO42" s="946"/>
      <c r="AP42" s="946"/>
      <c r="AQ42" s="946"/>
      <c r="AR42" s="946"/>
      <c r="AS42" s="946"/>
      <c r="AT42" s="946"/>
      <c r="AU42" s="946"/>
      <c r="AV42" s="946"/>
      <c r="AW42" s="946"/>
      <c r="AX42" s="946"/>
      <c r="AY42" s="946"/>
      <c r="AZ42" s="1016"/>
      <c r="BA42" s="1016"/>
      <c r="BB42" s="1016"/>
      <c r="BC42" s="1016"/>
      <c r="BD42" s="1016"/>
      <c r="BE42" s="947"/>
      <c r="BF42" s="947"/>
      <c r="BG42" s="947"/>
      <c r="BH42" s="947"/>
      <c r="BI42" s="948"/>
      <c r="BJ42" s="91"/>
      <c r="BK42" s="91"/>
      <c r="BL42" s="91"/>
      <c r="BM42" s="91"/>
      <c r="BN42" s="91"/>
      <c r="BO42" s="100"/>
      <c r="BP42" s="100"/>
      <c r="BQ42" s="97">
        <v>36</v>
      </c>
      <c r="BR42" s="98"/>
      <c r="BS42" s="975"/>
      <c r="BT42" s="976"/>
      <c r="BU42" s="976"/>
      <c r="BV42" s="976"/>
      <c r="BW42" s="976"/>
      <c r="BX42" s="976"/>
      <c r="BY42" s="976"/>
      <c r="BZ42" s="976"/>
      <c r="CA42" s="976"/>
      <c r="CB42" s="976"/>
      <c r="CC42" s="976"/>
      <c r="CD42" s="976"/>
      <c r="CE42" s="976"/>
      <c r="CF42" s="976"/>
      <c r="CG42" s="991"/>
      <c r="CH42" s="972"/>
      <c r="CI42" s="973"/>
      <c r="CJ42" s="973"/>
      <c r="CK42" s="973"/>
      <c r="CL42" s="974"/>
      <c r="CM42" s="972"/>
      <c r="CN42" s="973"/>
      <c r="CO42" s="973"/>
      <c r="CP42" s="973"/>
      <c r="CQ42" s="974"/>
      <c r="CR42" s="972"/>
      <c r="CS42" s="973"/>
      <c r="CT42" s="973"/>
      <c r="CU42" s="973"/>
      <c r="CV42" s="974"/>
      <c r="CW42" s="972"/>
      <c r="CX42" s="973"/>
      <c r="CY42" s="973"/>
      <c r="CZ42" s="973"/>
      <c r="DA42" s="974"/>
      <c r="DB42" s="972"/>
      <c r="DC42" s="973"/>
      <c r="DD42" s="973"/>
      <c r="DE42" s="973"/>
      <c r="DF42" s="974"/>
      <c r="DG42" s="972"/>
      <c r="DH42" s="973"/>
      <c r="DI42" s="973"/>
      <c r="DJ42" s="973"/>
      <c r="DK42" s="974"/>
      <c r="DL42" s="972"/>
      <c r="DM42" s="973"/>
      <c r="DN42" s="973"/>
      <c r="DO42" s="973"/>
      <c r="DP42" s="974"/>
      <c r="DQ42" s="972"/>
      <c r="DR42" s="973"/>
      <c r="DS42" s="973"/>
      <c r="DT42" s="973"/>
      <c r="DU42" s="974"/>
      <c r="DV42" s="975"/>
      <c r="DW42" s="976"/>
      <c r="DX42" s="976"/>
      <c r="DY42" s="976"/>
      <c r="DZ42" s="977"/>
      <c r="EA42" s="89"/>
    </row>
    <row r="43" spans="1:131" ht="26.25" customHeight="1" x14ac:dyDescent="0.2">
      <c r="A43" s="97">
        <v>16</v>
      </c>
      <c r="B43" s="1005"/>
      <c r="C43" s="1006"/>
      <c r="D43" s="1006"/>
      <c r="E43" s="1006"/>
      <c r="F43" s="1006"/>
      <c r="G43" s="1006"/>
      <c r="H43" s="1006"/>
      <c r="I43" s="1006"/>
      <c r="J43" s="1006"/>
      <c r="K43" s="1006"/>
      <c r="L43" s="1006"/>
      <c r="M43" s="1006"/>
      <c r="N43" s="1006"/>
      <c r="O43" s="1006"/>
      <c r="P43" s="1007"/>
      <c r="Q43" s="1013"/>
      <c r="R43" s="1014"/>
      <c r="S43" s="1014"/>
      <c r="T43" s="1014"/>
      <c r="U43" s="1014"/>
      <c r="V43" s="1014"/>
      <c r="W43" s="1014"/>
      <c r="X43" s="1014"/>
      <c r="Y43" s="1014"/>
      <c r="Z43" s="1014"/>
      <c r="AA43" s="1014"/>
      <c r="AB43" s="1014"/>
      <c r="AC43" s="1014"/>
      <c r="AD43" s="1014"/>
      <c r="AE43" s="1015"/>
      <c r="AF43" s="1010"/>
      <c r="AG43" s="1011"/>
      <c r="AH43" s="1011"/>
      <c r="AI43" s="1011"/>
      <c r="AJ43" s="1012"/>
      <c r="AK43" s="955"/>
      <c r="AL43" s="946"/>
      <c r="AM43" s="946"/>
      <c r="AN43" s="946"/>
      <c r="AO43" s="946"/>
      <c r="AP43" s="946"/>
      <c r="AQ43" s="946"/>
      <c r="AR43" s="946"/>
      <c r="AS43" s="946"/>
      <c r="AT43" s="946"/>
      <c r="AU43" s="946"/>
      <c r="AV43" s="946"/>
      <c r="AW43" s="946"/>
      <c r="AX43" s="946"/>
      <c r="AY43" s="946"/>
      <c r="AZ43" s="1016"/>
      <c r="BA43" s="1016"/>
      <c r="BB43" s="1016"/>
      <c r="BC43" s="1016"/>
      <c r="BD43" s="1016"/>
      <c r="BE43" s="947"/>
      <c r="BF43" s="947"/>
      <c r="BG43" s="947"/>
      <c r="BH43" s="947"/>
      <c r="BI43" s="948"/>
      <c r="BJ43" s="91"/>
      <c r="BK43" s="91"/>
      <c r="BL43" s="91"/>
      <c r="BM43" s="91"/>
      <c r="BN43" s="91"/>
      <c r="BO43" s="100"/>
      <c r="BP43" s="100"/>
      <c r="BQ43" s="97">
        <v>37</v>
      </c>
      <c r="BR43" s="98"/>
      <c r="BS43" s="975"/>
      <c r="BT43" s="976"/>
      <c r="BU43" s="976"/>
      <c r="BV43" s="976"/>
      <c r="BW43" s="976"/>
      <c r="BX43" s="976"/>
      <c r="BY43" s="976"/>
      <c r="BZ43" s="976"/>
      <c r="CA43" s="976"/>
      <c r="CB43" s="976"/>
      <c r="CC43" s="976"/>
      <c r="CD43" s="976"/>
      <c r="CE43" s="976"/>
      <c r="CF43" s="976"/>
      <c r="CG43" s="991"/>
      <c r="CH43" s="972"/>
      <c r="CI43" s="973"/>
      <c r="CJ43" s="973"/>
      <c r="CK43" s="973"/>
      <c r="CL43" s="974"/>
      <c r="CM43" s="972"/>
      <c r="CN43" s="973"/>
      <c r="CO43" s="973"/>
      <c r="CP43" s="973"/>
      <c r="CQ43" s="974"/>
      <c r="CR43" s="972"/>
      <c r="CS43" s="973"/>
      <c r="CT43" s="973"/>
      <c r="CU43" s="973"/>
      <c r="CV43" s="974"/>
      <c r="CW43" s="972"/>
      <c r="CX43" s="973"/>
      <c r="CY43" s="973"/>
      <c r="CZ43" s="973"/>
      <c r="DA43" s="974"/>
      <c r="DB43" s="972"/>
      <c r="DC43" s="973"/>
      <c r="DD43" s="973"/>
      <c r="DE43" s="973"/>
      <c r="DF43" s="974"/>
      <c r="DG43" s="972"/>
      <c r="DH43" s="973"/>
      <c r="DI43" s="973"/>
      <c r="DJ43" s="973"/>
      <c r="DK43" s="974"/>
      <c r="DL43" s="972"/>
      <c r="DM43" s="973"/>
      <c r="DN43" s="973"/>
      <c r="DO43" s="973"/>
      <c r="DP43" s="974"/>
      <c r="DQ43" s="972"/>
      <c r="DR43" s="973"/>
      <c r="DS43" s="973"/>
      <c r="DT43" s="973"/>
      <c r="DU43" s="974"/>
      <c r="DV43" s="975"/>
      <c r="DW43" s="976"/>
      <c r="DX43" s="976"/>
      <c r="DY43" s="976"/>
      <c r="DZ43" s="977"/>
      <c r="EA43" s="89"/>
    </row>
    <row r="44" spans="1:131" ht="26.25" customHeight="1" x14ac:dyDescent="0.2">
      <c r="A44" s="97">
        <v>17</v>
      </c>
      <c r="B44" s="1005"/>
      <c r="C44" s="1006"/>
      <c r="D44" s="1006"/>
      <c r="E44" s="1006"/>
      <c r="F44" s="1006"/>
      <c r="G44" s="1006"/>
      <c r="H44" s="1006"/>
      <c r="I44" s="1006"/>
      <c r="J44" s="1006"/>
      <c r="K44" s="1006"/>
      <c r="L44" s="1006"/>
      <c r="M44" s="1006"/>
      <c r="N44" s="1006"/>
      <c r="O44" s="1006"/>
      <c r="P44" s="1007"/>
      <c r="Q44" s="1013"/>
      <c r="R44" s="1014"/>
      <c r="S44" s="1014"/>
      <c r="T44" s="1014"/>
      <c r="U44" s="1014"/>
      <c r="V44" s="1014"/>
      <c r="W44" s="1014"/>
      <c r="X44" s="1014"/>
      <c r="Y44" s="1014"/>
      <c r="Z44" s="1014"/>
      <c r="AA44" s="1014"/>
      <c r="AB44" s="1014"/>
      <c r="AC44" s="1014"/>
      <c r="AD44" s="1014"/>
      <c r="AE44" s="1015"/>
      <c r="AF44" s="1010"/>
      <c r="AG44" s="1011"/>
      <c r="AH44" s="1011"/>
      <c r="AI44" s="1011"/>
      <c r="AJ44" s="1012"/>
      <c r="AK44" s="955"/>
      <c r="AL44" s="946"/>
      <c r="AM44" s="946"/>
      <c r="AN44" s="946"/>
      <c r="AO44" s="946"/>
      <c r="AP44" s="946"/>
      <c r="AQ44" s="946"/>
      <c r="AR44" s="946"/>
      <c r="AS44" s="946"/>
      <c r="AT44" s="946"/>
      <c r="AU44" s="946"/>
      <c r="AV44" s="946"/>
      <c r="AW44" s="946"/>
      <c r="AX44" s="946"/>
      <c r="AY44" s="946"/>
      <c r="AZ44" s="1016"/>
      <c r="BA44" s="1016"/>
      <c r="BB44" s="1016"/>
      <c r="BC44" s="1016"/>
      <c r="BD44" s="1016"/>
      <c r="BE44" s="947"/>
      <c r="BF44" s="947"/>
      <c r="BG44" s="947"/>
      <c r="BH44" s="947"/>
      <c r="BI44" s="948"/>
      <c r="BJ44" s="91"/>
      <c r="BK44" s="91"/>
      <c r="BL44" s="91"/>
      <c r="BM44" s="91"/>
      <c r="BN44" s="91"/>
      <c r="BO44" s="100"/>
      <c r="BP44" s="100"/>
      <c r="BQ44" s="97">
        <v>38</v>
      </c>
      <c r="BR44" s="98"/>
      <c r="BS44" s="975"/>
      <c r="BT44" s="976"/>
      <c r="BU44" s="976"/>
      <c r="BV44" s="976"/>
      <c r="BW44" s="976"/>
      <c r="BX44" s="976"/>
      <c r="BY44" s="976"/>
      <c r="BZ44" s="976"/>
      <c r="CA44" s="976"/>
      <c r="CB44" s="976"/>
      <c r="CC44" s="976"/>
      <c r="CD44" s="976"/>
      <c r="CE44" s="976"/>
      <c r="CF44" s="976"/>
      <c r="CG44" s="991"/>
      <c r="CH44" s="972"/>
      <c r="CI44" s="973"/>
      <c r="CJ44" s="973"/>
      <c r="CK44" s="973"/>
      <c r="CL44" s="974"/>
      <c r="CM44" s="972"/>
      <c r="CN44" s="973"/>
      <c r="CO44" s="973"/>
      <c r="CP44" s="973"/>
      <c r="CQ44" s="974"/>
      <c r="CR44" s="972"/>
      <c r="CS44" s="973"/>
      <c r="CT44" s="973"/>
      <c r="CU44" s="973"/>
      <c r="CV44" s="974"/>
      <c r="CW44" s="972"/>
      <c r="CX44" s="973"/>
      <c r="CY44" s="973"/>
      <c r="CZ44" s="973"/>
      <c r="DA44" s="974"/>
      <c r="DB44" s="972"/>
      <c r="DC44" s="973"/>
      <c r="DD44" s="973"/>
      <c r="DE44" s="973"/>
      <c r="DF44" s="974"/>
      <c r="DG44" s="972"/>
      <c r="DH44" s="973"/>
      <c r="DI44" s="973"/>
      <c r="DJ44" s="973"/>
      <c r="DK44" s="974"/>
      <c r="DL44" s="972"/>
      <c r="DM44" s="973"/>
      <c r="DN44" s="973"/>
      <c r="DO44" s="973"/>
      <c r="DP44" s="974"/>
      <c r="DQ44" s="972"/>
      <c r="DR44" s="973"/>
      <c r="DS44" s="973"/>
      <c r="DT44" s="973"/>
      <c r="DU44" s="974"/>
      <c r="DV44" s="975"/>
      <c r="DW44" s="976"/>
      <c r="DX44" s="976"/>
      <c r="DY44" s="976"/>
      <c r="DZ44" s="977"/>
      <c r="EA44" s="89"/>
    </row>
    <row r="45" spans="1:131" ht="26.25" customHeight="1" x14ac:dyDescent="0.2">
      <c r="A45" s="97">
        <v>18</v>
      </c>
      <c r="B45" s="1005"/>
      <c r="C45" s="1006"/>
      <c r="D45" s="1006"/>
      <c r="E45" s="1006"/>
      <c r="F45" s="1006"/>
      <c r="G45" s="1006"/>
      <c r="H45" s="1006"/>
      <c r="I45" s="1006"/>
      <c r="J45" s="1006"/>
      <c r="K45" s="1006"/>
      <c r="L45" s="1006"/>
      <c r="M45" s="1006"/>
      <c r="N45" s="1006"/>
      <c r="O45" s="1006"/>
      <c r="P45" s="1007"/>
      <c r="Q45" s="1013"/>
      <c r="R45" s="1014"/>
      <c r="S45" s="1014"/>
      <c r="T45" s="1014"/>
      <c r="U45" s="1014"/>
      <c r="V45" s="1014"/>
      <c r="W45" s="1014"/>
      <c r="X45" s="1014"/>
      <c r="Y45" s="1014"/>
      <c r="Z45" s="1014"/>
      <c r="AA45" s="1014"/>
      <c r="AB45" s="1014"/>
      <c r="AC45" s="1014"/>
      <c r="AD45" s="1014"/>
      <c r="AE45" s="1015"/>
      <c r="AF45" s="1010"/>
      <c r="AG45" s="1011"/>
      <c r="AH45" s="1011"/>
      <c r="AI45" s="1011"/>
      <c r="AJ45" s="1012"/>
      <c r="AK45" s="955"/>
      <c r="AL45" s="946"/>
      <c r="AM45" s="946"/>
      <c r="AN45" s="946"/>
      <c r="AO45" s="946"/>
      <c r="AP45" s="946"/>
      <c r="AQ45" s="946"/>
      <c r="AR45" s="946"/>
      <c r="AS45" s="946"/>
      <c r="AT45" s="946"/>
      <c r="AU45" s="946"/>
      <c r="AV45" s="946"/>
      <c r="AW45" s="946"/>
      <c r="AX45" s="946"/>
      <c r="AY45" s="946"/>
      <c r="AZ45" s="1016"/>
      <c r="BA45" s="1016"/>
      <c r="BB45" s="1016"/>
      <c r="BC45" s="1016"/>
      <c r="BD45" s="1016"/>
      <c r="BE45" s="947"/>
      <c r="BF45" s="947"/>
      <c r="BG45" s="947"/>
      <c r="BH45" s="947"/>
      <c r="BI45" s="948"/>
      <c r="BJ45" s="91"/>
      <c r="BK45" s="91"/>
      <c r="BL45" s="91"/>
      <c r="BM45" s="91"/>
      <c r="BN45" s="91"/>
      <c r="BO45" s="100"/>
      <c r="BP45" s="100"/>
      <c r="BQ45" s="97">
        <v>39</v>
      </c>
      <c r="BR45" s="98"/>
      <c r="BS45" s="975"/>
      <c r="BT45" s="976"/>
      <c r="BU45" s="976"/>
      <c r="BV45" s="976"/>
      <c r="BW45" s="976"/>
      <c r="BX45" s="976"/>
      <c r="BY45" s="976"/>
      <c r="BZ45" s="976"/>
      <c r="CA45" s="976"/>
      <c r="CB45" s="976"/>
      <c r="CC45" s="976"/>
      <c r="CD45" s="976"/>
      <c r="CE45" s="976"/>
      <c r="CF45" s="976"/>
      <c r="CG45" s="991"/>
      <c r="CH45" s="972"/>
      <c r="CI45" s="973"/>
      <c r="CJ45" s="973"/>
      <c r="CK45" s="973"/>
      <c r="CL45" s="974"/>
      <c r="CM45" s="972"/>
      <c r="CN45" s="973"/>
      <c r="CO45" s="973"/>
      <c r="CP45" s="973"/>
      <c r="CQ45" s="974"/>
      <c r="CR45" s="972"/>
      <c r="CS45" s="973"/>
      <c r="CT45" s="973"/>
      <c r="CU45" s="973"/>
      <c r="CV45" s="974"/>
      <c r="CW45" s="972"/>
      <c r="CX45" s="973"/>
      <c r="CY45" s="973"/>
      <c r="CZ45" s="973"/>
      <c r="DA45" s="974"/>
      <c r="DB45" s="972"/>
      <c r="DC45" s="973"/>
      <c r="DD45" s="973"/>
      <c r="DE45" s="973"/>
      <c r="DF45" s="974"/>
      <c r="DG45" s="972"/>
      <c r="DH45" s="973"/>
      <c r="DI45" s="973"/>
      <c r="DJ45" s="973"/>
      <c r="DK45" s="974"/>
      <c r="DL45" s="972"/>
      <c r="DM45" s="973"/>
      <c r="DN45" s="973"/>
      <c r="DO45" s="973"/>
      <c r="DP45" s="974"/>
      <c r="DQ45" s="972"/>
      <c r="DR45" s="973"/>
      <c r="DS45" s="973"/>
      <c r="DT45" s="973"/>
      <c r="DU45" s="974"/>
      <c r="DV45" s="975"/>
      <c r="DW45" s="976"/>
      <c r="DX45" s="976"/>
      <c r="DY45" s="976"/>
      <c r="DZ45" s="977"/>
      <c r="EA45" s="89"/>
    </row>
    <row r="46" spans="1:131" ht="26.25" customHeight="1" x14ac:dyDescent="0.2">
      <c r="A46" s="97">
        <v>19</v>
      </c>
      <c r="B46" s="1005"/>
      <c r="C46" s="1006"/>
      <c r="D46" s="1006"/>
      <c r="E46" s="1006"/>
      <c r="F46" s="1006"/>
      <c r="G46" s="1006"/>
      <c r="H46" s="1006"/>
      <c r="I46" s="1006"/>
      <c r="J46" s="1006"/>
      <c r="K46" s="1006"/>
      <c r="L46" s="1006"/>
      <c r="M46" s="1006"/>
      <c r="N46" s="1006"/>
      <c r="O46" s="1006"/>
      <c r="P46" s="1007"/>
      <c r="Q46" s="1013"/>
      <c r="R46" s="1014"/>
      <c r="S46" s="1014"/>
      <c r="T46" s="1014"/>
      <c r="U46" s="1014"/>
      <c r="V46" s="1014"/>
      <c r="W46" s="1014"/>
      <c r="X46" s="1014"/>
      <c r="Y46" s="1014"/>
      <c r="Z46" s="1014"/>
      <c r="AA46" s="1014"/>
      <c r="AB46" s="1014"/>
      <c r="AC46" s="1014"/>
      <c r="AD46" s="1014"/>
      <c r="AE46" s="1015"/>
      <c r="AF46" s="1010"/>
      <c r="AG46" s="1011"/>
      <c r="AH46" s="1011"/>
      <c r="AI46" s="1011"/>
      <c r="AJ46" s="1012"/>
      <c r="AK46" s="955"/>
      <c r="AL46" s="946"/>
      <c r="AM46" s="946"/>
      <c r="AN46" s="946"/>
      <c r="AO46" s="946"/>
      <c r="AP46" s="946"/>
      <c r="AQ46" s="946"/>
      <c r="AR46" s="946"/>
      <c r="AS46" s="946"/>
      <c r="AT46" s="946"/>
      <c r="AU46" s="946"/>
      <c r="AV46" s="946"/>
      <c r="AW46" s="946"/>
      <c r="AX46" s="946"/>
      <c r="AY46" s="946"/>
      <c r="AZ46" s="1016"/>
      <c r="BA46" s="1016"/>
      <c r="BB46" s="1016"/>
      <c r="BC46" s="1016"/>
      <c r="BD46" s="1016"/>
      <c r="BE46" s="947"/>
      <c r="BF46" s="947"/>
      <c r="BG46" s="947"/>
      <c r="BH46" s="947"/>
      <c r="BI46" s="948"/>
      <c r="BJ46" s="91"/>
      <c r="BK46" s="91"/>
      <c r="BL46" s="91"/>
      <c r="BM46" s="91"/>
      <c r="BN46" s="91"/>
      <c r="BO46" s="100"/>
      <c r="BP46" s="100"/>
      <c r="BQ46" s="97">
        <v>40</v>
      </c>
      <c r="BR46" s="98"/>
      <c r="BS46" s="975"/>
      <c r="BT46" s="976"/>
      <c r="BU46" s="976"/>
      <c r="BV46" s="976"/>
      <c r="BW46" s="976"/>
      <c r="BX46" s="976"/>
      <c r="BY46" s="976"/>
      <c r="BZ46" s="976"/>
      <c r="CA46" s="976"/>
      <c r="CB46" s="976"/>
      <c r="CC46" s="976"/>
      <c r="CD46" s="976"/>
      <c r="CE46" s="976"/>
      <c r="CF46" s="976"/>
      <c r="CG46" s="991"/>
      <c r="CH46" s="972"/>
      <c r="CI46" s="973"/>
      <c r="CJ46" s="973"/>
      <c r="CK46" s="973"/>
      <c r="CL46" s="974"/>
      <c r="CM46" s="972"/>
      <c r="CN46" s="973"/>
      <c r="CO46" s="973"/>
      <c r="CP46" s="973"/>
      <c r="CQ46" s="974"/>
      <c r="CR46" s="972"/>
      <c r="CS46" s="973"/>
      <c r="CT46" s="973"/>
      <c r="CU46" s="973"/>
      <c r="CV46" s="974"/>
      <c r="CW46" s="972"/>
      <c r="CX46" s="973"/>
      <c r="CY46" s="973"/>
      <c r="CZ46" s="973"/>
      <c r="DA46" s="974"/>
      <c r="DB46" s="972"/>
      <c r="DC46" s="973"/>
      <c r="DD46" s="973"/>
      <c r="DE46" s="973"/>
      <c r="DF46" s="974"/>
      <c r="DG46" s="972"/>
      <c r="DH46" s="973"/>
      <c r="DI46" s="973"/>
      <c r="DJ46" s="973"/>
      <c r="DK46" s="974"/>
      <c r="DL46" s="972"/>
      <c r="DM46" s="973"/>
      <c r="DN46" s="973"/>
      <c r="DO46" s="973"/>
      <c r="DP46" s="974"/>
      <c r="DQ46" s="972"/>
      <c r="DR46" s="973"/>
      <c r="DS46" s="973"/>
      <c r="DT46" s="973"/>
      <c r="DU46" s="974"/>
      <c r="DV46" s="975"/>
      <c r="DW46" s="976"/>
      <c r="DX46" s="976"/>
      <c r="DY46" s="976"/>
      <c r="DZ46" s="977"/>
      <c r="EA46" s="89"/>
    </row>
    <row r="47" spans="1:131" ht="26.25" customHeight="1" x14ac:dyDescent="0.2">
      <c r="A47" s="97">
        <v>20</v>
      </c>
      <c r="B47" s="1005"/>
      <c r="C47" s="1006"/>
      <c r="D47" s="1006"/>
      <c r="E47" s="1006"/>
      <c r="F47" s="1006"/>
      <c r="G47" s="1006"/>
      <c r="H47" s="1006"/>
      <c r="I47" s="1006"/>
      <c r="J47" s="1006"/>
      <c r="K47" s="1006"/>
      <c r="L47" s="1006"/>
      <c r="M47" s="1006"/>
      <c r="N47" s="1006"/>
      <c r="O47" s="1006"/>
      <c r="P47" s="1007"/>
      <c r="Q47" s="1013"/>
      <c r="R47" s="1014"/>
      <c r="S47" s="1014"/>
      <c r="T47" s="1014"/>
      <c r="U47" s="1014"/>
      <c r="V47" s="1014"/>
      <c r="W47" s="1014"/>
      <c r="X47" s="1014"/>
      <c r="Y47" s="1014"/>
      <c r="Z47" s="1014"/>
      <c r="AA47" s="1014"/>
      <c r="AB47" s="1014"/>
      <c r="AC47" s="1014"/>
      <c r="AD47" s="1014"/>
      <c r="AE47" s="1015"/>
      <c r="AF47" s="1010"/>
      <c r="AG47" s="1011"/>
      <c r="AH47" s="1011"/>
      <c r="AI47" s="1011"/>
      <c r="AJ47" s="1012"/>
      <c r="AK47" s="955"/>
      <c r="AL47" s="946"/>
      <c r="AM47" s="946"/>
      <c r="AN47" s="946"/>
      <c r="AO47" s="946"/>
      <c r="AP47" s="946"/>
      <c r="AQ47" s="946"/>
      <c r="AR47" s="946"/>
      <c r="AS47" s="946"/>
      <c r="AT47" s="946"/>
      <c r="AU47" s="946"/>
      <c r="AV47" s="946"/>
      <c r="AW47" s="946"/>
      <c r="AX47" s="946"/>
      <c r="AY47" s="946"/>
      <c r="AZ47" s="1016"/>
      <c r="BA47" s="1016"/>
      <c r="BB47" s="1016"/>
      <c r="BC47" s="1016"/>
      <c r="BD47" s="1016"/>
      <c r="BE47" s="947"/>
      <c r="BF47" s="947"/>
      <c r="BG47" s="947"/>
      <c r="BH47" s="947"/>
      <c r="BI47" s="948"/>
      <c r="BJ47" s="91"/>
      <c r="BK47" s="91"/>
      <c r="BL47" s="91"/>
      <c r="BM47" s="91"/>
      <c r="BN47" s="91"/>
      <c r="BO47" s="100"/>
      <c r="BP47" s="100"/>
      <c r="BQ47" s="97">
        <v>41</v>
      </c>
      <c r="BR47" s="98"/>
      <c r="BS47" s="975"/>
      <c r="BT47" s="976"/>
      <c r="BU47" s="976"/>
      <c r="BV47" s="976"/>
      <c r="BW47" s="976"/>
      <c r="BX47" s="976"/>
      <c r="BY47" s="976"/>
      <c r="BZ47" s="976"/>
      <c r="CA47" s="976"/>
      <c r="CB47" s="976"/>
      <c r="CC47" s="976"/>
      <c r="CD47" s="976"/>
      <c r="CE47" s="976"/>
      <c r="CF47" s="976"/>
      <c r="CG47" s="991"/>
      <c r="CH47" s="972"/>
      <c r="CI47" s="973"/>
      <c r="CJ47" s="973"/>
      <c r="CK47" s="973"/>
      <c r="CL47" s="974"/>
      <c r="CM47" s="972"/>
      <c r="CN47" s="973"/>
      <c r="CO47" s="973"/>
      <c r="CP47" s="973"/>
      <c r="CQ47" s="974"/>
      <c r="CR47" s="972"/>
      <c r="CS47" s="973"/>
      <c r="CT47" s="973"/>
      <c r="CU47" s="973"/>
      <c r="CV47" s="974"/>
      <c r="CW47" s="972"/>
      <c r="CX47" s="973"/>
      <c r="CY47" s="973"/>
      <c r="CZ47" s="973"/>
      <c r="DA47" s="974"/>
      <c r="DB47" s="972"/>
      <c r="DC47" s="973"/>
      <c r="DD47" s="973"/>
      <c r="DE47" s="973"/>
      <c r="DF47" s="974"/>
      <c r="DG47" s="972"/>
      <c r="DH47" s="973"/>
      <c r="DI47" s="973"/>
      <c r="DJ47" s="973"/>
      <c r="DK47" s="974"/>
      <c r="DL47" s="972"/>
      <c r="DM47" s="973"/>
      <c r="DN47" s="973"/>
      <c r="DO47" s="973"/>
      <c r="DP47" s="974"/>
      <c r="DQ47" s="972"/>
      <c r="DR47" s="973"/>
      <c r="DS47" s="973"/>
      <c r="DT47" s="973"/>
      <c r="DU47" s="974"/>
      <c r="DV47" s="975"/>
      <c r="DW47" s="976"/>
      <c r="DX47" s="976"/>
      <c r="DY47" s="976"/>
      <c r="DZ47" s="977"/>
      <c r="EA47" s="89"/>
    </row>
    <row r="48" spans="1:131" ht="26.25" customHeight="1" x14ac:dyDescent="0.2">
      <c r="A48" s="97">
        <v>21</v>
      </c>
      <c r="B48" s="1005"/>
      <c r="C48" s="1006"/>
      <c r="D48" s="1006"/>
      <c r="E48" s="1006"/>
      <c r="F48" s="1006"/>
      <c r="G48" s="1006"/>
      <c r="H48" s="1006"/>
      <c r="I48" s="1006"/>
      <c r="J48" s="1006"/>
      <c r="K48" s="1006"/>
      <c r="L48" s="1006"/>
      <c r="M48" s="1006"/>
      <c r="N48" s="1006"/>
      <c r="O48" s="1006"/>
      <c r="P48" s="1007"/>
      <c r="Q48" s="1013"/>
      <c r="R48" s="1014"/>
      <c r="S48" s="1014"/>
      <c r="T48" s="1014"/>
      <c r="U48" s="1014"/>
      <c r="V48" s="1014"/>
      <c r="W48" s="1014"/>
      <c r="X48" s="1014"/>
      <c r="Y48" s="1014"/>
      <c r="Z48" s="1014"/>
      <c r="AA48" s="1014"/>
      <c r="AB48" s="1014"/>
      <c r="AC48" s="1014"/>
      <c r="AD48" s="1014"/>
      <c r="AE48" s="1015"/>
      <c r="AF48" s="1010"/>
      <c r="AG48" s="1011"/>
      <c r="AH48" s="1011"/>
      <c r="AI48" s="1011"/>
      <c r="AJ48" s="1012"/>
      <c r="AK48" s="955"/>
      <c r="AL48" s="946"/>
      <c r="AM48" s="946"/>
      <c r="AN48" s="946"/>
      <c r="AO48" s="946"/>
      <c r="AP48" s="946"/>
      <c r="AQ48" s="946"/>
      <c r="AR48" s="946"/>
      <c r="AS48" s="946"/>
      <c r="AT48" s="946"/>
      <c r="AU48" s="946"/>
      <c r="AV48" s="946"/>
      <c r="AW48" s="946"/>
      <c r="AX48" s="946"/>
      <c r="AY48" s="946"/>
      <c r="AZ48" s="1016"/>
      <c r="BA48" s="1016"/>
      <c r="BB48" s="1016"/>
      <c r="BC48" s="1016"/>
      <c r="BD48" s="1016"/>
      <c r="BE48" s="947"/>
      <c r="BF48" s="947"/>
      <c r="BG48" s="947"/>
      <c r="BH48" s="947"/>
      <c r="BI48" s="948"/>
      <c r="BJ48" s="91"/>
      <c r="BK48" s="91"/>
      <c r="BL48" s="91"/>
      <c r="BM48" s="91"/>
      <c r="BN48" s="91"/>
      <c r="BO48" s="100"/>
      <c r="BP48" s="100"/>
      <c r="BQ48" s="97">
        <v>42</v>
      </c>
      <c r="BR48" s="98"/>
      <c r="BS48" s="975"/>
      <c r="BT48" s="976"/>
      <c r="BU48" s="976"/>
      <c r="BV48" s="976"/>
      <c r="BW48" s="976"/>
      <c r="BX48" s="976"/>
      <c r="BY48" s="976"/>
      <c r="BZ48" s="976"/>
      <c r="CA48" s="976"/>
      <c r="CB48" s="976"/>
      <c r="CC48" s="976"/>
      <c r="CD48" s="976"/>
      <c r="CE48" s="976"/>
      <c r="CF48" s="976"/>
      <c r="CG48" s="991"/>
      <c r="CH48" s="972"/>
      <c r="CI48" s="973"/>
      <c r="CJ48" s="973"/>
      <c r="CK48" s="973"/>
      <c r="CL48" s="974"/>
      <c r="CM48" s="972"/>
      <c r="CN48" s="973"/>
      <c r="CO48" s="973"/>
      <c r="CP48" s="973"/>
      <c r="CQ48" s="974"/>
      <c r="CR48" s="972"/>
      <c r="CS48" s="973"/>
      <c r="CT48" s="973"/>
      <c r="CU48" s="973"/>
      <c r="CV48" s="974"/>
      <c r="CW48" s="972"/>
      <c r="CX48" s="973"/>
      <c r="CY48" s="973"/>
      <c r="CZ48" s="973"/>
      <c r="DA48" s="974"/>
      <c r="DB48" s="972"/>
      <c r="DC48" s="973"/>
      <c r="DD48" s="973"/>
      <c r="DE48" s="973"/>
      <c r="DF48" s="974"/>
      <c r="DG48" s="972"/>
      <c r="DH48" s="973"/>
      <c r="DI48" s="973"/>
      <c r="DJ48" s="973"/>
      <c r="DK48" s="974"/>
      <c r="DL48" s="972"/>
      <c r="DM48" s="973"/>
      <c r="DN48" s="973"/>
      <c r="DO48" s="973"/>
      <c r="DP48" s="974"/>
      <c r="DQ48" s="972"/>
      <c r="DR48" s="973"/>
      <c r="DS48" s="973"/>
      <c r="DT48" s="973"/>
      <c r="DU48" s="974"/>
      <c r="DV48" s="975"/>
      <c r="DW48" s="976"/>
      <c r="DX48" s="976"/>
      <c r="DY48" s="976"/>
      <c r="DZ48" s="977"/>
      <c r="EA48" s="89"/>
    </row>
    <row r="49" spans="1:131" ht="26.25" customHeight="1" x14ac:dyDescent="0.2">
      <c r="A49" s="97">
        <v>22</v>
      </c>
      <c r="B49" s="1005"/>
      <c r="C49" s="1006"/>
      <c r="D49" s="1006"/>
      <c r="E49" s="1006"/>
      <c r="F49" s="1006"/>
      <c r="G49" s="1006"/>
      <c r="H49" s="1006"/>
      <c r="I49" s="1006"/>
      <c r="J49" s="1006"/>
      <c r="K49" s="1006"/>
      <c r="L49" s="1006"/>
      <c r="M49" s="1006"/>
      <c r="N49" s="1006"/>
      <c r="O49" s="1006"/>
      <c r="P49" s="1007"/>
      <c r="Q49" s="1013"/>
      <c r="R49" s="1014"/>
      <c r="S49" s="1014"/>
      <c r="T49" s="1014"/>
      <c r="U49" s="1014"/>
      <c r="V49" s="1014"/>
      <c r="W49" s="1014"/>
      <c r="X49" s="1014"/>
      <c r="Y49" s="1014"/>
      <c r="Z49" s="1014"/>
      <c r="AA49" s="1014"/>
      <c r="AB49" s="1014"/>
      <c r="AC49" s="1014"/>
      <c r="AD49" s="1014"/>
      <c r="AE49" s="1015"/>
      <c r="AF49" s="1010"/>
      <c r="AG49" s="1011"/>
      <c r="AH49" s="1011"/>
      <c r="AI49" s="1011"/>
      <c r="AJ49" s="1012"/>
      <c r="AK49" s="955"/>
      <c r="AL49" s="946"/>
      <c r="AM49" s="946"/>
      <c r="AN49" s="946"/>
      <c r="AO49" s="946"/>
      <c r="AP49" s="946"/>
      <c r="AQ49" s="946"/>
      <c r="AR49" s="946"/>
      <c r="AS49" s="946"/>
      <c r="AT49" s="946"/>
      <c r="AU49" s="946"/>
      <c r="AV49" s="946"/>
      <c r="AW49" s="946"/>
      <c r="AX49" s="946"/>
      <c r="AY49" s="946"/>
      <c r="AZ49" s="1016"/>
      <c r="BA49" s="1016"/>
      <c r="BB49" s="1016"/>
      <c r="BC49" s="1016"/>
      <c r="BD49" s="1016"/>
      <c r="BE49" s="947"/>
      <c r="BF49" s="947"/>
      <c r="BG49" s="947"/>
      <c r="BH49" s="947"/>
      <c r="BI49" s="948"/>
      <c r="BJ49" s="91"/>
      <c r="BK49" s="91"/>
      <c r="BL49" s="91"/>
      <c r="BM49" s="91"/>
      <c r="BN49" s="91"/>
      <c r="BO49" s="100"/>
      <c r="BP49" s="100"/>
      <c r="BQ49" s="97">
        <v>43</v>
      </c>
      <c r="BR49" s="98"/>
      <c r="BS49" s="975"/>
      <c r="BT49" s="976"/>
      <c r="BU49" s="976"/>
      <c r="BV49" s="976"/>
      <c r="BW49" s="976"/>
      <c r="BX49" s="976"/>
      <c r="BY49" s="976"/>
      <c r="BZ49" s="976"/>
      <c r="CA49" s="976"/>
      <c r="CB49" s="976"/>
      <c r="CC49" s="976"/>
      <c r="CD49" s="976"/>
      <c r="CE49" s="976"/>
      <c r="CF49" s="976"/>
      <c r="CG49" s="991"/>
      <c r="CH49" s="972"/>
      <c r="CI49" s="973"/>
      <c r="CJ49" s="973"/>
      <c r="CK49" s="973"/>
      <c r="CL49" s="974"/>
      <c r="CM49" s="972"/>
      <c r="CN49" s="973"/>
      <c r="CO49" s="973"/>
      <c r="CP49" s="973"/>
      <c r="CQ49" s="974"/>
      <c r="CR49" s="972"/>
      <c r="CS49" s="973"/>
      <c r="CT49" s="973"/>
      <c r="CU49" s="973"/>
      <c r="CV49" s="974"/>
      <c r="CW49" s="972"/>
      <c r="CX49" s="973"/>
      <c r="CY49" s="973"/>
      <c r="CZ49" s="973"/>
      <c r="DA49" s="974"/>
      <c r="DB49" s="972"/>
      <c r="DC49" s="973"/>
      <c r="DD49" s="973"/>
      <c r="DE49" s="973"/>
      <c r="DF49" s="974"/>
      <c r="DG49" s="972"/>
      <c r="DH49" s="973"/>
      <c r="DI49" s="973"/>
      <c r="DJ49" s="973"/>
      <c r="DK49" s="974"/>
      <c r="DL49" s="972"/>
      <c r="DM49" s="973"/>
      <c r="DN49" s="973"/>
      <c r="DO49" s="973"/>
      <c r="DP49" s="974"/>
      <c r="DQ49" s="972"/>
      <c r="DR49" s="973"/>
      <c r="DS49" s="973"/>
      <c r="DT49" s="973"/>
      <c r="DU49" s="974"/>
      <c r="DV49" s="975"/>
      <c r="DW49" s="976"/>
      <c r="DX49" s="976"/>
      <c r="DY49" s="976"/>
      <c r="DZ49" s="977"/>
      <c r="EA49" s="89"/>
    </row>
    <row r="50" spans="1:131" ht="26.25" customHeight="1" x14ac:dyDescent="0.2">
      <c r="A50" s="97">
        <v>23</v>
      </c>
      <c r="B50" s="1005"/>
      <c r="C50" s="1006"/>
      <c r="D50" s="1006"/>
      <c r="E50" s="1006"/>
      <c r="F50" s="1006"/>
      <c r="G50" s="1006"/>
      <c r="H50" s="1006"/>
      <c r="I50" s="1006"/>
      <c r="J50" s="1006"/>
      <c r="K50" s="1006"/>
      <c r="L50" s="1006"/>
      <c r="M50" s="1006"/>
      <c r="N50" s="1006"/>
      <c r="O50" s="1006"/>
      <c r="P50" s="1007"/>
      <c r="Q50" s="1008"/>
      <c r="R50" s="1000"/>
      <c r="S50" s="1000"/>
      <c r="T50" s="1000"/>
      <c r="U50" s="1000"/>
      <c r="V50" s="1000"/>
      <c r="W50" s="1000"/>
      <c r="X50" s="1000"/>
      <c r="Y50" s="1000"/>
      <c r="Z50" s="1000"/>
      <c r="AA50" s="1000"/>
      <c r="AB50" s="1000"/>
      <c r="AC50" s="1000"/>
      <c r="AD50" s="1000"/>
      <c r="AE50" s="1009"/>
      <c r="AF50" s="1010"/>
      <c r="AG50" s="1011"/>
      <c r="AH50" s="1011"/>
      <c r="AI50" s="1011"/>
      <c r="AJ50" s="1012"/>
      <c r="AK50" s="999"/>
      <c r="AL50" s="1000"/>
      <c r="AM50" s="1000"/>
      <c r="AN50" s="1000"/>
      <c r="AO50" s="1000"/>
      <c r="AP50" s="1000"/>
      <c r="AQ50" s="1000"/>
      <c r="AR50" s="1000"/>
      <c r="AS50" s="1000"/>
      <c r="AT50" s="1000"/>
      <c r="AU50" s="1000"/>
      <c r="AV50" s="1000"/>
      <c r="AW50" s="1000"/>
      <c r="AX50" s="1000"/>
      <c r="AY50" s="1000"/>
      <c r="AZ50" s="1001"/>
      <c r="BA50" s="1001"/>
      <c r="BB50" s="1001"/>
      <c r="BC50" s="1001"/>
      <c r="BD50" s="1001"/>
      <c r="BE50" s="947"/>
      <c r="BF50" s="947"/>
      <c r="BG50" s="947"/>
      <c r="BH50" s="947"/>
      <c r="BI50" s="948"/>
      <c r="BJ50" s="91"/>
      <c r="BK50" s="91"/>
      <c r="BL50" s="91"/>
      <c r="BM50" s="91"/>
      <c r="BN50" s="91"/>
      <c r="BO50" s="100"/>
      <c r="BP50" s="100"/>
      <c r="BQ50" s="97">
        <v>44</v>
      </c>
      <c r="BR50" s="98"/>
      <c r="BS50" s="975"/>
      <c r="BT50" s="976"/>
      <c r="BU50" s="976"/>
      <c r="BV50" s="976"/>
      <c r="BW50" s="976"/>
      <c r="BX50" s="976"/>
      <c r="BY50" s="976"/>
      <c r="BZ50" s="976"/>
      <c r="CA50" s="976"/>
      <c r="CB50" s="976"/>
      <c r="CC50" s="976"/>
      <c r="CD50" s="976"/>
      <c r="CE50" s="976"/>
      <c r="CF50" s="976"/>
      <c r="CG50" s="991"/>
      <c r="CH50" s="972"/>
      <c r="CI50" s="973"/>
      <c r="CJ50" s="973"/>
      <c r="CK50" s="973"/>
      <c r="CL50" s="974"/>
      <c r="CM50" s="972"/>
      <c r="CN50" s="973"/>
      <c r="CO50" s="973"/>
      <c r="CP50" s="973"/>
      <c r="CQ50" s="974"/>
      <c r="CR50" s="972"/>
      <c r="CS50" s="973"/>
      <c r="CT50" s="973"/>
      <c r="CU50" s="973"/>
      <c r="CV50" s="974"/>
      <c r="CW50" s="972"/>
      <c r="CX50" s="973"/>
      <c r="CY50" s="973"/>
      <c r="CZ50" s="973"/>
      <c r="DA50" s="974"/>
      <c r="DB50" s="972"/>
      <c r="DC50" s="973"/>
      <c r="DD50" s="973"/>
      <c r="DE50" s="973"/>
      <c r="DF50" s="974"/>
      <c r="DG50" s="972"/>
      <c r="DH50" s="973"/>
      <c r="DI50" s="973"/>
      <c r="DJ50" s="973"/>
      <c r="DK50" s="974"/>
      <c r="DL50" s="972"/>
      <c r="DM50" s="973"/>
      <c r="DN50" s="973"/>
      <c r="DO50" s="973"/>
      <c r="DP50" s="974"/>
      <c r="DQ50" s="972"/>
      <c r="DR50" s="973"/>
      <c r="DS50" s="973"/>
      <c r="DT50" s="973"/>
      <c r="DU50" s="974"/>
      <c r="DV50" s="975"/>
      <c r="DW50" s="976"/>
      <c r="DX50" s="976"/>
      <c r="DY50" s="976"/>
      <c r="DZ50" s="977"/>
      <c r="EA50" s="89"/>
    </row>
    <row r="51" spans="1:131" ht="26.25" customHeight="1" x14ac:dyDescent="0.2">
      <c r="A51" s="97">
        <v>24</v>
      </c>
      <c r="B51" s="1005"/>
      <c r="C51" s="1006"/>
      <c r="D51" s="1006"/>
      <c r="E51" s="1006"/>
      <c r="F51" s="1006"/>
      <c r="G51" s="1006"/>
      <c r="H51" s="1006"/>
      <c r="I51" s="1006"/>
      <c r="J51" s="1006"/>
      <c r="K51" s="1006"/>
      <c r="L51" s="1006"/>
      <c r="M51" s="1006"/>
      <c r="N51" s="1006"/>
      <c r="O51" s="1006"/>
      <c r="P51" s="1007"/>
      <c r="Q51" s="1008"/>
      <c r="R51" s="1000"/>
      <c r="S51" s="1000"/>
      <c r="T51" s="1000"/>
      <c r="U51" s="1000"/>
      <c r="V51" s="1000"/>
      <c r="W51" s="1000"/>
      <c r="X51" s="1000"/>
      <c r="Y51" s="1000"/>
      <c r="Z51" s="1000"/>
      <c r="AA51" s="1000"/>
      <c r="AB51" s="1000"/>
      <c r="AC51" s="1000"/>
      <c r="AD51" s="1000"/>
      <c r="AE51" s="1009"/>
      <c r="AF51" s="1010"/>
      <c r="AG51" s="1011"/>
      <c r="AH51" s="1011"/>
      <c r="AI51" s="1011"/>
      <c r="AJ51" s="1012"/>
      <c r="AK51" s="999"/>
      <c r="AL51" s="1000"/>
      <c r="AM51" s="1000"/>
      <c r="AN51" s="1000"/>
      <c r="AO51" s="1000"/>
      <c r="AP51" s="1000"/>
      <c r="AQ51" s="1000"/>
      <c r="AR51" s="1000"/>
      <c r="AS51" s="1000"/>
      <c r="AT51" s="1000"/>
      <c r="AU51" s="1000"/>
      <c r="AV51" s="1000"/>
      <c r="AW51" s="1000"/>
      <c r="AX51" s="1000"/>
      <c r="AY51" s="1000"/>
      <c r="AZ51" s="1001"/>
      <c r="BA51" s="1001"/>
      <c r="BB51" s="1001"/>
      <c r="BC51" s="1001"/>
      <c r="BD51" s="1001"/>
      <c r="BE51" s="947"/>
      <c r="BF51" s="947"/>
      <c r="BG51" s="947"/>
      <c r="BH51" s="947"/>
      <c r="BI51" s="948"/>
      <c r="BJ51" s="91"/>
      <c r="BK51" s="91"/>
      <c r="BL51" s="91"/>
      <c r="BM51" s="91"/>
      <c r="BN51" s="91"/>
      <c r="BO51" s="100"/>
      <c r="BP51" s="100"/>
      <c r="BQ51" s="97">
        <v>45</v>
      </c>
      <c r="BR51" s="98"/>
      <c r="BS51" s="975"/>
      <c r="BT51" s="976"/>
      <c r="BU51" s="976"/>
      <c r="BV51" s="976"/>
      <c r="BW51" s="976"/>
      <c r="BX51" s="976"/>
      <c r="BY51" s="976"/>
      <c r="BZ51" s="976"/>
      <c r="CA51" s="976"/>
      <c r="CB51" s="976"/>
      <c r="CC51" s="976"/>
      <c r="CD51" s="976"/>
      <c r="CE51" s="976"/>
      <c r="CF51" s="976"/>
      <c r="CG51" s="991"/>
      <c r="CH51" s="972"/>
      <c r="CI51" s="973"/>
      <c r="CJ51" s="973"/>
      <c r="CK51" s="973"/>
      <c r="CL51" s="974"/>
      <c r="CM51" s="972"/>
      <c r="CN51" s="973"/>
      <c r="CO51" s="973"/>
      <c r="CP51" s="973"/>
      <c r="CQ51" s="974"/>
      <c r="CR51" s="972"/>
      <c r="CS51" s="973"/>
      <c r="CT51" s="973"/>
      <c r="CU51" s="973"/>
      <c r="CV51" s="974"/>
      <c r="CW51" s="972"/>
      <c r="CX51" s="973"/>
      <c r="CY51" s="973"/>
      <c r="CZ51" s="973"/>
      <c r="DA51" s="974"/>
      <c r="DB51" s="972"/>
      <c r="DC51" s="973"/>
      <c r="DD51" s="973"/>
      <c r="DE51" s="973"/>
      <c r="DF51" s="974"/>
      <c r="DG51" s="972"/>
      <c r="DH51" s="973"/>
      <c r="DI51" s="973"/>
      <c r="DJ51" s="973"/>
      <c r="DK51" s="974"/>
      <c r="DL51" s="972"/>
      <c r="DM51" s="973"/>
      <c r="DN51" s="973"/>
      <c r="DO51" s="973"/>
      <c r="DP51" s="974"/>
      <c r="DQ51" s="972"/>
      <c r="DR51" s="973"/>
      <c r="DS51" s="973"/>
      <c r="DT51" s="973"/>
      <c r="DU51" s="974"/>
      <c r="DV51" s="975"/>
      <c r="DW51" s="976"/>
      <c r="DX51" s="976"/>
      <c r="DY51" s="976"/>
      <c r="DZ51" s="977"/>
      <c r="EA51" s="89"/>
    </row>
    <row r="52" spans="1:131" ht="26.25" customHeight="1" x14ac:dyDescent="0.2">
      <c r="A52" s="97">
        <v>25</v>
      </c>
      <c r="B52" s="1005"/>
      <c r="C52" s="1006"/>
      <c r="D52" s="1006"/>
      <c r="E52" s="1006"/>
      <c r="F52" s="1006"/>
      <c r="G52" s="1006"/>
      <c r="H52" s="1006"/>
      <c r="I52" s="1006"/>
      <c r="J52" s="1006"/>
      <c r="K52" s="1006"/>
      <c r="L52" s="1006"/>
      <c r="M52" s="1006"/>
      <c r="N52" s="1006"/>
      <c r="O52" s="1006"/>
      <c r="P52" s="1007"/>
      <c r="Q52" s="1008"/>
      <c r="R52" s="1000"/>
      <c r="S52" s="1000"/>
      <c r="T52" s="1000"/>
      <c r="U52" s="1000"/>
      <c r="V52" s="1000"/>
      <c r="W52" s="1000"/>
      <c r="X52" s="1000"/>
      <c r="Y52" s="1000"/>
      <c r="Z52" s="1000"/>
      <c r="AA52" s="1000"/>
      <c r="AB52" s="1000"/>
      <c r="AC52" s="1000"/>
      <c r="AD52" s="1000"/>
      <c r="AE52" s="1009"/>
      <c r="AF52" s="1010"/>
      <c r="AG52" s="1011"/>
      <c r="AH52" s="1011"/>
      <c r="AI52" s="1011"/>
      <c r="AJ52" s="1012"/>
      <c r="AK52" s="999"/>
      <c r="AL52" s="1000"/>
      <c r="AM52" s="1000"/>
      <c r="AN52" s="1000"/>
      <c r="AO52" s="1000"/>
      <c r="AP52" s="1000"/>
      <c r="AQ52" s="1000"/>
      <c r="AR52" s="1000"/>
      <c r="AS52" s="1000"/>
      <c r="AT52" s="1000"/>
      <c r="AU52" s="1000"/>
      <c r="AV52" s="1000"/>
      <c r="AW52" s="1000"/>
      <c r="AX52" s="1000"/>
      <c r="AY52" s="1000"/>
      <c r="AZ52" s="1001"/>
      <c r="BA52" s="1001"/>
      <c r="BB52" s="1001"/>
      <c r="BC52" s="1001"/>
      <c r="BD52" s="1001"/>
      <c r="BE52" s="947"/>
      <c r="BF52" s="947"/>
      <c r="BG52" s="947"/>
      <c r="BH52" s="947"/>
      <c r="BI52" s="948"/>
      <c r="BJ52" s="91"/>
      <c r="BK52" s="91"/>
      <c r="BL52" s="91"/>
      <c r="BM52" s="91"/>
      <c r="BN52" s="91"/>
      <c r="BO52" s="100"/>
      <c r="BP52" s="100"/>
      <c r="BQ52" s="97">
        <v>46</v>
      </c>
      <c r="BR52" s="98"/>
      <c r="BS52" s="975"/>
      <c r="BT52" s="976"/>
      <c r="BU52" s="976"/>
      <c r="BV52" s="976"/>
      <c r="BW52" s="976"/>
      <c r="BX52" s="976"/>
      <c r="BY52" s="976"/>
      <c r="BZ52" s="976"/>
      <c r="CA52" s="976"/>
      <c r="CB52" s="976"/>
      <c r="CC52" s="976"/>
      <c r="CD52" s="976"/>
      <c r="CE52" s="976"/>
      <c r="CF52" s="976"/>
      <c r="CG52" s="991"/>
      <c r="CH52" s="972"/>
      <c r="CI52" s="973"/>
      <c r="CJ52" s="973"/>
      <c r="CK52" s="973"/>
      <c r="CL52" s="974"/>
      <c r="CM52" s="972"/>
      <c r="CN52" s="973"/>
      <c r="CO52" s="973"/>
      <c r="CP52" s="973"/>
      <c r="CQ52" s="974"/>
      <c r="CR52" s="972"/>
      <c r="CS52" s="973"/>
      <c r="CT52" s="973"/>
      <c r="CU52" s="973"/>
      <c r="CV52" s="974"/>
      <c r="CW52" s="972"/>
      <c r="CX52" s="973"/>
      <c r="CY52" s="973"/>
      <c r="CZ52" s="973"/>
      <c r="DA52" s="974"/>
      <c r="DB52" s="972"/>
      <c r="DC52" s="973"/>
      <c r="DD52" s="973"/>
      <c r="DE52" s="973"/>
      <c r="DF52" s="974"/>
      <c r="DG52" s="972"/>
      <c r="DH52" s="973"/>
      <c r="DI52" s="973"/>
      <c r="DJ52" s="973"/>
      <c r="DK52" s="974"/>
      <c r="DL52" s="972"/>
      <c r="DM52" s="973"/>
      <c r="DN52" s="973"/>
      <c r="DO52" s="973"/>
      <c r="DP52" s="974"/>
      <c r="DQ52" s="972"/>
      <c r="DR52" s="973"/>
      <c r="DS52" s="973"/>
      <c r="DT52" s="973"/>
      <c r="DU52" s="974"/>
      <c r="DV52" s="975"/>
      <c r="DW52" s="976"/>
      <c r="DX52" s="976"/>
      <c r="DY52" s="976"/>
      <c r="DZ52" s="977"/>
      <c r="EA52" s="89"/>
    </row>
    <row r="53" spans="1:131" ht="26.25" customHeight="1" x14ac:dyDescent="0.2">
      <c r="A53" s="97">
        <v>26</v>
      </c>
      <c r="B53" s="1005"/>
      <c r="C53" s="1006"/>
      <c r="D53" s="1006"/>
      <c r="E53" s="1006"/>
      <c r="F53" s="1006"/>
      <c r="G53" s="1006"/>
      <c r="H53" s="1006"/>
      <c r="I53" s="1006"/>
      <c r="J53" s="1006"/>
      <c r="K53" s="1006"/>
      <c r="L53" s="1006"/>
      <c r="M53" s="1006"/>
      <c r="N53" s="1006"/>
      <c r="O53" s="1006"/>
      <c r="P53" s="1007"/>
      <c r="Q53" s="1008"/>
      <c r="R53" s="1000"/>
      <c r="S53" s="1000"/>
      <c r="T53" s="1000"/>
      <c r="U53" s="1000"/>
      <c r="V53" s="1000"/>
      <c r="W53" s="1000"/>
      <c r="X53" s="1000"/>
      <c r="Y53" s="1000"/>
      <c r="Z53" s="1000"/>
      <c r="AA53" s="1000"/>
      <c r="AB53" s="1000"/>
      <c r="AC53" s="1000"/>
      <c r="AD53" s="1000"/>
      <c r="AE53" s="1009"/>
      <c r="AF53" s="1010"/>
      <c r="AG53" s="1011"/>
      <c r="AH53" s="1011"/>
      <c r="AI53" s="1011"/>
      <c r="AJ53" s="1012"/>
      <c r="AK53" s="999"/>
      <c r="AL53" s="1000"/>
      <c r="AM53" s="1000"/>
      <c r="AN53" s="1000"/>
      <c r="AO53" s="1000"/>
      <c r="AP53" s="1000"/>
      <c r="AQ53" s="1000"/>
      <c r="AR53" s="1000"/>
      <c r="AS53" s="1000"/>
      <c r="AT53" s="1000"/>
      <c r="AU53" s="1000"/>
      <c r="AV53" s="1000"/>
      <c r="AW53" s="1000"/>
      <c r="AX53" s="1000"/>
      <c r="AY53" s="1000"/>
      <c r="AZ53" s="1001"/>
      <c r="BA53" s="1001"/>
      <c r="BB53" s="1001"/>
      <c r="BC53" s="1001"/>
      <c r="BD53" s="1001"/>
      <c r="BE53" s="947"/>
      <c r="BF53" s="947"/>
      <c r="BG53" s="947"/>
      <c r="BH53" s="947"/>
      <c r="BI53" s="948"/>
      <c r="BJ53" s="91"/>
      <c r="BK53" s="91"/>
      <c r="BL53" s="91"/>
      <c r="BM53" s="91"/>
      <c r="BN53" s="91"/>
      <c r="BO53" s="100"/>
      <c r="BP53" s="100"/>
      <c r="BQ53" s="97">
        <v>47</v>
      </c>
      <c r="BR53" s="98"/>
      <c r="BS53" s="975"/>
      <c r="BT53" s="976"/>
      <c r="BU53" s="976"/>
      <c r="BV53" s="976"/>
      <c r="BW53" s="976"/>
      <c r="BX53" s="976"/>
      <c r="BY53" s="976"/>
      <c r="BZ53" s="976"/>
      <c r="CA53" s="976"/>
      <c r="CB53" s="976"/>
      <c r="CC53" s="976"/>
      <c r="CD53" s="976"/>
      <c r="CE53" s="976"/>
      <c r="CF53" s="976"/>
      <c r="CG53" s="991"/>
      <c r="CH53" s="972"/>
      <c r="CI53" s="973"/>
      <c r="CJ53" s="973"/>
      <c r="CK53" s="973"/>
      <c r="CL53" s="974"/>
      <c r="CM53" s="972"/>
      <c r="CN53" s="973"/>
      <c r="CO53" s="973"/>
      <c r="CP53" s="973"/>
      <c r="CQ53" s="974"/>
      <c r="CR53" s="972"/>
      <c r="CS53" s="973"/>
      <c r="CT53" s="973"/>
      <c r="CU53" s="973"/>
      <c r="CV53" s="974"/>
      <c r="CW53" s="972"/>
      <c r="CX53" s="973"/>
      <c r="CY53" s="973"/>
      <c r="CZ53" s="973"/>
      <c r="DA53" s="974"/>
      <c r="DB53" s="972"/>
      <c r="DC53" s="973"/>
      <c r="DD53" s="973"/>
      <c r="DE53" s="973"/>
      <c r="DF53" s="974"/>
      <c r="DG53" s="972"/>
      <c r="DH53" s="973"/>
      <c r="DI53" s="973"/>
      <c r="DJ53" s="973"/>
      <c r="DK53" s="974"/>
      <c r="DL53" s="972"/>
      <c r="DM53" s="973"/>
      <c r="DN53" s="973"/>
      <c r="DO53" s="973"/>
      <c r="DP53" s="974"/>
      <c r="DQ53" s="972"/>
      <c r="DR53" s="973"/>
      <c r="DS53" s="973"/>
      <c r="DT53" s="973"/>
      <c r="DU53" s="974"/>
      <c r="DV53" s="975"/>
      <c r="DW53" s="976"/>
      <c r="DX53" s="976"/>
      <c r="DY53" s="976"/>
      <c r="DZ53" s="977"/>
      <c r="EA53" s="89"/>
    </row>
    <row r="54" spans="1:131" ht="26.25" customHeight="1" x14ac:dyDescent="0.2">
      <c r="A54" s="97">
        <v>27</v>
      </c>
      <c r="B54" s="1005"/>
      <c r="C54" s="1006"/>
      <c r="D54" s="1006"/>
      <c r="E54" s="1006"/>
      <c r="F54" s="1006"/>
      <c r="G54" s="1006"/>
      <c r="H54" s="1006"/>
      <c r="I54" s="1006"/>
      <c r="J54" s="1006"/>
      <c r="K54" s="1006"/>
      <c r="L54" s="1006"/>
      <c r="M54" s="1006"/>
      <c r="N54" s="1006"/>
      <c r="O54" s="1006"/>
      <c r="P54" s="1007"/>
      <c r="Q54" s="1008"/>
      <c r="R54" s="1000"/>
      <c r="S54" s="1000"/>
      <c r="T54" s="1000"/>
      <c r="U54" s="1000"/>
      <c r="V54" s="1000"/>
      <c r="W54" s="1000"/>
      <c r="X54" s="1000"/>
      <c r="Y54" s="1000"/>
      <c r="Z54" s="1000"/>
      <c r="AA54" s="1000"/>
      <c r="AB54" s="1000"/>
      <c r="AC54" s="1000"/>
      <c r="AD54" s="1000"/>
      <c r="AE54" s="1009"/>
      <c r="AF54" s="1010"/>
      <c r="AG54" s="1011"/>
      <c r="AH54" s="1011"/>
      <c r="AI54" s="1011"/>
      <c r="AJ54" s="1012"/>
      <c r="AK54" s="999"/>
      <c r="AL54" s="1000"/>
      <c r="AM54" s="1000"/>
      <c r="AN54" s="1000"/>
      <c r="AO54" s="1000"/>
      <c r="AP54" s="1000"/>
      <c r="AQ54" s="1000"/>
      <c r="AR54" s="1000"/>
      <c r="AS54" s="1000"/>
      <c r="AT54" s="1000"/>
      <c r="AU54" s="1000"/>
      <c r="AV54" s="1000"/>
      <c r="AW54" s="1000"/>
      <c r="AX54" s="1000"/>
      <c r="AY54" s="1000"/>
      <c r="AZ54" s="1001"/>
      <c r="BA54" s="1001"/>
      <c r="BB54" s="1001"/>
      <c r="BC54" s="1001"/>
      <c r="BD54" s="1001"/>
      <c r="BE54" s="947"/>
      <c r="BF54" s="947"/>
      <c r="BG54" s="947"/>
      <c r="BH54" s="947"/>
      <c r="BI54" s="948"/>
      <c r="BJ54" s="91"/>
      <c r="BK54" s="91"/>
      <c r="BL54" s="91"/>
      <c r="BM54" s="91"/>
      <c r="BN54" s="91"/>
      <c r="BO54" s="100"/>
      <c r="BP54" s="100"/>
      <c r="BQ54" s="97">
        <v>48</v>
      </c>
      <c r="BR54" s="98"/>
      <c r="BS54" s="975"/>
      <c r="BT54" s="976"/>
      <c r="BU54" s="976"/>
      <c r="BV54" s="976"/>
      <c r="BW54" s="976"/>
      <c r="BX54" s="976"/>
      <c r="BY54" s="976"/>
      <c r="BZ54" s="976"/>
      <c r="CA54" s="976"/>
      <c r="CB54" s="976"/>
      <c r="CC54" s="976"/>
      <c r="CD54" s="976"/>
      <c r="CE54" s="976"/>
      <c r="CF54" s="976"/>
      <c r="CG54" s="991"/>
      <c r="CH54" s="972"/>
      <c r="CI54" s="973"/>
      <c r="CJ54" s="973"/>
      <c r="CK54" s="973"/>
      <c r="CL54" s="974"/>
      <c r="CM54" s="972"/>
      <c r="CN54" s="973"/>
      <c r="CO54" s="973"/>
      <c r="CP54" s="973"/>
      <c r="CQ54" s="974"/>
      <c r="CR54" s="972"/>
      <c r="CS54" s="973"/>
      <c r="CT54" s="973"/>
      <c r="CU54" s="973"/>
      <c r="CV54" s="974"/>
      <c r="CW54" s="972"/>
      <c r="CX54" s="973"/>
      <c r="CY54" s="973"/>
      <c r="CZ54" s="973"/>
      <c r="DA54" s="974"/>
      <c r="DB54" s="972"/>
      <c r="DC54" s="973"/>
      <c r="DD54" s="973"/>
      <c r="DE54" s="973"/>
      <c r="DF54" s="974"/>
      <c r="DG54" s="972"/>
      <c r="DH54" s="973"/>
      <c r="DI54" s="973"/>
      <c r="DJ54" s="973"/>
      <c r="DK54" s="974"/>
      <c r="DL54" s="972"/>
      <c r="DM54" s="973"/>
      <c r="DN54" s="973"/>
      <c r="DO54" s="973"/>
      <c r="DP54" s="974"/>
      <c r="DQ54" s="972"/>
      <c r="DR54" s="973"/>
      <c r="DS54" s="973"/>
      <c r="DT54" s="973"/>
      <c r="DU54" s="974"/>
      <c r="DV54" s="975"/>
      <c r="DW54" s="976"/>
      <c r="DX54" s="976"/>
      <c r="DY54" s="976"/>
      <c r="DZ54" s="977"/>
      <c r="EA54" s="89"/>
    </row>
    <row r="55" spans="1:131" ht="26.25" customHeight="1" x14ac:dyDescent="0.2">
      <c r="A55" s="97">
        <v>28</v>
      </c>
      <c r="B55" s="1005"/>
      <c r="C55" s="1006"/>
      <c r="D55" s="1006"/>
      <c r="E55" s="1006"/>
      <c r="F55" s="1006"/>
      <c r="G55" s="1006"/>
      <c r="H55" s="1006"/>
      <c r="I55" s="1006"/>
      <c r="J55" s="1006"/>
      <c r="K55" s="1006"/>
      <c r="L55" s="1006"/>
      <c r="M55" s="1006"/>
      <c r="N55" s="1006"/>
      <c r="O55" s="1006"/>
      <c r="P55" s="1007"/>
      <c r="Q55" s="1008"/>
      <c r="R55" s="1000"/>
      <c r="S55" s="1000"/>
      <c r="T55" s="1000"/>
      <c r="U55" s="1000"/>
      <c r="V55" s="1000"/>
      <c r="W55" s="1000"/>
      <c r="X55" s="1000"/>
      <c r="Y55" s="1000"/>
      <c r="Z55" s="1000"/>
      <c r="AA55" s="1000"/>
      <c r="AB55" s="1000"/>
      <c r="AC55" s="1000"/>
      <c r="AD55" s="1000"/>
      <c r="AE55" s="1009"/>
      <c r="AF55" s="1010"/>
      <c r="AG55" s="1011"/>
      <c r="AH55" s="1011"/>
      <c r="AI55" s="1011"/>
      <c r="AJ55" s="1012"/>
      <c r="AK55" s="999"/>
      <c r="AL55" s="1000"/>
      <c r="AM55" s="1000"/>
      <c r="AN55" s="1000"/>
      <c r="AO55" s="1000"/>
      <c r="AP55" s="1000"/>
      <c r="AQ55" s="1000"/>
      <c r="AR55" s="1000"/>
      <c r="AS55" s="1000"/>
      <c r="AT55" s="1000"/>
      <c r="AU55" s="1000"/>
      <c r="AV55" s="1000"/>
      <c r="AW55" s="1000"/>
      <c r="AX55" s="1000"/>
      <c r="AY55" s="1000"/>
      <c r="AZ55" s="1001"/>
      <c r="BA55" s="1001"/>
      <c r="BB55" s="1001"/>
      <c r="BC55" s="1001"/>
      <c r="BD55" s="1001"/>
      <c r="BE55" s="947"/>
      <c r="BF55" s="947"/>
      <c r="BG55" s="947"/>
      <c r="BH55" s="947"/>
      <c r="BI55" s="948"/>
      <c r="BJ55" s="91"/>
      <c r="BK55" s="91"/>
      <c r="BL55" s="91"/>
      <c r="BM55" s="91"/>
      <c r="BN55" s="91"/>
      <c r="BO55" s="100"/>
      <c r="BP55" s="100"/>
      <c r="BQ55" s="97">
        <v>49</v>
      </c>
      <c r="BR55" s="98"/>
      <c r="BS55" s="975"/>
      <c r="BT55" s="976"/>
      <c r="BU55" s="976"/>
      <c r="BV55" s="976"/>
      <c r="BW55" s="976"/>
      <c r="BX55" s="976"/>
      <c r="BY55" s="976"/>
      <c r="BZ55" s="976"/>
      <c r="CA55" s="976"/>
      <c r="CB55" s="976"/>
      <c r="CC55" s="976"/>
      <c r="CD55" s="976"/>
      <c r="CE55" s="976"/>
      <c r="CF55" s="976"/>
      <c r="CG55" s="991"/>
      <c r="CH55" s="972"/>
      <c r="CI55" s="973"/>
      <c r="CJ55" s="973"/>
      <c r="CK55" s="973"/>
      <c r="CL55" s="974"/>
      <c r="CM55" s="972"/>
      <c r="CN55" s="973"/>
      <c r="CO55" s="973"/>
      <c r="CP55" s="973"/>
      <c r="CQ55" s="974"/>
      <c r="CR55" s="972"/>
      <c r="CS55" s="973"/>
      <c r="CT55" s="973"/>
      <c r="CU55" s="973"/>
      <c r="CV55" s="974"/>
      <c r="CW55" s="972"/>
      <c r="CX55" s="973"/>
      <c r="CY55" s="973"/>
      <c r="CZ55" s="973"/>
      <c r="DA55" s="974"/>
      <c r="DB55" s="972"/>
      <c r="DC55" s="973"/>
      <c r="DD55" s="973"/>
      <c r="DE55" s="973"/>
      <c r="DF55" s="974"/>
      <c r="DG55" s="972"/>
      <c r="DH55" s="973"/>
      <c r="DI55" s="973"/>
      <c r="DJ55" s="973"/>
      <c r="DK55" s="974"/>
      <c r="DL55" s="972"/>
      <c r="DM55" s="973"/>
      <c r="DN55" s="973"/>
      <c r="DO55" s="973"/>
      <c r="DP55" s="974"/>
      <c r="DQ55" s="972"/>
      <c r="DR55" s="973"/>
      <c r="DS55" s="973"/>
      <c r="DT55" s="973"/>
      <c r="DU55" s="974"/>
      <c r="DV55" s="975"/>
      <c r="DW55" s="976"/>
      <c r="DX55" s="976"/>
      <c r="DY55" s="976"/>
      <c r="DZ55" s="977"/>
      <c r="EA55" s="89"/>
    </row>
    <row r="56" spans="1:131" ht="26.25" customHeight="1" x14ac:dyDescent="0.2">
      <c r="A56" s="97">
        <v>29</v>
      </c>
      <c r="B56" s="1005"/>
      <c r="C56" s="1006"/>
      <c r="D56" s="1006"/>
      <c r="E56" s="1006"/>
      <c r="F56" s="1006"/>
      <c r="G56" s="1006"/>
      <c r="H56" s="1006"/>
      <c r="I56" s="1006"/>
      <c r="J56" s="1006"/>
      <c r="K56" s="1006"/>
      <c r="L56" s="1006"/>
      <c r="M56" s="1006"/>
      <c r="N56" s="1006"/>
      <c r="O56" s="1006"/>
      <c r="P56" s="1007"/>
      <c r="Q56" s="1008"/>
      <c r="R56" s="1000"/>
      <c r="S56" s="1000"/>
      <c r="T56" s="1000"/>
      <c r="U56" s="1000"/>
      <c r="V56" s="1000"/>
      <c r="W56" s="1000"/>
      <c r="X56" s="1000"/>
      <c r="Y56" s="1000"/>
      <c r="Z56" s="1000"/>
      <c r="AA56" s="1000"/>
      <c r="AB56" s="1000"/>
      <c r="AC56" s="1000"/>
      <c r="AD56" s="1000"/>
      <c r="AE56" s="1009"/>
      <c r="AF56" s="1010"/>
      <c r="AG56" s="1011"/>
      <c r="AH56" s="1011"/>
      <c r="AI56" s="1011"/>
      <c r="AJ56" s="1012"/>
      <c r="AK56" s="999"/>
      <c r="AL56" s="1000"/>
      <c r="AM56" s="1000"/>
      <c r="AN56" s="1000"/>
      <c r="AO56" s="1000"/>
      <c r="AP56" s="1000"/>
      <c r="AQ56" s="1000"/>
      <c r="AR56" s="1000"/>
      <c r="AS56" s="1000"/>
      <c r="AT56" s="1000"/>
      <c r="AU56" s="1000"/>
      <c r="AV56" s="1000"/>
      <c r="AW56" s="1000"/>
      <c r="AX56" s="1000"/>
      <c r="AY56" s="1000"/>
      <c r="AZ56" s="1001"/>
      <c r="BA56" s="1001"/>
      <c r="BB56" s="1001"/>
      <c r="BC56" s="1001"/>
      <c r="BD56" s="1001"/>
      <c r="BE56" s="947"/>
      <c r="BF56" s="947"/>
      <c r="BG56" s="947"/>
      <c r="BH56" s="947"/>
      <c r="BI56" s="948"/>
      <c r="BJ56" s="91"/>
      <c r="BK56" s="91"/>
      <c r="BL56" s="91"/>
      <c r="BM56" s="91"/>
      <c r="BN56" s="91"/>
      <c r="BO56" s="100"/>
      <c r="BP56" s="100"/>
      <c r="BQ56" s="97">
        <v>50</v>
      </c>
      <c r="BR56" s="98"/>
      <c r="BS56" s="975"/>
      <c r="BT56" s="976"/>
      <c r="BU56" s="976"/>
      <c r="BV56" s="976"/>
      <c r="BW56" s="976"/>
      <c r="BX56" s="976"/>
      <c r="BY56" s="976"/>
      <c r="BZ56" s="976"/>
      <c r="CA56" s="976"/>
      <c r="CB56" s="976"/>
      <c r="CC56" s="976"/>
      <c r="CD56" s="976"/>
      <c r="CE56" s="976"/>
      <c r="CF56" s="976"/>
      <c r="CG56" s="991"/>
      <c r="CH56" s="972"/>
      <c r="CI56" s="973"/>
      <c r="CJ56" s="973"/>
      <c r="CK56" s="973"/>
      <c r="CL56" s="974"/>
      <c r="CM56" s="972"/>
      <c r="CN56" s="973"/>
      <c r="CO56" s="973"/>
      <c r="CP56" s="973"/>
      <c r="CQ56" s="974"/>
      <c r="CR56" s="972"/>
      <c r="CS56" s="973"/>
      <c r="CT56" s="973"/>
      <c r="CU56" s="973"/>
      <c r="CV56" s="974"/>
      <c r="CW56" s="972"/>
      <c r="CX56" s="973"/>
      <c r="CY56" s="973"/>
      <c r="CZ56" s="973"/>
      <c r="DA56" s="974"/>
      <c r="DB56" s="972"/>
      <c r="DC56" s="973"/>
      <c r="DD56" s="973"/>
      <c r="DE56" s="973"/>
      <c r="DF56" s="974"/>
      <c r="DG56" s="972"/>
      <c r="DH56" s="973"/>
      <c r="DI56" s="973"/>
      <c r="DJ56" s="973"/>
      <c r="DK56" s="974"/>
      <c r="DL56" s="972"/>
      <c r="DM56" s="973"/>
      <c r="DN56" s="973"/>
      <c r="DO56" s="973"/>
      <c r="DP56" s="974"/>
      <c r="DQ56" s="972"/>
      <c r="DR56" s="973"/>
      <c r="DS56" s="973"/>
      <c r="DT56" s="973"/>
      <c r="DU56" s="974"/>
      <c r="DV56" s="975"/>
      <c r="DW56" s="976"/>
      <c r="DX56" s="976"/>
      <c r="DY56" s="976"/>
      <c r="DZ56" s="977"/>
      <c r="EA56" s="89"/>
    </row>
    <row r="57" spans="1:131" ht="26.25" customHeight="1" x14ac:dyDescent="0.2">
      <c r="A57" s="97">
        <v>30</v>
      </c>
      <c r="B57" s="1005"/>
      <c r="C57" s="1006"/>
      <c r="D57" s="1006"/>
      <c r="E57" s="1006"/>
      <c r="F57" s="1006"/>
      <c r="G57" s="1006"/>
      <c r="H57" s="1006"/>
      <c r="I57" s="1006"/>
      <c r="J57" s="1006"/>
      <c r="K57" s="1006"/>
      <c r="L57" s="1006"/>
      <c r="M57" s="1006"/>
      <c r="N57" s="1006"/>
      <c r="O57" s="1006"/>
      <c r="P57" s="1007"/>
      <c r="Q57" s="1008"/>
      <c r="R57" s="1000"/>
      <c r="S57" s="1000"/>
      <c r="T57" s="1000"/>
      <c r="U57" s="1000"/>
      <c r="V57" s="1000"/>
      <c r="W57" s="1000"/>
      <c r="X57" s="1000"/>
      <c r="Y57" s="1000"/>
      <c r="Z57" s="1000"/>
      <c r="AA57" s="1000"/>
      <c r="AB57" s="1000"/>
      <c r="AC57" s="1000"/>
      <c r="AD57" s="1000"/>
      <c r="AE57" s="1009"/>
      <c r="AF57" s="1010"/>
      <c r="AG57" s="1011"/>
      <c r="AH57" s="1011"/>
      <c r="AI57" s="1011"/>
      <c r="AJ57" s="1012"/>
      <c r="AK57" s="999"/>
      <c r="AL57" s="1000"/>
      <c r="AM57" s="1000"/>
      <c r="AN57" s="1000"/>
      <c r="AO57" s="1000"/>
      <c r="AP57" s="1000"/>
      <c r="AQ57" s="1000"/>
      <c r="AR57" s="1000"/>
      <c r="AS57" s="1000"/>
      <c r="AT57" s="1000"/>
      <c r="AU57" s="1000"/>
      <c r="AV57" s="1000"/>
      <c r="AW57" s="1000"/>
      <c r="AX57" s="1000"/>
      <c r="AY57" s="1000"/>
      <c r="AZ57" s="1001"/>
      <c r="BA57" s="1001"/>
      <c r="BB57" s="1001"/>
      <c r="BC57" s="1001"/>
      <c r="BD57" s="1001"/>
      <c r="BE57" s="947"/>
      <c r="BF57" s="947"/>
      <c r="BG57" s="947"/>
      <c r="BH57" s="947"/>
      <c r="BI57" s="948"/>
      <c r="BJ57" s="91"/>
      <c r="BK57" s="91"/>
      <c r="BL57" s="91"/>
      <c r="BM57" s="91"/>
      <c r="BN57" s="91"/>
      <c r="BO57" s="100"/>
      <c r="BP57" s="100"/>
      <c r="BQ57" s="97">
        <v>51</v>
      </c>
      <c r="BR57" s="98"/>
      <c r="BS57" s="975"/>
      <c r="BT57" s="976"/>
      <c r="BU57" s="976"/>
      <c r="BV57" s="976"/>
      <c r="BW57" s="976"/>
      <c r="BX57" s="976"/>
      <c r="BY57" s="976"/>
      <c r="BZ57" s="976"/>
      <c r="CA57" s="976"/>
      <c r="CB57" s="976"/>
      <c r="CC57" s="976"/>
      <c r="CD57" s="976"/>
      <c r="CE57" s="976"/>
      <c r="CF57" s="976"/>
      <c r="CG57" s="991"/>
      <c r="CH57" s="972"/>
      <c r="CI57" s="973"/>
      <c r="CJ57" s="973"/>
      <c r="CK57" s="973"/>
      <c r="CL57" s="974"/>
      <c r="CM57" s="972"/>
      <c r="CN57" s="973"/>
      <c r="CO57" s="973"/>
      <c r="CP57" s="973"/>
      <c r="CQ57" s="974"/>
      <c r="CR57" s="972"/>
      <c r="CS57" s="973"/>
      <c r="CT57" s="973"/>
      <c r="CU57" s="973"/>
      <c r="CV57" s="974"/>
      <c r="CW57" s="972"/>
      <c r="CX57" s="973"/>
      <c r="CY57" s="973"/>
      <c r="CZ57" s="973"/>
      <c r="DA57" s="974"/>
      <c r="DB57" s="972"/>
      <c r="DC57" s="973"/>
      <c r="DD57" s="973"/>
      <c r="DE57" s="973"/>
      <c r="DF57" s="974"/>
      <c r="DG57" s="972"/>
      <c r="DH57" s="973"/>
      <c r="DI57" s="973"/>
      <c r="DJ57" s="973"/>
      <c r="DK57" s="974"/>
      <c r="DL57" s="972"/>
      <c r="DM57" s="973"/>
      <c r="DN57" s="973"/>
      <c r="DO57" s="973"/>
      <c r="DP57" s="974"/>
      <c r="DQ57" s="972"/>
      <c r="DR57" s="973"/>
      <c r="DS57" s="973"/>
      <c r="DT57" s="973"/>
      <c r="DU57" s="974"/>
      <c r="DV57" s="975"/>
      <c r="DW57" s="976"/>
      <c r="DX57" s="976"/>
      <c r="DY57" s="976"/>
      <c r="DZ57" s="977"/>
      <c r="EA57" s="89"/>
    </row>
    <row r="58" spans="1:131" ht="26.25" customHeight="1" x14ac:dyDescent="0.2">
      <c r="A58" s="97">
        <v>31</v>
      </c>
      <c r="B58" s="1005"/>
      <c r="C58" s="1006"/>
      <c r="D58" s="1006"/>
      <c r="E58" s="1006"/>
      <c r="F58" s="1006"/>
      <c r="G58" s="1006"/>
      <c r="H58" s="1006"/>
      <c r="I58" s="1006"/>
      <c r="J58" s="1006"/>
      <c r="K58" s="1006"/>
      <c r="L58" s="1006"/>
      <c r="M58" s="1006"/>
      <c r="N58" s="1006"/>
      <c r="O58" s="1006"/>
      <c r="P58" s="1007"/>
      <c r="Q58" s="1008"/>
      <c r="R58" s="1000"/>
      <c r="S58" s="1000"/>
      <c r="T58" s="1000"/>
      <c r="U58" s="1000"/>
      <c r="V58" s="1000"/>
      <c r="W58" s="1000"/>
      <c r="X58" s="1000"/>
      <c r="Y58" s="1000"/>
      <c r="Z58" s="1000"/>
      <c r="AA58" s="1000"/>
      <c r="AB58" s="1000"/>
      <c r="AC58" s="1000"/>
      <c r="AD58" s="1000"/>
      <c r="AE58" s="1009"/>
      <c r="AF58" s="1010"/>
      <c r="AG58" s="1011"/>
      <c r="AH58" s="1011"/>
      <c r="AI58" s="1011"/>
      <c r="AJ58" s="1012"/>
      <c r="AK58" s="999"/>
      <c r="AL58" s="1000"/>
      <c r="AM58" s="1000"/>
      <c r="AN58" s="1000"/>
      <c r="AO58" s="1000"/>
      <c r="AP58" s="1000"/>
      <c r="AQ58" s="1000"/>
      <c r="AR58" s="1000"/>
      <c r="AS58" s="1000"/>
      <c r="AT58" s="1000"/>
      <c r="AU58" s="1000"/>
      <c r="AV58" s="1000"/>
      <c r="AW58" s="1000"/>
      <c r="AX58" s="1000"/>
      <c r="AY58" s="1000"/>
      <c r="AZ58" s="1001"/>
      <c r="BA58" s="1001"/>
      <c r="BB58" s="1001"/>
      <c r="BC58" s="1001"/>
      <c r="BD58" s="1001"/>
      <c r="BE58" s="947"/>
      <c r="BF58" s="947"/>
      <c r="BG58" s="947"/>
      <c r="BH58" s="947"/>
      <c r="BI58" s="948"/>
      <c r="BJ58" s="91"/>
      <c r="BK58" s="91"/>
      <c r="BL58" s="91"/>
      <c r="BM58" s="91"/>
      <c r="BN58" s="91"/>
      <c r="BO58" s="100"/>
      <c r="BP58" s="100"/>
      <c r="BQ58" s="97">
        <v>52</v>
      </c>
      <c r="BR58" s="98"/>
      <c r="BS58" s="975"/>
      <c r="BT58" s="976"/>
      <c r="BU58" s="976"/>
      <c r="BV58" s="976"/>
      <c r="BW58" s="976"/>
      <c r="BX58" s="976"/>
      <c r="BY58" s="976"/>
      <c r="BZ58" s="976"/>
      <c r="CA58" s="976"/>
      <c r="CB58" s="976"/>
      <c r="CC58" s="976"/>
      <c r="CD58" s="976"/>
      <c r="CE58" s="976"/>
      <c r="CF58" s="976"/>
      <c r="CG58" s="991"/>
      <c r="CH58" s="972"/>
      <c r="CI58" s="973"/>
      <c r="CJ58" s="973"/>
      <c r="CK58" s="973"/>
      <c r="CL58" s="974"/>
      <c r="CM58" s="972"/>
      <c r="CN58" s="973"/>
      <c r="CO58" s="973"/>
      <c r="CP58" s="973"/>
      <c r="CQ58" s="974"/>
      <c r="CR58" s="972"/>
      <c r="CS58" s="973"/>
      <c r="CT58" s="973"/>
      <c r="CU58" s="973"/>
      <c r="CV58" s="974"/>
      <c r="CW58" s="972"/>
      <c r="CX58" s="973"/>
      <c r="CY58" s="973"/>
      <c r="CZ58" s="973"/>
      <c r="DA58" s="974"/>
      <c r="DB58" s="972"/>
      <c r="DC58" s="973"/>
      <c r="DD58" s="973"/>
      <c r="DE58" s="973"/>
      <c r="DF58" s="974"/>
      <c r="DG58" s="972"/>
      <c r="DH58" s="973"/>
      <c r="DI58" s="973"/>
      <c r="DJ58" s="973"/>
      <c r="DK58" s="974"/>
      <c r="DL58" s="972"/>
      <c r="DM58" s="973"/>
      <c r="DN58" s="973"/>
      <c r="DO58" s="973"/>
      <c r="DP58" s="974"/>
      <c r="DQ58" s="972"/>
      <c r="DR58" s="973"/>
      <c r="DS58" s="973"/>
      <c r="DT58" s="973"/>
      <c r="DU58" s="974"/>
      <c r="DV58" s="975"/>
      <c r="DW58" s="976"/>
      <c r="DX58" s="976"/>
      <c r="DY58" s="976"/>
      <c r="DZ58" s="977"/>
      <c r="EA58" s="89"/>
    </row>
    <row r="59" spans="1:131" ht="26.25" customHeight="1" x14ac:dyDescent="0.2">
      <c r="A59" s="97">
        <v>32</v>
      </c>
      <c r="B59" s="1005"/>
      <c r="C59" s="1006"/>
      <c r="D59" s="1006"/>
      <c r="E59" s="1006"/>
      <c r="F59" s="1006"/>
      <c r="G59" s="1006"/>
      <c r="H59" s="1006"/>
      <c r="I59" s="1006"/>
      <c r="J59" s="1006"/>
      <c r="K59" s="1006"/>
      <c r="L59" s="1006"/>
      <c r="M59" s="1006"/>
      <c r="N59" s="1006"/>
      <c r="O59" s="1006"/>
      <c r="P59" s="1007"/>
      <c r="Q59" s="1008"/>
      <c r="R59" s="1000"/>
      <c r="S59" s="1000"/>
      <c r="T59" s="1000"/>
      <c r="U59" s="1000"/>
      <c r="V59" s="1000"/>
      <c r="W59" s="1000"/>
      <c r="X59" s="1000"/>
      <c r="Y59" s="1000"/>
      <c r="Z59" s="1000"/>
      <c r="AA59" s="1000"/>
      <c r="AB59" s="1000"/>
      <c r="AC59" s="1000"/>
      <c r="AD59" s="1000"/>
      <c r="AE59" s="1009"/>
      <c r="AF59" s="1010"/>
      <c r="AG59" s="1011"/>
      <c r="AH59" s="1011"/>
      <c r="AI59" s="1011"/>
      <c r="AJ59" s="1012"/>
      <c r="AK59" s="999"/>
      <c r="AL59" s="1000"/>
      <c r="AM59" s="1000"/>
      <c r="AN59" s="1000"/>
      <c r="AO59" s="1000"/>
      <c r="AP59" s="1000"/>
      <c r="AQ59" s="1000"/>
      <c r="AR59" s="1000"/>
      <c r="AS59" s="1000"/>
      <c r="AT59" s="1000"/>
      <c r="AU59" s="1000"/>
      <c r="AV59" s="1000"/>
      <c r="AW59" s="1000"/>
      <c r="AX59" s="1000"/>
      <c r="AY59" s="1000"/>
      <c r="AZ59" s="1001"/>
      <c r="BA59" s="1001"/>
      <c r="BB59" s="1001"/>
      <c r="BC59" s="1001"/>
      <c r="BD59" s="1001"/>
      <c r="BE59" s="947"/>
      <c r="BF59" s="947"/>
      <c r="BG59" s="947"/>
      <c r="BH59" s="947"/>
      <c r="BI59" s="948"/>
      <c r="BJ59" s="91"/>
      <c r="BK59" s="91"/>
      <c r="BL59" s="91"/>
      <c r="BM59" s="91"/>
      <c r="BN59" s="91"/>
      <c r="BO59" s="100"/>
      <c r="BP59" s="100"/>
      <c r="BQ59" s="97">
        <v>53</v>
      </c>
      <c r="BR59" s="98"/>
      <c r="BS59" s="975"/>
      <c r="BT59" s="976"/>
      <c r="BU59" s="976"/>
      <c r="BV59" s="976"/>
      <c r="BW59" s="976"/>
      <c r="BX59" s="976"/>
      <c r="BY59" s="976"/>
      <c r="BZ59" s="976"/>
      <c r="CA59" s="976"/>
      <c r="CB59" s="976"/>
      <c r="CC59" s="976"/>
      <c r="CD59" s="976"/>
      <c r="CE59" s="976"/>
      <c r="CF59" s="976"/>
      <c r="CG59" s="991"/>
      <c r="CH59" s="972"/>
      <c r="CI59" s="973"/>
      <c r="CJ59" s="973"/>
      <c r="CK59" s="973"/>
      <c r="CL59" s="974"/>
      <c r="CM59" s="972"/>
      <c r="CN59" s="973"/>
      <c r="CO59" s="973"/>
      <c r="CP59" s="973"/>
      <c r="CQ59" s="974"/>
      <c r="CR59" s="972"/>
      <c r="CS59" s="973"/>
      <c r="CT59" s="973"/>
      <c r="CU59" s="973"/>
      <c r="CV59" s="974"/>
      <c r="CW59" s="972"/>
      <c r="CX59" s="973"/>
      <c r="CY59" s="973"/>
      <c r="CZ59" s="973"/>
      <c r="DA59" s="974"/>
      <c r="DB59" s="972"/>
      <c r="DC59" s="973"/>
      <c r="DD59" s="973"/>
      <c r="DE59" s="973"/>
      <c r="DF59" s="974"/>
      <c r="DG59" s="972"/>
      <c r="DH59" s="973"/>
      <c r="DI59" s="973"/>
      <c r="DJ59" s="973"/>
      <c r="DK59" s="974"/>
      <c r="DL59" s="972"/>
      <c r="DM59" s="973"/>
      <c r="DN59" s="973"/>
      <c r="DO59" s="973"/>
      <c r="DP59" s="974"/>
      <c r="DQ59" s="972"/>
      <c r="DR59" s="973"/>
      <c r="DS59" s="973"/>
      <c r="DT59" s="973"/>
      <c r="DU59" s="974"/>
      <c r="DV59" s="975"/>
      <c r="DW59" s="976"/>
      <c r="DX59" s="976"/>
      <c r="DY59" s="976"/>
      <c r="DZ59" s="977"/>
      <c r="EA59" s="89"/>
    </row>
    <row r="60" spans="1:131" ht="26.25" customHeight="1" x14ac:dyDescent="0.2">
      <c r="A60" s="97">
        <v>33</v>
      </c>
      <c r="B60" s="1005"/>
      <c r="C60" s="1006"/>
      <c r="D60" s="1006"/>
      <c r="E60" s="1006"/>
      <c r="F60" s="1006"/>
      <c r="G60" s="1006"/>
      <c r="H60" s="1006"/>
      <c r="I60" s="1006"/>
      <c r="J60" s="1006"/>
      <c r="K60" s="1006"/>
      <c r="L60" s="1006"/>
      <c r="M60" s="1006"/>
      <c r="N60" s="1006"/>
      <c r="O60" s="1006"/>
      <c r="P60" s="1007"/>
      <c r="Q60" s="1008"/>
      <c r="R60" s="1000"/>
      <c r="S60" s="1000"/>
      <c r="T60" s="1000"/>
      <c r="U60" s="1000"/>
      <c r="V60" s="1000"/>
      <c r="W60" s="1000"/>
      <c r="X60" s="1000"/>
      <c r="Y60" s="1000"/>
      <c r="Z60" s="1000"/>
      <c r="AA60" s="1000"/>
      <c r="AB60" s="1000"/>
      <c r="AC60" s="1000"/>
      <c r="AD60" s="1000"/>
      <c r="AE60" s="1009"/>
      <c r="AF60" s="1010"/>
      <c r="AG60" s="1011"/>
      <c r="AH60" s="1011"/>
      <c r="AI60" s="1011"/>
      <c r="AJ60" s="1012"/>
      <c r="AK60" s="999"/>
      <c r="AL60" s="1000"/>
      <c r="AM60" s="1000"/>
      <c r="AN60" s="1000"/>
      <c r="AO60" s="1000"/>
      <c r="AP60" s="1000"/>
      <c r="AQ60" s="1000"/>
      <c r="AR60" s="1000"/>
      <c r="AS60" s="1000"/>
      <c r="AT60" s="1000"/>
      <c r="AU60" s="1000"/>
      <c r="AV60" s="1000"/>
      <c r="AW60" s="1000"/>
      <c r="AX60" s="1000"/>
      <c r="AY60" s="1000"/>
      <c r="AZ60" s="1001"/>
      <c r="BA60" s="1001"/>
      <c r="BB60" s="1001"/>
      <c r="BC60" s="1001"/>
      <c r="BD60" s="1001"/>
      <c r="BE60" s="947"/>
      <c r="BF60" s="947"/>
      <c r="BG60" s="947"/>
      <c r="BH60" s="947"/>
      <c r="BI60" s="948"/>
      <c r="BJ60" s="91"/>
      <c r="BK60" s="91"/>
      <c r="BL60" s="91"/>
      <c r="BM60" s="91"/>
      <c r="BN60" s="91"/>
      <c r="BO60" s="100"/>
      <c r="BP60" s="100"/>
      <c r="BQ60" s="97">
        <v>54</v>
      </c>
      <c r="BR60" s="98"/>
      <c r="BS60" s="975"/>
      <c r="BT60" s="976"/>
      <c r="BU60" s="976"/>
      <c r="BV60" s="976"/>
      <c r="BW60" s="976"/>
      <c r="BX60" s="976"/>
      <c r="BY60" s="976"/>
      <c r="BZ60" s="976"/>
      <c r="CA60" s="976"/>
      <c r="CB60" s="976"/>
      <c r="CC60" s="976"/>
      <c r="CD60" s="976"/>
      <c r="CE60" s="976"/>
      <c r="CF60" s="976"/>
      <c r="CG60" s="991"/>
      <c r="CH60" s="972"/>
      <c r="CI60" s="973"/>
      <c r="CJ60" s="973"/>
      <c r="CK60" s="973"/>
      <c r="CL60" s="974"/>
      <c r="CM60" s="972"/>
      <c r="CN60" s="973"/>
      <c r="CO60" s="973"/>
      <c r="CP60" s="973"/>
      <c r="CQ60" s="974"/>
      <c r="CR60" s="972"/>
      <c r="CS60" s="973"/>
      <c r="CT60" s="973"/>
      <c r="CU60" s="973"/>
      <c r="CV60" s="974"/>
      <c r="CW60" s="972"/>
      <c r="CX60" s="973"/>
      <c r="CY60" s="973"/>
      <c r="CZ60" s="973"/>
      <c r="DA60" s="974"/>
      <c r="DB60" s="972"/>
      <c r="DC60" s="973"/>
      <c r="DD60" s="973"/>
      <c r="DE60" s="973"/>
      <c r="DF60" s="974"/>
      <c r="DG60" s="972"/>
      <c r="DH60" s="973"/>
      <c r="DI60" s="973"/>
      <c r="DJ60" s="973"/>
      <c r="DK60" s="974"/>
      <c r="DL60" s="972"/>
      <c r="DM60" s="973"/>
      <c r="DN60" s="973"/>
      <c r="DO60" s="973"/>
      <c r="DP60" s="974"/>
      <c r="DQ60" s="972"/>
      <c r="DR60" s="973"/>
      <c r="DS60" s="973"/>
      <c r="DT60" s="973"/>
      <c r="DU60" s="974"/>
      <c r="DV60" s="975"/>
      <c r="DW60" s="976"/>
      <c r="DX60" s="976"/>
      <c r="DY60" s="976"/>
      <c r="DZ60" s="977"/>
      <c r="EA60" s="89"/>
    </row>
    <row r="61" spans="1:131" ht="26.25" customHeight="1" thickBot="1" x14ac:dyDescent="0.25">
      <c r="A61" s="97">
        <v>34</v>
      </c>
      <c r="B61" s="1005"/>
      <c r="C61" s="1006"/>
      <c r="D61" s="1006"/>
      <c r="E61" s="1006"/>
      <c r="F61" s="1006"/>
      <c r="G61" s="1006"/>
      <c r="H61" s="1006"/>
      <c r="I61" s="1006"/>
      <c r="J61" s="1006"/>
      <c r="K61" s="1006"/>
      <c r="L61" s="1006"/>
      <c r="M61" s="1006"/>
      <c r="N61" s="1006"/>
      <c r="O61" s="1006"/>
      <c r="P61" s="1007"/>
      <c r="Q61" s="1008"/>
      <c r="R61" s="1000"/>
      <c r="S61" s="1000"/>
      <c r="T61" s="1000"/>
      <c r="U61" s="1000"/>
      <c r="V61" s="1000"/>
      <c r="W61" s="1000"/>
      <c r="X61" s="1000"/>
      <c r="Y61" s="1000"/>
      <c r="Z61" s="1000"/>
      <c r="AA61" s="1000"/>
      <c r="AB61" s="1000"/>
      <c r="AC61" s="1000"/>
      <c r="AD61" s="1000"/>
      <c r="AE61" s="1009"/>
      <c r="AF61" s="1010"/>
      <c r="AG61" s="1011"/>
      <c r="AH61" s="1011"/>
      <c r="AI61" s="1011"/>
      <c r="AJ61" s="1012"/>
      <c r="AK61" s="999"/>
      <c r="AL61" s="1000"/>
      <c r="AM61" s="1000"/>
      <c r="AN61" s="1000"/>
      <c r="AO61" s="1000"/>
      <c r="AP61" s="1000"/>
      <c r="AQ61" s="1000"/>
      <c r="AR61" s="1000"/>
      <c r="AS61" s="1000"/>
      <c r="AT61" s="1000"/>
      <c r="AU61" s="1000"/>
      <c r="AV61" s="1000"/>
      <c r="AW61" s="1000"/>
      <c r="AX61" s="1000"/>
      <c r="AY61" s="1000"/>
      <c r="AZ61" s="1001"/>
      <c r="BA61" s="1001"/>
      <c r="BB61" s="1001"/>
      <c r="BC61" s="1001"/>
      <c r="BD61" s="1001"/>
      <c r="BE61" s="947"/>
      <c r="BF61" s="947"/>
      <c r="BG61" s="947"/>
      <c r="BH61" s="947"/>
      <c r="BI61" s="948"/>
      <c r="BJ61" s="91"/>
      <c r="BK61" s="91"/>
      <c r="BL61" s="91"/>
      <c r="BM61" s="91"/>
      <c r="BN61" s="91"/>
      <c r="BO61" s="100"/>
      <c r="BP61" s="100"/>
      <c r="BQ61" s="97">
        <v>55</v>
      </c>
      <c r="BR61" s="98"/>
      <c r="BS61" s="975"/>
      <c r="BT61" s="976"/>
      <c r="BU61" s="976"/>
      <c r="BV61" s="976"/>
      <c r="BW61" s="976"/>
      <c r="BX61" s="976"/>
      <c r="BY61" s="976"/>
      <c r="BZ61" s="976"/>
      <c r="CA61" s="976"/>
      <c r="CB61" s="976"/>
      <c r="CC61" s="976"/>
      <c r="CD61" s="976"/>
      <c r="CE61" s="976"/>
      <c r="CF61" s="976"/>
      <c r="CG61" s="991"/>
      <c r="CH61" s="972"/>
      <c r="CI61" s="973"/>
      <c r="CJ61" s="973"/>
      <c r="CK61" s="973"/>
      <c r="CL61" s="974"/>
      <c r="CM61" s="972"/>
      <c r="CN61" s="973"/>
      <c r="CO61" s="973"/>
      <c r="CP61" s="973"/>
      <c r="CQ61" s="974"/>
      <c r="CR61" s="972"/>
      <c r="CS61" s="973"/>
      <c r="CT61" s="973"/>
      <c r="CU61" s="973"/>
      <c r="CV61" s="974"/>
      <c r="CW61" s="972"/>
      <c r="CX61" s="973"/>
      <c r="CY61" s="973"/>
      <c r="CZ61" s="973"/>
      <c r="DA61" s="974"/>
      <c r="DB61" s="972"/>
      <c r="DC61" s="973"/>
      <c r="DD61" s="973"/>
      <c r="DE61" s="973"/>
      <c r="DF61" s="974"/>
      <c r="DG61" s="972"/>
      <c r="DH61" s="973"/>
      <c r="DI61" s="973"/>
      <c r="DJ61" s="973"/>
      <c r="DK61" s="974"/>
      <c r="DL61" s="972"/>
      <c r="DM61" s="973"/>
      <c r="DN61" s="973"/>
      <c r="DO61" s="973"/>
      <c r="DP61" s="974"/>
      <c r="DQ61" s="972"/>
      <c r="DR61" s="973"/>
      <c r="DS61" s="973"/>
      <c r="DT61" s="973"/>
      <c r="DU61" s="974"/>
      <c r="DV61" s="975"/>
      <c r="DW61" s="976"/>
      <c r="DX61" s="976"/>
      <c r="DY61" s="976"/>
      <c r="DZ61" s="977"/>
      <c r="EA61" s="89"/>
    </row>
    <row r="62" spans="1:131" ht="26.25" customHeight="1" x14ac:dyDescent="0.2">
      <c r="A62" s="97">
        <v>35</v>
      </c>
      <c r="B62" s="1005"/>
      <c r="C62" s="1006"/>
      <c r="D62" s="1006"/>
      <c r="E62" s="1006"/>
      <c r="F62" s="1006"/>
      <c r="G62" s="1006"/>
      <c r="H62" s="1006"/>
      <c r="I62" s="1006"/>
      <c r="J62" s="1006"/>
      <c r="K62" s="1006"/>
      <c r="L62" s="1006"/>
      <c r="M62" s="1006"/>
      <c r="N62" s="1006"/>
      <c r="O62" s="1006"/>
      <c r="P62" s="1007"/>
      <c r="Q62" s="1008"/>
      <c r="R62" s="1000"/>
      <c r="S62" s="1000"/>
      <c r="T62" s="1000"/>
      <c r="U62" s="1000"/>
      <c r="V62" s="1000"/>
      <c r="W62" s="1000"/>
      <c r="X62" s="1000"/>
      <c r="Y62" s="1000"/>
      <c r="Z62" s="1000"/>
      <c r="AA62" s="1000"/>
      <c r="AB62" s="1000"/>
      <c r="AC62" s="1000"/>
      <c r="AD62" s="1000"/>
      <c r="AE62" s="1009"/>
      <c r="AF62" s="1010"/>
      <c r="AG62" s="1011"/>
      <c r="AH62" s="1011"/>
      <c r="AI62" s="1011"/>
      <c r="AJ62" s="1012"/>
      <c r="AK62" s="999"/>
      <c r="AL62" s="1000"/>
      <c r="AM62" s="1000"/>
      <c r="AN62" s="1000"/>
      <c r="AO62" s="1000"/>
      <c r="AP62" s="1000"/>
      <c r="AQ62" s="1000"/>
      <c r="AR62" s="1000"/>
      <c r="AS62" s="1000"/>
      <c r="AT62" s="1000"/>
      <c r="AU62" s="1000"/>
      <c r="AV62" s="1000"/>
      <c r="AW62" s="1000"/>
      <c r="AX62" s="1000"/>
      <c r="AY62" s="1000"/>
      <c r="AZ62" s="1001"/>
      <c r="BA62" s="1001"/>
      <c r="BB62" s="1001"/>
      <c r="BC62" s="1001"/>
      <c r="BD62" s="1001"/>
      <c r="BE62" s="947"/>
      <c r="BF62" s="947"/>
      <c r="BG62" s="947"/>
      <c r="BH62" s="947"/>
      <c r="BI62" s="948"/>
      <c r="BJ62" s="1002" t="s">
        <v>339</v>
      </c>
      <c r="BK62" s="1003"/>
      <c r="BL62" s="1003"/>
      <c r="BM62" s="1003"/>
      <c r="BN62" s="1004"/>
      <c r="BO62" s="100"/>
      <c r="BP62" s="100"/>
      <c r="BQ62" s="97">
        <v>56</v>
      </c>
      <c r="BR62" s="98"/>
      <c r="BS62" s="975"/>
      <c r="BT62" s="976"/>
      <c r="BU62" s="976"/>
      <c r="BV62" s="976"/>
      <c r="BW62" s="976"/>
      <c r="BX62" s="976"/>
      <c r="BY62" s="976"/>
      <c r="BZ62" s="976"/>
      <c r="CA62" s="976"/>
      <c r="CB62" s="976"/>
      <c r="CC62" s="976"/>
      <c r="CD62" s="976"/>
      <c r="CE62" s="976"/>
      <c r="CF62" s="976"/>
      <c r="CG62" s="991"/>
      <c r="CH62" s="972"/>
      <c r="CI62" s="973"/>
      <c r="CJ62" s="973"/>
      <c r="CK62" s="973"/>
      <c r="CL62" s="974"/>
      <c r="CM62" s="972"/>
      <c r="CN62" s="973"/>
      <c r="CO62" s="973"/>
      <c r="CP62" s="973"/>
      <c r="CQ62" s="974"/>
      <c r="CR62" s="972"/>
      <c r="CS62" s="973"/>
      <c r="CT62" s="973"/>
      <c r="CU62" s="973"/>
      <c r="CV62" s="974"/>
      <c r="CW62" s="972"/>
      <c r="CX62" s="973"/>
      <c r="CY62" s="973"/>
      <c r="CZ62" s="973"/>
      <c r="DA62" s="974"/>
      <c r="DB62" s="972"/>
      <c r="DC62" s="973"/>
      <c r="DD62" s="973"/>
      <c r="DE62" s="973"/>
      <c r="DF62" s="974"/>
      <c r="DG62" s="972"/>
      <c r="DH62" s="973"/>
      <c r="DI62" s="973"/>
      <c r="DJ62" s="973"/>
      <c r="DK62" s="974"/>
      <c r="DL62" s="972"/>
      <c r="DM62" s="973"/>
      <c r="DN62" s="973"/>
      <c r="DO62" s="973"/>
      <c r="DP62" s="974"/>
      <c r="DQ62" s="972"/>
      <c r="DR62" s="973"/>
      <c r="DS62" s="973"/>
      <c r="DT62" s="973"/>
      <c r="DU62" s="974"/>
      <c r="DV62" s="975"/>
      <c r="DW62" s="976"/>
      <c r="DX62" s="976"/>
      <c r="DY62" s="976"/>
      <c r="DZ62" s="977"/>
      <c r="EA62" s="89"/>
    </row>
    <row r="63" spans="1:131" ht="26.25" customHeight="1" thickBot="1" x14ac:dyDescent="0.25">
      <c r="A63" s="99" t="s">
        <v>322</v>
      </c>
      <c r="B63" s="912" t="s">
        <v>340</v>
      </c>
      <c r="C63" s="913"/>
      <c r="D63" s="913"/>
      <c r="E63" s="913"/>
      <c r="F63" s="913"/>
      <c r="G63" s="913"/>
      <c r="H63" s="913"/>
      <c r="I63" s="913"/>
      <c r="J63" s="913"/>
      <c r="K63" s="913"/>
      <c r="L63" s="913"/>
      <c r="M63" s="913"/>
      <c r="N63" s="913"/>
      <c r="O63" s="913"/>
      <c r="P63" s="923"/>
      <c r="Q63" s="937"/>
      <c r="R63" s="938"/>
      <c r="S63" s="938"/>
      <c r="T63" s="938"/>
      <c r="U63" s="938"/>
      <c r="V63" s="938"/>
      <c r="W63" s="938"/>
      <c r="X63" s="938"/>
      <c r="Y63" s="938"/>
      <c r="Z63" s="938"/>
      <c r="AA63" s="938"/>
      <c r="AB63" s="938"/>
      <c r="AC63" s="938"/>
      <c r="AD63" s="938"/>
      <c r="AE63" s="995"/>
      <c r="AF63" s="996">
        <v>446</v>
      </c>
      <c r="AG63" s="934"/>
      <c r="AH63" s="934"/>
      <c r="AI63" s="934"/>
      <c r="AJ63" s="997"/>
      <c r="AK63" s="998"/>
      <c r="AL63" s="938"/>
      <c r="AM63" s="938"/>
      <c r="AN63" s="938"/>
      <c r="AO63" s="938"/>
      <c r="AP63" s="934">
        <v>9826</v>
      </c>
      <c r="AQ63" s="934"/>
      <c r="AR63" s="934"/>
      <c r="AS63" s="934"/>
      <c r="AT63" s="934"/>
      <c r="AU63" s="934">
        <v>7143</v>
      </c>
      <c r="AV63" s="934"/>
      <c r="AW63" s="934"/>
      <c r="AX63" s="934"/>
      <c r="AY63" s="934"/>
      <c r="AZ63" s="992"/>
      <c r="BA63" s="992"/>
      <c r="BB63" s="992"/>
      <c r="BC63" s="992"/>
      <c r="BD63" s="992"/>
      <c r="BE63" s="935"/>
      <c r="BF63" s="935"/>
      <c r="BG63" s="935"/>
      <c r="BH63" s="935"/>
      <c r="BI63" s="936"/>
      <c r="BJ63" s="993" t="s">
        <v>63</v>
      </c>
      <c r="BK63" s="928"/>
      <c r="BL63" s="928"/>
      <c r="BM63" s="928"/>
      <c r="BN63" s="994"/>
      <c r="BO63" s="100"/>
      <c r="BP63" s="100"/>
      <c r="BQ63" s="97">
        <v>57</v>
      </c>
      <c r="BR63" s="98"/>
      <c r="BS63" s="975"/>
      <c r="BT63" s="976"/>
      <c r="BU63" s="976"/>
      <c r="BV63" s="976"/>
      <c r="BW63" s="976"/>
      <c r="BX63" s="976"/>
      <c r="BY63" s="976"/>
      <c r="BZ63" s="976"/>
      <c r="CA63" s="976"/>
      <c r="CB63" s="976"/>
      <c r="CC63" s="976"/>
      <c r="CD63" s="976"/>
      <c r="CE63" s="976"/>
      <c r="CF63" s="976"/>
      <c r="CG63" s="991"/>
      <c r="CH63" s="972"/>
      <c r="CI63" s="973"/>
      <c r="CJ63" s="973"/>
      <c r="CK63" s="973"/>
      <c r="CL63" s="974"/>
      <c r="CM63" s="972"/>
      <c r="CN63" s="973"/>
      <c r="CO63" s="973"/>
      <c r="CP63" s="973"/>
      <c r="CQ63" s="974"/>
      <c r="CR63" s="972"/>
      <c r="CS63" s="973"/>
      <c r="CT63" s="973"/>
      <c r="CU63" s="973"/>
      <c r="CV63" s="974"/>
      <c r="CW63" s="972"/>
      <c r="CX63" s="973"/>
      <c r="CY63" s="973"/>
      <c r="CZ63" s="973"/>
      <c r="DA63" s="974"/>
      <c r="DB63" s="972"/>
      <c r="DC63" s="973"/>
      <c r="DD63" s="973"/>
      <c r="DE63" s="973"/>
      <c r="DF63" s="974"/>
      <c r="DG63" s="972"/>
      <c r="DH63" s="973"/>
      <c r="DI63" s="973"/>
      <c r="DJ63" s="973"/>
      <c r="DK63" s="974"/>
      <c r="DL63" s="972"/>
      <c r="DM63" s="973"/>
      <c r="DN63" s="973"/>
      <c r="DO63" s="973"/>
      <c r="DP63" s="974"/>
      <c r="DQ63" s="972"/>
      <c r="DR63" s="973"/>
      <c r="DS63" s="973"/>
      <c r="DT63" s="973"/>
      <c r="DU63" s="974"/>
      <c r="DV63" s="975"/>
      <c r="DW63" s="976"/>
      <c r="DX63" s="976"/>
      <c r="DY63" s="976"/>
      <c r="DZ63" s="977"/>
      <c r="EA63" s="89"/>
    </row>
    <row r="64" spans="1:131" ht="26.25" customHeight="1" x14ac:dyDescent="0.2">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97">
        <v>58</v>
      </c>
      <c r="BR64" s="98"/>
      <c r="BS64" s="975"/>
      <c r="BT64" s="976"/>
      <c r="BU64" s="976"/>
      <c r="BV64" s="976"/>
      <c r="BW64" s="976"/>
      <c r="BX64" s="976"/>
      <c r="BY64" s="976"/>
      <c r="BZ64" s="976"/>
      <c r="CA64" s="976"/>
      <c r="CB64" s="976"/>
      <c r="CC64" s="976"/>
      <c r="CD64" s="976"/>
      <c r="CE64" s="976"/>
      <c r="CF64" s="976"/>
      <c r="CG64" s="991"/>
      <c r="CH64" s="972"/>
      <c r="CI64" s="973"/>
      <c r="CJ64" s="973"/>
      <c r="CK64" s="973"/>
      <c r="CL64" s="974"/>
      <c r="CM64" s="972"/>
      <c r="CN64" s="973"/>
      <c r="CO64" s="973"/>
      <c r="CP64" s="973"/>
      <c r="CQ64" s="974"/>
      <c r="CR64" s="972"/>
      <c r="CS64" s="973"/>
      <c r="CT64" s="973"/>
      <c r="CU64" s="973"/>
      <c r="CV64" s="974"/>
      <c r="CW64" s="972"/>
      <c r="CX64" s="973"/>
      <c r="CY64" s="973"/>
      <c r="CZ64" s="973"/>
      <c r="DA64" s="974"/>
      <c r="DB64" s="972"/>
      <c r="DC64" s="973"/>
      <c r="DD64" s="973"/>
      <c r="DE64" s="973"/>
      <c r="DF64" s="974"/>
      <c r="DG64" s="972"/>
      <c r="DH64" s="973"/>
      <c r="DI64" s="973"/>
      <c r="DJ64" s="973"/>
      <c r="DK64" s="974"/>
      <c r="DL64" s="972"/>
      <c r="DM64" s="973"/>
      <c r="DN64" s="973"/>
      <c r="DO64" s="973"/>
      <c r="DP64" s="974"/>
      <c r="DQ64" s="972"/>
      <c r="DR64" s="973"/>
      <c r="DS64" s="973"/>
      <c r="DT64" s="973"/>
      <c r="DU64" s="974"/>
      <c r="DV64" s="975"/>
      <c r="DW64" s="976"/>
      <c r="DX64" s="976"/>
      <c r="DY64" s="976"/>
      <c r="DZ64" s="977"/>
      <c r="EA64" s="89"/>
    </row>
    <row r="65" spans="1:131" ht="26.25" customHeight="1" thickBot="1" x14ac:dyDescent="0.25">
      <c r="A65" s="91" t="s">
        <v>341</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0"/>
      <c r="BF65" s="100"/>
      <c r="BG65" s="100"/>
      <c r="BH65" s="100"/>
      <c r="BI65" s="100"/>
      <c r="BJ65" s="100"/>
      <c r="BK65" s="100"/>
      <c r="BL65" s="100"/>
      <c r="BM65" s="100"/>
      <c r="BN65" s="100"/>
      <c r="BO65" s="100"/>
      <c r="BP65" s="100"/>
      <c r="BQ65" s="97">
        <v>59</v>
      </c>
      <c r="BR65" s="98"/>
      <c r="BS65" s="975"/>
      <c r="BT65" s="976"/>
      <c r="BU65" s="976"/>
      <c r="BV65" s="976"/>
      <c r="BW65" s="976"/>
      <c r="BX65" s="976"/>
      <c r="BY65" s="976"/>
      <c r="BZ65" s="976"/>
      <c r="CA65" s="976"/>
      <c r="CB65" s="976"/>
      <c r="CC65" s="976"/>
      <c r="CD65" s="976"/>
      <c r="CE65" s="976"/>
      <c r="CF65" s="976"/>
      <c r="CG65" s="991"/>
      <c r="CH65" s="972"/>
      <c r="CI65" s="973"/>
      <c r="CJ65" s="973"/>
      <c r="CK65" s="973"/>
      <c r="CL65" s="974"/>
      <c r="CM65" s="972"/>
      <c r="CN65" s="973"/>
      <c r="CO65" s="973"/>
      <c r="CP65" s="973"/>
      <c r="CQ65" s="974"/>
      <c r="CR65" s="972"/>
      <c r="CS65" s="973"/>
      <c r="CT65" s="973"/>
      <c r="CU65" s="973"/>
      <c r="CV65" s="974"/>
      <c r="CW65" s="972"/>
      <c r="CX65" s="973"/>
      <c r="CY65" s="973"/>
      <c r="CZ65" s="973"/>
      <c r="DA65" s="974"/>
      <c r="DB65" s="972"/>
      <c r="DC65" s="973"/>
      <c r="DD65" s="973"/>
      <c r="DE65" s="973"/>
      <c r="DF65" s="974"/>
      <c r="DG65" s="972"/>
      <c r="DH65" s="973"/>
      <c r="DI65" s="973"/>
      <c r="DJ65" s="973"/>
      <c r="DK65" s="974"/>
      <c r="DL65" s="972"/>
      <c r="DM65" s="973"/>
      <c r="DN65" s="973"/>
      <c r="DO65" s="973"/>
      <c r="DP65" s="974"/>
      <c r="DQ65" s="972"/>
      <c r="DR65" s="973"/>
      <c r="DS65" s="973"/>
      <c r="DT65" s="973"/>
      <c r="DU65" s="974"/>
      <c r="DV65" s="975"/>
      <c r="DW65" s="976"/>
      <c r="DX65" s="976"/>
      <c r="DY65" s="976"/>
      <c r="DZ65" s="977"/>
      <c r="EA65" s="89"/>
    </row>
    <row r="66" spans="1:131" ht="26.25" customHeight="1" x14ac:dyDescent="0.2">
      <c r="A66" s="978" t="s">
        <v>342</v>
      </c>
      <c r="B66" s="979"/>
      <c r="C66" s="979"/>
      <c r="D66" s="979"/>
      <c r="E66" s="979"/>
      <c r="F66" s="979"/>
      <c r="G66" s="979"/>
      <c r="H66" s="979"/>
      <c r="I66" s="979"/>
      <c r="J66" s="979"/>
      <c r="K66" s="979"/>
      <c r="L66" s="979"/>
      <c r="M66" s="979"/>
      <c r="N66" s="979"/>
      <c r="O66" s="979"/>
      <c r="P66" s="980"/>
      <c r="Q66" s="964" t="s">
        <v>326</v>
      </c>
      <c r="R66" s="965"/>
      <c r="S66" s="965"/>
      <c r="T66" s="965"/>
      <c r="U66" s="966"/>
      <c r="V66" s="964" t="s">
        <v>327</v>
      </c>
      <c r="W66" s="965"/>
      <c r="X66" s="965"/>
      <c r="Y66" s="965"/>
      <c r="Z66" s="966"/>
      <c r="AA66" s="964" t="s">
        <v>328</v>
      </c>
      <c r="AB66" s="965"/>
      <c r="AC66" s="965"/>
      <c r="AD66" s="965"/>
      <c r="AE66" s="966"/>
      <c r="AF66" s="984" t="s">
        <v>329</v>
      </c>
      <c r="AG66" s="985"/>
      <c r="AH66" s="985"/>
      <c r="AI66" s="985"/>
      <c r="AJ66" s="986"/>
      <c r="AK66" s="964" t="s">
        <v>330</v>
      </c>
      <c r="AL66" s="979"/>
      <c r="AM66" s="979"/>
      <c r="AN66" s="979"/>
      <c r="AO66" s="980"/>
      <c r="AP66" s="964" t="s">
        <v>331</v>
      </c>
      <c r="AQ66" s="965"/>
      <c r="AR66" s="965"/>
      <c r="AS66" s="965"/>
      <c r="AT66" s="966"/>
      <c r="AU66" s="964" t="s">
        <v>343</v>
      </c>
      <c r="AV66" s="965"/>
      <c r="AW66" s="965"/>
      <c r="AX66" s="965"/>
      <c r="AY66" s="966"/>
      <c r="AZ66" s="964" t="s">
        <v>307</v>
      </c>
      <c r="BA66" s="965"/>
      <c r="BB66" s="965"/>
      <c r="BC66" s="965"/>
      <c r="BD66" s="970"/>
      <c r="BE66" s="100"/>
      <c r="BF66" s="100"/>
      <c r="BG66" s="100"/>
      <c r="BH66" s="100"/>
      <c r="BI66" s="100"/>
      <c r="BJ66" s="100"/>
      <c r="BK66" s="100"/>
      <c r="BL66" s="100"/>
      <c r="BM66" s="100"/>
      <c r="BN66" s="100"/>
      <c r="BO66" s="100"/>
      <c r="BP66" s="100"/>
      <c r="BQ66" s="97">
        <v>60</v>
      </c>
      <c r="BR66" s="102"/>
      <c r="BS66" s="920"/>
      <c r="BT66" s="921"/>
      <c r="BU66" s="921"/>
      <c r="BV66" s="921"/>
      <c r="BW66" s="921"/>
      <c r="BX66" s="921"/>
      <c r="BY66" s="921"/>
      <c r="BZ66" s="921"/>
      <c r="CA66" s="921"/>
      <c r="CB66" s="921"/>
      <c r="CC66" s="921"/>
      <c r="CD66" s="921"/>
      <c r="CE66" s="921"/>
      <c r="CF66" s="921"/>
      <c r="CG66" s="930"/>
      <c r="CH66" s="931"/>
      <c r="CI66" s="932"/>
      <c r="CJ66" s="932"/>
      <c r="CK66" s="932"/>
      <c r="CL66" s="933"/>
      <c r="CM66" s="931"/>
      <c r="CN66" s="932"/>
      <c r="CO66" s="932"/>
      <c r="CP66" s="932"/>
      <c r="CQ66" s="933"/>
      <c r="CR66" s="931"/>
      <c r="CS66" s="932"/>
      <c r="CT66" s="932"/>
      <c r="CU66" s="932"/>
      <c r="CV66" s="933"/>
      <c r="CW66" s="931"/>
      <c r="CX66" s="932"/>
      <c r="CY66" s="932"/>
      <c r="CZ66" s="932"/>
      <c r="DA66" s="933"/>
      <c r="DB66" s="931"/>
      <c r="DC66" s="932"/>
      <c r="DD66" s="932"/>
      <c r="DE66" s="932"/>
      <c r="DF66" s="933"/>
      <c r="DG66" s="931"/>
      <c r="DH66" s="932"/>
      <c r="DI66" s="932"/>
      <c r="DJ66" s="932"/>
      <c r="DK66" s="933"/>
      <c r="DL66" s="931"/>
      <c r="DM66" s="932"/>
      <c r="DN66" s="932"/>
      <c r="DO66" s="932"/>
      <c r="DP66" s="933"/>
      <c r="DQ66" s="931"/>
      <c r="DR66" s="932"/>
      <c r="DS66" s="932"/>
      <c r="DT66" s="932"/>
      <c r="DU66" s="933"/>
      <c r="DV66" s="920"/>
      <c r="DW66" s="921"/>
      <c r="DX66" s="921"/>
      <c r="DY66" s="921"/>
      <c r="DZ66" s="922"/>
      <c r="EA66" s="89"/>
    </row>
    <row r="67" spans="1:131" ht="26.25" customHeight="1" thickBot="1" x14ac:dyDescent="0.25">
      <c r="A67" s="981"/>
      <c r="B67" s="982"/>
      <c r="C67" s="982"/>
      <c r="D67" s="982"/>
      <c r="E67" s="982"/>
      <c r="F67" s="982"/>
      <c r="G67" s="982"/>
      <c r="H67" s="982"/>
      <c r="I67" s="982"/>
      <c r="J67" s="982"/>
      <c r="K67" s="982"/>
      <c r="L67" s="982"/>
      <c r="M67" s="982"/>
      <c r="N67" s="982"/>
      <c r="O67" s="982"/>
      <c r="P67" s="983"/>
      <c r="Q67" s="967"/>
      <c r="R67" s="968"/>
      <c r="S67" s="968"/>
      <c r="T67" s="968"/>
      <c r="U67" s="969"/>
      <c r="V67" s="967"/>
      <c r="W67" s="968"/>
      <c r="X67" s="968"/>
      <c r="Y67" s="968"/>
      <c r="Z67" s="969"/>
      <c r="AA67" s="967"/>
      <c r="AB67" s="968"/>
      <c r="AC67" s="968"/>
      <c r="AD67" s="968"/>
      <c r="AE67" s="969"/>
      <c r="AF67" s="987"/>
      <c r="AG67" s="988"/>
      <c r="AH67" s="988"/>
      <c r="AI67" s="988"/>
      <c r="AJ67" s="989"/>
      <c r="AK67" s="990"/>
      <c r="AL67" s="982"/>
      <c r="AM67" s="982"/>
      <c r="AN67" s="982"/>
      <c r="AO67" s="983"/>
      <c r="AP67" s="967"/>
      <c r="AQ67" s="968"/>
      <c r="AR67" s="968"/>
      <c r="AS67" s="968"/>
      <c r="AT67" s="969"/>
      <c r="AU67" s="967"/>
      <c r="AV67" s="968"/>
      <c r="AW67" s="968"/>
      <c r="AX67" s="968"/>
      <c r="AY67" s="969"/>
      <c r="AZ67" s="967"/>
      <c r="BA67" s="968"/>
      <c r="BB67" s="968"/>
      <c r="BC67" s="968"/>
      <c r="BD67" s="971"/>
      <c r="BE67" s="100"/>
      <c r="BF67" s="100"/>
      <c r="BG67" s="100"/>
      <c r="BH67" s="100"/>
      <c r="BI67" s="100"/>
      <c r="BJ67" s="100"/>
      <c r="BK67" s="100"/>
      <c r="BL67" s="100"/>
      <c r="BM67" s="100"/>
      <c r="BN67" s="100"/>
      <c r="BO67" s="100"/>
      <c r="BP67" s="100"/>
      <c r="BQ67" s="97">
        <v>61</v>
      </c>
      <c r="BR67" s="102"/>
      <c r="BS67" s="920"/>
      <c r="BT67" s="921"/>
      <c r="BU67" s="921"/>
      <c r="BV67" s="921"/>
      <c r="BW67" s="921"/>
      <c r="BX67" s="921"/>
      <c r="BY67" s="921"/>
      <c r="BZ67" s="921"/>
      <c r="CA67" s="921"/>
      <c r="CB67" s="921"/>
      <c r="CC67" s="921"/>
      <c r="CD67" s="921"/>
      <c r="CE67" s="921"/>
      <c r="CF67" s="921"/>
      <c r="CG67" s="930"/>
      <c r="CH67" s="931"/>
      <c r="CI67" s="932"/>
      <c r="CJ67" s="932"/>
      <c r="CK67" s="932"/>
      <c r="CL67" s="933"/>
      <c r="CM67" s="931"/>
      <c r="CN67" s="932"/>
      <c r="CO67" s="932"/>
      <c r="CP67" s="932"/>
      <c r="CQ67" s="933"/>
      <c r="CR67" s="931"/>
      <c r="CS67" s="932"/>
      <c r="CT67" s="932"/>
      <c r="CU67" s="932"/>
      <c r="CV67" s="933"/>
      <c r="CW67" s="931"/>
      <c r="CX67" s="932"/>
      <c r="CY67" s="932"/>
      <c r="CZ67" s="932"/>
      <c r="DA67" s="933"/>
      <c r="DB67" s="931"/>
      <c r="DC67" s="932"/>
      <c r="DD67" s="932"/>
      <c r="DE67" s="932"/>
      <c r="DF67" s="933"/>
      <c r="DG67" s="931"/>
      <c r="DH67" s="932"/>
      <c r="DI67" s="932"/>
      <c r="DJ67" s="932"/>
      <c r="DK67" s="933"/>
      <c r="DL67" s="931"/>
      <c r="DM67" s="932"/>
      <c r="DN67" s="932"/>
      <c r="DO67" s="932"/>
      <c r="DP67" s="933"/>
      <c r="DQ67" s="931"/>
      <c r="DR67" s="932"/>
      <c r="DS67" s="932"/>
      <c r="DT67" s="932"/>
      <c r="DU67" s="933"/>
      <c r="DV67" s="920"/>
      <c r="DW67" s="921"/>
      <c r="DX67" s="921"/>
      <c r="DY67" s="921"/>
      <c r="DZ67" s="922"/>
      <c r="EA67" s="89"/>
    </row>
    <row r="68" spans="1:131" ht="26.25" customHeight="1" thickTop="1" x14ac:dyDescent="0.2">
      <c r="A68" s="95">
        <v>1</v>
      </c>
      <c r="B68" s="960" t="s">
        <v>344</v>
      </c>
      <c r="C68" s="961"/>
      <c r="D68" s="961"/>
      <c r="E68" s="961"/>
      <c r="F68" s="961"/>
      <c r="G68" s="961"/>
      <c r="H68" s="961"/>
      <c r="I68" s="961"/>
      <c r="J68" s="961"/>
      <c r="K68" s="961"/>
      <c r="L68" s="961"/>
      <c r="M68" s="961"/>
      <c r="N68" s="961"/>
      <c r="O68" s="961"/>
      <c r="P68" s="962"/>
      <c r="Q68" s="963">
        <v>3135</v>
      </c>
      <c r="R68" s="957"/>
      <c r="S68" s="957"/>
      <c r="T68" s="957"/>
      <c r="U68" s="957"/>
      <c r="V68" s="957">
        <v>2974</v>
      </c>
      <c r="W68" s="957"/>
      <c r="X68" s="957"/>
      <c r="Y68" s="957"/>
      <c r="Z68" s="957"/>
      <c r="AA68" s="957">
        <v>161</v>
      </c>
      <c r="AB68" s="957"/>
      <c r="AC68" s="957"/>
      <c r="AD68" s="957"/>
      <c r="AE68" s="957"/>
      <c r="AF68" s="957">
        <v>161</v>
      </c>
      <c r="AG68" s="957"/>
      <c r="AH68" s="957"/>
      <c r="AI68" s="957"/>
      <c r="AJ68" s="957"/>
      <c r="AK68" s="957">
        <v>3</v>
      </c>
      <c r="AL68" s="957"/>
      <c r="AM68" s="957"/>
      <c r="AN68" s="957"/>
      <c r="AO68" s="957"/>
      <c r="AP68" s="957" t="s">
        <v>319</v>
      </c>
      <c r="AQ68" s="957"/>
      <c r="AR68" s="957"/>
      <c r="AS68" s="957"/>
      <c r="AT68" s="957"/>
      <c r="AU68" s="957" t="s">
        <v>319</v>
      </c>
      <c r="AV68" s="957"/>
      <c r="AW68" s="957"/>
      <c r="AX68" s="957"/>
      <c r="AY68" s="957"/>
      <c r="AZ68" s="958"/>
      <c r="BA68" s="958"/>
      <c r="BB68" s="958"/>
      <c r="BC68" s="958"/>
      <c r="BD68" s="959"/>
      <c r="BE68" s="100"/>
      <c r="BF68" s="100"/>
      <c r="BG68" s="100"/>
      <c r="BH68" s="100"/>
      <c r="BI68" s="100"/>
      <c r="BJ68" s="100"/>
      <c r="BK68" s="100"/>
      <c r="BL68" s="100"/>
      <c r="BM68" s="100"/>
      <c r="BN68" s="100"/>
      <c r="BO68" s="100"/>
      <c r="BP68" s="100"/>
      <c r="BQ68" s="97">
        <v>62</v>
      </c>
      <c r="BR68" s="102"/>
      <c r="BS68" s="920"/>
      <c r="BT68" s="921"/>
      <c r="BU68" s="921"/>
      <c r="BV68" s="921"/>
      <c r="BW68" s="921"/>
      <c r="BX68" s="921"/>
      <c r="BY68" s="921"/>
      <c r="BZ68" s="921"/>
      <c r="CA68" s="921"/>
      <c r="CB68" s="921"/>
      <c r="CC68" s="921"/>
      <c r="CD68" s="921"/>
      <c r="CE68" s="921"/>
      <c r="CF68" s="921"/>
      <c r="CG68" s="930"/>
      <c r="CH68" s="931"/>
      <c r="CI68" s="932"/>
      <c r="CJ68" s="932"/>
      <c r="CK68" s="932"/>
      <c r="CL68" s="933"/>
      <c r="CM68" s="931"/>
      <c r="CN68" s="932"/>
      <c r="CO68" s="932"/>
      <c r="CP68" s="932"/>
      <c r="CQ68" s="933"/>
      <c r="CR68" s="931"/>
      <c r="CS68" s="932"/>
      <c r="CT68" s="932"/>
      <c r="CU68" s="932"/>
      <c r="CV68" s="933"/>
      <c r="CW68" s="931"/>
      <c r="CX68" s="932"/>
      <c r="CY68" s="932"/>
      <c r="CZ68" s="932"/>
      <c r="DA68" s="933"/>
      <c r="DB68" s="931"/>
      <c r="DC68" s="932"/>
      <c r="DD68" s="932"/>
      <c r="DE68" s="932"/>
      <c r="DF68" s="933"/>
      <c r="DG68" s="931"/>
      <c r="DH68" s="932"/>
      <c r="DI68" s="932"/>
      <c r="DJ68" s="932"/>
      <c r="DK68" s="933"/>
      <c r="DL68" s="931"/>
      <c r="DM68" s="932"/>
      <c r="DN68" s="932"/>
      <c r="DO68" s="932"/>
      <c r="DP68" s="933"/>
      <c r="DQ68" s="931"/>
      <c r="DR68" s="932"/>
      <c r="DS68" s="932"/>
      <c r="DT68" s="932"/>
      <c r="DU68" s="933"/>
      <c r="DV68" s="920"/>
      <c r="DW68" s="921"/>
      <c r="DX68" s="921"/>
      <c r="DY68" s="921"/>
      <c r="DZ68" s="922"/>
      <c r="EA68" s="89"/>
    </row>
    <row r="69" spans="1:131" ht="26.25" customHeight="1" x14ac:dyDescent="0.2">
      <c r="A69" s="97">
        <v>2</v>
      </c>
      <c r="B69" s="949" t="s">
        <v>345</v>
      </c>
      <c r="C69" s="950"/>
      <c r="D69" s="950"/>
      <c r="E69" s="950"/>
      <c r="F69" s="950"/>
      <c r="G69" s="950"/>
      <c r="H69" s="950"/>
      <c r="I69" s="950"/>
      <c r="J69" s="950"/>
      <c r="K69" s="950"/>
      <c r="L69" s="950"/>
      <c r="M69" s="950"/>
      <c r="N69" s="950"/>
      <c r="O69" s="950"/>
      <c r="P69" s="951"/>
      <c r="Q69" s="952">
        <v>4407</v>
      </c>
      <c r="R69" s="946"/>
      <c r="S69" s="946"/>
      <c r="T69" s="946"/>
      <c r="U69" s="946"/>
      <c r="V69" s="946">
        <v>4087</v>
      </c>
      <c r="W69" s="946"/>
      <c r="X69" s="946"/>
      <c r="Y69" s="946"/>
      <c r="Z69" s="946"/>
      <c r="AA69" s="946">
        <v>320</v>
      </c>
      <c r="AB69" s="946"/>
      <c r="AC69" s="946"/>
      <c r="AD69" s="946"/>
      <c r="AE69" s="946"/>
      <c r="AF69" s="946">
        <v>320</v>
      </c>
      <c r="AG69" s="946"/>
      <c r="AH69" s="946"/>
      <c r="AI69" s="946"/>
      <c r="AJ69" s="946"/>
      <c r="AK69" s="946">
        <v>507</v>
      </c>
      <c r="AL69" s="946"/>
      <c r="AM69" s="946"/>
      <c r="AN69" s="946"/>
      <c r="AO69" s="946"/>
      <c r="AP69" s="946" t="s">
        <v>319</v>
      </c>
      <c r="AQ69" s="946"/>
      <c r="AR69" s="946"/>
      <c r="AS69" s="946"/>
      <c r="AT69" s="946"/>
      <c r="AU69" s="946" t="s">
        <v>319</v>
      </c>
      <c r="AV69" s="946"/>
      <c r="AW69" s="946"/>
      <c r="AX69" s="946"/>
      <c r="AY69" s="946"/>
      <c r="AZ69" s="947"/>
      <c r="BA69" s="947"/>
      <c r="BB69" s="947"/>
      <c r="BC69" s="947"/>
      <c r="BD69" s="948"/>
      <c r="BE69" s="100"/>
      <c r="BF69" s="100"/>
      <c r="BG69" s="100"/>
      <c r="BH69" s="100"/>
      <c r="BI69" s="100"/>
      <c r="BJ69" s="100"/>
      <c r="BK69" s="100"/>
      <c r="BL69" s="100"/>
      <c r="BM69" s="100"/>
      <c r="BN69" s="100"/>
      <c r="BO69" s="100"/>
      <c r="BP69" s="100"/>
      <c r="BQ69" s="97">
        <v>63</v>
      </c>
      <c r="BR69" s="102"/>
      <c r="BS69" s="920"/>
      <c r="BT69" s="921"/>
      <c r="BU69" s="921"/>
      <c r="BV69" s="921"/>
      <c r="BW69" s="921"/>
      <c r="BX69" s="921"/>
      <c r="BY69" s="921"/>
      <c r="BZ69" s="921"/>
      <c r="CA69" s="921"/>
      <c r="CB69" s="921"/>
      <c r="CC69" s="921"/>
      <c r="CD69" s="921"/>
      <c r="CE69" s="921"/>
      <c r="CF69" s="921"/>
      <c r="CG69" s="930"/>
      <c r="CH69" s="931"/>
      <c r="CI69" s="932"/>
      <c r="CJ69" s="932"/>
      <c r="CK69" s="932"/>
      <c r="CL69" s="933"/>
      <c r="CM69" s="931"/>
      <c r="CN69" s="932"/>
      <c r="CO69" s="932"/>
      <c r="CP69" s="932"/>
      <c r="CQ69" s="933"/>
      <c r="CR69" s="931"/>
      <c r="CS69" s="932"/>
      <c r="CT69" s="932"/>
      <c r="CU69" s="932"/>
      <c r="CV69" s="933"/>
      <c r="CW69" s="931"/>
      <c r="CX69" s="932"/>
      <c r="CY69" s="932"/>
      <c r="CZ69" s="932"/>
      <c r="DA69" s="933"/>
      <c r="DB69" s="931"/>
      <c r="DC69" s="932"/>
      <c r="DD69" s="932"/>
      <c r="DE69" s="932"/>
      <c r="DF69" s="933"/>
      <c r="DG69" s="931"/>
      <c r="DH69" s="932"/>
      <c r="DI69" s="932"/>
      <c r="DJ69" s="932"/>
      <c r="DK69" s="933"/>
      <c r="DL69" s="931"/>
      <c r="DM69" s="932"/>
      <c r="DN69" s="932"/>
      <c r="DO69" s="932"/>
      <c r="DP69" s="933"/>
      <c r="DQ69" s="931"/>
      <c r="DR69" s="932"/>
      <c r="DS69" s="932"/>
      <c r="DT69" s="932"/>
      <c r="DU69" s="933"/>
      <c r="DV69" s="920"/>
      <c r="DW69" s="921"/>
      <c r="DX69" s="921"/>
      <c r="DY69" s="921"/>
      <c r="DZ69" s="922"/>
      <c r="EA69" s="89"/>
    </row>
    <row r="70" spans="1:131" ht="26.25" customHeight="1" x14ac:dyDescent="0.2">
      <c r="A70" s="97">
        <v>3</v>
      </c>
      <c r="B70" s="949" t="s">
        <v>346</v>
      </c>
      <c r="C70" s="950"/>
      <c r="D70" s="950"/>
      <c r="E70" s="950"/>
      <c r="F70" s="950"/>
      <c r="G70" s="950"/>
      <c r="H70" s="950"/>
      <c r="I70" s="950"/>
      <c r="J70" s="950"/>
      <c r="K70" s="950"/>
      <c r="L70" s="950"/>
      <c r="M70" s="950"/>
      <c r="N70" s="950"/>
      <c r="O70" s="950"/>
      <c r="P70" s="951"/>
      <c r="Q70" s="952">
        <v>1092963</v>
      </c>
      <c r="R70" s="946"/>
      <c r="S70" s="946"/>
      <c r="T70" s="946"/>
      <c r="U70" s="946"/>
      <c r="V70" s="946">
        <v>1080088</v>
      </c>
      <c r="W70" s="946"/>
      <c r="X70" s="946"/>
      <c r="Y70" s="946"/>
      <c r="Z70" s="946"/>
      <c r="AA70" s="946">
        <v>12875</v>
      </c>
      <c r="AB70" s="946"/>
      <c r="AC70" s="946"/>
      <c r="AD70" s="946"/>
      <c r="AE70" s="946"/>
      <c r="AF70" s="946">
        <v>12875</v>
      </c>
      <c r="AG70" s="946"/>
      <c r="AH70" s="946"/>
      <c r="AI70" s="946"/>
      <c r="AJ70" s="946"/>
      <c r="AK70" s="946">
        <v>8791</v>
      </c>
      <c r="AL70" s="946"/>
      <c r="AM70" s="946"/>
      <c r="AN70" s="946"/>
      <c r="AO70" s="946"/>
      <c r="AP70" s="946" t="s">
        <v>319</v>
      </c>
      <c r="AQ70" s="946"/>
      <c r="AR70" s="946"/>
      <c r="AS70" s="946"/>
      <c r="AT70" s="946"/>
      <c r="AU70" s="946" t="s">
        <v>319</v>
      </c>
      <c r="AV70" s="946"/>
      <c r="AW70" s="946"/>
      <c r="AX70" s="946"/>
      <c r="AY70" s="946"/>
      <c r="AZ70" s="947"/>
      <c r="BA70" s="947"/>
      <c r="BB70" s="947"/>
      <c r="BC70" s="947"/>
      <c r="BD70" s="948"/>
      <c r="BE70" s="100"/>
      <c r="BF70" s="100"/>
      <c r="BG70" s="100"/>
      <c r="BH70" s="100"/>
      <c r="BI70" s="100"/>
      <c r="BJ70" s="100"/>
      <c r="BK70" s="100"/>
      <c r="BL70" s="100"/>
      <c r="BM70" s="100"/>
      <c r="BN70" s="100"/>
      <c r="BO70" s="100"/>
      <c r="BP70" s="100"/>
      <c r="BQ70" s="97">
        <v>64</v>
      </c>
      <c r="BR70" s="102"/>
      <c r="BS70" s="920"/>
      <c r="BT70" s="921"/>
      <c r="BU70" s="921"/>
      <c r="BV70" s="921"/>
      <c r="BW70" s="921"/>
      <c r="BX70" s="921"/>
      <c r="BY70" s="921"/>
      <c r="BZ70" s="921"/>
      <c r="CA70" s="921"/>
      <c r="CB70" s="921"/>
      <c r="CC70" s="921"/>
      <c r="CD70" s="921"/>
      <c r="CE70" s="921"/>
      <c r="CF70" s="921"/>
      <c r="CG70" s="930"/>
      <c r="CH70" s="931"/>
      <c r="CI70" s="932"/>
      <c r="CJ70" s="932"/>
      <c r="CK70" s="932"/>
      <c r="CL70" s="933"/>
      <c r="CM70" s="931"/>
      <c r="CN70" s="932"/>
      <c r="CO70" s="932"/>
      <c r="CP70" s="932"/>
      <c r="CQ70" s="933"/>
      <c r="CR70" s="931"/>
      <c r="CS70" s="932"/>
      <c r="CT70" s="932"/>
      <c r="CU70" s="932"/>
      <c r="CV70" s="933"/>
      <c r="CW70" s="931"/>
      <c r="CX70" s="932"/>
      <c r="CY70" s="932"/>
      <c r="CZ70" s="932"/>
      <c r="DA70" s="933"/>
      <c r="DB70" s="931"/>
      <c r="DC70" s="932"/>
      <c r="DD70" s="932"/>
      <c r="DE70" s="932"/>
      <c r="DF70" s="933"/>
      <c r="DG70" s="931"/>
      <c r="DH70" s="932"/>
      <c r="DI70" s="932"/>
      <c r="DJ70" s="932"/>
      <c r="DK70" s="933"/>
      <c r="DL70" s="931"/>
      <c r="DM70" s="932"/>
      <c r="DN70" s="932"/>
      <c r="DO70" s="932"/>
      <c r="DP70" s="933"/>
      <c r="DQ70" s="931"/>
      <c r="DR70" s="932"/>
      <c r="DS70" s="932"/>
      <c r="DT70" s="932"/>
      <c r="DU70" s="933"/>
      <c r="DV70" s="920"/>
      <c r="DW70" s="921"/>
      <c r="DX70" s="921"/>
      <c r="DY70" s="921"/>
      <c r="DZ70" s="922"/>
      <c r="EA70" s="89"/>
    </row>
    <row r="71" spans="1:131" ht="26.25" customHeight="1" x14ac:dyDescent="0.2">
      <c r="A71" s="97">
        <v>4</v>
      </c>
      <c r="B71" s="949" t="s">
        <v>347</v>
      </c>
      <c r="C71" s="950"/>
      <c r="D71" s="950"/>
      <c r="E71" s="950"/>
      <c r="F71" s="950"/>
      <c r="G71" s="950"/>
      <c r="H71" s="950"/>
      <c r="I71" s="950"/>
      <c r="J71" s="950"/>
      <c r="K71" s="950"/>
      <c r="L71" s="950"/>
      <c r="M71" s="950"/>
      <c r="N71" s="950"/>
      <c r="O71" s="950"/>
      <c r="P71" s="951"/>
      <c r="Q71" s="952">
        <v>1205</v>
      </c>
      <c r="R71" s="946"/>
      <c r="S71" s="946"/>
      <c r="T71" s="946"/>
      <c r="U71" s="946"/>
      <c r="V71" s="946">
        <v>1167</v>
      </c>
      <c r="W71" s="946"/>
      <c r="X71" s="946"/>
      <c r="Y71" s="946"/>
      <c r="Z71" s="946"/>
      <c r="AA71" s="946">
        <v>38</v>
      </c>
      <c r="AB71" s="946"/>
      <c r="AC71" s="946"/>
      <c r="AD71" s="946"/>
      <c r="AE71" s="946"/>
      <c r="AF71" s="946">
        <v>38</v>
      </c>
      <c r="AG71" s="946"/>
      <c r="AH71" s="946"/>
      <c r="AI71" s="946"/>
      <c r="AJ71" s="946"/>
      <c r="AK71" s="946" t="s">
        <v>319</v>
      </c>
      <c r="AL71" s="946"/>
      <c r="AM71" s="946"/>
      <c r="AN71" s="946"/>
      <c r="AO71" s="946"/>
      <c r="AP71" s="946" t="s">
        <v>319</v>
      </c>
      <c r="AQ71" s="946"/>
      <c r="AR71" s="946"/>
      <c r="AS71" s="946"/>
      <c r="AT71" s="946"/>
      <c r="AU71" s="946" t="s">
        <v>319</v>
      </c>
      <c r="AV71" s="946"/>
      <c r="AW71" s="946"/>
      <c r="AX71" s="946"/>
      <c r="AY71" s="946"/>
      <c r="AZ71" s="947"/>
      <c r="BA71" s="947"/>
      <c r="BB71" s="947"/>
      <c r="BC71" s="947"/>
      <c r="BD71" s="948"/>
      <c r="BE71" s="100"/>
      <c r="BF71" s="100"/>
      <c r="BG71" s="100"/>
      <c r="BH71" s="100"/>
      <c r="BI71" s="100"/>
      <c r="BJ71" s="100"/>
      <c r="BK71" s="100"/>
      <c r="BL71" s="100"/>
      <c r="BM71" s="100"/>
      <c r="BN71" s="100"/>
      <c r="BO71" s="100"/>
      <c r="BP71" s="100"/>
      <c r="BQ71" s="97">
        <v>65</v>
      </c>
      <c r="BR71" s="102"/>
      <c r="BS71" s="920"/>
      <c r="BT71" s="921"/>
      <c r="BU71" s="921"/>
      <c r="BV71" s="921"/>
      <c r="BW71" s="921"/>
      <c r="BX71" s="921"/>
      <c r="BY71" s="921"/>
      <c r="BZ71" s="921"/>
      <c r="CA71" s="921"/>
      <c r="CB71" s="921"/>
      <c r="CC71" s="921"/>
      <c r="CD71" s="921"/>
      <c r="CE71" s="921"/>
      <c r="CF71" s="921"/>
      <c r="CG71" s="930"/>
      <c r="CH71" s="931"/>
      <c r="CI71" s="932"/>
      <c r="CJ71" s="932"/>
      <c r="CK71" s="932"/>
      <c r="CL71" s="933"/>
      <c r="CM71" s="931"/>
      <c r="CN71" s="932"/>
      <c r="CO71" s="932"/>
      <c r="CP71" s="932"/>
      <c r="CQ71" s="933"/>
      <c r="CR71" s="931"/>
      <c r="CS71" s="932"/>
      <c r="CT71" s="932"/>
      <c r="CU71" s="932"/>
      <c r="CV71" s="933"/>
      <c r="CW71" s="931"/>
      <c r="CX71" s="932"/>
      <c r="CY71" s="932"/>
      <c r="CZ71" s="932"/>
      <c r="DA71" s="933"/>
      <c r="DB71" s="931"/>
      <c r="DC71" s="932"/>
      <c r="DD71" s="932"/>
      <c r="DE71" s="932"/>
      <c r="DF71" s="933"/>
      <c r="DG71" s="931"/>
      <c r="DH71" s="932"/>
      <c r="DI71" s="932"/>
      <c r="DJ71" s="932"/>
      <c r="DK71" s="933"/>
      <c r="DL71" s="931"/>
      <c r="DM71" s="932"/>
      <c r="DN71" s="932"/>
      <c r="DO71" s="932"/>
      <c r="DP71" s="933"/>
      <c r="DQ71" s="931"/>
      <c r="DR71" s="932"/>
      <c r="DS71" s="932"/>
      <c r="DT71" s="932"/>
      <c r="DU71" s="933"/>
      <c r="DV71" s="920"/>
      <c r="DW71" s="921"/>
      <c r="DX71" s="921"/>
      <c r="DY71" s="921"/>
      <c r="DZ71" s="922"/>
      <c r="EA71" s="89"/>
    </row>
    <row r="72" spans="1:131" ht="26.25" customHeight="1" x14ac:dyDescent="0.2">
      <c r="A72" s="97">
        <v>5</v>
      </c>
      <c r="B72" s="949"/>
      <c r="C72" s="950"/>
      <c r="D72" s="950"/>
      <c r="E72" s="950"/>
      <c r="F72" s="950"/>
      <c r="G72" s="950"/>
      <c r="H72" s="950"/>
      <c r="I72" s="950"/>
      <c r="J72" s="950"/>
      <c r="K72" s="950"/>
      <c r="L72" s="950"/>
      <c r="M72" s="950"/>
      <c r="N72" s="950"/>
      <c r="O72" s="950"/>
      <c r="P72" s="951"/>
      <c r="Q72" s="952"/>
      <c r="R72" s="946"/>
      <c r="S72" s="946"/>
      <c r="T72" s="946"/>
      <c r="U72" s="946"/>
      <c r="V72" s="946"/>
      <c r="W72" s="946"/>
      <c r="X72" s="946"/>
      <c r="Y72" s="946"/>
      <c r="Z72" s="946"/>
      <c r="AA72" s="946"/>
      <c r="AB72" s="946"/>
      <c r="AC72" s="946"/>
      <c r="AD72" s="946"/>
      <c r="AE72" s="946"/>
      <c r="AF72" s="946"/>
      <c r="AG72" s="946"/>
      <c r="AH72" s="946"/>
      <c r="AI72" s="946"/>
      <c r="AJ72" s="946"/>
      <c r="AK72" s="946"/>
      <c r="AL72" s="946"/>
      <c r="AM72" s="946"/>
      <c r="AN72" s="946"/>
      <c r="AO72" s="946"/>
      <c r="AP72" s="946"/>
      <c r="AQ72" s="946"/>
      <c r="AR72" s="946"/>
      <c r="AS72" s="946"/>
      <c r="AT72" s="946"/>
      <c r="AU72" s="946"/>
      <c r="AV72" s="946"/>
      <c r="AW72" s="946"/>
      <c r="AX72" s="946"/>
      <c r="AY72" s="946"/>
      <c r="AZ72" s="947"/>
      <c r="BA72" s="947"/>
      <c r="BB72" s="947"/>
      <c r="BC72" s="947"/>
      <c r="BD72" s="948"/>
      <c r="BE72" s="100"/>
      <c r="BF72" s="100"/>
      <c r="BG72" s="100"/>
      <c r="BH72" s="100"/>
      <c r="BI72" s="100"/>
      <c r="BJ72" s="100"/>
      <c r="BK72" s="100"/>
      <c r="BL72" s="100"/>
      <c r="BM72" s="100"/>
      <c r="BN72" s="100"/>
      <c r="BO72" s="100"/>
      <c r="BP72" s="100"/>
      <c r="BQ72" s="97">
        <v>66</v>
      </c>
      <c r="BR72" s="102"/>
      <c r="BS72" s="920"/>
      <c r="BT72" s="921"/>
      <c r="BU72" s="921"/>
      <c r="BV72" s="921"/>
      <c r="BW72" s="921"/>
      <c r="BX72" s="921"/>
      <c r="BY72" s="921"/>
      <c r="BZ72" s="921"/>
      <c r="CA72" s="921"/>
      <c r="CB72" s="921"/>
      <c r="CC72" s="921"/>
      <c r="CD72" s="921"/>
      <c r="CE72" s="921"/>
      <c r="CF72" s="921"/>
      <c r="CG72" s="930"/>
      <c r="CH72" s="931"/>
      <c r="CI72" s="932"/>
      <c r="CJ72" s="932"/>
      <c r="CK72" s="932"/>
      <c r="CL72" s="933"/>
      <c r="CM72" s="931"/>
      <c r="CN72" s="932"/>
      <c r="CO72" s="932"/>
      <c r="CP72" s="932"/>
      <c r="CQ72" s="933"/>
      <c r="CR72" s="931"/>
      <c r="CS72" s="932"/>
      <c r="CT72" s="932"/>
      <c r="CU72" s="932"/>
      <c r="CV72" s="933"/>
      <c r="CW72" s="931"/>
      <c r="CX72" s="932"/>
      <c r="CY72" s="932"/>
      <c r="CZ72" s="932"/>
      <c r="DA72" s="933"/>
      <c r="DB72" s="931"/>
      <c r="DC72" s="932"/>
      <c r="DD72" s="932"/>
      <c r="DE72" s="932"/>
      <c r="DF72" s="933"/>
      <c r="DG72" s="931"/>
      <c r="DH72" s="932"/>
      <c r="DI72" s="932"/>
      <c r="DJ72" s="932"/>
      <c r="DK72" s="933"/>
      <c r="DL72" s="931"/>
      <c r="DM72" s="932"/>
      <c r="DN72" s="932"/>
      <c r="DO72" s="932"/>
      <c r="DP72" s="933"/>
      <c r="DQ72" s="931"/>
      <c r="DR72" s="932"/>
      <c r="DS72" s="932"/>
      <c r="DT72" s="932"/>
      <c r="DU72" s="933"/>
      <c r="DV72" s="920"/>
      <c r="DW72" s="921"/>
      <c r="DX72" s="921"/>
      <c r="DY72" s="921"/>
      <c r="DZ72" s="922"/>
      <c r="EA72" s="89"/>
    </row>
    <row r="73" spans="1:131" ht="26.25" customHeight="1" x14ac:dyDescent="0.2">
      <c r="A73" s="97">
        <v>6</v>
      </c>
      <c r="B73" s="949"/>
      <c r="C73" s="950"/>
      <c r="D73" s="950"/>
      <c r="E73" s="950"/>
      <c r="F73" s="950"/>
      <c r="G73" s="950"/>
      <c r="H73" s="950"/>
      <c r="I73" s="950"/>
      <c r="J73" s="950"/>
      <c r="K73" s="950"/>
      <c r="L73" s="950"/>
      <c r="M73" s="950"/>
      <c r="N73" s="950"/>
      <c r="O73" s="950"/>
      <c r="P73" s="951"/>
      <c r="Q73" s="952"/>
      <c r="R73" s="946"/>
      <c r="S73" s="946"/>
      <c r="T73" s="946"/>
      <c r="U73" s="946"/>
      <c r="V73" s="946"/>
      <c r="W73" s="946"/>
      <c r="X73" s="946"/>
      <c r="Y73" s="946"/>
      <c r="Z73" s="946"/>
      <c r="AA73" s="946"/>
      <c r="AB73" s="946"/>
      <c r="AC73" s="946"/>
      <c r="AD73" s="946"/>
      <c r="AE73" s="946"/>
      <c r="AF73" s="946"/>
      <c r="AG73" s="946"/>
      <c r="AH73" s="946"/>
      <c r="AI73" s="946"/>
      <c r="AJ73" s="946"/>
      <c r="AK73" s="946"/>
      <c r="AL73" s="946"/>
      <c r="AM73" s="946"/>
      <c r="AN73" s="946"/>
      <c r="AO73" s="946"/>
      <c r="AP73" s="946"/>
      <c r="AQ73" s="946"/>
      <c r="AR73" s="946"/>
      <c r="AS73" s="946"/>
      <c r="AT73" s="946"/>
      <c r="AU73" s="946"/>
      <c r="AV73" s="946"/>
      <c r="AW73" s="946"/>
      <c r="AX73" s="946"/>
      <c r="AY73" s="946"/>
      <c r="AZ73" s="947"/>
      <c r="BA73" s="947"/>
      <c r="BB73" s="947"/>
      <c r="BC73" s="947"/>
      <c r="BD73" s="948"/>
      <c r="BE73" s="100"/>
      <c r="BF73" s="100"/>
      <c r="BG73" s="100"/>
      <c r="BH73" s="100"/>
      <c r="BI73" s="100"/>
      <c r="BJ73" s="100"/>
      <c r="BK73" s="100"/>
      <c r="BL73" s="100"/>
      <c r="BM73" s="100"/>
      <c r="BN73" s="100"/>
      <c r="BO73" s="100"/>
      <c r="BP73" s="100"/>
      <c r="BQ73" s="97">
        <v>67</v>
      </c>
      <c r="BR73" s="102"/>
      <c r="BS73" s="920"/>
      <c r="BT73" s="921"/>
      <c r="BU73" s="921"/>
      <c r="BV73" s="921"/>
      <c r="BW73" s="921"/>
      <c r="BX73" s="921"/>
      <c r="BY73" s="921"/>
      <c r="BZ73" s="921"/>
      <c r="CA73" s="921"/>
      <c r="CB73" s="921"/>
      <c r="CC73" s="921"/>
      <c r="CD73" s="921"/>
      <c r="CE73" s="921"/>
      <c r="CF73" s="921"/>
      <c r="CG73" s="930"/>
      <c r="CH73" s="931"/>
      <c r="CI73" s="932"/>
      <c r="CJ73" s="932"/>
      <c r="CK73" s="932"/>
      <c r="CL73" s="933"/>
      <c r="CM73" s="931"/>
      <c r="CN73" s="932"/>
      <c r="CO73" s="932"/>
      <c r="CP73" s="932"/>
      <c r="CQ73" s="933"/>
      <c r="CR73" s="931"/>
      <c r="CS73" s="932"/>
      <c r="CT73" s="932"/>
      <c r="CU73" s="932"/>
      <c r="CV73" s="933"/>
      <c r="CW73" s="931"/>
      <c r="CX73" s="932"/>
      <c r="CY73" s="932"/>
      <c r="CZ73" s="932"/>
      <c r="DA73" s="933"/>
      <c r="DB73" s="931"/>
      <c r="DC73" s="932"/>
      <c r="DD73" s="932"/>
      <c r="DE73" s="932"/>
      <c r="DF73" s="933"/>
      <c r="DG73" s="931"/>
      <c r="DH73" s="932"/>
      <c r="DI73" s="932"/>
      <c r="DJ73" s="932"/>
      <c r="DK73" s="933"/>
      <c r="DL73" s="931"/>
      <c r="DM73" s="932"/>
      <c r="DN73" s="932"/>
      <c r="DO73" s="932"/>
      <c r="DP73" s="933"/>
      <c r="DQ73" s="931"/>
      <c r="DR73" s="932"/>
      <c r="DS73" s="932"/>
      <c r="DT73" s="932"/>
      <c r="DU73" s="933"/>
      <c r="DV73" s="920"/>
      <c r="DW73" s="921"/>
      <c r="DX73" s="921"/>
      <c r="DY73" s="921"/>
      <c r="DZ73" s="922"/>
      <c r="EA73" s="89"/>
    </row>
    <row r="74" spans="1:131" ht="26.25" customHeight="1" x14ac:dyDescent="0.2">
      <c r="A74" s="97">
        <v>7</v>
      </c>
      <c r="B74" s="949"/>
      <c r="C74" s="950"/>
      <c r="D74" s="950"/>
      <c r="E74" s="950"/>
      <c r="F74" s="950"/>
      <c r="G74" s="950"/>
      <c r="H74" s="950"/>
      <c r="I74" s="950"/>
      <c r="J74" s="950"/>
      <c r="K74" s="950"/>
      <c r="L74" s="950"/>
      <c r="M74" s="950"/>
      <c r="N74" s="950"/>
      <c r="O74" s="950"/>
      <c r="P74" s="951"/>
      <c r="Q74" s="952"/>
      <c r="R74" s="946"/>
      <c r="S74" s="946"/>
      <c r="T74" s="946"/>
      <c r="U74" s="946"/>
      <c r="V74" s="946"/>
      <c r="W74" s="946"/>
      <c r="X74" s="946"/>
      <c r="Y74" s="946"/>
      <c r="Z74" s="946"/>
      <c r="AA74" s="946"/>
      <c r="AB74" s="946"/>
      <c r="AC74" s="946"/>
      <c r="AD74" s="946"/>
      <c r="AE74" s="946"/>
      <c r="AF74" s="946"/>
      <c r="AG74" s="946"/>
      <c r="AH74" s="946"/>
      <c r="AI74" s="946"/>
      <c r="AJ74" s="946"/>
      <c r="AK74" s="946"/>
      <c r="AL74" s="946"/>
      <c r="AM74" s="946"/>
      <c r="AN74" s="946"/>
      <c r="AO74" s="946"/>
      <c r="AP74" s="946"/>
      <c r="AQ74" s="946"/>
      <c r="AR74" s="946"/>
      <c r="AS74" s="946"/>
      <c r="AT74" s="946"/>
      <c r="AU74" s="946"/>
      <c r="AV74" s="946"/>
      <c r="AW74" s="946"/>
      <c r="AX74" s="946"/>
      <c r="AY74" s="946"/>
      <c r="AZ74" s="947"/>
      <c r="BA74" s="947"/>
      <c r="BB74" s="947"/>
      <c r="BC74" s="947"/>
      <c r="BD74" s="948"/>
      <c r="BE74" s="100"/>
      <c r="BF74" s="100"/>
      <c r="BG74" s="100"/>
      <c r="BH74" s="100"/>
      <c r="BI74" s="100"/>
      <c r="BJ74" s="100"/>
      <c r="BK74" s="100"/>
      <c r="BL74" s="100"/>
      <c r="BM74" s="100"/>
      <c r="BN74" s="100"/>
      <c r="BO74" s="100"/>
      <c r="BP74" s="100"/>
      <c r="BQ74" s="97">
        <v>68</v>
      </c>
      <c r="BR74" s="102"/>
      <c r="BS74" s="920"/>
      <c r="BT74" s="921"/>
      <c r="BU74" s="921"/>
      <c r="BV74" s="921"/>
      <c r="BW74" s="921"/>
      <c r="BX74" s="921"/>
      <c r="BY74" s="921"/>
      <c r="BZ74" s="921"/>
      <c r="CA74" s="921"/>
      <c r="CB74" s="921"/>
      <c r="CC74" s="921"/>
      <c r="CD74" s="921"/>
      <c r="CE74" s="921"/>
      <c r="CF74" s="921"/>
      <c r="CG74" s="930"/>
      <c r="CH74" s="931"/>
      <c r="CI74" s="932"/>
      <c r="CJ74" s="932"/>
      <c r="CK74" s="932"/>
      <c r="CL74" s="933"/>
      <c r="CM74" s="931"/>
      <c r="CN74" s="932"/>
      <c r="CO74" s="932"/>
      <c r="CP74" s="932"/>
      <c r="CQ74" s="933"/>
      <c r="CR74" s="931"/>
      <c r="CS74" s="932"/>
      <c r="CT74" s="932"/>
      <c r="CU74" s="932"/>
      <c r="CV74" s="933"/>
      <c r="CW74" s="931"/>
      <c r="CX74" s="932"/>
      <c r="CY74" s="932"/>
      <c r="CZ74" s="932"/>
      <c r="DA74" s="933"/>
      <c r="DB74" s="931"/>
      <c r="DC74" s="932"/>
      <c r="DD74" s="932"/>
      <c r="DE74" s="932"/>
      <c r="DF74" s="933"/>
      <c r="DG74" s="931"/>
      <c r="DH74" s="932"/>
      <c r="DI74" s="932"/>
      <c r="DJ74" s="932"/>
      <c r="DK74" s="933"/>
      <c r="DL74" s="931"/>
      <c r="DM74" s="932"/>
      <c r="DN74" s="932"/>
      <c r="DO74" s="932"/>
      <c r="DP74" s="933"/>
      <c r="DQ74" s="931"/>
      <c r="DR74" s="932"/>
      <c r="DS74" s="932"/>
      <c r="DT74" s="932"/>
      <c r="DU74" s="933"/>
      <c r="DV74" s="920"/>
      <c r="DW74" s="921"/>
      <c r="DX74" s="921"/>
      <c r="DY74" s="921"/>
      <c r="DZ74" s="922"/>
      <c r="EA74" s="89"/>
    </row>
    <row r="75" spans="1:131" ht="26.25" customHeight="1" x14ac:dyDescent="0.2">
      <c r="A75" s="97">
        <v>8</v>
      </c>
      <c r="B75" s="949"/>
      <c r="C75" s="950"/>
      <c r="D75" s="950"/>
      <c r="E75" s="950"/>
      <c r="F75" s="950"/>
      <c r="G75" s="950"/>
      <c r="H75" s="950"/>
      <c r="I75" s="950"/>
      <c r="J75" s="950"/>
      <c r="K75" s="950"/>
      <c r="L75" s="950"/>
      <c r="M75" s="950"/>
      <c r="N75" s="950"/>
      <c r="O75" s="950"/>
      <c r="P75" s="951"/>
      <c r="Q75" s="953"/>
      <c r="R75" s="954"/>
      <c r="S75" s="954"/>
      <c r="T75" s="954"/>
      <c r="U75" s="955"/>
      <c r="V75" s="956"/>
      <c r="W75" s="954"/>
      <c r="X75" s="954"/>
      <c r="Y75" s="954"/>
      <c r="Z75" s="955"/>
      <c r="AA75" s="956"/>
      <c r="AB75" s="954"/>
      <c r="AC75" s="954"/>
      <c r="AD75" s="954"/>
      <c r="AE75" s="955"/>
      <c r="AF75" s="956"/>
      <c r="AG75" s="954"/>
      <c r="AH75" s="954"/>
      <c r="AI75" s="954"/>
      <c r="AJ75" s="955"/>
      <c r="AK75" s="956"/>
      <c r="AL75" s="954"/>
      <c r="AM75" s="954"/>
      <c r="AN75" s="954"/>
      <c r="AO75" s="955"/>
      <c r="AP75" s="956"/>
      <c r="AQ75" s="954"/>
      <c r="AR75" s="954"/>
      <c r="AS75" s="954"/>
      <c r="AT75" s="955"/>
      <c r="AU75" s="956"/>
      <c r="AV75" s="954"/>
      <c r="AW75" s="954"/>
      <c r="AX75" s="954"/>
      <c r="AY75" s="955"/>
      <c r="AZ75" s="947"/>
      <c r="BA75" s="947"/>
      <c r="BB75" s="947"/>
      <c r="BC75" s="947"/>
      <c r="BD75" s="948"/>
      <c r="BE75" s="100"/>
      <c r="BF75" s="100"/>
      <c r="BG75" s="100"/>
      <c r="BH75" s="100"/>
      <c r="BI75" s="100"/>
      <c r="BJ75" s="100"/>
      <c r="BK75" s="100"/>
      <c r="BL75" s="100"/>
      <c r="BM75" s="100"/>
      <c r="BN75" s="100"/>
      <c r="BO75" s="100"/>
      <c r="BP75" s="100"/>
      <c r="BQ75" s="97">
        <v>69</v>
      </c>
      <c r="BR75" s="102"/>
      <c r="BS75" s="920"/>
      <c r="BT75" s="921"/>
      <c r="BU75" s="921"/>
      <c r="BV75" s="921"/>
      <c r="BW75" s="921"/>
      <c r="BX75" s="921"/>
      <c r="BY75" s="921"/>
      <c r="BZ75" s="921"/>
      <c r="CA75" s="921"/>
      <c r="CB75" s="921"/>
      <c r="CC75" s="921"/>
      <c r="CD75" s="921"/>
      <c r="CE75" s="921"/>
      <c r="CF75" s="921"/>
      <c r="CG75" s="930"/>
      <c r="CH75" s="931"/>
      <c r="CI75" s="932"/>
      <c r="CJ75" s="932"/>
      <c r="CK75" s="932"/>
      <c r="CL75" s="933"/>
      <c r="CM75" s="931"/>
      <c r="CN75" s="932"/>
      <c r="CO75" s="932"/>
      <c r="CP75" s="932"/>
      <c r="CQ75" s="933"/>
      <c r="CR75" s="931"/>
      <c r="CS75" s="932"/>
      <c r="CT75" s="932"/>
      <c r="CU75" s="932"/>
      <c r="CV75" s="933"/>
      <c r="CW75" s="931"/>
      <c r="CX75" s="932"/>
      <c r="CY75" s="932"/>
      <c r="CZ75" s="932"/>
      <c r="DA75" s="933"/>
      <c r="DB75" s="931"/>
      <c r="DC75" s="932"/>
      <c r="DD75" s="932"/>
      <c r="DE75" s="932"/>
      <c r="DF75" s="933"/>
      <c r="DG75" s="931"/>
      <c r="DH75" s="932"/>
      <c r="DI75" s="932"/>
      <c r="DJ75" s="932"/>
      <c r="DK75" s="933"/>
      <c r="DL75" s="931"/>
      <c r="DM75" s="932"/>
      <c r="DN75" s="932"/>
      <c r="DO75" s="932"/>
      <c r="DP75" s="933"/>
      <c r="DQ75" s="931"/>
      <c r="DR75" s="932"/>
      <c r="DS75" s="932"/>
      <c r="DT75" s="932"/>
      <c r="DU75" s="933"/>
      <c r="DV75" s="920"/>
      <c r="DW75" s="921"/>
      <c r="DX75" s="921"/>
      <c r="DY75" s="921"/>
      <c r="DZ75" s="922"/>
      <c r="EA75" s="89"/>
    </row>
    <row r="76" spans="1:131" ht="26.25" customHeight="1" x14ac:dyDescent="0.2">
      <c r="A76" s="97">
        <v>9</v>
      </c>
      <c r="B76" s="949"/>
      <c r="C76" s="950"/>
      <c r="D76" s="950"/>
      <c r="E76" s="950"/>
      <c r="F76" s="950"/>
      <c r="G76" s="950"/>
      <c r="H76" s="950"/>
      <c r="I76" s="950"/>
      <c r="J76" s="950"/>
      <c r="K76" s="950"/>
      <c r="L76" s="950"/>
      <c r="M76" s="950"/>
      <c r="N76" s="950"/>
      <c r="O76" s="950"/>
      <c r="P76" s="951"/>
      <c r="Q76" s="953"/>
      <c r="R76" s="954"/>
      <c r="S76" s="954"/>
      <c r="T76" s="954"/>
      <c r="U76" s="955"/>
      <c r="V76" s="956"/>
      <c r="W76" s="954"/>
      <c r="X76" s="954"/>
      <c r="Y76" s="954"/>
      <c r="Z76" s="955"/>
      <c r="AA76" s="956"/>
      <c r="AB76" s="954"/>
      <c r="AC76" s="954"/>
      <c r="AD76" s="954"/>
      <c r="AE76" s="955"/>
      <c r="AF76" s="956"/>
      <c r="AG76" s="954"/>
      <c r="AH76" s="954"/>
      <c r="AI76" s="954"/>
      <c r="AJ76" s="955"/>
      <c r="AK76" s="956"/>
      <c r="AL76" s="954"/>
      <c r="AM76" s="954"/>
      <c r="AN76" s="954"/>
      <c r="AO76" s="955"/>
      <c r="AP76" s="956"/>
      <c r="AQ76" s="954"/>
      <c r="AR76" s="954"/>
      <c r="AS76" s="954"/>
      <c r="AT76" s="955"/>
      <c r="AU76" s="956"/>
      <c r="AV76" s="954"/>
      <c r="AW76" s="954"/>
      <c r="AX76" s="954"/>
      <c r="AY76" s="955"/>
      <c r="AZ76" s="947"/>
      <c r="BA76" s="947"/>
      <c r="BB76" s="947"/>
      <c r="BC76" s="947"/>
      <c r="BD76" s="948"/>
      <c r="BE76" s="100"/>
      <c r="BF76" s="100"/>
      <c r="BG76" s="100"/>
      <c r="BH76" s="100"/>
      <c r="BI76" s="100"/>
      <c r="BJ76" s="100"/>
      <c r="BK76" s="100"/>
      <c r="BL76" s="100"/>
      <c r="BM76" s="100"/>
      <c r="BN76" s="100"/>
      <c r="BO76" s="100"/>
      <c r="BP76" s="100"/>
      <c r="BQ76" s="97">
        <v>70</v>
      </c>
      <c r="BR76" s="102"/>
      <c r="BS76" s="920"/>
      <c r="BT76" s="921"/>
      <c r="BU76" s="921"/>
      <c r="BV76" s="921"/>
      <c r="BW76" s="921"/>
      <c r="BX76" s="921"/>
      <c r="BY76" s="921"/>
      <c r="BZ76" s="921"/>
      <c r="CA76" s="921"/>
      <c r="CB76" s="921"/>
      <c r="CC76" s="921"/>
      <c r="CD76" s="921"/>
      <c r="CE76" s="921"/>
      <c r="CF76" s="921"/>
      <c r="CG76" s="930"/>
      <c r="CH76" s="931"/>
      <c r="CI76" s="932"/>
      <c r="CJ76" s="932"/>
      <c r="CK76" s="932"/>
      <c r="CL76" s="933"/>
      <c r="CM76" s="931"/>
      <c r="CN76" s="932"/>
      <c r="CO76" s="932"/>
      <c r="CP76" s="932"/>
      <c r="CQ76" s="933"/>
      <c r="CR76" s="931"/>
      <c r="CS76" s="932"/>
      <c r="CT76" s="932"/>
      <c r="CU76" s="932"/>
      <c r="CV76" s="933"/>
      <c r="CW76" s="931"/>
      <c r="CX76" s="932"/>
      <c r="CY76" s="932"/>
      <c r="CZ76" s="932"/>
      <c r="DA76" s="933"/>
      <c r="DB76" s="931"/>
      <c r="DC76" s="932"/>
      <c r="DD76" s="932"/>
      <c r="DE76" s="932"/>
      <c r="DF76" s="933"/>
      <c r="DG76" s="931"/>
      <c r="DH76" s="932"/>
      <c r="DI76" s="932"/>
      <c r="DJ76" s="932"/>
      <c r="DK76" s="933"/>
      <c r="DL76" s="931"/>
      <c r="DM76" s="932"/>
      <c r="DN76" s="932"/>
      <c r="DO76" s="932"/>
      <c r="DP76" s="933"/>
      <c r="DQ76" s="931"/>
      <c r="DR76" s="932"/>
      <c r="DS76" s="932"/>
      <c r="DT76" s="932"/>
      <c r="DU76" s="933"/>
      <c r="DV76" s="920"/>
      <c r="DW76" s="921"/>
      <c r="DX76" s="921"/>
      <c r="DY76" s="921"/>
      <c r="DZ76" s="922"/>
      <c r="EA76" s="89"/>
    </row>
    <row r="77" spans="1:131" ht="26.25" customHeight="1" x14ac:dyDescent="0.2">
      <c r="A77" s="97">
        <v>10</v>
      </c>
      <c r="B77" s="949"/>
      <c r="C77" s="950"/>
      <c r="D77" s="950"/>
      <c r="E77" s="950"/>
      <c r="F77" s="950"/>
      <c r="G77" s="950"/>
      <c r="H77" s="950"/>
      <c r="I77" s="950"/>
      <c r="J77" s="950"/>
      <c r="K77" s="950"/>
      <c r="L77" s="950"/>
      <c r="M77" s="950"/>
      <c r="N77" s="950"/>
      <c r="O77" s="950"/>
      <c r="P77" s="951"/>
      <c r="Q77" s="953"/>
      <c r="R77" s="954"/>
      <c r="S77" s="954"/>
      <c r="T77" s="954"/>
      <c r="U77" s="955"/>
      <c r="V77" s="956"/>
      <c r="W77" s="954"/>
      <c r="X77" s="954"/>
      <c r="Y77" s="954"/>
      <c r="Z77" s="955"/>
      <c r="AA77" s="956"/>
      <c r="AB77" s="954"/>
      <c r="AC77" s="954"/>
      <c r="AD77" s="954"/>
      <c r="AE77" s="955"/>
      <c r="AF77" s="956"/>
      <c r="AG77" s="954"/>
      <c r="AH77" s="954"/>
      <c r="AI77" s="954"/>
      <c r="AJ77" s="955"/>
      <c r="AK77" s="956"/>
      <c r="AL77" s="954"/>
      <c r="AM77" s="954"/>
      <c r="AN77" s="954"/>
      <c r="AO77" s="955"/>
      <c r="AP77" s="956"/>
      <c r="AQ77" s="954"/>
      <c r="AR77" s="954"/>
      <c r="AS77" s="954"/>
      <c r="AT77" s="955"/>
      <c r="AU77" s="956"/>
      <c r="AV77" s="954"/>
      <c r="AW77" s="954"/>
      <c r="AX77" s="954"/>
      <c r="AY77" s="955"/>
      <c r="AZ77" s="947"/>
      <c r="BA77" s="947"/>
      <c r="BB77" s="947"/>
      <c r="BC77" s="947"/>
      <c r="BD77" s="948"/>
      <c r="BE77" s="100"/>
      <c r="BF77" s="100"/>
      <c r="BG77" s="100"/>
      <c r="BH77" s="100"/>
      <c r="BI77" s="100"/>
      <c r="BJ77" s="100"/>
      <c r="BK77" s="100"/>
      <c r="BL77" s="100"/>
      <c r="BM77" s="100"/>
      <c r="BN77" s="100"/>
      <c r="BO77" s="100"/>
      <c r="BP77" s="100"/>
      <c r="BQ77" s="97">
        <v>71</v>
      </c>
      <c r="BR77" s="102"/>
      <c r="BS77" s="920"/>
      <c r="BT77" s="921"/>
      <c r="BU77" s="921"/>
      <c r="BV77" s="921"/>
      <c r="BW77" s="921"/>
      <c r="BX77" s="921"/>
      <c r="BY77" s="921"/>
      <c r="BZ77" s="921"/>
      <c r="CA77" s="921"/>
      <c r="CB77" s="921"/>
      <c r="CC77" s="921"/>
      <c r="CD77" s="921"/>
      <c r="CE77" s="921"/>
      <c r="CF77" s="921"/>
      <c r="CG77" s="930"/>
      <c r="CH77" s="931"/>
      <c r="CI77" s="932"/>
      <c r="CJ77" s="932"/>
      <c r="CK77" s="932"/>
      <c r="CL77" s="933"/>
      <c r="CM77" s="931"/>
      <c r="CN77" s="932"/>
      <c r="CO77" s="932"/>
      <c r="CP77" s="932"/>
      <c r="CQ77" s="933"/>
      <c r="CR77" s="931"/>
      <c r="CS77" s="932"/>
      <c r="CT77" s="932"/>
      <c r="CU77" s="932"/>
      <c r="CV77" s="933"/>
      <c r="CW77" s="931"/>
      <c r="CX77" s="932"/>
      <c r="CY77" s="932"/>
      <c r="CZ77" s="932"/>
      <c r="DA77" s="933"/>
      <c r="DB77" s="931"/>
      <c r="DC77" s="932"/>
      <c r="DD77" s="932"/>
      <c r="DE77" s="932"/>
      <c r="DF77" s="933"/>
      <c r="DG77" s="931"/>
      <c r="DH77" s="932"/>
      <c r="DI77" s="932"/>
      <c r="DJ77" s="932"/>
      <c r="DK77" s="933"/>
      <c r="DL77" s="931"/>
      <c r="DM77" s="932"/>
      <c r="DN77" s="932"/>
      <c r="DO77" s="932"/>
      <c r="DP77" s="933"/>
      <c r="DQ77" s="931"/>
      <c r="DR77" s="932"/>
      <c r="DS77" s="932"/>
      <c r="DT77" s="932"/>
      <c r="DU77" s="933"/>
      <c r="DV77" s="920"/>
      <c r="DW77" s="921"/>
      <c r="DX77" s="921"/>
      <c r="DY77" s="921"/>
      <c r="DZ77" s="922"/>
      <c r="EA77" s="89"/>
    </row>
    <row r="78" spans="1:131" ht="26.25" customHeight="1" x14ac:dyDescent="0.2">
      <c r="A78" s="97">
        <v>11</v>
      </c>
      <c r="B78" s="949"/>
      <c r="C78" s="950"/>
      <c r="D78" s="950"/>
      <c r="E78" s="950"/>
      <c r="F78" s="950"/>
      <c r="G78" s="950"/>
      <c r="H78" s="950"/>
      <c r="I78" s="950"/>
      <c r="J78" s="950"/>
      <c r="K78" s="950"/>
      <c r="L78" s="950"/>
      <c r="M78" s="950"/>
      <c r="N78" s="950"/>
      <c r="O78" s="950"/>
      <c r="P78" s="951"/>
      <c r="Q78" s="952"/>
      <c r="R78" s="946"/>
      <c r="S78" s="946"/>
      <c r="T78" s="946"/>
      <c r="U78" s="946"/>
      <c r="V78" s="946"/>
      <c r="W78" s="946"/>
      <c r="X78" s="946"/>
      <c r="Y78" s="946"/>
      <c r="Z78" s="946"/>
      <c r="AA78" s="946"/>
      <c r="AB78" s="946"/>
      <c r="AC78" s="946"/>
      <c r="AD78" s="946"/>
      <c r="AE78" s="946"/>
      <c r="AF78" s="946"/>
      <c r="AG78" s="946"/>
      <c r="AH78" s="946"/>
      <c r="AI78" s="946"/>
      <c r="AJ78" s="946"/>
      <c r="AK78" s="946"/>
      <c r="AL78" s="946"/>
      <c r="AM78" s="946"/>
      <c r="AN78" s="946"/>
      <c r="AO78" s="946"/>
      <c r="AP78" s="946"/>
      <c r="AQ78" s="946"/>
      <c r="AR78" s="946"/>
      <c r="AS78" s="946"/>
      <c r="AT78" s="946"/>
      <c r="AU78" s="946"/>
      <c r="AV78" s="946"/>
      <c r="AW78" s="946"/>
      <c r="AX78" s="946"/>
      <c r="AY78" s="946"/>
      <c r="AZ78" s="947"/>
      <c r="BA78" s="947"/>
      <c r="BB78" s="947"/>
      <c r="BC78" s="947"/>
      <c r="BD78" s="948"/>
      <c r="BE78" s="100"/>
      <c r="BF78" s="100"/>
      <c r="BG78" s="100"/>
      <c r="BH78" s="100"/>
      <c r="BI78" s="100"/>
      <c r="BJ78" s="89"/>
      <c r="BK78" s="89"/>
      <c r="BL78" s="89"/>
      <c r="BM78" s="89"/>
      <c r="BN78" s="89"/>
      <c r="BO78" s="100"/>
      <c r="BP78" s="100"/>
      <c r="BQ78" s="97">
        <v>72</v>
      </c>
      <c r="BR78" s="102"/>
      <c r="BS78" s="920"/>
      <c r="BT78" s="921"/>
      <c r="BU78" s="921"/>
      <c r="BV78" s="921"/>
      <c r="BW78" s="921"/>
      <c r="BX78" s="921"/>
      <c r="BY78" s="921"/>
      <c r="BZ78" s="921"/>
      <c r="CA78" s="921"/>
      <c r="CB78" s="921"/>
      <c r="CC78" s="921"/>
      <c r="CD78" s="921"/>
      <c r="CE78" s="921"/>
      <c r="CF78" s="921"/>
      <c r="CG78" s="930"/>
      <c r="CH78" s="931"/>
      <c r="CI78" s="932"/>
      <c r="CJ78" s="932"/>
      <c r="CK78" s="932"/>
      <c r="CL78" s="933"/>
      <c r="CM78" s="931"/>
      <c r="CN78" s="932"/>
      <c r="CO78" s="932"/>
      <c r="CP78" s="932"/>
      <c r="CQ78" s="933"/>
      <c r="CR78" s="931"/>
      <c r="CS78" s="932"/>
      <c r="CT78" s="932"/>
      <c r="CU78" s="932"/>
      <c r="CV78" s="933"/>
      <c r="CW78" s="931"/>
      <c r="CX78" s="932"/>
      <c r="CY78" s="932"/>
      <c r="CZ78" s="932"/>
      <c r="DA78" s="933"/>
      <c r="DB78" s="931"/>
      <c r="DC78" s="932"/>
      <c r="DD78" s="932"/>
      <c r="DE78" s="932"/>
      <c r="DF78" s="933"/>
      <c r="DG78" s="931"/>
      <c r="DH78" s="932"/>
      <c r="DI78" s="932"/>
      <c r="DJ78" s="932"/>
      <c r="DK78" s="933"/>
      <c r="DL78" s="931"/>
      <c r="DM78" s="932"/>
      <c r="DN78" s="932"/>
      <c r="DO78" s="932"/>
      <c r="DP78" s="933"/>
      <c r="DQ78" s="931"/>
      <c r="DR78" s="932"/>
      <c r="DS78" s="932"/>
      <c r="DT78" s="932"/>
      <c r="DU78" s="933"/>
      <c r="DV78" s="920"/>
      <c r="DW78" s="921"/>
      <c r="DX78" s="921"/>
      <c r="DY78" s="921"/>
      <c r="DZ78" s="922"/>
      <c r="EA78" s="89"/>
    </row>
    <row r="79" spans="1:131" ht="26.25" customHeight="1" x14ac:dyDescent="0.2">
      <c r="A79" s="97">
        <v>12</v>
      </c>
      <c r="B79" s="949"/>
      <c r="C79" s="950"/>
      <c r="D79" s="950"/>
      <c r="E79" s="950"/>
      <c r="F79" s="950"/>
      <c r="G79" s="950"/>
      <c r="H79" s="950"/>
      <c r="I79" s="950"/>
      <c r="J79" s="950"/>
      <c r="K79" s="950"/>
      <c r="L79" s="950"/>
      <c r="M79" s="950"/>
      <c r="N79" s="950"/>
      <c r="O79" s="950"/>
      <c r="P79" s="951"/>
      <c r="Q79" s="952"/>
      <c r="R79" s="946"/>
      <c r="S79" s="946"/>
      <c r="T79" s="946"/>
      <c r="U79" s="946"/>
      <c r="V79" s="946"/>
      <c r="W79" s="946"/>
      <c r="X79" s="946"/>
      <c r="Y79" s="946"/>
      <c r="Z79" s="946"/>
      <c r="AA79" s="946"/>
      <c r="AB79" s="946"/>
      <c r="AC79" s="946"/>
      <c r="AD79" s="946"/>
      <c r="AE79" s="946"/>
      <c r="AF79" s="946"/>
      <c r="AG79" s="946"/>
      <c r="AH79" s="946"/>
      <c r="AI79" s="946"/>
      <c r="AJ79" s="946"/>
      <c r="AK79" s="946"/>
      <c r="AL79" s="946"/>
      <c r="AM79" s="946"/>
      <c r="AN79" s="946"/>
      <c r="AO79" s="946"/>
      <c r="AP79" s="946"/>
      <c r="AQ79" s="946"/>
      <c r="AR79" s="946"/>
      <c r="AS79" s="946"/>
      <c r="AT79" s="946"/>
      <c r="AU79" s="946"/>
      <c r="AV79" s="946"/>
      <c r="AW79" s="946"/>
      <c r="AX79" s="946"/>
      <c r="AY79" s="946"/>
      <c r="AZ79" s="947"/>
      <c r="BA79" s="947"/>
      <c r="BB79" s="947"/>
      <c r="BC79" s="947"/>
      <c r="BD79" s="948"/>
      <c r="BE79" s="100"/>
      <c r="BF79" s="100"/>
      <c r="BG79" s="100"/>
      <c r="BH79" s="100"/>
      <c r="BI79" s="100"/>
      <c r="BJ79" s="89"/>
      <c r="BK79" s="89"/>
      <c r="BL79" s="89"/>
      <c r="BM79" s="89"/>
      <c r="BN79" s="89"/>
      <c r="BO79" s="100"/>
      <c r="BP79" s="100"/>
      <c r="BQ79" s="97">
        <v>73</v>
      </c>
      <c r="BR79" s="102"/>
      <c r="BS79" s="920"/>
      <c r="BT79" s="921"/>
      <c r="BU79" s="921"/>
      <c r="BV79" s="921"/>
      <c r="BW79" s="921"/>
      <c r="BX79" s="921"/>
      <c r="BY79" s="921"/>
      <c r="BZ79" s="921"/>
      <c r="CA79" s="921"/>
      <c r="CB79" s="921"/>
      <c r="CC79" s="921"/>
      <c r="CD79" s="921"/>
      <c r="CE79" s="921"/>
      <c r="CF79" s="921"/>
      <c r="CG79" s="930"/>
      <c r="CH79" s="931"/>
      <c r="CI79" s="932"/>
      <c r="CJ79" s="932"/>
      <c r="CK79" s="932"/>
      <c r="CL79" s="933"/>
      <c r="CM79" s="931"/>
      <c r="CN79" s="932"/>
      <c r="CO79" s="932"/>
      <c r="CP79" s="932"/>
      <c r="CQ79" s="933"/>
      <c r="CR79" s="931"/>
      <c r="CS79" s="932"/>
      <c r="CT79" s="932"/>
      <c r="CU79" s="932"/>
      <c r="CV79" s="933"/>
      <c r="CW79" s="931"/>
      <c r="CX79" s="932"/>
      <c r="CY79" s="932"/>
      <c r="CZ79" s="932"/>
      <c r="DA79" s="933"/>
      <c r="DB79" s="931"/>
      <c r="DC79" s="932"/>
      <c r="DD79" s="932"/>
      <c r="DE79" s="932"/>
      <c r="DF79" s="933"/>
      <c r="DG79" s="931"/>
      <c r="DH79" s="932"/>
      <c r="DI79" s="932"/>
      <c r="DJ79" s="932"/>
      <c r="DK79" s="933"/>
      <c r="DL79" s="931"/>
      <c r="DM79" s="932"/>
      <c r="DN79" s="932"/>
      <c r="DO79" s="932"/>
      <c r="DP79" s="933"/>
      <c r="DQ79" s="931"/>
      <c r="DR79" s="932"/>
      <c r="DS79" s="932"/>
      <c r="DT79" s="932"/>
      <c r="DU79" s="933"/>
      <c r="DV79" s="920"/>
      <c r="DW79" s="921"/>
      <c r="DX79" s="921"/>
      <c r="DY79" s="921"/>
      <c r="DZ79" s="922"/>
      <c r="EA79" s="89"/>
    </row>
    <row r="80" spans="1:131" ht="26.25" customHeight="1" x14ac:dyDescent="0.2">
      <c r="A80" s="97">
        <v>13</v>
      </c>
      <c r="B80" s="949"/>
      <c r="C80" s="950"/>
      <c r="D80" s="950"/>
      <c r="E80" s="950"/>
      <c r="F80" s="950"/>
      <c r="G80" s="950"/>
      <c r="H80" s="950"/>
      <c r="I80" s="950"/>
      <c r="J80" s="950"/>
      <c r="K80" s="950"/>
      <c r="L80" s="950"/>
      <c r="M80" s="950"/>
      <c r="N80" s="950"/>
      <c r="O80" s="950"/>
      <c r="P80" s="951"/>
      <c r="Q80" s="952"/>
      <c r="R80" s="946"/>
      <c r="S80" s="946"/>
      <c r="T80" s="946"/>
      <c r="U80" s="946"/>
      <c r="V80" s="946"/>
      <c r="W80" s="946"/>
      <c r="X80" s="946"/>
      <c r="Y80" s="946"/>
      <c r="Z80" s="946"/>
      <c r="AA80" s="946"/>
      <c r="AB80" s="946"/>
      <c r="AC80" s="946"/>
      <c r="AD80" s="946"/>
      <c r="AE80" s="946"/>
      <c r="AF80" s="946"/>
      <c r="AG80" s="946"/>
      <c r="AH80" s="946"/>
      <c r="AI80" s="946"/>
      <c r="AJ80" s="946"/>
      <c r="AK80" s="946"/>
      <c r="AL80" s="946"/>
      <c r="AM80" s="946"/>
      <c r="AN80" s="946"/>
      <c r="AO80" s="946"/>
      <c r="AP80" s="946"/>
      <c r="AQ80" s="946"/>
      <c r="AR80" s="946"/>
      <c r="AS80" s="946"/>
      <c r="AT80" s="946"/>
      <c r="AU80" s="946"/>
      <c r="AV80" s="946"/>
      <c r="AW80" s="946"/>
      <c r="AX80" s="946"/>
      <c r="AY80" s="946"/>
      <c r="AZ80" s="947"/>
      <c r="BA80" s="947"/>
      <c r="BB80" s="947"/>
      <c r="BC80" s="947"/>
      <c r="BD80" s="948"/>
      <c r="BE80" s="100"/>
      <c r="BF80" s="100"/>
      <c r="BG80" s="100"/>
      <c r="BH80" s="100"/>
      <c r="BI80" s="100"/>
      <c r="BJ80" s="100"/>
      <c r="BK80" s="100"/>
      <c r="BL80" s="100"/>
      <c r="BM80" s="100"/>
      <c r="BN80" s="100"/>
      <c r="BO80" s="100"/>
      <c r="BP80" s="100"/>
      <c r="BQ80" s="97">
        <v>74</v>
      </c>
      <c r="BR80" s="102"/>
      <c r="BS80" s="920"/>
      <c r="BT80" s="921"/>
      <c r="BU80" s="921"/>
      <c r="BV80" s="921"/>
      <c r="BW80" s="921"/>
      <c r="BX80" s="921"/>
      <c r="BY80" s="921"/>
      <c r="BZ80" s="921"/>
      <c r="CA80" s="921"/>
      <c r="CB80" s="921"/>
      <c r="CC80" s="921"/>
      <c r="CD80" s="921"/>
      <c r="CE80" s="921"/>
      <c r="CF80" s="921"/>
      <c r="CG80" s="930"/>
      <c r="CH80" s="931"/>
      <c r="CI80" s="932"/>
      <c r="CJ80" s="932"/>
      <c r="CK80" s="932"/>
      <c r="CL80" s="933"/>
      <c r="CM80" s="931"/>
      <c r="CN80" s="932"/>
      <c r="CO80" s="932"/>
      <c r="CP80" s="932"/>
      <c r="CQ80" s="933"/>
      <c r="CR80" s="931"/>
      <c r="CS80" s="932"/>
      <c r="CT80" s="932"/>
      <c r="CU80" s="932"/>
      <c r="CV80" s="933"/>
      <c r="CW80" s="931"/>
      <c r="CX80" s="932"/>
      <c r="CY80" s="932"/>
      <c r="CZ80" s="932"/>
      <c r="DA80" s="933"/>
      <c r="DB80" s="931"/>
      <c r="DC80" s="932"/>
      <c r="DD80" s="932"/>
      <c r="DE80" s="932"/>
      <c r="DF80" s="933"/>
      <c r="DG80" s="931"/>
      <c r="DH80" s="932"/>
      <c r="DI80" s="932"/>
      <c r="DJ80" s="932"/>
      <c r="DK80" s="933"/>
      <c r="DL80" s="931"/>
      <c r="DM80" s="932"/>
      <c r="DN80" s="932"/>
      <c r="DO80" s="932"/>
      <c r="DP80" s="933"/>
      <c r="DQ80" s="931"/>
      <c r="DR80" s="932"/>
      <c r="DS80" s="932"/>
      <c r="DT80" s="932"/>
      <c r="DU80" s="933"/>
      <c r="DV80" s="920"/>
      <c r="DW80" s="921"/>
      <c r="DX80" s="921"/>
      <c r="DY80" s="921"/>
      <c r="DZ80" s="922"/>
      <c r="EA80" s="89"/>
    </row>
    <row r="81" spans="1:131" ht="26.25" customHeight="1" x14ac:dyDescent="0.2">
      <c r="A81" s="97">
        <v>14</v>
      </c>
      <c r="B81" s="949"/>
      <c r="C81" s="950"/>
      <c r="D81" s="950"/>
      <c r="E81" s="950"/>
      <c r="F81" s="950"/>
      <c r="G81" s="950"/>
      <c r="H81" s="950"/>
      <c r="I81" s="950"/>
      <c r="J81" s="950"/>
      <c r="K81" s="950"/>
      <c r="L81" s="950"/>
      <c r="M81" s="950"/>
      <c r="N81" s="950"/>
      <c r="O81" s="950"/>
      <c r="P81" s="951"/>
      <c r="Q81" s="952"/>
      <c r="R81" s="946"/>
      <c r="S81" s="946"/>
      <c r="T81" s="946"/>
      <c r="U81" s="946"/>
      <c r="V81" s="946"/>
      <c r="W81" s="946"/>
      <c r="X81" s="946"/>
      <c r="Y81" s="946"/>
      <c r="Z81" s="946"/>
      <c r="AA81" s="946"/>
      <c r="AB81" s="946"/>
      <c r="AC81" s="946"/>
      <c r="AD81" s="946"/>
      <c r="AE81" s="946"/>
      <c r="AF81" s="946"/>
      <c r="AG81" s="946"/>
      <c r="AH81" s="946"/>
      <c r="AI81" s="946"/>
      <c r="AJ81" s="946"/>
      <c r="AK81" s="946"/>
      <c r="AL81" s="946"/>
      <c r="AM81" s="946"/>
      <c r="AN81" s="946"/>
      <c r="AO81" s="946"/>
      <c r="AP81" s="946"/>
      <c r="AQ81" s="946"/>
      <c r="AR81" s="946"/>
      <c r="AS81" s="946"/>
      <c r="AT81" s="946"/>
      <c r="AU81" s="946"/>
      <c r="AV81" s="946"/>
      <c r="AW81" s="946"/>
      <c r="AX81" s="946"/>
      <c r="AY81" s="946"/>
      <c r="AZ81" s="947"/>
      <c r="BA81" s="947"/>
      <c r="BB81" s="947"/>
      <c r="BC81" s="947"/>
      <c r="BD81" s="948"/>
      <c r="BE81" s="100"/>
      <c r="BF81" s="100"/>
      <c r="BG81" s="100"/>
      <c r="BH81" s="100"/>
      <c r="BI81" s="100"/>
      <c r="BJ81" s="100"/>
      <c r="BK81" s="100"/>
      <c r="BL81" s="100"/>
      <c r="BM81" s="100"/>
      <c r="BN81" s="100"/>
      <c r="BO81" s="100"/>
      <c r="BP81" s="100"/>
      <c r="BQ81" s="97">
        <v>75</v>
      </c>
      <c r="BR81" s="102"/>
      <c r="BS81" s="920"/>
      <c r="BT81" s="921"/>
      <c r="BU81" s="921"/>
      <c r="BV81" s="921"/>
      <c r="BW81" s="921"/>
      <c r="BX81" s="921"/>
      <c r="BY81" s="921"/>
      <c r="BZ81" s="921"/>
      <c r="CA81" s="921"/>
      <c r="CB81" s="921"/>
      <c r="CC81" s="921"/>
      <c r="CD81" s="921"/>
      <c r="CE81" s="921"/>
      <c r="CF81" s="921"/>
      <c r="CG81" s="930"/>
      <c r="CH81" s="931"/>
      <c r="CI81" s="932"/>
      <c r="CJ81" s="932"/>
      <c r="CK81" s="932"/>
      <c r="CL81" s="933"/>
      <c r="CM81" s="931"/>
      <c r="CN81" s="932"/>
      <c r="CO81" s="932"/>
      <c r="CP81" s="932"/>
      <c r="CQ81" s="933"/>
      <c r="CR81" s="931"/>
      <c r="CS81" s="932"/>
      <c r="CT81" s="932"/>
      <c r="CU81" s="932"/>
      <c r="CV81" s="933"/>
      <c r="CW81" s="931"/>
      <c r="CX81" s="932"/>
      <c r="CY81" s="932"/>
      <c r="CZ81" s="932"/>
      <c r="DA81" s="933"/>
      <c r="DB81" s="931"/>
      <c r="DC81" s="932"/>
      <c r="DD81" s="932"/>
      <c r="DE81" s="932"/>
      <c r="DF81" s="933"/>
      <c r="DG81" s="931"/>
      <c r="DH81" s="932"/>
      <c r="DI81" s="932"/>
      <c r="DJ81" s="932"/>
      <c r="DK81" s="933"/>
      <c r="DL81" s="931"/>
      <c r="DM81" s="932"/>
      <c r="DN81" s="932"/>
      <c r="DO81" s="932"/>
      <c r="DP81" s="933"/>
      <c r="DQ81" s="931"/>
      <c r="DR81" s="932"/>
      <c r="DS81" s="932"/>
      <c r="DT81" s="932"/>
      <c r="DU81" s="933"/>
      <c r="DV81" s="920"/>
      <c r="DW81" s="921"/>
      <c r="DX81" s="921"/>
      <c r="DY81" s="921"/>
      <c r="DZ81" s="922"/>
      <c r="EA81" s="89"/>
    </row>
    <row r="82" spans="1:131" ht="26.25" customHeight="1" x14ac:dyDescent="0.2">
      <c r="A82" s="97">
        <v>15</v>
      </c>
      <c r="B82" s="949"/>
      <c r="C82" s="950"/>
      <c r="D82" s="950"/>
      <c r="E82" s="950"/>
      <c r="F82" s="950"/>
      <c r="G82" s="950"/>
      <c r="H82" s="950"/>
      <c r="I82" s="950"/>
      <c r="J82" s="950"/>
      <c r="K82" s="950"/>
      <c r="L82" s="950"/>
      <c r="M82" s="950"/>
      <c r="N82" s="950"/>
      <c r="O82" s="950"/>
      <c r="P82" s="951"/>
      <c r="Q82" s="952"/>
      <c r="R82" s="946"/>
      <c r="S82" s="946"/>
      <c r="T82" s="946"/>
      <c r="U82" s="946"/>
      <c r="V82" s="946"/>
      <c r="W82" s="946"/>
      <c r="X82" s="946"/>
      <c r="Y82" s="946"/>
      <c r="Z82" s="946"/>
      <c r="AA82" s="946"/>
      <c r="AB82" s="946"/>
      <c r="AC82" s="946"/>
      <c r="AD82" s="946"/>
      <c r="AE82" s="946"/>
      <c r="AF82" s="946"/>
      <c r="AG82" s="946"/>
      <c r="AH82" s="946"/>
      <c r="AI82" s="946"/>
      <c r="AJ82" s="946"/>
      <c r="AK82" s="946"/>
      <c r="AL82" s="946"/>
      <c r="AM82" s="946"/>
      <c r="AN82" s="946"/>
      <c r="AO82" s="946"/>
      <c r="AP82" s="946"/>
      <c r="AQ82" s="946"/>
      <c r="AR82" s="946"/>
      <c r="AS82" s="946"/>
      <c r="AT82" s="946"/>
      <c r="AU82" s="946"/>
      <c r="AV82" s="946"/>
      <c r="AW82" s="946"/>
      <c r="AX82" s="946"/>
      <c r="AY82" s="946"/>
      <c r="AZ82" s="947"/>
      <c r="BA82" s="947"/>
      <c r="BB82" s="947"/>
      <c r="BC82" s="947"/>
      <c r="BD82" s="948"/>
      <c r="BE82" s="100"/>
      <c r="BF82" s="100"/>
      <c r="BG82" s="100"/>
      <c r="BH82" s="100"/>
      <c r="BI82" s="100"/>
      <c r="BJ82" s="100"/>
      <c r="BK82" s="100"/>
      <c r="BL82" s="100"/>
      <c r="BM82" s="100"/>
      <c r="BN82" s="100"/>
      <c r="BO82" s="100"/>
      <c r="BP82" s="100"/>
      <c r="BQ82" s="97">
        <v>76</v>
      </c>
      <c r="BR82" s="102"/>
      <c r="BS82" s="920"/>
      <c r="BT82" s="921"/>
      <c r="BU82" s="921"/>
      <c r="BV82" s="921"/>
      <c r="BW82" s="921"/>
      <c r="BX82" s="921"/>
      <c r="BY82" s="921"/>
      <c r="BZ82" s="921"/>
      <c r="CA82" s="921"/>
      <c r="CB82" s="921"/>
      <c r="CC82" s="921"/>
      <c r="CD82" s="921"/>
      <c r="CE82" s="921"/>
      <c r="CF82" s="921"/>
      <c r="CG82" s="930"/>
      <c r="CH82" s="931"/>
      <c r="CI82" s="932"/>
      <c r="CJ82" s="932"/>
      <c r="CK82" s="932"/>
      <c r="CL82" s="933"/>
      <c r="CM82" s="931"/>
      <c r="CN82" s="932"/>
      <c r="CO82" s="932"/>
      <c r="CP82" s="932"/>
      <c r="CQ82" s="933"/>
      <c r="CR82" s="931"/>
      <c r="CS82" s="932"/>
      <c r="CT82" s="932"/>
      <c r="CU82" s="932"/>
      <c r="CV82" s="933"/>
      <c r="CW82" s="931"/>
      <c r="CX82" s="932"/>
      <c r="CY82" s="932"/>
      <c r="CZ82" s="932"/>
      <c r="DA82" s="933"/>
      <c r="DB82" s="931"/>
      <c r="DC82" s="932"/>
      <c r="DD82" s="932"/>
      <c r="DE82" s="932"/>
      <c r="DF82" s="933"/>
      <c r="DG82" s="931"/>
      <c r="DH82" s="932"/>
      <c r="DI82" s="932"/>
      <c r="DJ82" s="932"/>
      <c r="DK82" s="933"/>
      <c r="DL82" s="931"/>
      <c r="DM82" s="932"/>
      <c r="DN82" s="932"/>
      <c r="DO82" s="932"/>
      <c r="DP82" s="933"/>
      <c r="DQ82" s="931"/>
      <c r="DR82" s="932"/>
      <c r="DS82" s="932"/>
      <c r="DT82" s="932"/>
      <c r="DU82" s="933"/>
      <c r="DV82" s="920"/>
      <c r="DW82" s="921"/>
      <c r="DX82" s="921"/>
      <c r="DY82" s="921"/>
      <c r="DZ82" s="922"/>
      <c r="EA82" s="89"/>
    </row>
    <row r="83" spans="1:131" ht="26.25" customHeight="1" x14ac:dyDescent="0.2">
      <c r="A83" s="97">
        <v>16</v>
      </c>
      <c r="B83" s="949"/>
      <c r="C83" s="950"/>
      <c r="D83" s="950"/>
      <c r="E83" s="950"/>
      <c r="F83" s="950"/>
      <c r="G83" s="950"/>
      <c r="H83" s="950"/>
      <c r="I83" s="950"/>
      <c r="J83" s="950"/>
      <c r="K83" s="950"/>
      <c r="L83" s="950"/>
      <c r="M83" s="950"/>
      <c r="N83" s="950"/>
      <c r="O83" s="950"/>
      <c r="P83" s="951"/>
      <c r="Q83" s="952"/>
      <c r="R83" s="946"/>
      <c r="S83" s="946"/>
      <c r="T83" s="946"/>
      <c r="U83" s="946"/>
      <c r="V83" s="946"/>
      <c r="W83" s="946"/>
      <c r="X83" s="946"/>
      <c r="Y83" s="946"/>
      <c r="Z83" s="946"/>
      <c r="AA83" s="946"/>
      <c r="AB83" s="946"/>
      <c r="AC83" s="946"/>
      <c r="AD83" s="946"/>
      <c r="AE83" s="946"/>
      <c r="AF83" s="946"/>
      <c r="AG83" s="946"/>
      <c r="AH83" s="946"/>
      <c r="AI83" s="946"/>
      <c r="AJ83" s="946"/>
      <c r="AK83" s="946"/>
      <c r="AL83" s="946"/>
      <c r="AM83" s="946"/>
      <c r="AN83" s="946"/>
      <c r="AO83" s="946"/>
      <c r="AP83" s="946"/>
      <c r="AQ83" s="946"/>
      <c r="AR83" s="946"/>
      <c r="AS83" s="946"/>
      <c r="AT83" s="946"/>
      <c r="AU83" s="946"/>
      <c r="AV83" s="946"/>
      <c r="AW83" s="946"/>
      <c r="AX83" s="946"/>
      <c r="AY83" s="946"/>
      <c r="AZ83" s="947"/>
      <c r="BA83" s="947"/>
      <c r="BB83" s="947"/>
      <c r="BC83" s="947"/>
      <c r="BD83" s="948"/>
      <c r="BE83" s="100"/>
      <c r="BF83" s="100"/>
      <c r="BG83" s="100"/>
      <c r="BH83" s="100"/>
      <c r="BI83" s="100"/>
      <c r="BJ83" s="100"/>
      <c r="BK83" s="100"/>
      <c r="BL83" s="100"/>
      <c r="BM83" s="100"/>
      <c r="BN83" s="100"/>
      <c r="BO83" s="100"/>
      <c r="BP83" s="100"/>
      <c r="BQ83" s="97">
        <v>77</v>
      </c>
      <c r="BR83" s="102"/>
      <c r="BS83" s="920"/>
      <c r="BT83" s="921"/>
      <c r="BU83" s="921"/>
      <c r="BV83" s="921"/>
      <c r="BW83" s="921"/>
      <c r="BX83" s="921"/>
      <c r="BY83" s="921"/>
      <c r="BZ83" s="921"/>
      <c r="CA83" s="921"/>
      <c r="CB83" s="921"/>
      <c r="CC83" s="921"/>
      <c r="CD83" s="921"/>
      <c r="CE83" s="921"/>
      <c r="CF83" s="921"/>
      <c r="CG83" s="930"/>
      <c r="CH83" s="931"/>
      <c r="CI83" s="932"/>
      <c r="CJ83" s="932"/>
      <c r="CK83" s="932"/>
      <c r="CL83" s="933"/>
      <c r="CM83" s="931"/>
      <c r="CN83" s="932"/>
      <c r="CO83" s="932"/>
      <c r="CP83" s="932"/>
      <c r="CQ83" s="933"/>
      <c r="CR83" s="931"/>
      <c r="CS83" s="932"/>
      <c r="CT83" s="932"/>
      <c r="CU83" s="932"/>
      <c r="CV83" s="933"/>
      <c r="CW83" s="931"/>
      <c r="CX83" s="932"/>
      <c r="CY83" s="932"/>
      <c r="CZ83" s="932"/>
      <c r="DA83" s="933"/>
      <c r="DB83" s="931"/>
      <c r="DC83" s="932"/>
      <c r="DD83" s="932"/>
      <c r="DE83" s="932"/>
      <c r="DF83" s="933"/>
      <c r="DG83" s="931"/>
      <c r="DH83" s="932"/>
      <c r="DI83" s="932"/>
      <c r="DJ83" s="932"/>
      <c r="DK83" s="933"/>
      <c r="DL83" s="931"/>
      <c r="DM83" s="932"/>
      <c r="DN83" s="932"/>
      <c r="DO83" s="932"/>
      <c r="DP83" s="933"/>
      <c r="DQ83" s="931"/>
      <c r="DR83" s="932"/>
      <c r="DS83" s="932"/>
      <c r="DT83" s="932"/>
      <c r="DU83" s="933"/>
      <c r="DV83" s="920"/>
      <c r="DW83" s="921"/>
      <c r="DX83" s="921"/>
      <c r="DY83" s="921"/>
      <c r="DZ83" s="922"/>
      <c r="EA83" s="89"/>
    </row>
    <row r="84" spans="1:131" ht="26.25" customHeight="1" x14ac:dyDescent="0.2">
      <c r="A84" s="97">
        <v>17</v>
      </c>
      <c r="B84" s="949"/>
      <c r="C84" s="950"/>
      <c r="D84" s="950"/>
      <c r="E84" s="950"/>
      <c r="F84" s="950"/>
      <c r="G84" s="950"/>
      <c r="H84" s="950"/>
      <c r="I84" s="950"/>
      <c r="J84" s="950"/>
      <c r="K84" s="950"/>
      <c r="L84" s="950"/>
      <c r="M84" s="950"/>
      <c r="N84" s="950"/>
      <c r="O84" s="950"/>
      <c r="P84" s="951"/>
      <c r="Q84" s="952"/>
      <c r="R84" s="946"/>
      <c r="S84" s="946"/>
      <c r="T84" s="946"/>
      <c r="U84" s="946"/>
      <c r="V84" s="946"/>
      <c r="W84" s="946"/>
      <c r="X84" s="946"/>
      <c r="Y84" s="946"/>
      <c r="Z84" s="946"/>
      <c r="AA84" s="946"/>
      <c r="AB84" s="946"/>
      <c r="AC84" s="946"/>
      <c r="AD84" s="946"/>
      <c r="AE84" s="946"/>
      <c r="AF84" s="946"/>
      <c r="AG84" s="946"/>
      <c r="AH84" s="946"/>
      <c r="AI84" s="946"/>
      <c r="AJ84" s="946"/>
      <c r="AK84" s="946"/>
      <c r="AL84" s="946"/>
      <c r="AM84" s="946"/>
      <c r="AN84" s="946"/>
      <c r="AO84" s="946"/>
      <c r="AP84" s="946"/>
      <c r="AQ84" s="946"/>
      <c r="AR84" s="946"/>
      <c r="AS84" s="946"/>
      <c r="AT84" s="946"/>
      <c r="AU84" s="946"/>
      <c r="AV84" s="946"/>
      <c r="AW84" s="946"/>
      <c r="AX84" s="946"/>
      <c r="AY84" s="946"/>
      <c r="AZ84" s="947"/>
      <c r="BA84" s="947"/>
      <c r="BB84" s="947"/>
      <c r="BC84" s="947"/>
      <c r="BD84" s="948"/>
      <c r="BE84" s="100"/>
      <c r="BF84" s="100"/>
      <c r="BG84" s="100"/>
      <c r="BH84" s="100"/>
      <c r="BI84" s="100"/>
      <c r="BJ84" s="100"/>
      <c r="BK84" s="100"/>
      <c r="BL84" s="100"/>
      <c r="BM84" s="100"/>
      <c r="BN84" s="100"/>
      <c r="BO84" s="100"/>
      <c r="BP84" s="100"/>
      <c r="BQ84" s="97">
        <v>78</v>
      </c>
      <c r="BR84" s="102"/>
      <c r="BS84" s="920"/>
      <c r="BT84" s="921"/>
      <c r="BU84" s="921"/>
      <c r="BV84" s="921"/>
      <c r="BW84" s="921"/>
      <c r="BX84" s="921"/>
      <c r="BY84" s="921"/>
      <c r="BZ84" s="921"/>
      <c r="CA84" s="921"/>
      <c r="CB84" s="921"/>
      <c r="CC84" s="921"/>
      <c r="CD84" s="921"/>
      <c r="CE84" s="921"/>
      <c r="CF84" s="921"/>
      <c r="CG84" s="930"/>
      <c r="CH84" s="931"/>
      <c r="CI84" s="932"/>
      <c r="CJ84" s="932"/>
      <c r="CK84" s="932"/>
      <c r="CL84" s="933"/>
      <c r="CM84" s="931"/>
      <c r="CN84" s="932"/>
      <c r="CO84" s="932"/>
      <c r="CP84" s="932"/>
      <c r="CQ84" s="933"/>
      <c r="CR84" s="931"/>
      <c r="CS84" s="932"/>
      <c r="CT84" s="932"/>
      <c r="CU84" s="932"/>
      <c r="CV84" s="933"/>
      <c r="CW84" s="931"/>
      <c r="CX84" s="932"/>
      <c r="CY84" s="932"/>
      <c r="CZ84" s="932"/>
      <c r="DA84" s="933"/>
      <c r="DB84" s="931"/>
      <c r="DC84" s="932"/>
      <c r="DD84" s="932"/>
      <c r="DE84" s="932"/>
      <c r="DF84" s="933"/>
      <c r="DG84" s="931"/>
      <c r="DH84" s="932"/>
      <c r="DI84" s="932"/>
      <c r="DJ84" s="932"/>
      <c r="DK84" s="933"/>
      <c r="DL84" s="931"/>
      <c r="DM84" s="932"/>
      <c r="DN84" s="932"/>
      <c r="DO84" s="932"/>
      <c r="DP84" s="933"/>
      <c r="DQ84" s="931"/>
      <c r="DR84" s="932"/>
      <c r="DS84" s="932"/>
      <c r="DT84" s="932"/>
      <c r="DU84" s="933"/>
      <c r="DV84" s="920"/>
      <c r="DW84" s="921"/>
      <c r="DX84" s="921"/>
      <c r="DY84" s="921"/>
      <c r="DZ84" s="922"/>
      <c r="EA84" s="89"/>
    </row>
    <row r="85" spans="1:131" ht="26.25" customHeight="1" x14ac:dyDescent="0.2">
      <c r="A85" s="97">
        <v>18</v>
      </c>
      <c r="B85" s="949"/>
      <c r="C85" s="950"/>
      <c r="D85" s="950"/>
      <c r="E85" s="950"/>
      <c r="F85" s="950"/>
      <c r="G85" s="950"/>
      <c r="H85" s="950"/>
      <c r="I85" s="950"/>
      <c r="J85" s="950"/>
      <c r="K85" s="950"/>
      <c r="L85" s="950"/>
      <c r="M85" s="950"/>
      <c r="N85" s="950"/>
      <c r="O85" s="950"/>
      <c r="P85" s="951"/>
      <c r="Q85" s="952"/>
      <c r="R85" s="946"/>
      <c r="S85" s="946"/>
      <c r="T85" s="946"/>
      <c r="U85" s="946"/>
      <c r="V85" s="946"/>
      <c r="W85" s="946"/>
      <c r="X85" s="946"/>
      <c r="Y85" s="946"/>
      <c r="Z85" s="946"/>
      <c r="AA85" s="946"/>
      <c r="AB85" s="946"/>
      <c r="AC85" s="946"/>
      <c r="AD85" s="946"/>
      <c r="AE85" s="946"/>
      <c r="AF85" s="946"/>
      <c r="AG85" s="946"/>
      <c r="AH85" s="946"/>
      <c r="AI85" s="946"/>
      <c r="AJ85" s="946"/>
      <c r="AK85" s="946"/>
      <c r="AL85" s="946"/>
      <c r="AM85" s="946"/>
      <c r="AN85" s="946"/>
      <c r="AO85" s="946"/>
      <c r="AP85" s="946"/>
      <c r="AQ85" s="946"/>
      <c r="AR85" s="946"/>
      <c r="AS85" s="946"/>
      <c r="AT85" s="946"/>
      <c r="AU85" s="946"/>
      <c r="AV85" s="946"/>
      <c r="AW85" s="946"/>
      <c r="AX85" s="946"/>
      <c r="AY85" s="946"/>
      <c r="AZ85" s="947"/>
      <c r="BA85" s="947"/>
      <c r="BB85" s="947"/>
      <c r="BC85" s="947"/>
      <c r="BD85" s="948"/>
      <c r="BE85" s="100"/>
      <c r="BF85" s="100"/>
      <c r="BG85" s="100"/>
      <c r="BH85" s="100"/>
      <c r="BI85" s="100"/>
      <c r="BJ85" s="100"/>
      <c r="BK85" s="100"/>
      <c r="BL85" s="100"/>
      <c r="BM85" s="100"/>
      <c r="BN85" s="100"/>
      <c r="BO85" s="100"/>
      <c r="BP85" s="100"/>
      <c r="BQ85" s="97">
        <v>79</v>
      </c>
      <c r="BR85" s="102"/>
      <c r="BS85" s="920"/>
      <c r="BT85" s="921"/>
      <c r="BU85" s="921"/>
      <c r="BV85" s="921"/>
      <c r="BW85" s="921"/>
      <c r="BX85" s="921"/>
      <c r="BY85" s="921"/>
      <c r="BZ85" s="921"/>
      <c r="CA85" s="921"/>
      <c r="CB85" s="921"/>
      <c r="CC85" s="921"/>
      <c r="CD85" s="921"/>
      <c r="CE85" s="921"/>
      <c r="CF85" s="921"/>
      <c r="CG85" s="930"/>
      <c r="CH85" s="931"/>
      <c r="CI85" s="932"/>
      <c r="CJ85" s="932"/>
      <c r="CK85" s="932"/>
      <c r="CL85" s="933"/>
      <c r="CM85" s="931"/>
      <c r="CN85" s="932"/>
      <c r="CO85" s="932"/>
      <c r="CP85" s="932"/>
      <c r="CQ85" s="933"/>
      <c r="CR85" s="931"/>
      <c r="CS85" s="932"/>
      <c r="CT85" s="932"/>
      <c r="CU85" s="932"/>
      <c r="CV85" s="933"/>
      <c r="CW85" s="931"/>
      <c r="CX85" s="932"/>
      <c r="CY85" s="932"/>
      <c r="CZ85" s="932"/>
      <c r="DA85" s="933"/>
      <c r="DB85" s="931"/>
      <c r="DC85" s="932"/>
      <c r="DD85" s="932"/>
      <c r="DE85" s="932"/>
      <c r="DF85" s="933"/>
      <c r="DG85" s="931"/>
      <c r="DH85" s="932"/>
      <c r="DI85" s="932"/>
      <c r="DJ85" s="932"/>
      <c r="DK85" s="933"/>
      <c r="DL85" s="931"/>
      <c r="DM85" s="932"/>
      <c r="DN85" s="932"/>
      <c r="DO85" s="932"/>
      <c r="DP85" s="933"/>
      <c r="DQ85" s="931"/>
      <c r="DR85" s="932"/>
      <c r="DS85" s="932"/>
      <c r="DT85" s="932"/>
      <c r="DU85" s="933"/>
      <c r="DV85" s="920"/>
      <c r="DW85" s="921"/>
      <c r="DX85" s="921"/>
      <c r="DY85" s="921"/>
      <c r="DZ85" s="922"/>
      <c r="EA85" s="89"/>
    </row>
    <row r="86" spans="1:131" ht="26.25" customHeight="1" x14ac:dyDescent="0.2">
      <c r="A86" s="97">
        <v>19</v>
      </c>
      <c r="B86" s="949"/>
      <c r="C86" s="950"/>
      <c r="D86" s="950"/>
      <c r="E86" s="950"/>
      <c r="F86" s="950"/>
      <c r="G86" s="950"/>
      <c r="H86" s="950"/>
      <c r="I86" s="950"/>
      <c r="J86" s="950"/>
      <c r="K86" s="950"/>
      <c r="L86" s="950"/>
      <c r="M86" s="950"/>
      <c r="N86" s="950"/>
      <c r="O86" s="950"/>
      <c r="P86" s="951"/>
      <c r="Q86" s="952"/>
      <c r="R86" s="946"/>
      <c r="S86" s="946"/>
      <c r="T86" s="946"/>
      <c r="U86" s="946"/>
      <c r="V86" s="946"/>
      <c r="W86" s="946"/>
      <c r="X86" s="946"/>
      <c r="Y86" s="946"/>
      <c r="Z86" s="946"/>
      <c r="AA86" s="946"/>
      <c r="AB86" s="946"/>
      <c r="AC86" s="946"/>
      <c r="AD86" s="946"/>
      <c r="AE86" s="946"/>
      <c r="AF86" s="946"/>
      <c r="AG86" s="946"/>
      <c r="AH86" s="946"/>
      <c r="AI86" s="946"/>
      <c r="AJ86" s="946"/>
      <c r="AK86" s="946"/>
      <c r="AL86" s="946"/>
      <c r="AM86" s="946"/>
      <c r="AN86" s="946"/>
      <c r="AO86" s="946"/>
      <c r="AP86" s="946"/>
      <c r="AQ86" s="946"/>
      <c r="AR86" s="946"/>
      <c r="AS86" s="946"/>
      <c r="AT86" s="946"/>
      <c r="AU86" s="946"/>
      <c r="AV86" s="946"/>
      <c r="AW86" s="946"/>
      <c r="AX86" s="946"/>
      <c r="AY86" s="946"/>
      <c r="AZ86" s="947"/>
      <c r="BA86" s="947"/>
      <c r="BB86" s="947"/>
      <c r="BC86" s="947"/>
      <c r="BD86" s="948"/>
      <c r="BE86" s="100"/>
      <c r="BF86" s="100"/>
      <c r="BG86" s="100"/>
      <c r="BH86" s="100"/>
      <c r="BI86" s="100"/>
      <c r="BJ86" s="100"/>
      <c r="BK86" s="100"/>
      <c r="BL86" s="100"/>
      <c r="BM86" s="100"/>
      <c r="BN86" s="100"/>
      <c r="BO86" s="100"/>
      <c r="BP86" s="100"/>
      <c r="BQ86" s="97">
        <v>80</v>
      </c>
      <c r="BR86" s="102"/>
      <c r="BS86" s="920"/>
      <c r="BT86" s="921"/>
      <c r="BU86" s="921"/>
      <c r="BV86" s="921"/>
      <c r="BW86" s="921"/>
      <c r="BX86" s="921"/>
      <c r="BY86" s="921"/>
      <c r="BZ86" s="921"/>
      <c r="CA86" s="921"/>
      <c r="CB86" s="921"/>
      <c r="CC86" s="921"/>
      <c r="CD86" s="921"/>
      <c r="CE86" s="921"/>
      <c r="CF86" s="921"/>
      <c r="CG86" s="930"/>
      <c r="CH86" s="931"/>
      <c r="CI86" s="932"/>
      <c r="CJ86" s="932"/>
      <c r="CK86" s="932"/>
      <c r="CL86" s="933"/>
      <c r="CM86" s="931"/>
      <c r="CN86" s="932"/>
      <c r="CO86" s="932"/>
      <c r="CP86" s="932"/>
      <c r="CQ86" s="933"/>
      <c r="CR86" s="931"/>
      <c r="CS86" s="932"/>
      <c r="CT86" s="932"/>
      <c r="CU86" s="932"/>
      <c r="CV86" s="933"/>
      <c r="CW86" s="931"/>
      <c r="CX86" s="932"/>
      <c r="CY86" s="932"/>
      <c r="CZ86" s="932"/>
      <c r="DA86" s="933"/>
      <c r="DB86" s="931"/>
      <c r="DC86" s="932"/>
      <c r="DD86" s="932"/>
      <c r="DE86" s="932"/>
      <c r="DF86" s="933"/>
      <c r="DG86" s="931"/>
      <c r="DH86" s="932"/>
      <c r="DI86" s="932"/>
      <c r="DJ86" s="932"/>
      <c r="DK86" s="933"/>
      <c r="DL86" s="931"/>
      <c r="DM86" s="932"/>
      <c r="DN86" s="932"/>
      <c r="DO86" s="932"/>
      <c r="DP86" s="933"/>
      <c r="DQ86" s="931"/>
      <c r="DR86" s="932"/>
      <c r="DS86" s="932"/>
      <c r="DT86" s="932"/>
      <c r="DU86" s="933"/>
      <c r="DV86" s="920"/>
      <c r="DW86" s="921"/>
      <c r="DX86" s="921"/>
      <c r="DY86" s="921"/>
      <c r="DZ86" s="922"/>
      <c r="EA86" s="89"/>
    </row>
    <row r="87" spans="1:131" ht="26.25" customHeight="1" x14ac:dyDescent="0.2">
      <c r="A87" s="103">
        <v>20</v>
      </c>
      <c r="B87" s="939"/>
      <c r="C87" s="940"/>
      <c r="D87" s="940"/>
      <c r="E87" s="940"/>
      <c r="F87" s="940"/>
      <c r="G87" s="940"/>
      <c r="H87" s="940"/>
      <c r="I87" s="940"/>
      <c r="J87" s="940"/>
      <c r="K87" s="940"/>
      <c r="L87" s="940"/>
      <c r="M87" s="940"/>
      <c r="N87" s="940"/>
      <c r="O87" s="940"/>
      <c r="P87" s="941"/>
      <c r="Q87" s="942"/>
      <c r="R87" s="943"/>
      <c r="S87" s="943"/>
      <c r="T87" s="943"/>
      <c r="U87" s="943"/>
      <c r="V87" s="943"/>
      <c r="W87" s="943"/>
      <c r="X87" s="943"/>
      <c r="Y87" s="943"/>
      <c r="Z87" s="943"/>
      <c r="AA87" s="943"/>
      <c r="AB87" s="943"/>
      <c r="AC87" s="943"/>
      <c r="AD87" s="943"/>
      <c r="AE87" s="943"/>
      <c r="AF87" s="943"/>
      <c r="AG87" s="943"/>
      <c r="AH87" s="943"/>
      <c r="AI87" s="943"/>
      <c r="AJ87" s="943"/>
      <c r="AK87" s="943"/>
      <c r="AL87" s="943"/>
      <c r="AM87" s="943"/>
      <c r="AN87" s="943"/>
      <c r="AO87" s="943"/>
      <c r="AP87" s="943"/>
      <c r="AQ87" s="943"/>
      <c r="AR87" s="943"/>
      <c r="AS87" s="943"/>
      <c r="AT87" s="943"/>
      <c r="AU87" s="943"/>
      <c r="AV87" s="943"/>
      <c r="AW87" s="943"/>
      <c r="AX87" s="943"/>
      <c r="AY87" s="943"/>
      <c r="AZ87" s="944"/>
      <c r="BA87" s="944"/>
      <c r="BB87" s="944"/>
      <c r="BC87" s="944"/>
      <c r="BD87" s="945"/>
      <c r="BE87" s="100"/>
      <c r="BF87" s="100"/>
      <c r="BG87" s="100"/>
      <c r="BH87" s="100"/>
      <c r="BI87" s="100"/>
      <c r="BJ87" s="100"/>
      <c r="BK87" s="100"/>
      <c r="BL87" s="100"/>
      <c r="BM87" s="100"/>
      <c r="BN87" s="100"/>
      <c r="BO87" s="100"/>
      <c r="BP87" s="100"/>
      <c r="BQ87" s="97">
        <v>81</v>
      </c>
      <c r="BR87" s="102"/>
      <c r="BS87" s="920"/>
      <c r="BT87" s="921"/>
      <c r="BU87" s="921"/>
      <c r="BV87" s="921"/>
      <c r="BW87" s="921"/>
      <c r="BX87" s="921"/>
      <c r="BY87" s="921"/>
      <c r="BZ87" s="921"/>
      <c r="CA87" s="921"/>
      <c r="CB87" s="921"/>
      <c r="CC87" s="921"/>
      <c r="CD87" s="921"/>
      <c r="CE87" s="921"/>
      <c r="CF87" s="921"/>
      <c r="CG87" s="930"/>
      <c r="CH87" s="931"/>
      <c r="CI87" s="932"/>
      <c r="CJ87" s="932"/>
      <c r="CK87" s="932"/>
      <c r="CL87" s="933"/>
      <c r="CM87" s="931"/>
      <c r="CN87" s="932"/>
      <c r="CO87" s="932"/>
      <c r="CP87" s="932"/>
      <c r="CQ87" s="933"/>
      <c r="CR87" s="931"/>
      <c r="CS87" s="932"/>
      <c r="CT87" s="932"/>
      <c r="CU87" s="932"/>
      <c r="CV87" s="933"/>
      <c r="CW87" s="931"/>
      <c r="CX87" s="932"/>
      <c r="CY87" s="932"/>
      <c r="CZ87" s="932"/>
      <c r="DA87" s="933"/>
      <c r="DB87" s="931"/>
      <c r="DC87" s="932"/>
      <c r="DD87" s="932"/>
      <c r="DE87" s="932"/>
      <c r="DF87" s="933"/>
      <c r="DG87" s="931"/>
      <c r="DH87" s="932"/>
      <c r="DI87" s="932"/>
      <c r="DJ87" s="932"/>
      <c r="DK87" s="933"/>
      <c r="DL87" s="931"/>
      <c r="DM87" s="932"/>
      <c r="DN87" s="932"/>
      <c r="DO87" s="932"/>
      <c r="DP87" s="933"/>
      <c r="DQ87" s="931"/>
      <c r="DR87" s="932"/>
      <c r="DS87" s="932"/>
      <c r="DT87" s="932"/>
      <c r="DU87" s="933"/>
      <c r="DV87" s="920"/>
      <c r="DW87" s="921"/>
      <c r="DX87" s="921"/>
      <c r="DY87" s="921"/>
      <c r="DZ87" s="922"/>
      <c r="EA87" s="89"/>
    </row>
    <row r="88" spans="1:131" ht="26.25" customHeight="1" thickBot="1" x14ac:dyDescent="0.25">
      <c r="A88" s="99" t="s">
        <v>322</v>
      </c>
      <c r="B88" s="912" t="s">
        <v>348</v>
      </c>
      <c r="C88" s="913"/>
      <c r="D88" s="913"/>
      <c r="E88" s="913"/>
      <c r="F88" s="913"/>
      <c r="G88" s="913"/>
      <c r="H88" s="913"/>
      <c r="I88" s="913"/>
      <c r="J88" s="913"/>
      <c r="K88" s="913"/>
      <c r="L88" s="913"/>
      <c r="M88" s="913"/>
      <c r="N88" s="913"/>
      <c r="O88" s="913"/>
      <c r="P88" s="923"/>
      <c r="Q88" s="937"/>
      <c r="R88" s="938"/>
      <c r="S88" s="938"/>
      <c r="T88" s="938"/>
      <c r="U88" s="938"/>
      <c r="V88" s="938"/>
      <c r="W88" s="938"/>
      <c r="X88" s="938"/>
      <c r="Y88" s="938"/>
      <c r="Z88" s="938"/>
      <c r="AA88" s="938"/>
      <c r="AB88" s="938"/>
      <c r="AC88" s="938"/>
      <c r="AD88" s="938"/>
      <c r="AE88" s="938"/>
      <c r="AF88" s="934">
        <v>13394</v>
      </c>
      <c r="AG88" s="934"/>
      <c r="AH88" s="934"/>
      <c r="AI88" s="934"/>
      <c r="AJ88" s="934"/>
      <c r="AK88" s="938"/>
      <c r="AL88" s="938"/>
      <c r="AM88" s="938"/>
      <c r="AN88" s="938"/>
      <c r="AO88" s="938"/>
      <c r="AP88" s="934" t="s">
        <v>319</v>
      </c>
      <c r="AQ88" s="934"/>
      <c r="AR88" s="934"/>
      <c r="AS88" s="934"/>
      <c r="AT88" s="934"/>
      <c r="AU88" s="934" t="s">
        <v>319</v>
      </c>
      <c r="AV88" s="934"/>
      <c r="AW88" s="934"/>
      <c r="AX88" s="934"/>
      <c r="AY88" s="934"/>
      <c r="AZ88" s="935"/>
      <c r="BA88" s="935"/>
      <c r="BB88" s="935"/>
      <c r="BC88" s="935"/>
      <c r="BD88" s="936"/>
      <c r="BE88" s="100"/>
      <c r="BF88" s="100"/>
      <c r="BG88" s="100"/>
      <c r="BH88" s="100"/>
      <c r="BI88" s="100"/>
      <c r="BJ88" s="100"/>
      <c r="BK88" s="100"/>
      <c r="BL88" s="100"/>
      <c r="BM88" s="100"/>
      <c r="BN88" s="100"/>
      <c r="BO88" s="100"/>
      <c r="BP88" s="100"/>
      <c r="BQ88" s="97">
        <v>82</v>
      </c>
      <c r="BR88" s="102"/>
      <c r="BS88" s="920"/>
      <c r="BT88" s="921"/>
      <c r="BU88" s="921"/>
      <c r="BV88" s="921"/>
      <c r="BW88" s="921"/>
      <c r="BX88" s="921"/>
      <c r="BY88" s="921"/>
      <c r="BZ88" s="921"/>
      <c r="CA88" s="921"/>
      <c r="CB88" s="921"/>
      <c r="CC88" s="921"/>
      <c r="CD88" s="921"/>
      <c r="CE88" s="921"/>
      <c r="CF88" s="921"/>
      <c r="CG88" s="930"/>
      <c r="CH88" s="931"/>
      <c r="CI88" s="932"/>
      <c r="CJ88" s="932"/>
      <c r="CK88" s="932"/>
      <c r="CL88" s="933"/>
      <c r="CM88" s="931"/>
      <c r="CN88" s="932"/>
      <c r="CO88" s="932"/>
      <c r="CP88" s="932"/>
      <c r="CQ88" s="933"/>
      <c r="CR88" s="931"/>
      <c r="CS88" s="932"/>
      <c r="CT88" s="932"/>
      <c r="CU88" s="932"/>
      <c r="CV88" s="933"/>
      <c r="CW88" s="931"/>
      <c r="CX88" s="932"/>
      <c r="CY88" s="932"/>
      <c r="CZ88" s="932"/>
      <c r="DA88" s="933"/>
      <c r="DB88" s="931"/>
      <c r="DC88" s="932"/>
      <c r="DD88" s="932"/>
      <c r="DE88" s="932"/>
      <c r="DF88" s="933"/>
      <c r="DG88" s="931"/>
      <c r="DH88" s="932"/>
      <c r="DI88" s="932"/>
      <c r="DJ88" s="932"/>
      <c r="DK88" s="933"/>
      <c r="DL88" s="931"/>
      <c r="DM88" s="932"/>
      <c r="DN88" s="932"/>
      <c r="DO88" s="932"/>
      <c r="DP88" s="933"/>
      <c r="DQ88" s="931"/>
      <c r="DR88" s="932"/>
      <c r="DS88" s="932"/>
      <c r="DT88" s="932"/>
      <c r="DU88" s="933"/>
      <c r="DV88" s="920"/>
      <c r="DW88" s="921"/>
      <c r="DX88" s="921"/>
      <c r="DY88" s="921"/>
      <c r="DZ88" s="922"/>
      <c r="EA88" s="89"/>
    </row>
    <row r="89" spans="1:131" ht="26.25" hidden="1" customHeight="1" x14ac:dyDescent="0.2">
      <c r="A89" s="104"/>
      <c r="B89" s="105"/>
      <c r="C89" s="105"/>
      <c r="D89" s="105"/>
      <c r="E89" s="105"/>
      <c r="F89" s="105"/>
      <c r="G89" s="105"/>
      <c r="H89" s="105"/>
      <c r="I89" s="105"/>
      <c r="J89" s="105"/>
      <c r="K89" s="105"/>
      <c r="L89" s="105"/>
      <c r="M89" s="105"/>
      <c r="N89" s="105"/>
      <c r="O89" s="105"/>
      <c r="P89" s="105"/>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7"/>
      <c r="BA89" s="107"/>
      <c r="BB89" s="107"/>
      <c r="BC89" s="107"/>
      <c r="BD89" s="107"/>
      <c r="BE89" s="100"/>
      <c r="BF89" s="100"/>
      <c r="BG89" s="100"/>
      <c r="BH89" s="100"/>
      <c r="BI89" s="100"/>
      <c r="BJ89" s="100"/>
      <c r="BK89" s="100"/>
      <c r="BL89" s="100"/>
      <c r="BM89" s="100"/>
      <c r="BN89" s="100"/>
      <c r="BO89" s="100"/>
      <c r="BP89" s="100"/>
      <c r="BQ89" s="97">
        <v>83</v>
      </c>
      <c r="BR89" s="102"/>
      <c r="BS89" s="920"/>
      <c r="BT89" s="921"/>
      <c r="BU89" s="921"/>
      <c r="BV89" s="921"/>
      <c r="BW89" s="921"/>
      <c r="BX89" s="921"/>
      <c r="BY89" s="921"/>
      <c r="BZ89" s="921"/>
      <c r="CA89" s="921"/>
      <c r="CB89" s="921"/>
      <c r="CC89" s="921"/>
      <c r="CD89" s="921"/>
      <c r="CE89" s="921"/>
      <c r="CF89" s="921"/>
      <c r="CG89" s="930"/>
      <c r="CH89" s="931"/>
      <c r="CI89" s="932"/>
      <c r="CJ89" s="932"/>
      <c r="CK89" s="932"/>
      <c r="CL89" s="933"/>
      <c r="CM89" s="931"/>
      <c r="CN89" s="932"/>
      <c r="CO89" s="932"/>
      <c r="CP89" s="932"/>
      <c r="CQ89" s="933"/>
      <c r="CR89" s="931"/>
      <c r="CS89" s="932"/>
      <c r="CT89" s="932"/>
      <c r="CU89" s="932"/>
      <c r="CV89" s="933"/>
      <c r="CW89" s="931"/>
      <c r="CX89" s="932"/>
      <c r="CY89" s="932"/>
      <c r="CZ89" s="932"/>
      <c r="DA89" s="933"/>
      <c r="DB89" s="931"/>
      <c r="DC89" s="932"/>
      <c r="DD89" s="932"/>
      <c r="DE89" s="932"/>
      <c r="DF89" s="933"/>
      <c r="DG89" s="931"/>
      <c r="DH89" s="932"/>
      <c r="DI89" s="932"/>
      <c r="DJ89" s="932"/>
      <c r="DK89" s="933"/>
      <c r="DL89" s="931"/>
      <c r="DM89" s="932"/>
      <c r="DN89" s="932"/>
      <c r="DO89" s="932"/>
      <c r="DP89" s="933"/>
      <c r="DQ89" s="931"/>
      <c r="DR89" s="932"/>
      <c r="DS89" s="932"/>
      <c r="DT89" s="932"/>
      <c r="DU89" s="933"/>
      <c r="DV89" s="920"/>
      <c r="DW89" s="921"/>
      <c r="DX89" s="921"/>
      <c r="DY89" s="921"/>
      <c r="DZ89" s="922"/>
      <c r="EA89" s="89"/>
    </row>
    <row r="90" spans="1:131" ht="26.25" hidden="1" customHeight="1" x14ac:dyDescent="0.2">
      <c r="A90" s="104"/>
      <c r="B90" s="105"/>
      <c r="C90" s="105"/>
      <c r="D90" s="105"/>
      <c r="E90" s="105"/>
      <c r="F90" s="105"/>
      <c r="G90" s="105"/>
      <c r="H90" s="105"/>
      <c r="I90" s="105"/>
      <c r="J90" s="105"/>
      <c r="K90" s="105"/>
      <c r="L90" s="105"/>
      <c r="M90" s="105"/>
      <c r="N90" s="105"/>
      <c r="O90" s="105"/>
      <c r="P90" s="105"/>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7"/>
      <c r="BA90" s="107"/>
      <c r="BB90" s="107"/>
      <c r="BC90" s="107"/>
      <c r="BD90" s="107"/>
      <c r="BE90" s="100"/>
      <c r="BF90" s="100"/>
      <c r="BG90" s="100"/>
      <c r="BH90" s="100"/>
      <c r="BI90" s="100"/>
      <c r="BJ90" s="100"/>
      <c r="BK90" s="100"/>
      <c r="BL90" s="100"/>
      <c r="BM90" s="100"/>
      <c r="BN90" s="100"/>
      <c r="BO90" s="100"/>
      <c r="BP90" s="100"/>
      <c r="BQ90" s="97">
        <v>84</v>
      </c>
      <c r="BR90" s="102"/>
      <c r="BS90" s="920"/>
      <c r="BT90" s="921"/>
      <c r="BU90" s="921"/>
      <c r="BV90" s="921"/>
      <c r="BW90" s="921"/>
      <c r="BX90" s="921"/>
      <c r="BY90" s="921"/>
      <c r="BZ90" s="921"/>
      <c r="CA90" s="921"/>
      <c r="CB90" s="921"/>
      <c r="CC90" s="921"/>
      <c r="CD90" s="921"/>
      <c r="CE90" s="921"/>
      <c r="CF90" s="921"/>
      <c r="CG90" s="930"/>
      <c r="CH90" s="931"/>
      <c r="CI90" s="932"/>
      <c r="CJ90" s="932"/>
      <c r="CK90" s="932"/>
      <c r="CL90" s="933"/>
      <c r="CM90" s="931"/>
      <c r="CN90" s="932"/>
      <c r="CO90" s="932"/>
      <c r="CP90" s="932"/>
      <c r="CQ90" s="933"/>
      <c r="CR90" s="931"/>
      <c r="CS90" s="932"/>
      <c r="CT90" s="932"/>
      <c r="CU90" s="932"/>
      <c r="CV90" s="933"/>
      <c r="CW90" s="931"/>
      <c r="CX90" s="932"/>
      <c r="CY90" s="932"/>
      <c r="CZ90" s="932"/>
      <c r="DA90" s="933"/>
      <c r="DB90" s="931"/>
      <c r="DC90" s="932"/>
      <c r="DD90" s="932"/>
      <c r="DE90" s="932"/>
      <c r="DF90" s="933"/>
      <c r="DG90" s="931"/>
      <c r="DH90" s="932"/>
      <c r="DI90" s="932"/>
      <c r="DJ90" s="932"/>
      <c r="DK90" s="933"/>
      <c r="DL90" s="931"/>
      <c r="DM90" s="932"/>
      <c r="DN90" s="932"/>
      <c r="DO90" s="932"/>
      <c r="DP90" s="933"/>
      <c r="DQ90" s="931"/>
      <c r="DR90" s="932"/>
      <c r="DS90" s="932"/>
      <c r="DT90" s="932"/>
      <c r="DU90" s="933"/>
      <c r="DV90" s="920"/>
      <c r="DW90" s="921"/>
      <c r="DX90" s="921"/>
      <c r="DY90" s="921"/>
      <c r="DZ90" s="922"/>
      <c r="EA90" s="89"/>
    </row>
    <row r="91" spans="1:131" ht="26.25" hidden="1" customHeight="1" x14ac:dyDescent="0.2">
      <c r="A91" s="104"/>
      <c r="B91" s="105"/>
      <c r="C91" s="105"/>
      <c r="D91" s="105"/>
      <c r="E91" s="105"/>
      <c r="F91" s="105"/>
      <c r="G91" s="105"/>
      <c r="H91" s="105"/>
      <c r="I91" s="105"/>
      <c r="J91" s="105"/>
      <c r="K91" s="105"/>
      <c r="L91" s="105"/>
      <c r="M91" s="105"/>
      <c r="N91" s="105"/>
      <c r="O91" s="105"/>
      <c r="P91" s="105"/>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7"/>
      <c r="BA91" s="107"/>
      <c r="BB91" s="107"/>
      <c r="BC91" s="107"/>
      <c r="BD91" s="107"/>
      <c r="BE91" s="100"/>
      <c r="BF91" s="100"/>
      <c r="BG91" s="100"/>
      <c r="BH91" s="100"/>
      <c r="BI91" s="100"/>
      <c r="BJ91" s="100"/>
      <c r="BK91" s="100"/>
      <c r="BL91" s="100"/>
      <c r="BM91" s="100"/>
      <c r="BN91" s="100"/>
      <c r="BO91" s="100"/>
      <c r="BP91" s="100"/>
      <c r="BQ91" s="97">
        <v>85</v>
      </c>
      <c r="BR91" s="102"/>
      <c r="BS91" s="920"/>
      <c r="BT91" s="921"/>
      <c r="BU91" s="921"/>
      <c r="BV91" s="921"/>
      <c r="BW91" s="921"/>
      <c r="BX91" s="921"/>
      <c r="BY91" s="921"/>
      <c r="BZ91" s="921"/>
      <c r="CA91" s="921"/>
      <c r="CB91" s="921"/>
      <c r="CC91" s="921"/>
      <c r="CD91" s="921"/>
      <c r="CE91" s="921"/>
      <c r="CF91" s="921"/>
      <c r="CG91" s="930"/>
      <c r="CH91" s="931"/>
      <c r="CI91" s="932"/>
      <c r="CJ91" s="932"/>
      <c r="CK91" s="932"/>
      <c r="CL91" s="933"/>
      <c r="CM91" s="931"/>
      <c r="CN91" s="932"/>
      <c r="CO91" s="932"/>
      <c r="CP91" s="932"/>
      <c r="CQ91" s="933"/>
      <c r="CR91" s="931"/>
      <c r="CS91" s="932"/>
      <c r="CT91" s="932"/>
      <c r="CU91" s="932"/>
      <c r="CV91" s="933"/>
      <c r="CW91" s="931"/>
      <c r="CX91" s="932"/>
      <c r="CY91" s="932"/>
      <c r="CZ91" s="932"/>
      <c r="DA91" s="933"/>
      <c r="DB91" s="931"/>
      <c r="DC91" s="932"/>
      <c r="DD91" s="932"/>
      <c r="DE91" s="932"/>
      <c r="DF91" s="933"/>
      <c r="DG91" s="931"/>
      <c r="DH91" s="932"/>
      <c r="DI91" s="932"/>
      <c r="DJ91" s="932"/>
      <c r="DK91" s="933"/>
      <c r="DL91" s="931"/>
      <c r="DM91" s="932"/>
      <c r="DN91" s="932"/>
      <c r="DO91" s="932"/>
      <c r="DP91" s="933"/>
      <c r="DQ91" s="931"/>
      <c r="DR91" s="932"/>
      <c r="DS91" s="932"/>
      <c r="DT91" s="932"/>
      <c r="DU91" s="933"/>
      <c r="DV91" s="920"/>
      <c r="DW91" s="921"/>
      <c r="DX91" s="921"/>
      <c r="DY91" s="921"/>
      <c r="DZ91" s="922"/>
      <c r="EA91" s="89"/>
    </row>
    <row r="92" spans="1:131" ht="26.25" hidden="1" customHeight="1" x14ac:dyDescent="0.2">
      <c r="A92" s="104"/>
      <c r="B92" s="105"/>
      <c r="C92" s="105"/>
      <c r="D92" s="105"/>
      <c r="E92" s="105"/>
      <c r="F92" s="105"/>
      <c r="G92" s="105"/>
      <c r="H92" s="105"/>
      <c r="I92" s="105"/>
      <c r="J92" s="105"/>
      <c r="K92" s="105"/>
      <c r="L92" s="105"/>
      <c r="M92" s="105"/>
      <c r="N92" s="105"/>
      <c r="O92" s="105"/>
      <c r="P92" s="105"/>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7"/>
      <c r="BA92" s="107"/>
      <c r="BB92" s="107"/>
      <c r="BC92" s="107"/>
      <c r="BD92" s="107"/>
      <c r="BE92" s="100"/>
      <c r="BF92" s="100"/>
      <c r="BG92" s="100"/>
      <c r="BH92" s="100"/>
      <c r="BI92" s="100"/>
      <c r="BJ92" s="100"/>
      <c r="BK92" s="100"/>
      <c r="BL92" s="100"/>
      <c r="BM92" s="100"/>
      <c r="BN92" s="100"/>
      <c r="BO92" s="100"/>
      <c r="BP92" s="100"/>
      <c r="BQ92" s="97">
        <v>86</v>
      </c>
      <c r="BR92" s="102"/>
      <c r="BS92" s="920"/>
      <c r="BT92" s="921"/>
      <c r="BU92" s="921"/>
      <c r="BV92" s="921"/>
      <c r="BW92" s="921"/>
      <c r="BX92" s="921"/>
      <c r="BY92" s="921"/>
      <c r="BZ92" s="921"/>
      <c r="CA92" s="921"/>
      <c r="CB92" s="921"/>
      <c r="CC92" s="921"/>
      <c r="CD92" s="921"/>
      <c r="CE92" s="921"/>
      <c r="CF92" s="921"/>
      <c r="CG92" s="930"/>
      <c r="CH92" s="931"/>
      <c r="CI92" s="932"/>
      <c r="CJ92" s="932"/>
      <c r="CK92" s="932"/>
      <c r="CL92" s="933"/>
      <c r="CM92" s="931"/>
      <c r="CN92" s="932"/>
      <c r="CO92" s="932"/>
      <c r="CP92" s="932"/>
      <c r="CQ92" s="933"/>
      <c r="CR92" s="931"/>
      <c r="CS92" s="932"/>
      <c r="CT92" s="932"/>
      <c r="CU92" s="932"/>
      <c r="CV92" s="933"/>
      <c r="CW92" s="931"/>
      <c r="CX92" s="932"/>
      <c r="CY92" s="932"/>
      <c r="CZ92" s="932"/>
      <c r="DA92" s="933"/>
      <c r="DB92" s="931"/>
      <c r="DC92" s="932"/>
      <c r="DD92" s="932"/>
      <c r="DE92" s="932"/>
      <c r="DF92" s="933"/>
      <c r="DG92" s="931"/>
      <c r="DH92" s="932"/>
      <c r="DI92" s="932"/>
      <c r="DJ92" s="932"/>
      <c r="DK92" s="933"/>
      <c r="DL92" s="931"/>
      <c r="DM92" s="932"/>
      <c r="DN92" s="932"/>
      <c r="DO92" s="932"/>
      <c r="DP92" s="933"/>
      <c r="DQ92" s="931"/>
      <c r="DR92" s="932"/>
      <c r="DS92" s="932"/>
      <c r="DT92" s="932"/>
      <c r="DU92" s="933"/>
      <c r="DV92" s="920"/>
      <c r="DW92" s="921"/>
      <c r="DX92" s="921"/>
      <c r="DY92" s="921"/>
      <c r="DZ92" s="922"/>
      <c r="EA92" s="89"/>
    </row>
    <row r="93" spans="1:131" ht="26.25" hidden="1" customHeight="1" x14ac:dyDescent="0.2">
      <c r="A93" s="104"/>
      <c r="B93" s="105"/>
      <c r="C93" s="105"/>
      <c r="D93" s="105"/>
      <c r="E93" s="105"/>
      <c r="F93" s="105"/>
      <c r="G93" s="105"/>
      <c r="H93" s="105"/>
      <c r="I93" s="105"/>
      <c r="J93" s="105"/>
      <c r="K93" s="105"/>
      <c r="L93" s="105"/>
      <c r="M93" s="105"/>
      <c r="N93" s="105"/>
      <c r="O93" s="105"/>
      <c r="P93" s="105"/>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7"/>
      <c r="BA93" s="107"/>
      <c r="BB93" s="107"/>
      <c r="BC93" s="107"/>
      <c r="BD93" s="107"/>
      <c r="BE93" s="100"/>
      <c r="BF93" s="100"/>
      <c r="BG93" s="100"/>
      <c r="BH93" s="100"/>
      <c r="BI93" s="100"/>
      <c r="BJ93" s="100"/>
      <c r="BK93" s="100"/>
      <c r="BL93" s="100"/>
      <c r="BM93" s="100"/>
      <c r="BN93" s="100"/>
      <c r="BO93" s="100"/>
      <c r="BP93" s="100"/>
      <c r="BQ93" s="97">
        <v>87</v>
      </c>
      <c r="BR93" s="102"/>
      <c r="BS93" s="920"/>
      <c r="BT93" s="921"/>
      <c r="BU93" s="921"/>
      <c r="BV93" s="921"/>
      <c r="BW93" s="921"/>
      <c r="BX93" s="921"/>
      <c r="BY93" s="921"/>
      <c r="BZ93" s="921"/>
      <c r="CA93" s="921"/>
      <c r="CB93" s="921"/>
      <c r="CC93" s="921"/>
      <c r="CD93" s="921"/>
      <c r="CE93" s="921"/>
      <c r="CF93" s="921"/>
      <c r="CG93" s="930"/>
      <c r="CH93" s="931"/>
      <c r="CI93" s="932"/>
      <c r="CJ93" s="932"/>
      <c r="CK93" s="932"/>
      <c r="CL93" s="933"/>
      <c r="CM93" s="931"/>
      <c r="CN93" s="932"/>
      <c r="CO93" s="932"/>
      <c r="CP93" s="932"/>
      <c r="CQ93" s="933"/>
      <c r="CR93" s="931"/>
      <c r="CS93" s="932"/>
      <c r="CT93" s="932"/>
      <c r="CU93" s="932"/>
      <c r="CV93" s="933"/>
      <c r="CW93" s="931"/>
      <c r="CX93" s="932"/>
      <c r="CY93" s="932"/>
      <c r="CZ93" s="932"/>
      <c r="DA93" s="933"/>
      <c r="DB93" s="931"/>
      <c r="DC93" s="932"/>
      <c r="DD93" s="932"/>
      <c r="DE93" s="932"/>
      <c r="DF93" s="933"/>
      <c r="DG93" s="931"/>
      <c r="DH93" s="932"/>
      <c r="DI93" s="932"/>
      <c r="DJ93" s="932"/>
      <c r="DK93" s="933"/>
      <c r="DL93" s="931"/>
      <c r="DM93" s="932"/>
      <c r="DN93" s="932"/>
      <c r="DO93" s="932"/>
      <c r="DP93" s="933"/>
      <c r="DQ93" s="931"/>
      <c r="DR93" s="932"/>
      <c r="DS93" s="932"/>
      <c r="DT93" s="932"/>
      <c r="DU93" s="933"/>
      <c r="DV93" s="920"/>
      <c r="DW93" s="921"/>
      <c r="DX93" s="921"/>
      <c r="DY93" s="921"/>
      <c r="DZ93" s="922"/>
      <c r="EA93" s="89"/>
    </row>
    <row r="94" spans="1:131" ht="26.25" hidden="1" customHeight="1" x14ac:dyDescent="0.2">
      <c r="A94" s="104"/>
      <c r="B94" s="105"/>
      <c r="C94" s="105"/>
      <c r="D94" s="105"/>
      <c r="E94" s="105"/>
      <c r="F94" s="105"/>
      <c r="G94" s="105"/>
      <c r="H94" s="105"/>
      <c r="I94" s="105"/>
      <c r="J94" s="105"/>
      <c r="K94" s="105"/>
      <c r="L94" s="105"/>
      <c r="M94" s="105"/>
      <c r="N94" s="105"/>
      <c r="O94" s="105"/>
      <c r="P94" s="105"/>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7"/>
      <c r="BA94" s="107"/>
      <c r="BB94" s="107"/>
      <c r="BC94" s="107"/>
      <c r="BD94" s="107"/>
      <c r="BE94" s="100"/>
      <c r="BF94" s="100"/>
      <c r="BG94" s="100"/>
      <c r="BH94" s="100"/>
      <c r="BI94" s="100"/>
      <c r="BJ94" s="100"/>
      <c r="BK94" s="100"/>
      <c r="BL94" s="100"/>
      <c r="BM94" s="100"/>
      <c r="BN94" s="100"/>
      <c r="BO94" s="100"/>
      <c r="BP94" s="100"/>
      <c r="BQ94" s="97">
        <v>88</v>
      </c>
      <c r="BR94" s="102"/>
      <c r="BS94" s="920"/>
      <c r="BT94" s="921"/>
      <c r="BU94" s="921"/>
      <c r="BV94" s="921"/>
      <c r="BW94" s="921"/>
      <c r="BX94" s="921"/>
      <c r="BY94" s="921"/>
      <c r="BZ94" s="921"/>
      <c r="CA94" s="921"/>
      <c r="CB94" s="921"/>
      <c r="CC94" s="921"/>
      <c r="CD94" s="921"/>
      <c r="CE94" s="921"/>
      <c r="CF94" s="921"/>
      <c r="CG94" s="930"/>
      <c r="CH94" s="931"/>
      <c r="CI94" s="932"/>
      <c r="CJ94" s="932"/>
      <c r="CK94" s="932"/>
      <c r="CL94" s="933"/>
      <c r="CM94" s="931"/>
      <c r="CN94" s="932"/>
      <c r="CO94" s="932"/>
      <c r="CP94" s="932"/>
      <c r="CQ94" s="933"/>
      <c r="CR94" s="931"/>
      <c r="CS94" s="932"/>
      <c r="CT94" s="932"/>
      <c r="CU94" s="932"/>
      <c r="CV94" s="933"/>
      <c r="CW94" s="931"/>
      <c r="CX94" s="932"/>
      <c r="CY94" s="932"/>
      <c r="CZ94" s="932"/>
      <c r="DA94" s="933"/>
      <c r="DB94" s="931"/>
      <c r="DC94" s="932"/>
      <c r="DD94" s="932"/>
      <c r="DE94" s="932"/>
      <c r="DF94" s="933"/>
      <c r="DG94" s="931"/>
      <c r="DH94" s="932"/>
      <c r="DI94" s="932"/>
      <c r="DJ94" s="932"/>
      <c r="DK94" s="933"/>
      <c r="DL94" s="931"/>
      <c r="DM94" s="932"/>
      <c r="DN94" s="932"/>
      <c r="DO94" s="932"/>
      <c r="DP94" s="933"/>
      <c r="DQ94" s="931"/>
      <c r="DR94" s="932"/>
      <c r="DS94" s="932"/>
      <c r="DT94" s="932"/>
      <c r="DU94" s="933"/>
      <c r="DV94" s="920"/>
      <c r="DW94" s="921"/>
      <c r="DX94" s="921"/>
      <c r="DY94" s="921"/>
      <c r="DZ94" s="922"/>
      <c r="EA94" s="89"/>
    </row>
    <row r="95" spans="1:131" ht="26.25" hidden="1" customHeight="1" x14ac:dyDescent="0.2">
      <c r="A95" s="104"/>
      <c r="B95" s="105"/>
      <c r="C95" s="105"/>
      <c r="D95" s="105"/>
      <c r="E95" s="105"/>
      <c r="F95" s="105"/>
      <c r="G95" s="105"/>
      <c r="H95" s="105"/>
      <c r="I95" s="105"/>
      <c r="J95" s="105"/>
      <c r="K95" s="105"/>
      <c r="L95" s="105"/>
      <c r="M95" s="105"/>
      <c r="N95" s="105"/>
      <c r="O95" s="105"/>
      <c r="P95" s="105"/>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7"/>
      <c r="BA95" s="107"/>
      <c r="BB95" s="107"/>
      <c r="BC95" s="107"/>
      <c r="BD95" s="107"/>
      <c r="BE95" s="100"/>
      <c r="BF95" s="100"/>
      <c r="BG95" s="100"/>
      <c r="BH95" s="100"/>
      <c r="BI95" s="100"/>
      <c r="BJ95" s="100"/>
      <c r="BK95" s="100"/>
      <c r="BL95" s="100"/>
      <c r="BM95" s="100"/>
      <c r="BN95" s="100"/>
      <c r="BO95" s="100"/>
      <c r="BP95" s="100"/>
      <c r="BQ95" s="97">
        <v>89</v>
      </c>
      <c r="BR95" s="102"/>
      <c r="BS95" s="920"/>
      <c r="BT95" s="921"/>
      <c r="BU95" s="921"/>
      <c r="BV95" s="921"/>
      <c r="BW95" s="921"/>
      <c r="BX95" s="921"/>
      <c r="BY95" s="921"/>
      <c r="BZ95" s="921"/>
      <c r="CA95" s="921"/>
      <c r="CB95" s="921"/>
      <c r="CC95" s="921"/>
      <c r="CD95" s="921"/>
      <c r="CE95" s="921"/>
      <c r="CF95" s="921"/>
      <c r="CG95" s="930"/>
      <c r="CH95" s="931"/>
      <c r="CI95" s="932"/>
      <c r="CJ95" s="932"/>
      <c r="CK95" s="932"/>
      <c r="CL95" s="933"/>
      <c r="CM95" s="931"/>
      <c r="CN95" s="932"/>
      <c r="CO95" s="932"/>
      <c r="CP95" s="932"/>
      <c r="CQ95" s="933"/>
      <c r="CR95" s="931"/>
      <c r="CS95" s="932"/>
      <c r="CT95" s="932"/>
      <c r="CU95" s="932"/>
      <c r="CV95" s="933"/>
      <c r="CW95" s="931"/>
      <c r="CX95" s="932"/>
      <c r="CY95" s="932"/>
      <c r="CZ95" s="932"/>
      <c r="DA95" s="933"/>
      <c r="DB95" s="931"/>
      <c r="DC95" s="932"/>
      <c r="DD95" s="932"/>
      <c r="DE95" s="932"/>
      <c r="DF95" s="933"/>
      <c r="DG95" s="931"/>
      <c r="DH95" s="932"/>
      <c r="DI95" s="932"/>
      <c r="DJ95" s="932"/>
      <c r="DK95" s="933"/>
      <c r="DL95" s="931"/>
      <c r="DM95" s="932"/>
      <c r="DN95" s="932"/>
      <c r="DO95" s="932"/>
      <c r="DP95" s="933"/>
      <c r="DQ95" s="931"/>
      <c r="DR95" s="932"/>
      <c r="DS95" s="932"/>
      <c r="DT95" s="932"/>
      <c r="DU95" s="933"/>
      <c r="DV95" s="920"/>
      <c r="DW95" s="921"/>
      <c r="DX95" s="921"/>
      <c r="DY95" s="921"/>
      <c r="DZ95" s="922"/>
      <c r="EA95" s="89"/>
    </row>
    <row r="96" spans="1:131" ht="26.25" hidden="1" customHeight="1" x14ac:dyDescent="0.2">
      <c r="A96" s="104"/>
      <c r="B96" s="105"/>
      <c r="C96" s="105"/>
      <c r="D96" s="105"/>
      <c r="E96" s="105"/>
      <c r="F96" s="105"/>
      <c r="G96" s="105"/>
      <c r="H96" s="105"/>
      <c r="I96" s="105"/>
      <c r="J96" s="105"/>
      <c r="K96" s="105"/>
      <c r="L96" s="105"/>
      <c r="M96" s="105"/>
      <c r="N96" s="105"/>
      <c r="O96" s="105"/>
      <c r="P96" s="105"/>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7"/>
      <c r="BA96" s="107"/>
      <c r="BB96" s="107"/>
      <c r="BC96" s="107"/>
      <c r="BD96" s="107"/>
      <c r="BE96" s="100"/>
      <c r="BF96" s="100"/>
      <c r="BG96" s="100"/>
      <c r="BH96" s="100"/>
      <c r="BI96" s="100"/>
      <c r="BJ96" s="100"/>
      <c r="BK96" s="100"/>
      <c r="BL96" s="100"/>
      <c r="BM96" s="100"/>
      <c r="BN96" s="100"/>
      <c r="BO96" s="100"/>
      <c r="BP96" s="100"/>
      <c r="BQ96" s="97">
        <v>90</v>
      </c>
      <c r="BR96" s="102"/>
      <c r="BS96" s="920"/>
      <c r="BT96" s="921"/>
      <c r="BU96" s="921"/>
      <c r="BV96" s="921"/>
      <c r="BW96" s="921"/>
      <c r="BX96" s="921"/>
      <c r="BY96" s="921"/>
      <c r="BZ96" s="921"/>
      <c r="CA96" s="921"/>
      <c r="CB96" s="921"/>
      <c r="CC96" s="921"/>
      <c r="CD96" s="921"/>
      <c r="CE96" s="921"/>
      <c r="CF96" s="921"/>
      <c r="CG96" s="930"/>
      <c r="CH96" s="931"/>
      <c r="CI96" s="932"/>
      <c r="CJ96" s="932"/>
      <c r="CK96" s="932"/>
      <c r="CL96" s="933"/>
      <c r="CM96" s="931"/>
      <c r="CN96" s="932"/>
      <c r="CO96" s="932"/>
      <c r="CP96" s="932"/>
      <c r="CQ96" s="933"/>
      <c r="CR96" s="931"/>
      <c r="CS96" s="932"/>
      <c r="CT96" s="932"/>
      <c r="CU96" s="932"/>
      <c r="CV96" s="933"/>
      <c r="CW96" s="931"/>
      <c r="CX96" s="932"/>
      <c r="CY96" s="932"/>
      <c r="CZ96" s="932"/>
      <c r="DA96" s="933"/>
      <c r="DB96" s="931"/>
      <c r="DC96" s="932"/>
      <c r="DD96" s="932"/>
      <c r="DE96" s="932"/>
      <c r="DF96" s="933"/>
      <c r="DG96" s="931"/>
      <c r="DH96" s="932"/>
      <c r="DI96" s="932"/>
      <c r="DJ96" s="932"/>
      <c r="DK96" s="933"/>
      <c r="DL96" s="931"/>
      <c r="DM96" s="932"/>
      <c r="DN96" s="932"/>
      <c r="DO96" s="932"/>
      <c r="DP96" s="933"/>
      <c r="DQ96" s="931"/>
      <c r="DR96" s="932"/>
      <c r="DS96" s="932"/>
      <c r="DT96" s="932"/>
      <c r="DU96" s="933"/>
      <c r="DV96" s="920"/>
      <c r="DW96" s="921"/>
      <c r="DX96" s="921"/>
      <c r="DY96" s="921"/>
      <c r="DZ96" s="922"/>
      <c r="EA96" s="89"/>
    </row>
    <row r="97" spans="1:131" ht="26.25" hidden="1" customHeight="1" x14ac:dyDescent="0.2">
      <c r="A97" s="104"/>
      <c r="B97" s="105"/>
      <c r="C97" s="105"/>
      <c r="D97" s="105"/>
      <c r="E97" s="105"/>
      <c r="F97" s="105"/>
      <c r="G97" s="105"/>
      <c r="H97" s="105"/>
      <c r="I97" s="105"/>
      <c r="J97" s="105"/>
      <c r="K97" s="105"/>
      <c r="L97" s="105"/>
      <c r="M97" s="105"/>
      <c r="N97" s="105"/>
      <c r="O97" s="105"/>
      <c r="P97" s="105"/>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7"/>
      <c r="BA97" s="107"/>
      <c r="BB97" s="107"/>
      <c r="BC97" s="107"/>
      <c r="BD97" s="107"/>
      <c r="BE97" s="100"/>
      <c r="BF97" s="100"/>
      <c r="BG97" s="100"/>
      <c r="BH97" s="100"/>
      <c r="BI97" s="100"/>
      <c r="BJ97" s="100"/>
      <c r="BK97" s="100"/>
      <c r="BL97" s="100"/>
      <c r="BM97" s="100"/>
      <c r="BN97" s="100"/>
      <c r="BO97" s="100"/>
      <c r="BP97" s="100"/>
      <c r="BQ97" s="97">
        <v>91</v>
      </c>
      <c r="BR97" s="102"/>
      <c r="BS97" s="920"/>
      <c r="BT97" s="921"/>
      <c r="BU97" s="921"/>
      <c r="BV97" s="921"/>
      <c r="BW97" s="921"/>
      <c r="BX97" s="921"/>
      <c r="BY97" s="921"/>
      <c r="BZ97" s="921"/>
      <c r="CA97" s="921"/>
      <c r="CB97" s="921"/>
      <c r="CC97" s="921"/>
      <c r="CD97" s="921"/>
      <c r="CE97" s="921"/>
      <c r="CF97" s="921"/>
      <c r="CG97" s="930"/>
      <c r="CH97" s="931"/>
      <c r="CI97" s="932"/>
      <c r="CJ97" s="932"/>
      <c r="CK97" s="932"/>
      <c r="CL97" s="933"/>
      <c r="CM97" s="931"/>
      <c r="CN97" s="932"/>
      <c r="CO97" s="932"/>
      <c r="CP97" s="932"/>
      <c r="CQ97" s="933"/>
      <c r="CR97" s="931"/>
      <c r="CS97" s="932"/>
      <c r="CT97" s="932"/>
      <c r="CU97" s="932"/>
      <c r="CV97" s="933"/>
      <c r="CW97" s="931"/>
      <c r="CX97" s="932"/>
      <c r="CY97" s="932"/>
      <c r="CZ97" s="932"/>
      <c r="DA97" s="933"/>
      <c r="DB97" s="931"/>
      <c r="DC97" s="932"/>
      <c r="DD97" s="932"/>
      <c r="DE97" s="932"/>
      <c r="DF97" s="933"/>
      <c r="DG97" s="931"/>
      <c r="DH97" s="932"/>
      <c r="DI97" s="932"/>
      <c r="DJ97" s="932"/>
      <c r="DK97" s="933"/>
      <c r="DL97" s="931"/>
      <c r="DM97" s="932"/>
      <c r="DN97" s="932"/>
      <c r="DO97" s="932"/>
      <c r="DP97" s="933"/>
      <c r="DQ97" s="931"/>
      <c r="DR97" s="932"/>
      <c r="DS97" s="932"/>
      <c r="DT97" s="932"/>
      <c r="DU97" s="933"/>
      <c r="DV97" s="920"/>
      <c r="DW97" s="921"/>
      <c r="DX97" s="921"/>
      <c r="DY97" s="921"/>
      <c r="DZ97" s="922"/>
      <c r="EA97" s="89"/>
    </row>
    <row r="98" spans="1:131" ht="26.25" hidden="1" customHeight="1" x14ac:dyDescent="0.2">
      <c r="A98" s="104"/>
      <c r="B98" s="105"/>
      <c r="C98" s="105"/>
      <c r="D98" s="105"/>
      <c r="E98" s="105"/>
      <c r="F98" s="105"/>
      <c r="G98" s="105"/>
      <c r="H98" s="105"/>
      <c r="I98" s="105"/>
      <c r="J98" s="105"/>
      <c r="K98" s="105"/>
      <c r="L98" s="105"/>
      <c r="M98" s="105"/>
      <c r="N98" s="105"/>
      <c r="O98" s="105"/>
      <c r="P98" s="105"/>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7"/>
      <c r="BA98" s="107"/>
      <c r="BB98" s="107"/>
      <c r="BC98" s="107"/>
      <c r="BD98" s="107"/>
      <c r="BE98" s="100"/>
      <c r="BF98" s="100"/>
      <c r="BG98" s="100"/>
      <c r="BH98" s="100"/>
      <c r="BI98" s="100"/>
      <c r="BJ98" s="100"/>
      <c r="BK98" s="100"/>
      <c r="BL98" s="100"/>
      <c r="BM98" s="100"/>
      <c r="BN98" s="100"/>
      <c r="BO98" s="100"/>
      <c r="BP98" s="100"/>
      <c r="BQ98" s="97">
        <v>92</v>
      </c>
      <c r="BR98" s="102"/>
      <c r="BS98" s="920"/>
      <c r="BT98" s="921"/>
      <c r="BU98" s="921"/>
      <c r="BV98" s="921"/>
      <c r="BW98" s="921"/>
      <c r="BX98" s="921"/>
      <c r="BY98" s="921"/>
      <c r="BZ98" s="921"/>
      <c r="CA98" s="921"/>
      <c r="CB98" s="921"/>
      <c r="CC98" s="921"/>
      <c r="CD98" s="921"/>
      <c r="CE98" s="921"/>
      <c r="CF98" s="921"/>
      <c r="CG98" s="930"/>
      <c r="CH98" s="931"/>
      <c r="CI98" s="932"/>
      <c r="CJ98" s="932"/>
      <c r="CK98" s="932"/>
      <c r="CL98" s="933"/>
      <c r="CM98" s="931"/>
      <c r="CN98" s="932"/>
      <c r="CO98" s="932"/>
      <c r="CP98" s="932"/>
      <c r="CQ98" s="933"/>
      <c r="CR98" s="931"/>
      <c r="CS98" s="932"/>
      <c r="CT98" s="932"/>
      <c r="CU98" s="932"/>
      <c r="CV98" s="933"/>
      <c r="CW98" s="931"/>
      <c r="CX98" s="932"/>
      <c r="CY98" s="932"/>
      <c r="CZ98" s="932"/>
      <c r="DA98" s="933"/>
      <c r="DB98" s="931"/>
      <c r="DC98" s="932"/>
      <c r="DD98" s="932"/>
      <c r="DE98" s="932"/>
      <c r="DF98" s="933"/>
      <c r="DG98" s="931"/>
      <c r="DH98" s="932"/>
      <c r="DI98" s="932"/>
      <c r="DJ98" s="932"/>
      <c r="DK98" s="933"/>
      <c r="DL98" s="931"/>
      <c r="DM98" s="932"/>
      <c r="DN98" s="932"/>
      <c r="DO98" s="932"/>
      <c r="DP98" s="933"/>
      <c r="DQ98" s="931"/>
      <c r="DR98" s="932"/>
      <c r="DS98" s="932"/>
      <c r="DT98" s="932"/>
      <c r="DU98" s="933"/>
      <c r="DV98" s="920"/>
      <c r="DW98" s="921"/>
      <c r="DX98" s="921"/>
      <c r="DY98" s="921"/>
      <c r="DZ98" s="922"/>
      <c r="EA98" s="89"/>
    </row>
    <row r="99" spans="1:131" ht="26.25" hidden="1" customHeight="1" x14ac:dyDescent="0.2">
      <c r="A99" s="104"/>
      <c r="B99" s="105"/>
      <c r="C99" s="105"/>
      <c r="D99" s="105"/>
      <c r="E99" s="105"/>
      <c r="F99" s="105"/>
      <c r="G99" s="105"/>
      <c r="H99" s="105"/>
      <c r="I99" s="105"/>
      <c r="J99" s="105"/>
      <c r="K99" s="105"/>
      <c r="L99" s="105"/>
      <c r="M99" s="105"/>
      <c r="N99" s="105"/>
      <c r="O99" s="105"/>
      <c r="P99" s="105"/>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7"/>
      <c r="BA99" s="107"/>
      <c r="BB99" s="107"/>
      <c r="BC99" s="107"/>
      <c r="BD99" s="107"/>
      <c r="BE99" s="100"/>
      <c r="BF99" s="100"/>
      <c r="BG99" s="100"/>
      <c r="BH99" s="100"/>
      <c r="BI99" s="100"/>
      <c r="BJ99" s="100"/>
      <c r="BK99" s="100"/>
      <c r="BL99" s="100"/>
      <c r="BM99" s="100"/>
      <c r="BN99" s="100"/>
      <c r="BO99" s="100"/>
      <c r="BP99" s="100"/>
      <c r="BQ99" s="97">
        <v>93</v>
      </c>
      <c r="BR99" s="102"/>
      <c r="BS99" s="920"/>
      <c r="BT99" s="921"/>
      <c r="BU99" s="921"/>
      <c r="BV99" s="921"/>
      <c r="BW99" s="921"/>
      <c r="BX99" s="921"/>
      <c r="BY99" s="921"/>
      <c r="BZ99" s="921"/>
      <c r="CA99" s="921"/>
      <c r="CB99" s="921"/>
      <c r="CC99" s="921"/>
      <c r="CD99" s="921"/>
      <c r="CE99" s="921"/>
      <c r="CF99" s="921"/>
      <c r="CG99" s="930"/>
      <c r="CH99" s="931"/>
      <c r="CI99" s="932"/>
      <c r="CJ99" s="932"/>
      <c r="CK99" s="932"/>
      <c r="CL99" s="933"/>
      <c r="CM99" s="931"/>
      <c r="CN99" s="932"/>
      <c r="CO99" s="932"/>
      <c r="CP99" s="932"/>
      <c r="CQ99" s="933"/>
      <c r="CR99" s="931"/>
      <c r="CS99" s="932"/>
      <c r="CT99" s="932"/>
      <c r="CU99" s="932"/>
      <c r="CV99" s="933"/>
      <c r="CW99" s="931"/>
      <c r="CX99" s="932"/>
      <c r="CY99" s="932"/>
      <c r="CZ99" s="932"/>
      <c r="DA99" s="933"/>
      <c r="DB99" s="931"/>
      <c r="DC99" s="932"/>
      <c r="DD99" s="932"/>
      <c r="DE99" s="932"/>
      <c r="DF99" s="933"/>
      <c r="DG99" s="931"/>
      <c r="DH99" s="932"/>
      <c r="DI99" s="932"/>
      <c r="DJ99" s="932"/>
      <c r="DK99" s="933"/>
      <c r="DL99" s="931"/>
      <c r="DM99" s="932"/>
      <c r="DN99" s="932"/>
      <c r="DO99" s="932"/>
      <c r="DP99" s="933"/>
      <c r="DQ99" s="931"/>
      <c r="DR99" s="932"/>
      <c r="DS99" s="932"/>
      <c r="DT99" s="932"/>
      <c r="DU99" s="933"/>
      <c r="DV99" s="920"/>
      <c r="DW99" s="921"/>
      <c r="DX99" s="921"/>
      <c r="DY99" s="921"/>
      <c r="DZ99" s="922"/>
      <c r="EA99" s="89"/>
    </row>
    <row r="100" spans="1:131" ht="26.25" hidden="1" customHeight="1" x14ac:dyDescent="0.2">
      <c r="A100" s="104"/>
      <c r="B100" s="105"/>
      <c r="C100" s="105"/>
      <c r="D100" s="105"/>
      <c r="E100" s="105"/>
      <c r="F100" s="105"/>
      <c r="G100" s="105"/>
      <c r="H100" s="105"/>
      <c r="I100" s="105"/>
      <c r="J100" s="105"/>
      <c r="K100" s="105"/>
      <c r="L100" s="105"/>
      <c r="M100" s="105"/>
      <c r="N100" s="105"/>
      <c r="O100" s="105"/>
      <c r="P100" s="105"/>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7"/>
      <c r="BA100" s="107"/>
      <c r="BB100" s="107"/>
      <c r="BC100" s="107"/>
      <c r="BD100" s="107"/>
      <c r="BE100" s="100"/>
      <c r="BF100" s="100"/>
      <c r="BG100" s="100"/>
      <c r="BH100" s="100"/>
      <c r="BI100" s="100"/>
      <c r="BJ100" s="100"/>
      <c r="BK100" s="100"/>
      <c r="BL100" s="100"/>
      <c r="BM100" s="100"/>
      <c r="BN100" s="100"/>
      <c r="BO100" s="100"/>
      <c r="BP100" s="100"/>
      <c r="BQ100" s="97">
        <v>94</v>
      </c>
      <c r="BR100" s="102"/>
      <c r="BS100" s="920"/>
      <c r="BT100" s="921"/>
      <c r="BU100" s="921"/>
      <c r="BV100" s="921"/>
      <c r="BW100" s="921"/>
      <c r="BX100" s="921"/>
      <c r="BY100" s="921"/>
      <c r="BZ100" s="921"/>
      <c r="CA100" s="921"/>
      <c r="CB100" s="921"/>
      <c r="CC100" s="921"/>
      <c r="CD100" s="921"/>
      <c r="CE100" s="921"/>
      <c r="CF100" s="921"/>
      <c r="CG100" s="930"/>
      <c r="CH100" s="931"/>
      <c r="CI100" s="932"/>
      <c r="CJ100" s="932"/>
      <c r="CK100" s="932"/>
      <c r="CL100" s="933"/>
      <c r="CM100" s="931"/>
      <c r="CN100" s="932"/>
      <c r="CO100" s="932"/>
      <c r="CP100" s="932"/>
      <c r="CQ100" s="933"/>
      <c r="CR100" s="931"/>
      <c r="CS100" s="932"/>
      <c r="CT100" s="932"/>
      <c r="CU100" s="932"/>
      <c r="CV100" s="933"/>
      <c r="CW100" s="931"/>
      <c r="CX100" s="932"/>
      <c r="CY100" s="932"/>
      <c r="CZ100" s="932"/>
      <c r="DA100" s="933"/>
      <c r="DB100" s="931"/>
      <c r="DC100" s="932"/>
      <c r="DD100" s="932"/>
      <c r="DE100" s="932"/>
      <c r="DF100" s="933"/>
      <c r="DG100" s="931"/>
      <c r="DH100" s="932"/>
      <c r="DI100" s="932"/>
      <c r="DJ100" s="932"/>
      <c r="DK100" s="933"/>
      <c r="DL100" s="931"/>
      <c r="DM100" s="932"/>
      <c r="DN100" s="932"/>
      <c r="DO100" s="932"/>
      <c r="DP100" s="933"/>
      <c r="DQ100" s="931"/>
      <c r="DR100" s="932"/>
      <c r="DS100" s="932"/>
      <c r="DT100" s="932"/>
      <c r="DU100" s="933"/>
      <c r="DV100" s="920"/>
      <c r="DW100" s="921"/>
      <c r="DX100" s="921"/>
      <c r="DY100" s="921"/>
      <c r="DZ100" s="922"/>
      <c r="EA100" s="89"/>
    </row>
    <row r="101" spans="1:131" ht="26.25" hidden="1" customHeight="1" x14ac:dyDescent="0.2">
      <c r="A101" s="104"/>
      <c r="B101" s="105"/>
      <c r="C101" s="105"/>
      <c r="D101" s="105"/>
      <c r="E101" s="105"/>
      <c r="F101" s="105"/>
      <c r="G101" s="105"/>
      <c r="H101" s="105"/>
      <c r="I101" s="105"/>
      <c r="J101" s="105"/>
      <c r="K101" s="105"/>
      <c r="L101" s="105"/>
      <c r="M101" s="105"/>
      <c r="N101" s="105"/>
      <c r="O101" s="105"/>
      <c r="P101" s="105"/>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7"/>
      <c r="BA101" s="107"/>
      <c r="BB101" s="107"/>
      <c r="BC101" s="107"/>
      <c r="BD101" s="107"/>
      <c r="BE101" s="100"/>
      <c r="BF101" s="100"/>
      <c r="BG101" s="100"/>
      <c r="BH101" s="100"/>
      <c r="BI101" s="100"/>
      <c r="BJ101" s="100"/>
      <c r="BK101" s="100"/>
      <c r="BL101" s="100"/>
      <c r="BM101" s="100"/>
      <c r="BN101" s="100"/>
      <c r="BO101" s="100"/>
      <c r="BP101" s="100"/>
      <c r="BQ101" s="97">
        <v>95</v>
      </c>
      <c r="BR101" s="102"/>
      <c r="BS101" s="920"/>
      <c r="BT101" s="921"/>
      <c r="BU101" s="921"/>
      <c r="BV101" s="921"/>
      <c r="BW101" s="921"/>
      <c r="BX101" s="921"/>
      <c r="BY101" s="921"/>
      <c r="BZ101" s="921"/>
      <c r="CA101" s="921"/>
      <c r="CB101" s="921"/>
      <c r="CC101" s="921"/>
      <c r="CD101" s="921"/>
      <c r="CE101" s="921"/>
      <c r="CF101" s="921"/>
      <c r="CG101" s="930"/>
      <c r="CH101" s="931"/>
      <c r="CI101" s="932"/>
      <c r="CJ101" s="932"/>
      <c r="CK101" s="932"/>
      <c r="CL101" s="933"/>
      <c r="CM101" s="931"/>
      <c r="CN101" s="932"/>
      <c r="CO101" s="932"/>
      <c r="CP101" s="932"/>
      <c r="CQ101" s="933"/>
      <c r="CR101" s="931"/>
      <c r="CS101" s="932"/>
      <c r="CT101" s="932"/>
      <c r="CU101" s="932"/>
      <c r="CV101" s="933"/>
      <c r="CW101" s="931"/>
      <c r="CX101" s="932"/>
      <c r="CY101" s="932"/>
      <c r="CZ101" s="932"/>
      <c r="DA101" s="933"/>
      <c r="DB101" s="931"/>
      <c r="DC101" s="932"/>
      <c r="DD101" s="932"/>
      <c r="DE101" s="932"/>
      <c r="DF101" s="933"/>
      <c r="DG101" s="931"/>
      <c r="DH101" s="932"/>
      <c r="DI101" s="932"/>
      <c r="DJ101" s="932"/>
      <c r="DK101" s="933"/>
      <c r="DL101" s="931"/>
      <c r="DM101" s="932"/>
      <c r="DN101" s="932"/>
      <c r="DO101" s="932"/>
      <c r="DP101" s="933"/>
      <c r="DQ101" s="931"/>
      <c r="DR101" s="932"/>
      <c r="DS101" s="932"/>
      <c r="DT101" s="932"/>
      <c r="DU101" s="933"/>
      <c r="DV101" s="920"/>
      <c r="DW101" s="921"/>
      <c r="DX101" s="921"/>
      <c r="DY101" s="921"/>
      <c r="DZ101" s="922"/>
      <c r="EA101" s="89"/>
    </row>
    <row r="102" spans="1:131" ht="26.25" customHeight="1" thickBot="1" x14ac:dyDescent="0.25">
      <c r="A102" s="104"/>
      <c r="B102" s="105"/>
      <c r="C102" s="105"/>
      <c r="D102" s="105"/>
      <c r="E102" s="105"/>
      <c r="F102" s="105"/>
      <c r="G102" s="105"/>
      <c r="H102" s="105"/>
      <c r="I102" s="105"/>
      <c r="J102" s="105"/>
      <c r="K102" s="105"/>
      <c r="L102" s="105"/>
      <c r="M102" s="105"/>
      <c r="N102" s="105"/>
      <c r="O102" s="105"/>
      <c r="P102" s="105"/>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7"/>
      <c r="BA102" s="107"/>
      <c r="BB102" s="107"/>
      <c r="BC102" s="107"/>
      <c r="BD102" s="107"/>
      <c r="BE102" s="100"/>
      <c r="BF102" s="100"/>
      <c r="BG102" s="100"/>
      <c r="BH102" s="100"/>
      <c r="BI102" s="100"/>
      <c r="BJ102" s="100"/>
      <c r="BK102" s="100"/>
      <c r="BL102" s="100"/>
      <c r="BM102" s="100"/>
      <c r="BN102" s="100"/>
      <c r="BO102" s="100"/>
      <c r="BP102" s="100"/>
      <c r="BQ102" s="99" t="s">
        <v>322</v>
      </c>
      <c r="BR102" s="912" t="s">
        <v>349</v>
      </c>
      <c r="BS102" s="913"/>
      <c r="BT102" s="913"/>
      <c r="BU102" s="913"/>
      <c r="BV102" s="913"/>
      <c r="BW102" s="913"/>
      <c r="BX102" s="913"/>
      <c r="BY102" s="913"/>
      <c r="BZ102" s="913"/>
      <c r="CA102" s="913"/>
      <c r="CB102" s="913"/>
      <c r="CC102" s="913"/>
      <c r="CD102" s="913"/>
      <c r="CE102" s="913"/>
      <c r="CF102" s="913"/>
      <c r="CG102" s="923"/>
      <c r="CH102" s="924"/>
      <c r="CI102" s="925"/>
      <c r="CJ102" s="925"/>
      <c r="CK102" s="925"/>
      <c r="CL102" s="926"/>
      <c r="CM102" s="924"/>
      <c r="CN102" s="925"/>
      <c r="CO102" s="925"/>
      <c r="CP102" s="925"/>
      <c r="CQ102" s="926"/>
      <c r="CR102" s="927">
        <v>5</v>
      </c>
      <c r="CS102" s="928"/>
      <c r="CT102" s="928"/>
      <c r="CU102" s="928"/>
      <c r="CV102" s="929"/>
      <c r="CW102" s="927" t="s">
        <v>319</v>
      </c>
      <c r="CX102" s="928"/>
      <c r="CY102" s="928"/>
      <c r="CZ102" s="928"/>
      <c r="DA102" s="929"/>
      <c r="DB102" s="927">
        <v>688</v>
      </c>
      <c r="DC102" s="928"/>
      <c r="DD102" s="928"/>
      <c r="DE102" s="928"/>
      <c r="DF102" s="929"/>
      <c r="DG102" s="927" t="s">
        <v>319</v>
      </c>
      <c r="DH102" s="928"/>
      <c r="DI102" s="928"/>
      <c r="DJ102" s="928"/>
      <c r="DK102" s="929"/>
      <c r="DL102" s="927" t="s">
        <v>319</v>
      </c>
      <c r="DM102" s="928"/>
      <c r="DN102" s="928"/>
      <c r="DO102" s="928"/>
      <c r="DP102" s="929"/>
      <c r="DQ102" s="927" t="s">
        <v>319</v>
      </c>
      <c r="DR102" s="928"/>
      <c r="DS102" s="928"/>
      <c r="DT102" s="928"/>
      <c r="DU102" s="929"/>
      <c r="DV102" s="912"/>
      <c r="DW102" s="913"/>
      <c r="DX102" s="913"/>
      <c r="DY102" s="913"/>
      <c r="DZ102" s="914"/>
      <c r="EA102" s="89"/>
    </row>
    <row r="103" spans="1:131" ht="26.25" customHeight="1" x14ac:dyDescent="0.2">
      <c r="A103" s="104"/>
      <c r="B103" s="105"/>
      <c r="C103" s="105"/>
      <c r="D103" s="105"/>
      <c r="E103" s="105"/>
      <c r="F103" s="105"/>
      <c r="G103" s="105"/>
      <c r="H103" s="105"/>
      <c r="I103" s="105"/>
      <c r="J103" s="105"/>
      <c r="K103" s="105"/>
      <c r="L103" s="105"/>
      <c r="M103" s="105"/>
      <c r="N103" s="105"/>
      <c r="O103" s="105"/>
      <c r="P103" s="105"/>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7"/>
      <c r="BA103" s="107"/>
      <c r="BB103" s="107"/>
      <c r="BC103" s="107"/>
      <c r="BD103" s="107"/>
      <c r="BE103" s="100"/>
      <c r="BF103" s="100"/>
      <c r="BG103" s="100"/>
      <c r="BH103" s="100"/>
      <c r="BI103" s="100"/>
      <c r="BJ103" s="100"/>
      <c r="BK103" s="100"/>
      <c r="BL103" s="100"/>
      <c r="BM103" s="100"/>
      <c r="BN103" s="100"/>
      <c r="BO103" s="100"/>
      <c r="BP103" s="100"/>
      <c r="BQ103" s="915" t="s">
        <v>350</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89"/>
    </row>
    <row r="104" spans="1:131" ht="26.25" customHeight="1" x14ac:dyDescent="0.2">
      <c r="A104" s="104"/>
      <c r="B104" s="105"/>
      <c r="C104" s="105"/>
      <c r="D104" s="105"/>
      <c r="E104" s="105"/>
      <c r="F104" s="105"/>
      <c r="G104" s="105"/>
      <c r="H104" s="105"/>
      <c r="I104" s="105"/>
      <c r="J104" s="105"/>
      <c r="K104" s="105"/>
      <c r="L104" s="105"/>
      <c r="M104" s="105"/>
      <c r="N104" s="105"/>
      <c r="O104" s="105"/>
      <c r="P104" s="105"/>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7"/>
      <c r="BA104" s="107"/>
      <c r="BB104" s="107"/>
      <c r="BC104" s="107"/>
      <c r="BD104" s="107"/>
      <c r="BE104" s="100"/>
      <c r="BF104" s="100"/>
      <c r="BG104" s="100"/>
      <c r="BH104" s="100"/>
      <c r="BI104" s="100"/>
      <c r="BJ104" s="100"/>
      <c r="BK104" s="100"/>
      <c r="BL104" s="100"/>
      <c r="BM104" s="100"/>
      <c r="BN104" s="100"/>
      <c r="BO104" s="100"/>
      <c r="BP104" s="100"/>
      <c r="BQ104" s="916" t="s">
        <v>351</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89"/>
    </row>
    <row r="105" spans="1:131" ht="11.25" customHeight="1" x14ac:dyDescent="0.2">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c r="AX105" s="100"/>
      <c r="AY105" s="100"/>
      <c r="AZ105" s="100"/>
      <c r="BA105" s="100"/>
      <c r="BB105" s="100"/>
      <c r="BC105" s="100"/>
      <c r="BD105" s="100"/>
      <c r="BE105" s="100"/>
      <c r="BF105" s="100"/>
      <c r="BG105" s="100"/>
      <c r="BH105" s="100"/>
      <c r="BI105" s="100"/>
      <c r="BJ105" s="100"/>
      <c r="BK105" s="100"/>
      <c r="BL105" s="100"/>
      <c r="BM105" s="100"/>
      <c r="BN105" s="100"/>
      <c r="BO105" s="100"/>
      <c r="BP105" s="100"/>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2">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5">
      <c r="A107" s="108" t="s">
        <v>352</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8" t="s">
        <v>353</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2">
      <c r="A108" s="917" t="s">
        <v>354</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355</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89" customFormat="1" ht="26.25" customHeight="1" x14ac:dyDescent="0.2">
      <c r="A109" s="870" t="s">
        <v>356</v>
      </c>
      <c r="B109" s="871"/>
      <c r="C109" s="871"/>
      <c r="D109" s="871"/>
      <c r="E109" s="871"/>
      <c r="F109" s="871"/>
      <c r="G109" s="871"/>
      <c r="H109" s="871"/>
      <c r="I109" s="871"/>
      <c r="J109" s="871"/>
      <c r="K109" s="871"/>
      <c r="L109" s="871"/>
      <c r="M109" s="871"/>
      <c r="N109" s="871"/>
      <c r="O109" s="871"/>
      <c r="P109" s="871"/>
      <c r="Q109" s="871"/>
      <c r="R109" s="871"/>
      <c r="S109" s="871"/>
      <c r="T109" s="871"/>
      <c r="U109" s="871"/>
      <c r="V109" s="871"/>
      <c r="W109" s="871"/>
      <c r="X109" s="871"/>
      <c r="Y109" s="871"/>
      <c r="Z109" s="872"/>
      <c r="AA109" s="873" t="s">
        <v>357</v>
      </c>
      <c r="AB109" s="871"/>
      <c r="AC109" s="871"/>
      <c r="AD109" s="871"/>
      <c r="AE109" s="872"/>
      <c r="AF109" s="873" t="s">
        <v>358</v>
      </c>
      <c r="AG109" s="871"/>
      <c r="AH109" s="871"/>
      <c r="AI109" s="871"/>
      <c r="AJ109" s="872"/>
      <c r="AK109" s="873" t="s">
        <v>237</v>
      </c>
      <c r="AL109" s="871"/>
      <c r="AM109" s="871"/>
      <c r="AN109" s="871"/>
      <c r="AO109" s="872"/>
      <c r="AP109" s="873" t="s">
        <v>359</v>
      </c>
      <c r="AQ109" s="871"/>
      <c r="AR109" s="871"/>
      <c r="AS109" s="871"/>
      <c r="AT109" s="904"/>
      <c r="AU109" s="870" t="s">
        <v>356</v>
      </c>
      <c r="AV109" s="871"/>
      <c r="AW109" s="871"/>
      <c r="AX109" s="871"/>
      <c r="AY109" s="871"/>
      <c r="AZ109" s="871"/>
      <c r="BA109" s="871"/>
      <c r="BB109" s="871"/>
      <c r="BC109" s="871"/>
      <c r="BD109" s="871"/>
      <c r="BE109" s="871"/>
      <c r="BF109" s="871"/>
      <c r="BG109" s="871"/>
      <c r="BH109" s="871"/>
      <c r="BI109" s="871"/>
      <c r="BJ109" s="871"/>
      <c r="BK109" s="871"/>
      <c r="BL109" s="871"/>
      <c r="BM109" s="871"/>
      <c r="BN109" s="871"/>
      <c r="BO109" s="871"/>
      <c r="BP109" s="872"/>
      <c r="BQ109" s="873" t="s">
        <v>357</v>
      </c>
      <c r="BR109" s="871"/>
      <c r="BS109" s="871"/>
      <c r="BT109" s="871"/>
      <c r="BU109" s="872"/>
      <c r="BV109" s="873" t="s">
        <v>358</v>
      </c>
      <c r="BW109" s="871"/>
      <c r="BX109" s="871"/>
      <c r="BY109" s="871"/>
      <c r="BZ109" s="872"/>
      <c r="CA109" s="873" t="s">
        <v>237</v>
      </c>
      <c r="CB109" s="871"/>
      <c r="CC109" s="871"/>
      <c r="CD109" s="871"/>
      <c r="CE109" s="872"/>
      <c r="CF109" s="911" t="s">
        <v>359</v>
      </c>
      <c r="CG109" s="911"/>
      <c r="CH109" s="911"/>
      <c r="CI109" s="911"/>
      <c r="CJ109" s="911"/>
      <c r="CK109" s="873" t="s">
        <v>360</v>
      </c>
      <c r="CL109" s="871"/>
      <c r="CM109" s="871"/>
      <c r="CN109" s="871"/>
      <c r="CO109" s="871"/>
      <c r="CP109" s="871"/>
      <c r="CQ109" s="871"/>
      <c r="CR109" s="871"/>
      <c r="CS109" s="871"/>
      <c r="CT109" s="871"/>
      <c r="CU109" s="871"/>
      <c r="CV109" s="871"/>
      <c r="CW109" s="871"/>
      <c r="CX109" s="871"/>
      <c r="CY109" s="871"/>
      <c r="CZ109" s="871"/>
      <c r="DA109" s="871"/>
      <c r="DB109" s="871"/>
      <c r="DC109" s="871"/>
      <c r="DD109" s="871"/>
      <c r="DE109" s="871"/>
      <c r="DF109" s="872"/>
      <c r="DG109" s="873" t="s">
        <v>357</v>
      </c>
      <c r="DH109" s="871"/>
      <c r="DI109" s="871"/>
      <c r="DJ109" s="871"/>
      <c r="DK109" s="872"/>
      <c r="DL109" s="873" t="s">
        <v>358</v>
      </c>
      <c r="DM109" s="871"/>
      <c r="DN109" s="871"/>
      <c r="DO109" s="871"/>
      <c r="DP109" s="872"/>
      <c r="DQ109" s="873" t="s">
        <v>237</v>
      </c>
      <c r="DR109" s="871"/>
      <c r="DS109" s="871"/>
      <c r="DT109" s="871"/>
      <c r="DU109" s="872"/>
      <c r="DV109" s="873" t="s">
        <v>359</v>
      </c>
      <c r="DW109" s="871"/>
      <c r="DX109" s="871"/>
      <c r="DY109" s="871"/>
      <c r="DZ109" s="904"/>
    </row>
    <row r="110" spans="1:131" s="89" customFormat="1" ht="26.25" customHeight="1" x14ac:dyDescent="0.2">
      <c r="A110" s="782" t="s">
        <v>361</v>
      </c>
      <c r="B110" s="783"/>
      <c r="C110" s="783"/>
      <c r="D110" s="783"/>
      <c r="E110" s="783"/>
      <c r="F110" s="783"/>
      <c r="G110" s="783"/>
      <c r="H110" s="783"/>
      <c r="I110" s="783"/>
      <c r="J110" s="783"/>
      <c r="K110" s="783"/>
      <c r="L110" s="783"/>
      <c r="M110" s="783"/>
      <c r="N110" s="783"/>
      <c r="O110" s="783"/>
      <c r="P110" s="783"/>
      <c r="Q110" s="783"/>
      <c r="R110" s="783"/>
      <c r="S110" s="783"/>
      <c r="T110" s="783"/>
      <c r="U110" s="783"/>
      <c r="V110" s="783"/>
      <c r="W110" s="783"/>
      <c r="X110" s="783"/>
      <c r="Y110" s="783"/>
      <c r="Z110" s="784"/>
      <c r="AA110" s="863">
        <v>732923</v>
      </c>
      <c r="AB110" s="864"/>
      <c r="AC110" s="864"/>
      <c r="AD110" s="864"/>
      <c r="AE110" s="865"/>
      <c r="AF110" s="866">
        <v>722450</v>
      </c>
      <c r="AG110" s="864"/>
      <c r="AH110" s="864"/>
      <c r="AI110" s="864"/>
      <c r="AJ110" s="865"/>
      <c r="AK110" s="866">
        <v>746256</v>
      </c>
      <c r="AL110" s="864"/>
      <c r="AM110" s="864"/>
      <c r="AN110" s="864"/>
      <c r="AO110" s="865"/>
      <c r="AP110" s="867">
        <v>11.3</v>
      </c>
      <c r="AQ110" s="868"/>
      <c r="AR110" s="868"/>
      <c r="AS110" s="868"/>
      <c r="AT110" s="869"/>
      <c r="AU110" s="905" t="s">
        <v>362</v>
      </c>
      <c r="AV110" s="906"/>
      <c r="AW110" s="906"/>
      <c r="AX110" s="906"/>
      <c r="AY110" s="906"/>
      <c r="AZ110" s="815" t="s">
        <v>363</v>
      </c>
      <c r="BA110" s="783"/>
      <c r="BB110" s="783"/>
      <c r="BC110" s="783"/>
      <c r="BD110" s="783"/>
      <c r="BE110" s="783"/>
      <c r="BF110" s="783"/>
      <c r="BG110" s="783"/>
      <c r="BH110" s="783"/>
      <c r="BI110" s="783"/>
      <c r="BJ110" s="783"/>
      <c r="BK110" s="783"/>
      <c r="BL110" s="783"/>
      <c r="BM110" s="783"/>
      <c r="BN110" s="783"/>
      <c r="BO110" s="783"/>
      <c r="BP110" s="784"/>
      <c r="BQ110" s="816">
        <v>8533993</v>
      </c>
      <c r="BR110" s="800"/>
      <c r="BS110" s="800"/>
      <c r="BT110" s="800"/>
      <c r="BU110" s="800"/>
      <c r="BV110" s="800">
        <v>8047657</v>
      </c>
      <c r="BW110" s="800"/>
      <c r="BX110" s="800"/>
      <c r="BY110" s="800"/>
      <c r="BZ110" s="800"/>
      <c r="CA110" s="800">
        <v>7519363</v>
      </c>
      <c r="CB110" s="800"/>
      <c r="CC110" s="800"/>
      <c r="CD110" s="800"/>
      <c r="CE110" s="800"/>
      <c r="CF110" s="838">
        <v>113.4</v>
      </c>
      <c r="CG110" s="839"/>
      <c r="CH110" s="839"/>
      <c r="CI110" s="839"/>
      <c r="CJ110" s="839"/>
      <c r="CK110" s="901" t="s">
        <v>364</v>
      </c>
      <c r="CL110" s="858"/>
      <c r="CM110" s="815" t="s">
        <v>365</v>
      </c>
      <c r="CN110" s="783"/>
      <c r="CO110" s="783"/>
      <c r="CP110" s="783"/>
      <c r="CQ110" s="783"/>
      <c r="CR110" s="783"/>
      <c r="CS110" s="783"/>
      <c r="CT110" s="783"/>
      <c r="CU110" s="783"/>
      <c r="CV110" s="783"/>
      <c r="CW110" s="783"/>
      <c r="CX110" s="783"/>
      <c r="CY110" s="783"/>
      <c r="CZ110" s="783"/>
      <c r="DA110" s="783"/>
      <c r="DB110" s="783"/>
      <c r="DC110" s="783"/>
      <c r="DD110" s="783"/>
      <c r="DE110" s="783"/>
      <c r="DF110" s="784"/>
      <c r="DG110" s="816" t="s">
        <v>63</v>
      </c>
      <c r="DH110" s="800"/>
      <c r="DI110" s="800"/>
      <c r="DJ110" s="800"/>
      <c r="DK110" s="800"/>
      <c r="DL110" s="800" t="s">
        <v>63</v>
      </c>
      <c r="DM110" s="800"/>
      <c r="DN110" s="800"/>
      <c r="DO110" s="800"/>
      <c r="DP110" s="800"/>
      <c r="DQ110" s="800" t="s">
        <v>63</v>
      </c>
      <c r="DR110" s="800"/>
      <c r="DS110" s="800"/>
      <c r="DT110" s="800"/>
      <c r="DU110" s="800"/>
      <c r="DV110" s="801" t="s">
        <v>63</v>
      </c>
      <c r="DW110" s="801"/>
      <c r="DX110" s="801"/>
      <c r="DY110" s="801"/>
      <c r="DZ110" s="802"/>
    </row>
    <row r="111" spans="1:131" s="89" customFormat="1" ht="26.25" customHeight="1" x14ac:dyDescent="0.2">
      <c r="A111" s="749" t="s">
        <v>366</v>
      </c>
      <c r="B111" s="750"/>
      <c r="C111" s="750"/>
      <c r="D111" s="750"/>
      <c r="E111" s="750"/>
      <c r="F111" s="750"/>
      <c r="G111" s="750"/>
      <c r="H111" s="750"/>
      <c r="I111" s="750"/>
      <c r="J111" s="750"/>
      <c r="K111" s="750"/>
      <c r="L111" s="750"/>
      <c r="M111" s="750"/>
      <c r="N111" s="750"/>
      <c r="O111" s="750"/>
      <c r="P111" s="750"/>
      <c r="Q111" s="750"/>
      <c r="R111" s="750"/>
      <c r="S111" s="750"/>
      <c r="T111" s="750"/>
      <c r="U111" s="750"/>
      <c r="V111" s="750"/>
      <c r="W111" s="750"/>
      <c r="X111" s="750"/>
      <c r="Y111" s="750"/>
      <c r="Z111" s="900"/>
      <c r="AA111" s="887" t="s">
        <v>63</v>
      </c>
      <c r="AB111" s="888"/>
      <c r="AC111" s="888"/>
      <c r="AD111" s="888"/>
      <c r="AE111" s="889"/>
      <c r="AF111" s="890" t="s">
        <v>63</v>
      </c>
      <c r="AG111" s="888"/>
      <c r="AH111" s="888"/>
      <c r="AI111" s="888"/>
      <c r="AJ111" s="889"/>
      <c r="AK111" s="890" t="s">
        <v>63</v>
      </c>
      <c r="AL111" s="888"/>
      <c r="AM111" s="888"/>
      <c r="AN111" s="888"/>
      <c r="AO111" s="889"/>
      <c r="AP111" s="891" t="s">
        <v>63</v>
      </c>
      <c r="AQ111" s="892"/>
      <c r="AR111" s="892"/>
      <c r="AS111" s="892"/>
      <c r="AT111" s="893"/>
      <c r="AU111" s="907"/>
      <c r="AV111" s="908"/>
      <c r="AW111" s="908"/>
      <c r="AX111" s="908"/>
      <c r="AY111" s="908"/>
      <c r="AZ111" s="790" t="s">
        <v>367</v>
      </c>
      <c r="BA111" s="727"/>
      <c r="BB111" s="727"/>
      <c r="BC111" s="727"/>
      <c r="BD111" s="727"/>
      <c r="BE111" s="727"/>
      <c r="BF111" s="727"/>
      <c r="BG111" s="727"/>
      <c r="BH111" s="727"/>
      <c r="BI111" s="727"/>
      <c r="BJ111" s="727"/>
      <c r="BK111" s="727"/>
      <c r="BL111" s="727"/>
      <c r="BM111" s="727"/>
      <c r="BN111" s="727"/>
      <c r="BO111" s="727"/>
      <c r="BP111" s="728"/>
      <c r="BQ111" s="791">
        <v>688352</v>
      </c>
      <c r="BR111" s="792"/>
      <c r="BS111" s="792"/>
      <c r="BT111" s="792"/>
      <c r="BU111" s="792"/>
      <c r="BV111" s="792">
        <v>688352</v>
      </c>
      <c r="BW111" s="792"/>
      <c r="BX111" s="792"/>
      <c r="BY111" s="792"/>
      <c r="BZ111" s="792"/>
      <c r="CA111" s="792">
        <v>688352</v>
      </c>
      <c r="CB111" s="792"/>
      <c r="CC111" s="792"/>
      <c r="CD111" s="792"/>
      <c r="CE111" s="792"/>
      <c r="CF111" s="847">
        <v>10.4</v>
      </c>
      <c r="CG111" s="848"/>
      <c r="CH111" s="848"/>
      <c r="CI111" s="848"/>
      <c r="CJ111" s="848"/>
      <c r="CK111" s="902"/>
      <c r="CL111" s="860"/>
      <c r="CM111" s="790" t="s">
        <v>368</v>
      </c>
      <c r="CN111" s="727"/>
      <c r="CO111" s="727"/>
      <c r="CP111" s="727"/>
      <c r="CQ111" s="727"/>
      <c r="CR111" s="727"/>
      <c r="CS111" s="727"/>
      <c r="CT111" s="727"/>
      <c r="CU111" s="727"/>
      <c r="CV111" s="727"/>
      <c r="CW111" s="727"/>
      <c r="CX111" s="727"/>
      <c r="CY111" s="727"/>
      <c r="CZ111" s="727"/>
      <c r="DA111" s="727"/>
      <c r="DB111" s="727"/>
      <c r="DC111" s="727"/>
      <c r="DD111" s="727"/>
      <c r="DE111" s="727"/>
      <c r="DF111" s="728"/>
      <c r="DG111" s="791" t="s">
        <v>63</v>
      </c>
      <c r="DH111" s="792"/>
      <c r="DI111" s="792"/>
      <c r="DJ111" s="792"/>
      <c r="DK111" s="792"/>
      <c r="DL111" s="792" t="s">
        <v>63</v>
      </c>
      <c r="DM111" s="792"/>
      <c r="DN111" s="792"/>
      <c r="DO111" s="792"/>
      <c r="DP111" s="792"/>
      <c r="DQ111" s="792" t="s">
        <v>63</v>
      </c>
      <c r="DR111" s="792"/>
      <c r="DS111" s="792"/>
      <c r="DT111" s="792"/>
      <c r="DU111" s="792"/>
      <c r="DV111" s="769" t="s">
        <v>63</v>
      </c>
      <c r="DW111" s="769"/>
      <c r="DX111" s="769"/>
      <c r="DY111" s="769"/>
      <c r="DZ111" s="770"/>
    </row>
    <row r="112" spans="1:131" s="89" customFormat="1" ht="26.25" customHeight="1" x14ac:dyDescent="0.2">
      <c r="A112" s="894" t="s">
        <v>369</v>
      </c>
      <c r="B112" s="895"/>
      <c r="C112" s="727" t="s">
        <v>370</v>
      </c>
      <c r="D112" s="727"/>
      <c r="E112" s="727"/>
      <c r="F112" s="727"/>
      <c r="G112" s="727"/>
      <c r="H112" s="727"/>
      <c r="I112" s="727"/>
      <c r="J112" s="727"/>
      <c r="K112" s="727"/>
      <c r="L112" s="727"/>
      <c r="M112" s="727"/>
      <c r="N112" s="727"/>
      <c r="O112" s="727"/>
      <c r="P112" s="727"/>
      <c r="Q112" s="727"/>
      <c r="R112" s="727"/>
      <c r="S112" s="727"/>
      <c r="T112" s="727"/>
      <c r="U112" s="727"/>
      <c r="V112" s="727"/>
      <c r="W112" s="727"/>
      <c r="X112" s="727"/>
      <c r="Y112" s="727"/>
      <c r="Z112" s="728"/>
      <c r="AA112" s="754" t="s">
        <v>63</v>
      </c>
      <c r="AB112" s="755"/>
      <c r="AC112" s="755"/>
      <c r="AD112" s="755"/>
      <c r="AE112" s="756"/>
      <c r="AF112" s="757" t="s">
        <v>63</v>
      </c>
      <c r="AG112" s="755"/>
      <c r="AH112" s="755"/>
      <c r="AI112" s="755"/>
      <c r="AJ112" s="756"/>
      <c r="AK112" s="757" t="s">
        <v>63</v>
      </c>
      <c r="AL112" s="755"/>
      <c r="AM112" s="755"/>
      <c r="AN112" s="755"/>
      <c r="AO112" s="756"/>
      <c r="AP112" s="796" t="s">
        <v>63</v>
      </c>
      <c r="AQ112" s="797"/>
      <c r="AR112" s="797"/>
      <c r="AS112" s="797"/>
      <c r="AT112" s="798"/>
      <c r="AU112" s="907"/>
      <c r="AV112" s="908"/>
      <c r="AW112" s="908"/>
      <c r="AX112" s="908"/>
      <c r="AY112" s="908"/>
      <c r="AZ112" s="790" t="s">
        <v>371</v>
      </c>
      <c r="BA112" s="727"/>
      <c r="BB112" s="727"/>
      <c r="BC112" s="727"/>
      <c r="BD112" s="727"/>
      <c r="BE112" s="727"/>
      <c r="BF112" s="727"/>
      <c r="BG112" s="727"/>
      <c r="BH112" s="727"/>
      <c r="BI112" s="727"/>
      <c r="BJ112" s="727"/>
      <c r="BK112" s="727"/>
      <c r="BL112" s="727"/>
      <c r="BM112" s="727"/>
      <c r="BN112" s="727"/>
      <c r="BO112" s="727"/>
      <c r="BP112" s="728"/>
      <c r="BQ112" s="791">
        <v>7210806</v>
      </c>
      <c r="BR112" s="792"/>
      <c r="BS112" s="792"/>
      <c r="BT112" s="792"/>
      <c r="BU112" s="792"/>
      <c r="BV112" s="792">
        <v>7157427</v>
      </c>
      <c r="BW112" s="792"/>
      <c r="BX112" s="792"/>
      <c r="BY112" s="792"/>
      <c r="BZ112" s="792"/>
      <c r="CA112" s="792">
        <v>7143438</v>
      </c>
      <c r="CB112" s="792"/>
      <c r="CC112" s="792"/>
      <c r="CD112" s="792"/>
      <c r="CE112" s="792"/>
      <c r="CF112" s="847">
        <v>107.8</v>
      </c>
      <c r="CG112" s="848"/>
      <c r="CH112" s="848"/>
      <c r="CI112" s="848"/>
      <c r="CJ112" s="848"/>
      <c r="CK112" s="902"/>
      <c r="CL112" s="860"/>
      <c r="CM112" s="790" t="s">
        <v>372</v>
      </c>
      <c r="CN112" s="727"/>
      <c r="CO112" s="727"/>
      <c r="CP112" s="727"/>
      <c r="CQ112" s="727"/>
      <c r="CR112" s="727"/>
      <c r="CS112" s="727"/>
      <c r="CT112" s="727"/>
      <c r="CU112" s="727"/>
      <c r="CV112" s="727"/>
      <c r="CW112" s="727"/>
      <c r="CX112" s="727"/>
      <c r="CY112" s="727"/>
      <c r="CZ112" s="727"/>
      <c r="DA112" s="727"/>
      <c r="DB112" s="727"/>
      <c r="DC112" s="727"/>
      <c r="DD112" s="727"/>
      <c r="DE112" s="727"/>
      <c r="DF112" s="728"/>
      <c r="DG112" s="791" t="s">
        <v>63</v>
      </c>
      <c r="DH112" s="792"/>
      <c r="DI112" s="792"/>
      <c r="DJ112" s="792"/>
      <c r="DK112" s="792"/>
      <c r="DL112" s="792" t="s">
        <v>63</v>
      </c>
      <c r="DM112" s="792"/>
      <c r="DN112" s="792"/>
      <c r="DO112" s="792"/>
      <c r="DP112" s="792"/>
      <c r="DQ112" s="792" t="s">
        <v>63</v>
      </c>
      <c r="DR112" s="792"/>
      <c r="DS112" s="792"/>
      <c r="DT112" s="792"/>
      <c r="DU112" s="792"/>
      <c r="DV112" s="769" t="s">
        <v>63</v>
      </c>
      <c r="DW112" s="769"/>
      <c r="DX112" s="769"/>
      <c r="DY112" s="769"/>
      <c r="DZ112" s="770"/>
    </row>
    <row r="113" spans="1:130" s="89" customFormat="1" ht="26.25" customHeight="1" x14ac:dyDescent="0.2">
      <c r="A113" s="896"/>
      <c r="B113" s="897"/>
      <c r="C113" s="727" t="s">
        <v>373</v>
      </c>
      <c r="D113" s="727"/>
      <c r="E113" s="727"/>
      <c r="F113" s="727"/>
      <c r="G113" s="727"/>
      <c r="H113" s="727"/>
      <c r="I113" s="727"/>
      <c r="J113" s="727"/>
      <c r="K113" s="727"/>
      <c r="L113" s="727"/>
      <c r="M113" s="727"/>
      <c r="N113" s="727"/>
      <c r="O113" s="727"/>
      <c r="P113" s="727"/>
      <c r="Q113" s="727"/>
      <c r="R113" s="727"/>
      <c r="S113" s="727"/>
      <c r="T113" s="727"/>
      <c r="U113" s="727"/>
      <c r="V113" s="727"/>
      <c r="W113" s="727"/>
      <c r="X113" s="727"/>
      <c r="Y113" s="727"/>
      <c r="Z113" s="728"/>
      <c r="AA113" s="887">
        <v>502528</v>
      </c>
      <c r="AB113" s="888"/>
      <c r="AC113" s="888"/>
      <c r="AD113" s="888"/>
      <c r="AE113" s="889"/>
      <c r="AF113" s="890">
        <v>483737</v>
      </c>
      <c r="AG113" s="888"/>
      <c r="AH113" s="888"/>
      <c r="AI113" s="888"/>
      <c r="AJ113" s="889"/>
      <c r="AK113" s="890">
        <v>466440</v>
      </c>
      <c r="AL113" s="888"/>
      <c r="AM113" s="888"/>
      <c r="AN113" s="888"/>
      <c r="AO113" s="889"/>
      <c r="AP113" s="891">
        <v>7</v>
      </c>
      <c r="AQ113" s="892"/>
      <c r="AR113" s="892"/>
      <c r="AS113" s="892"/>
      <c r="AT113" s="893"/>
      <c r="AU113" s="907"/>
      <c r="AV113" s="908"/>
      <c r="AW113" s="908"/>
      <c r="AX113" s="908"/>
      <c r="AY113" s="908"/>
      <c r="AZ113" s="790" t="s">
        <v>374</v>
      </c>
      <c r="BA113" s="727"/>
      <c r="BB113" s="727"/>
      <c r="BC113" s="727"/>
      <c r="BD113" s="727"/>
      <c r="BE113" s="727"/>
      <c r="BF113" s="727"/>
      <c r="BG113" s="727"/>
      <c r="BH113" s="727"/>
      <c r="BI113" s="727"/>
      <c r="BJ113" s="727"/>
      <c r="BK113" s="727"/>
      <c r="BL113" s="727"/>
      <c r="BM113" s="727"/>
      <c r="BN113" s="727"/>
      <c r="BO113" s="727"/>
      <c r="BP113" s="728"/>
      <c r="BQ113" s="791" t="s">
        <v>63</v>
      </c>
      <c r="BR113" s="792"/>
      <c r="BS113" s="792"/>
      <c r="BT113" s="792"/>
      <c r="BU113" s="792"/>
      <c r="BV113" s="792" t="s">
        <v>63</v>
      </c>
      <c r="BW113" s="792"/>
      <c r="BX113" s="792"/>
      <c r="BY113" s="792"/>
      <c r="BZ113" s="792"/>
      <c r="CA113" s="792" t="s">
        <v>63</v>
      </c>
      <c r="CB113" s="792"/>
      <c r="CC113" s="792"/>
      <c r="CD113" s="792"/>
      <c r="CE113" s="792"/>
      <c r="CF113" s="847" t="s">
        <v>63</v>
      </c>
      <c r="CG113" s="848"/>
      <c r="CH113" s="848"/>
      <c r="CI113" s="848"/>
      <c r="CJ113" s="848"/>
      <c r="CK113" s="902"/>
      <c r="CL113" s="860"/>
      <c r="CM113" s="790" t="s">
        <v>375</v>
      </c>
      <c r="CN113" s="727"/>
      <c r="CO113" s="727"/>
      <c r="CP113" s="727"/>
      <c r="CQ113" s="727"/>
      <c r="CR113" s="727"/>
      <c r="CS113" s="727"/>
      <c r="CT113" s="727"/>
      <c r="CU113" s="727"/>
      <c r="CV113" s="727"/>
      <c r="CW113" s="727"/>
      <c r="CX113" s="727"/>
      <c r="CY113" s="727"/>
      <c r="CZ113" s="727"/>
      <c r="DA113" s="727"/>
      <c r="DB113" s="727"/>
      <c r="DC113" s="727"/>
      <c r="DD113" s="727"/>
      <c r="DE113" s="727"/>
      <c r="DF113" s="728"/>
      <c r="DG113" s="754" t="s">
        <v>63</v>
      </c>
      <c r="DH113" s="755"/>
      <c r="DI113" s="755"/>
      <c r="DJ113" s="755"/>
      <c r="DK113" s="756"/>
      <c r="DL113" s="757" t="s">
        <v>63</v>
      </c>
      <c r="DM113" s="755"/>
      <c r="DN113" s="755"/>
      <c r="DO113" s="755"/>
      <c r="DP113" s="756"/>
      <c r="DQ113" s="757" t="s">
        <v>63</v>
      </c>
      <c r="DR113" s="755"/>
      <c r="DS113" s="755"/>
      <c r="DT113" s="755"/>
      <c r="DU113" s="756"/>
      <c r="DV113" s="796" t="s">
        <v>63</v>
      </c>
      <c r="DW113" s="797"/>
      <c r="DX113" s="797"/>
      <c r="DY113" s="797"/>
      <c r="DZ113" s="798"/>
    </row>
    <row r="114" spans="1:130" s="89" customFormat="1" ht="26.25" customHeight="1" x14ac:dyDescent="0.2">
      <c r="A114" s="896"/>
      <c r="B114" s="897"/>
      <c r="C114" s="727" t="s">
        <v>376</v>
      </c>
      <c r="D114" s="727"/>
      <c r="E114" s="727"/>
      <c r="F114" s="727"/>
      <c r="G114" s="727"/>
      <c r="H114" s="727"/>
      <c r="I114" s="727"/>
      <c r="J114" s="727"/>
      <c r="K114" s="727"/>
      <c r="L114" s="727"/>
      <c r="M114" s="727"/>
      <c r="N114" s="727"/>
      <c r="O114" s="727"/>
      <c r="P114" s="727"/>
      <c r="Q114" s="727"/>
      <c r="R114" s="727"/>
      <c r="S114" s="727"/>
      <c r="T114" s="727"/>
      <c r="U114" s="727"/>
      <c r="V114" s="727"/>
      <c r="W114" s="727"/>
      <c r="X114" s="727"/>
      <c r="Y114" s="727"/>
      <c r="Z114" s="728"/>
      <c r="AA114" s="754" t="s">
        <v>63</v>
      </c>
      <c r="AB114" s="755"/>
      <c r="AC114" s="755"/>
      <c r="AD114" s="755"/>
      <c r="AE114" s="756"/>
      <c r="AF114" s="757" t="s">
        <v>63</v>
      </c>
      <c r="AG114" s="755"/>
      <c r="AH114" s="755"/>
      <c r="AI114" s="755"/>
      <c r="AJ114" s="756"/>
      <c r="AK114" s="757" t="s">
        <v>63</v>
      </c>
      <c r="AL114" s="755"/>
      <c r="AM114" s="755"/>
      <c r="AN114" s="755"/>
      <c r="AO114" s="756"/>
      <c r="AP114" s="796" t="s">
        <v>63</v>
      </c>
      <c r="AQ114" s="797"/>
      <c r="AR114" s="797"/>
      <c r="AS114" s="797"/>
      <c r="AT114" s="798"/>
      <c r="AU114" s="907"/>
      <c r="AV114" s="908"/>
      <c r="AW114" s="908"/>
      <c r="AX114" s="908"/>
      <c r="AY114" s="908"/>
      <c r="AZ114" s="790" t="s">
        <v>377</v>
      </c>
      <c r="BA114" s="727"/>
      <c r="BB114" s="727"/>
      <c r="BC114" s="727"/>
      <c r="BD114" s="727"/>
      <c r="BE114" s="727"/>
      <c r="BF114" s="727"/>
      <c r="BG114" s="727"/>
      <c r="BH114" s="727"/>
      <c r="BI114" s="727"/>
      <c r="BJ114" s="727"/>
      <c r="BK114" s="727"/>
      <c r="BL114" s="727"/>
      <c r="BM114" s="727"/>
      <c r="BN114" s="727"/>
      <c r="BO114" s="727"/>
      <c r="BP114" s="728"/>
      <c r="BQ114" s="791">
        <v>2111723</v>
      </c>
      <c r="BR114" s="792"/>
      <c r="BS114" s="792"/>
      <c r="BT114" s="792"/>
      <c r="BU114" s="792"/>
      <c r="BV114" s="792">
        <v>2067090</v>
      </c>
      <c r="BW114" s="792"/>
      <c r="BX114" s="792"/>
      <c r="BY114" s="792"/>
      <c r="BZ114" s="792"/>
      <c r="CA114" s="792">
        <v>2059270</v>
      </c>
      <c r="CB114" s="792"/>
      <c r="CC114" s="792"/>
      <c r="CD114" s="792"/>
      <c r="CE114" s="792"/>
      <c r="CF114" s="847">
        <v>31.1</v>
      </c>
      <c r="CG114" s="848"/>
      <c r="CH114" s="848"/>
      <c r="CI114" s="848"/>
      <c r="CJ114" s="848"/>
      <c r="CK114" s="902"/>
      <c r="CL114" s="860"/>
      <c r="CM114" s="790" t="s">
        <v>378</v>
      </c>
      <c r="CN114" s="727"/>
      <c r="CO114" s="727"/>
      <c r="CP114" s="727"/>
      <c r="CQ114" s="727"/>
      <c r="CR114" s="727"/>
      <c r="CS114" s="727"/>
      <c r="CT114" s="727"/>
      <c r="CU114" s="727"/>
      <c r="CV114" s="727"/>
      <c r="CW114" s="727"/>
      <c r="CX114" s="727"/>
      <c r="CY114" s="727"/>
      <c r="CZ114" s="727"/>
      <c r="DA114" s="727"/>
      <c r="DB114" s="727"/>
      <c r="DC114" s="727"/>
      <c r="DD114" s="727"/>
      <c r="DE114" s="727"/>
      <c r="DF114" s="728"/>
      <c r="DG114" s="754" t="s">
        <v>63</v>
      </c>
      <c r="DH114" s="755"/>
      <c r="DI114" s="755"/>
      <c r="DJ114" s="755"/>
      <c r="DK114" s="756"/>
      <c r="DL114" s="757" t="s">
        <v>63</v>
      </c>
      <c r="DM114" s="755"/>
      <c r="DN114" s="755"/>
      <c r="DO114" s="755"/>
      <c r="DP114" s="756"/>
      <c r="DQ114" s="757" t="s">
        <v>63</v>
      </c>
      <c r="DR114" s="755"/>
      <c r="DS114" s="755"/>
      <c r="DT114" s="755"/>
      <c r="DU114" s="756"/>
      <c r="DV114" s="796" t="s">
        <v>63</v>
      </c>
      <c r="DW114" s="797"/>
      <c r="DX114" s="797"/>
      <c r="DY114" s="797"/>
      <c r="DZ114" s="798"/>
    </row>
    <row r="115" spans="1:130" s="89" customFormat="1" ht="26.25" customHeight="1" x14ac:dyDescent="0.2">
      <c r="A115" s="896"/>
      <c r="B115" s="897"/>
      <c r="C115" s="727" t="s">
        <v>379</v>
      </c>
      <c r="D115" s="727"/>
      <c r="E115" s="727"/>
      <c r="F115" s="727"/>
      <c r="G115" s="727"/>
      <c r="H115" s="727"/>
      <c r="I115" s="727"/>
      <c r="J115" s="727"/>
      <c r="K115" s="727"/>
      <c r="L115" s="727"/>
      <c r="M115" s="727"/>
      <c r="N115" s="727"/>
      <c r="O115" s="727"/>
      <c r="P115" s="727"/>
      <c r="Q115" s="727"/>
      <c r="R115" s="727"/>
      <c r="S115" s="727"/>
      <c r="T115" s="727"/>
      <c r="U115" s="727"/>
      <c r="V115" s="727"/>
      <c r="W115" s="727"/>
      <c r="X115" s="727"/>
      <c r="Y115" s="727"/>
      <c r="Z115" s="728"/>
      <c r="AA115" s="887" t="s">
        <v>63</v>
      </c>
      <c r="AB115" s="888"/>
      <c r="AC115" s="888"/>
      <c r="AD115" s="888"/>
      <c r="AE115" s="889"/>
      <c r="AF115" s="890" t="s">
        <v>63</v>
      </c>
      <c r="AG115" s="888"/>
      <c r="AH115" s="888"/>
      <c r="AI115" s="888"/>
      <c r="AJ115" s="889"/>
      <c r="AK115" s="890" t="s">
        <v>63</v>
      </c>
      <c r="AL115" s="888"/>
      <c r="AM115" s="888"/>
      <c r="AN115" s="888"/>
      <c r="AO115" s="889"/>
      <c r="AP115" s="891" t="s">
        <v>63</v>
      </c>
      <c r="AQ115" s="892"/>
      <c r="AR115" s="892"/>
      <c r="AS115" s="892"/>
      <c r="AT115" s="893"/>
      <c r="AU115" s="907"/>
      <c r="AV115" s="908"/>
      <c r="AW115" s="908"/>
      <c r="AX115" s="908"/>
      <c r="AY115" s="908"/>
      <c r="AZ115" s="790" t="s">
        <v>380</v>
      </c>
      <c r="BA115" s="727"/>
      <c r="BB115" s="727"/>
      <c r="BC115" s="727"/>
      <c r="BD115" s="727"/>
      <c r="BE115" s="727"/>
      <c r="BF115" s="727"/>
      <c r="BG115" s="727"/>
      <c r="BH115" s="727"/>
      <c r="BI115" s="727"/>
      <c r="BJ115" s="727"/>
      <c r="BK115" s="727"/>
      <c r="BL115" s="727"/>
      <c r="BM115" s="727"/>
      <c r="BN115" s="727"/>
      <c r="BO115" s="727"/>
      <c r="BP115" s="728"/>
      <c r="BQ115" s="791" t="s">
        <v>63</v>
      </c>
      <c r="BR115" s="792"/>
      <c r="BS115" s="792"/>
      <c r="BT115" s="792"/>
      <c r="BU115" s="792"/>
      <c r="BV115" s="792" t="s">
        <v>63</v>
      </c>
      <c r="BW115" s="792"/>
      <c r="BX115" s="792"/>
      <c r="BY115" s="792"/>
      <c r="BZ115" s="792"/>
      <c r="CA115" s="792" t="s">
        <v>63</v>
      </c>
      <c r="CB115" s="792"/>
      <c r="CC115" s="792"/>
      <c r="CD115" s="792"/>
      <c r="CE115" s="792"/>
      <c r="CF115" s="847" t="s">
        <v>63</v>
      </c>
      <c r="CG115" s="848"/>
      <c r="CH115" s="848"/>
      <c r="CI115" s="848"/>
      <c r="CJ115" s="848"/>
      <c r="CK115" s="902"/>
      <c r="CL115" s="860"/>
      <c r="CM115" s="790" t="s">
        <v>381</v>
      </c>
      <c r="CN115" s="727"/>
      <c r="CO115" s="727"/>
      <c r="CP115" s="727"/>
      <c r="CQ115" s="727"/>
      <c r="CR115" s="727"/>
      <c r="CS115" s="727"/>
      <c r="CT115" s="727"/>
      <c r="CU115" s="727"/>
      <c r="CV115" s="727"/>
      <c r="CW115" s="727"/>
      <c r="CX115" s="727"/>
      <c r="CY115" s="727"/>
      <c r="CZ115" s="727"/>
      <c r="DA115" s="727"/>
      <c r="DB115" s="727"/>
      <c r="DC115" s="727"/>
      <c r="DD115" s="727"/>
      <c r="DE115" s="727"/>
      <c r="DF115" s="728"/>
      <c r="DG115" s="754">
        <v>688352</v>
      </c>
      <c r="DH115" s="755"/>
      <c r="DI115" s="755"/>
      <c r="DJ115" s="755"/>
      <c r="DK115" s="756"/>
      <c r="DL115" s="757">
        <v>688352</v>
      </c>
      <c r="DM115" s="755"/>
      <c r="DN115" s="755"/>
      <c r="DO115" s="755"/>
      <c r="DP115" s="756"/>
      <c r="DQ115" s="757">
        <v>688352</v>
      </c>
      <c r="DR115" s="755"/>
      <c r="DS115" s="755"/>
      <c r="DT115" s="755"/>
      <c r="DU115" s="756"/>
      <c r="DV115" s="796">
        <v>10.4</v>
      </c>
      <c r="DW115" s="797"/>
      <c r="DX115" s="797"/>
      <c r="DY115" s="797"/>
      <c r="DZ115" s="798"/>
    </row>
    <row r="116" spans="1:130" s="89" customFormat="1" ht="26.25" customHeight="1" x14ac:dyDescent="0.2">
      <c r="A116" s="898"/>
      <c r="B116" s="899"/>
      <c r="C116" s="794" t="s">
        <v>382</v>
      </c>
      <c r="D116" s="794"/>
      <c r="E116" s="794"/>
      <c r="F116" s="794"/>
      <c r="G116" s="794"/>
      <c r="H116" s="794"/>
      <c r="I116" s="794"/>
      <c r="J116" s="794"/>
      <c r="K116" s="794"/>
      <c r="L116" s="794"/>
      <c r="M116" s="794"/>
      <c r="N116" s="794"/>
      <c r="O116" s="794"/>
      <c r="P116" s="794"/>
      <c r="Q116" s="794"/>
      <c r="R116" s="794"/>
      <c r="S116" s="794"/>
      <c r="T116" s="794"/>
      <c r="U116" s="794"/>
      <c r="V116" s="794"/>
      <c r="W116" s="794"/>
      <c r="X116" s="794"/>
      <c r="Y116" s="794"/>
      <c r="Z116" s="795"/>
      <c r="AA116" s="754" t="s">
        <v>63</v>
      </c>
      <c r="AB116" s="755"/>
      <c r="AC116" s="755"/>
      <c r="AD116" s="755"/>
      <c r="AE116" s="756"/>
      <c r="AF116" s="757" t="s">
        <v>63</v>
      </c>
      <c r="AG116" s="755"/>
      <c r="AH116" s="755"/>
      <c r="AI116" s="755"/>
      <c r="AJ116" s="756"/>
      <c r="AK116" s="757" t="s">
        <v>63</v>
      </c>
      <c r="AL116" s="755"/>
      <c r="AM116" s="755"/>
      <c r="AN116" s="755"/>
      <c r="AO116" s="756"/>
      <c r="AP116" s="796" t="s">
        <v>63</v>
      </c>
      <c r="AQ116" s="797"/>
      <c r="AR116" s="797"/>
      <c r="AS116" s="797"/>
      <c r="AT116" s="798"/>
      <c r="AU116" s="907"/>
      <c r="AV116" s="908"/>
      <c r="AW116" s="908"/>
      <c r="AX116" s="908"/>
      <c r="AY116" s="908"/>
      <c r="AZ116" s="884" t="s">
        <v>383</v>
      </c>
      <c r="BA116" s="885"/>
      <c r="BB116" s="885"/>
      <c r="BC116" s="885"/>
      <c r="BD116" s="885"/>
      <c r="BE116" s="885"/>
      <c r="BF116" s="885"/>
      <c r="BG116" s="885"/>
      <c r="BH116" s="885"/>
      <c r="BI116" s="885"/>
      <c r="BJ116" s="885"/>
      <c r="BK116" s="885"/>
      <c r="BL116" s="885"/>
      <c r="BM116" s="885"/>
      <c r="BN116" s="885"/>
      <c r="BO116" s="885"/>
      <c r="BP116" s="886"/>
      <c r="BQ116" s="791" t="s">
        <v>63</v>
      </c>
      <c r="BR116" s="792"/>
      <c r="BS116" s="792"/>
      <c r="BT116" s="792"/>
      <c r="BU116" s="792"/>
      <c r="BV116" s="792" t="s">
        <v>63</v>
      </c>
      <c r="BW116" s="792"/>
      <c r="BX116" s="792"/>
      <c r="BY116" s="792"/>
      <c r="BZ116" s="792"/>
      <c r="CA116" s="792" t="s">
        <v>63</v>
      </c>
      <c r="CB116" s="792"/>
      <c r="CC116" s="792"/>
      <c r="CD116" s="792"/>
      <c r="CE116" s="792"/>
      <c r="CF116" s="847" t="s">
        <v>63</v>
      </c>
      <c r="CG116" s="848"/>
      <c r="CH116" s="848"/>
      <c r="CI116" s="848"/>
      <c r="CJ116" s="848"/>
      <c r="CK116" s="902"/>
      <c r="CL116" s="860"/>
      <c r="CM116" s="790" t="s">
        <v>384</v>
      </c>
      <c r="CN116" s="727"/>
      <c r="CO116" s="727"/>
      <c r="CP116" s="727"/>
      <c r="CQ116" s="727"/>
      <c r="CR116" s="727"/>
      <c r="CS116" s="727"/>
      <c r="CT116" s="727"/>
      <c r="CU116" s="727"/>
      <c r="CV116" s="727"/>
      <c r="CW116" s="727"/>
      <c r="CX116" s="727"/>
      <c r="CY116" s="727"/>
      <c r="CZ116" s="727"/>
      <c r="DA116" s="727"/>
      <c r="DB116" s="727"/>
      <c r="DC116" s="727"/>
      <c r="DD116" s="727"/>
      <c r="DE116" s="727"/>
      <c r="DF116" s="728"/>
      <c r="DG116" s="754" t="s">
        <v>63</v>
      </c>
      <c r="DH116" s="755"/>
      <c r="DI116" s="755"/>
      <c r="DJ116" s="755"/>
      <c r="DK116" s="756"/>
      <c r="DL116" s="757" t="s">
        <v>63</v>
      </c>
      <c r="DM116" s="755"/>
      <c r="DN116" s="755"/>
      <c r="DO116" s="755"/>
      <c r="DP116" s="756"/>
      <c r="DQ116" s="757" t="s">
        <v>63</v>
      </c>
      <c r="DR116" s="755"/>
      <c r="DS116" s="755"/>
      <c r="DT116" s="755"/>
      <c r="DU116" s="756"/>
      <c r="DV116" s="796" t="s">
        <v>63</v>
      </c>
      <c r="DW116" s="797"/>
      <c r="DX116" s="797"/>
      <c r="DY116" s="797"/>
      <c r="DZ116" s="798"/>
    </row>
    <row r="117" spans="1:130" s="89" customFormat="1" ht="26.25" customHeight="1" x14ac:dyDescent="0.2">
      <c r="A117" s="870" t="s">
        <v>118</v>
      </c>
      <c r="B117" s="871"/>
      <c r="C117" s="871"/>
      <c r="D117" s="871"/>
      <c r="E117" s="871"/>
      <c r="F117" s="871"/>
      <c r="G117" s="871"/>
      <c r="H117" s="871"/>
      <c r="I117" s="871"/>
      <c r="J117" s="871"/>
      <c r="K117" s="871"/>
      <c r="L117" s="871"/>
      <c r="M117" s="871"/>
      <c r="N117" s="871"/>
      <c r="O117" s="871"/>
      <c r="P117" s="871"/>
      <c r="Q117" s="871"/>
      <c r="R117" s="871"/>
      <c r="S117" s="871"/>
      <c r="T117" s="871"/>
      <c r="U117" s="871"/>
      <c r="V117" s="871"/>
      <c r="W117" s="871"/>
      <c r="X117" s="871"/>
      <c r="Y117" s="829" t="s">
        <v>385</v>
      </c>
      <c r="Z117" s="872"/>
      <c r="AA117" s="877">
        <v>1235451</v>
      </c>
      <c r="AB117" s="878"/>
      <c r="AC117" s="878"/>
      <c r="AD117" s="878"/>
      <c r="AE117" s="879"/>
      <c r="AF117" s="880">
        <v>1206187</v>
      </c>
      <c r="AG117" s="878"/>
      <c r="AH117" s="878"/>
      <c r="AI117" s="878"/>
      <c r="AJ117" s="879"/>
      <c r="AK117" s="880">
        <v>1212696</v>
      </c>
      <c r="AL117" s="878"/>
      <c r="AM117" s="878"/>
      <c r="AN117" s="878"/>
      <c r="AO117" s="879"/>
      <c r="AP117" s="881"/>
      <c r="AQ117" s="882"/>
      <c r="AR117" s="882"/>
      <c r="AS117" s="882"/>
      <c r="AT117" s="883"/>
      <c r="AU117" s="907"/>
      <c r="AV117" s="908"/>
      <c r="AW117" s="908"/>
      <c r="AX117" s="908"/>
      <c r="AY117" s="908"/>
      <c r="AZ117" s="835" t="s">
        <v>386</v>
      </c>
      <c r="BA117" s="836"/>
      <c r="BB117" s="836"/>
      <c r="BC117" s="836"/>
      <c r="BD117" s="836"/>
      <c r="BE117" s="836"/>
      <c r="BF117" s="836"/>
      <c r="BG117" s="836"/>
      <c r="BH117" s="836"/>
      <c r="BI117" s="836"/>
      <c r="BJ117" s="836"/>
      <c r="BK117" s="836"/>
      <c r="BL117" s="836"/>
      <c r="BM117" s="836"/>
      <c r="BN117" s="836"/>
      <c r="BO117" s="836"/>
      <c r="BP117" s="837"/>
      <c r="BQ117" s="791" t="s">
        <v>63</v>
      </c>
      <c r="BR117" s="792"/>
      <c r="BS117" s="792"/>
      <c r="BT117" s="792"/>
      <c r="BU117" s="792"/>
      <c r="BV117" s="792" t="s">
        <v>63</v>
      </c>
      <c r="BW117" s="792"/>
      <c r="BX117" s="792"/>
      <c r="BY117" s="792"/>
      <c r="BZ117" s="792"/>
      <c r="CA117" s="792" t="s">
        <v>63</v>
      </c>
      <c r="CB117" s="792"/>
      <c r="CC117" s="792"/>
      <c r="CD117" s="792"/>
      <c r="CE117" s="792"/>
      <c r="CF117" s="847" t="s">
        <v>63</v>
      </c>
      <c r="CG117" s="848"/>
      <c r="CH117" s="848"/>
      <c r="CI117" s="848"/>
      <c r="CJ117" s="848"/>
      <c r="CK117" s="902"/>
      <c r="CL117" s="860"/>
      <c r="CM117" s="790" t="s">
        <v>387</v>
      </c>
      <c r="CN117" s="727"/>
      <c r="CO117" s="727"/>
      <c r="CP117" s="727"/>
      <c r="CQ117" s="727"/>
      <c r="CR117" s="727"/>
      <c r="CS117" s="727"/>
      <c r="CT117" s="727"/>
      <c r="CU117" s="727"/>
      <c r="CV117" s="727"/>
      <c r="CW117" s="727"/>
      <c r="CX117" s="727"/>
      <c r="CY117" s="727"/>
      <c r="CZ117" s="727"/>
      <c r="DA117" s="727"/>
      <c r="DB117" s="727"/>
      <c r="DC117" s="727"/>
      <c r="DD117" s="727"/>
      <c r="DE117" s="727"/>
      <c r="DF117" s="728"/>
      <c r="DG117" s="754" t="s">
        <v>63</v>
      </c>
      <c r="DH117" s="755"/>
      <c r="DI117" s="755"/>
      <c r="DJ117" s="755"/>
      <c r="DK117" s="756"/>
      <c r="DL117" s="757" t="s">
        <v>63</v>
      </c>
      <c r="DM117" s="755"/>
      <c r="DN117" s="755"/>
      <c r="DO117" s="755"/>
      <c r="DP117" s="756"/>
      <c r="DQ117" s="757" t="s">
        <v>63</v>
      </c>
      <c r="DR117" s="755"/>
      <c r="DS117" s="755"/>
      <c r="DT117" s="755"/>
      <c r="DU117" s="756"/>
      <c r="DV117" s="796" t="s">
        <v>63</v>
      </c>
      <c r="DW117" s="797"/>
      <c r="DX117" s="797"/>
      <c r="DY117" s="797"/>
      <c r="DZ117" s="798"/>
    </row>
    <row r="118" spans="1:130" s="89" customFormat="1" ht="26.25" customHeight="1" x14ac:dyDescent="0.2">
      <c r="A118" s="870" t="s">
        <v>360</v>
      </c>
      <c r="B118" s="871"/>
      <c r="C118" s="871"/>
      <c r="D118" s="871"/>
      <c r="E118" s="871"/>
      <c r="F118" s="871"/>
      <c r="G118" s="871"/>
      <c r="H118" s="871"/>
      <c r="I118" s="871"/>
      <c r="J118" s="871"/>
      <c r="K118" s="871"/>
      <c r="L118" s="871"/>
      <c r="M118" s="871"/>
      <c r="N118" s="871"/>
      <c r="O118" s="871"/>
      <c r="P118" s="871"/>
      <c r="Q118" s="871"/>
      <c r="R118" s="871"/>
      <c r="S118" s="871"/>
      <c r="T118" s="871"/>
      <c r="U118" s="871"/>
      <c r="V118" s="871"/>
      <c r="W118" s="871"/>
      <c r="X118" s="871"/>
      <c r="Y118" s="871"/>
      <c r="Z118" s="872"/>
      <c r="AA118" s="873" t="s">
        <v>357</v>
      </c>
      <c r="AB118" s="871"/>
      <c r="AC118" s="871"/>
      <c r="AD118" s="871"/>
      <c r="AE118" s="872"/>
      <c r="AF118" s="873" t="s">
        <v>358</v>
      </c>
      <c r="AG118" s="871"/>
      <c r="AH118" s="871"/>
      <c r="AI118" s="871"/>
      <c r="AJ118" s="872"/>
      <c r="AK118" s="873" t="s">
        <v>237</v>
      </c>
      <c r="AL118" s="871"/>
      <c r="AM118" s="871"/>
      <c r="AN118" s="871"/>
      <c r="AO118" s="872"/>
      <c r="AP118" s="874" t="s">
        <v>359</v>
      </c>
      <c r="AQ118" s="875"/>
      <c r="AR118" s="875"/>
      <c r="AS118" s="875"/>
      <c r="AT118" s="876"/>
      <c r="AU118" s="907"/>
      <c r="AV118" s="908"/>
      <c r="AW118" s="908"/>
      <c r="AX118" s="908"/>
      <c r="AY118" s="908"/>
      <c r="AZ118" s="793" t="s">
        <v>388</v>
      </c>
      <c r="BA118" s="794"/>
      <c r="BB118" s="794"/>
      <c r="BC118" s="794"/>
      <c r="BD118" s="794"/>
      <c r="BE118" s="794"/>
      <c r="BF118" s="794"/>
      <c r="BG118" s="794"/>
      <c r="BH118" s="794"/>
      <c r="BI118" s="794"/>
      <c r="BJ118" s="794"/>
      <c r="BK118" s="794"/>
      <c r="BL118" s="794"/>
      <c r="BM118" s="794"/>
      <c r="BN118" s="794"/>
      <c r="BO118" s="794"/>
      <c r="BP118" s="795"/>
      <c r="BQ118" s="831" t="s">
        <v>63</v>
      </c>
      <c r="BR118" s="832"/>
      <c r="BS118" s="832"/>
      <c r="BT118" s="832"/>
      <c r="BU118" s="832"/>
      <c r="BV118" s="832" t="s">
        <v>63</v>
      </c>
      <c r="BW118" s="832"/>
      <c r="BX118" s="832"/>
      <c r="BY118" s="832"/>
      <c r="BZ118" s="832"/>
      <c r="CA118" s="832" t="s">
        <v>63</v>
      </c>
      <c r="CB118" s="832"/>
      <c r="CC118" s="832"/>
      <c r="CD118" s="832"/>
      <c r="CE118" s="832"/>
      <c r="CF118" s="847" t="s">
        <v>63</v>
      </c>
      <c r="CG118" s="848"/>
      <c r="CH118" s="848"/>
      <c r="CI118" s="848"/>
      <c r="CJ118" s="848"/>
      <c r="CK118" s="902"/>
      <c r="CL118" s="860"/>
      <c r="CM118" s="790" t="s">
        <v>389</v>
      </c>
      <c r="CN118" s="727"/>
      <c r="CO118" s="727"/>
      <c r="CP118" s="727"/>
      <c r="CQ118" s="727"/>
      <c r="CR118" s="727"/>
      <c r="CS118" s="727"/>
      <c r="CT118" s="727"/>
      <c r="CU118" s="727"/>
      <c r="CV118" s="727"/>
      <c r="CW118" s="727"/>
      <c r="CX118" s="727"/>
      <c r="CY118" s="727"/>
      <c r="CZ118" s="727"/>
      <c r="DA118" s="727"/>
      <c r="DB118" s="727"/>
      <c r="DC118" s="727"/>
      <c r="DD118" s="727"/>
      <c r="DE118" s="727"/>
      <c r="DF118" s="728"/>
      <c r="DG118" s="754" t="s">
        <v>63</v>
      </c>
      <c r="DH118" s="755"/>
      <c r="DI118" s="755"/>
      <c r="DJ118" s="755"/>
      <c r="DK118" s="756"/>
      <c r="DL118" s="757" t="s">
        <v>63</v>
      </c>
      <c r="DM118" s="755"/>
      <c r="DN118" s="755"/>
      <c r="DO118" s="755"/>
      <c r="DP118" s="756"/>
      <c r="DQ118" s="757" t="s">
        <v>63</v>
      </c>
      <c r="DR118" s="755"/>
      <c r="DS118" s="755"/>
      <c r="DT118" s="755"/>
      <c r="DU118" s="756"/>
      <c r="DV118" s="796" t="s">
        <v>63</v>
      </c>
      <c r="DW118" s="797"/>
      <c r="DX118" s="797"/>
      <c r="DY118" s="797"/>
      <c r="DZ118" s="798"/>
    </row>
    <row r="119" spans="1:130" s="89" customFormat="1" ht="26.25" customHeight="1" x14ac:dyDescent="0.2">
      <c r="A119" s="857" t="s">
        <v>364</v>
      </c>
      <c r="B119" s="858"/>
      <c r="C119" s="815" t="s">
        <v>365</v>
      </c>
      <c r="D119" s="783"/>
      <c r="E119" s="783"/>
      <c r="F119" s="783"/>
      <c r="G119" s="783"/>
      <c r="H119" s="783"/>
      <c r="I119" s="783"/>
      <c r="J119" s="783"/>
      <c r="K119" s="783"/>
      <c r="L119" s="783"/>
      <c r="M119" s="783"/>
      <c r="N119" s="783"/>
      <c r="O119" s="783"/>
      <c r="P119" s="783"/>
      <c r="Q119" s="783"/>
      <c r="R119" s="783"/>
      <c r="S119" s="783"/>
      <c r="T119" s="783"/>
      <c r="U119" s="783"/>
      <c r="V119" s="783"/>
      <c r="W119" s="783"/>
      <c r="X119" s="783"/>
      <c r="Y119" s="783"/>
      <c r="Z119" s="784"/>
      <c r="AA119" s="863" t="s">
        <v>63</v>
      </c>
      <c r="AB119" s="864"/>
      <c r="AC119" s="864"/>
      <c r="AD119" s="864"/>
      <c r="AE119" s="865"/>
      <c r="AF119" s="866" t="s">
        <v>63</v>
      </c>
      <c r="AG119" s="864"/>
      <c r="AH119" s="864"/>
      <c r="AI119" s="864"/>
      <c r="AJ119" s="865"/>
      <c r="AK119" s="866" t="s">
        <v>63</v>
      </c>
      <c r="AL119" s="864"/>
      <c r="AM119" s="864"/>
      <c r="AN119" s="864"/>
      <c r="AO119" s="865"/>
      <c r="AP119" s="867" t="s">
        <v>63</v>
      </c>
      <c r="AQ119" s="868"/>
      <c r="AR119" s="868"/>
      <c r="AS119" s="868"/>
      <c r="AT119" s="869"/>
      <c r="AU119" s="909"/>
      <c r="AV119" s="910"/>
      <c r="AW119" s="910"/>
      <c r="AX119" s="910"/>
      <c r="AY119" s="910"/>
      <c r="AZ119" s="110" t="s">
        <v>118</v>
      </c>
      <c r="BA119" s="110"/>
      <c r="BB119" s="110"/>
      <c r="BC119" s="110"/>
      <c r="BD119" s="110"/>
      <c r="BE119" s="110"/>
      <c r="BF119" s="110"/>
      <c r="BG119" s="110"/>
      <c r="BH119" s="110"/>
      <c r="BI119" s="110"/>
      <c r="BJ119" s="110"/>
      <c r="BK119" s="110"/>
      <c r="BL119" s="110"/>
      <c r="BM119" s="110"/>
      <c r="BN119" s="110"/>
      <c r="BO119" s="829" t="s">
        <v>390</v>
      </c>
      <c r="BP119" s="830"/>
      <c r="BQ119" s="831">
        <v>18544874</v>
      </c>
      <c r="BR119" s="832"/>
      <c r="BS119" s="832"/>
      <c r="BT119" s="832"/>
      <c r="BU119" s="832"/>
      <c r="BV119" s="832">
        <v>17960526</v>
      </c>
      <c r="BW119" s="832"/>
      <c r="BX119" s="832"/>
      <c r="BY119" s="832"/>
      <c r="BZ119" s="832"/>
      <c r="CA119" s="832">
        <v>17410423</v>
      </c>
      <c r="CB119" s="832"/>
      <c r="CC119" s="832"/>
      <c r="CD119" s="832"/>
      <c r="CE119" s="832"/>
      <c r="CF119" s="723"/>
      <c r="CG119" s="724"/>
      <c r="CH119" s="724"/>
      <c r="CI119" s="724"/>
      <c r="CJ119" s="828"/>
      <c r="CK119" s="903"/>
      <c r="CL119" s="862"/>
      <c r="CM119" s="793" t="s">
        <v>391</v>
      </c>
      <c r="CN119" s="794"/>
      <c r="CO119" s="794"/>
      <c r="CP119" s="794"/>
      <c r="CQ119" s="794"/>
      <c r="CR119" s="794"/>
      <c r="CS119" s="794"/>
      <c r="CT119" s="794"/>
      <c r="CU119" s="794"/>
      <c r="CV119" s="794"/>
      <c r="CW119" s="794"/>
      <c r="CX119" s="794"/>
      <c r="CY119" s="794"/>
      <c r="CZ119" s="794"/>
      <c r="DA119" s="794"/>
      <c r="DB119" s="794"/>
      <c r="DC119" s="794"/>
      <c r="DD119" s="794"/>
      <c r="DE119" s="794"/>
      <c r="DF119" s="795"/>
      <c r="DG119" s="738" t="s">
        <v>63</v>
      </c>
      <c r="DH119" s="739"/>
      <c r="DI119" s="739"/>
      <c r="DJ119" s="739"/>
      <c r="DK119" s="740"/>
      <c r="DL119" s="741" t="s">
        <v>63</v>
      </c>
      <c r="DM119" s="739"/>
      <c r="DN119" s="739"/>
      <c r="DO119" s="739"/>
      <c r="DP119" s="740"/>
      <c r="DQ119" s="741" t="s">
        <v>63</v>
      </c>
      <c r="DR119" s="739"/>
      <c r="DS119" s="739"/>
      <c r="DT119" s="739"/>
      <c r="DU119" s="740"/>
      <c r="DV119" s="803" t="s">
        <v>63</v>
      </c>
      <c r="DW119" s="804"/>
      <c r="DX119" s="804"/>
      <c r="DY119" s="804"/>
      <c r="DZ119" s="805"/>
    </row>
    <row r="120" spans="1:130" s="89" customFormat="1" ht="26.25" customHeight="1" x14ac:dyDescent="0.2">
      <c r="A120" s="859"/>
      <c r="B120" s="860"/>
      <c r="C120" s="790" t="s">
        <v>368</v>
      </c>
      <c r="D120" s="727"/>
      <c r="E120" s="727"/>
      <c r="F120" s="727"/>
      <c r="G120" s="727"/>
      <c r="H120" s="727"/>
      <c r="I120" s="727"/>
      <c r="J120" s="727"/>
      <c r="K120" s="727"/>
      <c r="L120" s="727"/>
      <c r="M120" s="727"/>
      <c r="N120" s="727"/>
      <c r="O120" s="727"/>
      <c r="P120" s="727"/>
      <c r="Q120" s="727"/>
      <c r="R120" s="727"/>
      <c r="S120" s="727"/>
      <c r="T120" s="727"/>
      <c r="U120" s="727"/>
      <c r="V120" s="727"/>
      <c r="W120" s="727"/>
      <c r="X120" s="727"/>
      <c r="Y120" s="727"/>
      <c r="Z120" s="728"/>
      <c r="AA120" s="754" t="s">
        <v>63</v>
      </c>
      <c r="AB120" s="755"/>
      <c r="AC120" s="755"/>
      <c r="AD120" s="755"/>
      <c r="AE120" s="756"/>
      <c r="AF120" s="757" t="s">
        <v>63</v>
      </c>
      <c r="AG120" s="755"/>
      <c r="AH120" s="755"/>
      <c r="AI120" s="755"/>
      <c r="AJ120" s="756"/>
      <c r="AK120" s="757" t="s">
        <v>63</v>
      </c>
      <c r="AL120" s="755"/>
      <c r="AM120" s="755"/>
      <c r="AN120" s="755"/>
      <c r="AO120" s="756"/>
      <c r="AP120" s="796" t="s">
        <v>63</v>
      </c>
      <c r="AQ120" s="797"/>
      <c r="AR120" s="797"/>
      <c r="AS120" s="797"/>
      <c r="AT120" s="798"/>
      <c r="AU120" s="849" t="s">
        <v>392</v>
      </c>
      <c r="AV120" s="850"/>
      <c r="AW120" s="850"/>
      <c r="AX120" s="850"/>
      <c r="AY120" s="851"/>
      <c r="AZ120" s="815" t="s">
        <v>393</v>
      </c>
      <c r="BA120" s="783"/>
      <c r="BB120" s="783"/>
      <c r="BC120" s="783"/>
      <c r="BD120" s="783"/>
      <c r="BE120" s="783"/>
      <c r="BF120" s="783"/>
      <c r="BG120" s="783"/>
      <c r="BH120" s="783"/>
      <c r="BI120" s="783"/>
      <c r="BJ120" s="783"/>
      <c r="BK120" s="783"/>
      <c r="BL120" s="783"/>
      <c r="BM120" s="783"/>
      <c r="BN120" s="783"/>
      <c r="BO120" s="783"/>
      <c r="BP120" s="784"/>
      <c r="BQ120" s="816">
        <v>5127499</v>
      </c>
      <c r="BR120" s="800"/>
      <c r="BS120" s="800"/>
      <c r="BT120" s="800"/>
      <c r="BU120" s="800"/>
      <c r="BV120" s="800">
        <v>5554548</v>
      </c>
      <c r="BW120" s="800"/>
      <c r="BX120" s="800"/>
      <c r="BY120" s="800"/>
      <c r="BZ120" s="800"/>
      <c r="CA120" s="800">
        <v>5926609</v>
      </c>
      <c r="CB120" s="800"/>
      <c r="CC120" s="800"/>
      <c r="CD120" s="800"/>
      <c r="CE120" s="800"/>
      <c r="CF120" s="838">
        <v>89.4</v>
      </c>
      <c r="CG120" s="839"/>
      <c r="CH120" s="839"/>
      <c r="CI120" s="839"/>
      <c r="CJ120" s="839"/>
      <c r="CK120" s="840" t="s">
        <v>394</v>
      </c>
      <c r="CL120" s="807"/>
      <c r="CM120" s="807"/>
      <c r="CN120" s="807"/>
      <c r="CO120" s="808"/>
      <c r="CP120" s="844" t="s">
        <v>337</v>
      </c>
      <c r="CQ120" s="845"/>
      <c r="CR120" s="845"/>
      <c r="CS120" s="845"/>
      <c r="CT120" s="845"/>
      <c r="CU120" s="845"/>
      <c r="CV120" s="845"/>
      <c r="CW120" s="845"/>
      <c r="CX120" s="845"/>
      <c r="CY120" s="845"/>
      <c r="CZ120" s="845"/>
      <c r="DA120" s="845"/>
      <c r="DB120" s="845"/>
      <c r="DC120" s="845"/>
      <c r="DD120" s="845"/>
      <c r="DE120" s="845"/>
      <c r="DF120" s="846"/>
      <c r="DG120" s="816">
        <v>7210806</v>
      </c>
      <c r="DH120" s="800"/>
      <c r="DI120" s="800"/>
      <c r="DJ120" s="800"/>
      <c r="DK120" s="800"/>
      <c r="DL120" s="800">
        <v>7157427</v>
      </c>
      <c r="DM120" s="800"/>
      <c r="DN120" s="800"/>
      <c r="DO120" s="800"/>
      <c r="DP120" s="800"/>
      <c r="DQ120" s="800">
        <v>7143438</v>
      </c>
      <c r="DR120" s="800"/>
      <c r="DS120" s="800"/>
      <c r="DT120" s="800"/>
      <c r="DU120" s="800"/>
      <c r="DV120" s="801">
        <v>107.8</v>
      </c>
      <c r="DW120" s="801"/>
      <c r="DX120" s="801"/>
      <c r="DY120" s="801"/>
      <c r="DZ120" s="802"/>
    </row>
    <row r="121" spans="1:130" s="89" customFormat="1" ht="26.25" customHeight="1" x14ac:dyDescent="0.2">
      <c r="A121" s="859"/>
      <c r="B121" s="860"/>
      <c r="C121" s="835" t="s">
        <v>395</v>
      </c>
      <c r="D121" s="836"/>
      <c r="E121" s="836"/>
      <c r="F121" s="836"/>
      <c r="G121" s="836"/>
      <c r="H121" s="836"/>
      <c r="I121" s="836"/>
      <c r="J121" s="836"/>
      <c r="K121" s="836"/>
      <c r="L121" s="836"/>
      <c r="M121" s="836"/>
      <c r="N121" s="836"/>
      <c r="O121" s="836"/>
      <c r="P121" s="836"/>
      <c r="Q121" s="836"/>
      <c r="R121" s="836"/>
      <c r="S121" s="836"/>
      <c r="T121" s="836"/>
      <c r="U121" s="836"/>
      <c r="V121" s="836"/>
      <c r="W121" s="836"/>
      <c r="X121" s="836"/>
      <c r="Y121" s="836"/>
      <c r="Z121" s="837"/>
      <c r="AA121" s="754" t="s">
        <v>63</v>
      </c>
      <c r="AB121" s="755"/>
      <c r="AC121" s="755"/>
      <c r="AD121" s="755"/>
      <c r="AE121" s="756"/>
      <c r="AF121" s="757" t="s">
        <v>63</v>
      </c>
      <c r="AG121" s="755"/>
      <c r="AH121" s="755"/>
      <c r="AI121" s="755"/>
      <c r="AJ121" s="756"/>
      <c r="AK121" s="757" t="s">
        <v>63</v>
      </c>
      <c r="AL121" s="755"/>
      <c r="AM121" s="755"/>
      <c r="AN121" s="755"/>
      <c r="AO121" s="756"/>
      <c r="AP121" s="796" t="s">
        <v>63</v>
      </c>
      <c r="AQ121" s="797"/>
      <c r="AR121" s="797"/>
      <c r="AS121" s="797"/>
      <c r="AT121" s="798"/>
      <c r="AU121" s="852"/>
      <c r="AV121" s="853"/>
      <c r="AW121" s="853"/>
      <c r="AX121" s="853"/>
      <c r="AY121" s="854"/>
      <c r="AZ121" s="790" t="s">
        <v>396</v>
      </c>
      <c r="BA121" s="727"/>
      <c r="BB121" s="727"/>
      <c r="BC121" s="727"/>
      <c r="BD121" s="727"/>
      <c r="BE121" s="727"/>
      <c r="BF121" s="727"/>
      <c r="BG121" s="727"/>
      <c r="BH121" s="727"/>
      <c r="BI121" s="727"/>
      <c r="BJ121" s="727"/>
      <c r="BK121" s="727"/>
      <c r="BL121" s="727"/>
      <c r="BM121" s="727"/>
      <c r="BN121" s="727"/>
      <c r="BO121" s="727"/>
      <c r="BP121" s="728"/>
      <c r="BQ121" s="791">
        <v>899200</v>
      </c>
      <c r="BR121" s="792"/>
      <c r="BS121" s="792"/>
      <c r="BT121" s="792"/>
      <c r="BU121" s="792"/>
      <c r="BV121" s="792">
        <v>899200</v>
      </c>
      <c r="BW121" s="792"/>
      <c r="BX121" s="792"/>
      <c r="BY121" s="792"/>
      <c r="BZ121" s="792"/>
      <c r="CA121" s="792">
        <v>913480</v>
      </c>
      <c r="CB121" s="792"/>
      <c r="CC121" s="792"/>
      <c r="CD121" s="792"/>
      <c r="CE121" s="792"/>
      <c r="CF121" s="847">
        <v>13.8</v>
      </c>
      <c r="CG121" s="848"/>
      <c r="CH121" s="848"/>
      <c r="CI121" s="848"/>
      <c r="CJ121" s="848"/>
      <c r="CK121" s="841"/>
      <c r="CL121" s="810"/>
      <c r="CM121" s="810"/>
      <c r="CN121" s="810"/>
      <c r="CO121" s="811"/>
      <c r="CP121" s="819" t="s">
        <v>336</v>
      </c>
      <c r="CQ121" s="820"/>
      <c r="CR121" s="820"/>
      <c r="CS121" s="820"/>
      <c r="CT121" s="820"/>
      <c r="CU121" s="820"/>
      <c r="CV121" s="820"/>
      <c r="CW121" s="820"/>
      <c r="CX121" s="820"/>
      <c r="CY121" s="820"/>
      <c r="CZ121" s="820"/>
      <c r="DA121" s="820"/>
      <c r="DB121" s="820"/>
      <c r="DC121" s="820"/>
      <c r="DD121" s="820"/>
      <c r="DE121" s="820"/>
      <c r="DF121" s="821"/>
      <c r="DG121" s="791" t="s">
        <v>63</v>
      </c>
      <c r="DH121" s="792"/>
      <c r="DI121" s="792"/>
      <c r="DJ121" s="792"/>
      <c r="DK121" s="792"/>
      <c r="DL121" s="792" t="s">
        <v>63</v>
      </c>
      <c r="DM121" s="792"/>
      <c r="DN121" s="792"/>
      <c r="DO121" s="792"/>
      <c r="DP121" s="792"/>
      <c r="DQ121" s="792" t="s">
        <v>63</v>
      </c>
      <c r="DR121" s="792"/>
      <c r="DS121" s="792"/>
      <c r="DT121" s="792"/>
      <c r="DU121" s="792"/>
      <c r="DV121" s="769" t="s">
        <v>63</v>
      </c>
      <c r="DW121" s="769"/>
      <c r="DX121" s="769"/>
      <c r="DY121" s="769"/>
      <c r="DZ121" s="770"/>
    </row>
    <row r="122" spans="1:130" s="89" customFormat="1" ht="26.25" customHeight="1" x14ac:dyDescent="0.2">
      <c r="A122" s="859"/>
      <c r="B122" s="860"/>
      <c r="C122" s="790" t="s">
        <v>378</v>
      </c>
      <c r="D122" s="727"/>
      <c r="E122" s="727"/>
      <c r="F122" s="727"/>
      <c r="G122" s="727"/>
      <c r="H122" s="727"/>
      <c r="I122" s="727"/>
      <c r="J122" s="727"/>
      <c r="K122" s="727"/>
      <c r="L122" s="727"/>
      <c r="M122" s="727"/>
      <c r="N122" s="727"/>
      <c r="O122" s="727"/>
      <c r="P122" s="727"/>
      <c r="Q122" s="727"/>
      <c r="R122" s="727"/>
      <c r="S122" s="727"/>
      <c r="T122" s="727"/>
      <c r="U122" s="727"/>
      <c r="V122" s="727"/>
      <c r="W122" s="727"/>
      <c r="X122" s="727"/>
      <c r="Y122" s="727"/>
      <c r="Z122" s="728"/>
      <c r="AA122" s="754" t="s">
        <v>63</v>
      </c>
      <c r="AB122" s="755"/>
      <c r="AC122" s="755"/>
      <c r="AD122" s="755"/>
      <c r="AE122" s="756"/>
      <c r="AF122" s="757" t="s">
        <v>63</v>
      </c>
      <c r="AG122" s="755"/>
      <c r="AH122" s="755"/>
      <c r="AI122" s="755"/>
      <c r="AJ122" s="756"/>
      <c r="AK122" s="757" t="s">
        <v>63</v>
      </c>
      <c r="AL122" s="755"/>
      <c r="AM122" s="755"/>
      <c r="AN122" s="755"/>
      <c r="AO122" s="756"/>
      <c r="AP122" s="796" t="s">
        <v>63</v>
      </c>
      <c r="AQ122" s="797"/>
      <c r="AR122" s="797"/>
      <c r="AS122" s="797"/>
      <c r="AT122" s="798"/>
      <c r="AU122" s="852"/>
      <c r="AV122" s="853"/>
      <c r="AW122" s="853"/>
      <c r="AX122" s="853"/>
      <c r="AY122" s="854"/>
      <c r="AZ122" s="793" t="s">
        <v>397</v>
      </c>
      <c r="BA122" s="794"/>
      <c r="BB122" s="794"/>
      <c r="BC122" s="794"/>
      <c r="BD122" s="794"/>
      <c r="BE122" s="794"/>
      <c r="BF122" s="794"/>
      <c r="BG122" s="794"/>
      <c r="BH122" s="794"/>
      <c r="BI122" s="794"/>
      <c r="BJ122" s="794"/>
      <c r="BK122" s="794"/>
      <c r="BL122" s="794"/>
      <c r="BM122" s="794"/>
      <c r="BN122" s="794"/>
      <c r="BO122" s="794"/>
      <c r="BP122" s="795"/>
      <c r="BQ122" s="831">
        <v>11117612</v>
      </c>
      <c r="BR122" s="832"/>
      <c r="BS122" s="832"/>
      <c r="BT122" s="832"/>
      <c r="BU122" s="832"/>
      <c r="BV122" s="832">
        <v>10725676</v>
      </c>
      <c r="BW122" s="832"/>
      <c r="BX122" s="832"/>
      <c r="BY122" s="832"/>
      <c r="BZ122" s="832"/>
      <c r="CA122" s="832">
        <v>10191757</v>
      </c>
      <c r="CB122" s="832"/>
      <c r="CC122" s="832"/>
      <c r="CD122" s="832"/>
      <c r="CE122" s="832"/>
      <c r="CF122" s="833">
        <v>153.80000000000001</v>
      </c>
      <c r="CG122" s="834"/>
      <c r="CH122" s="834"/>
      <c r="CI122" s="834"/>
      <c r="CJ122" s="834"/>
      <c r="CK122" s="841"/>
      <c r="CL122" s="810"/>
      <c r="CM122" s="810"/>
      <c r="CN122" s="810"/>
      <c r="CO122" s="811"/>
      <c r="CP122" s="819" t="s">
        <v>335</v>
      </c>
      <c r="CQ122" s="820"/>
      <c r="CR122" s="820"/>
      <c r="CS122" s="820"/>
      <c r="CT122" s="820"/>
      <c r="CU122" s="820"/>
      <c r="CV122" s="820"/>
      <c r="CW122" s="820"/>
      <c r="CX122" s="820"/>
      <c r="CY122" s="820"/>
      <c r="CZ122" s="820"/>
      <c r="DA122" s="820"/>
      <c r="DB122" s="820"/>
      <c r="DC122" s="820"/>
      <c r="DD122" s="820"/>
      <c r="DE122" s="820"/>
      <c r="DF122" s="821"/>
      <c r="DG122" s="791" t="s">
        <v>63</v>
      </c>
      <c r="DH122" s="792"/>
      <c r="DI122" s="792"/>
      <c r="DJ122" s="792"/>
      <c r="DK122" s="792"/>
      <c r="DL122" s="792" t="s">
        <v>63</v>
      </c>
      <c r="DM122" s="792"/>
      <c r="DN122" s="792"/>
      <c r="DO122" s="792"/>
      <c r="DP122" s="792"/>
      <c r="DQ122" s="792" t="s">
        <v>63</v>
      </c>
      <c r="DR122" s="792"/>
      <c r="DS122" s="792"/>
      <c r="DT122" s="792"/>
      <c r="DU122" s="792"/>
      <c r="DV122" s="769" t="s">
        <v>63</v>
      </c>
      <c r="DW122" s="769"/>
      <c r="DX122" s="769"/>
      <c r="DY122" s="769"/>
      <c r="DZ122" s="770"/>
    </row>
    <row r="123" spans="1:130" s="89" customFormat="1" ht="26.25" customHeight="1" x14ac:dyDescent="0.2">
      <c r="A123" s="859"/>
      <c r="B123" s="860"/>
      <c r="C123" s="790" t="s">
        <v>384</v>
      </c>
      <c r="D123" s="727"/>
      <c r="E123" s="727"/>
      <c r="F123" s="727"/>
      <c r="G123" s="727"/>
      <c r="H123" s="727"/>
      <c r="I123" s="727"/>
      <c r="J123" s="727"/>
      <c r="K123" s="727"/>
      <c r="L123" s="727"/>
      <c r="M123" s="727"/>
      <c r="N123" s="727"/>
      <c r="O123" s="727"/>
      <c r="P123" s="727"/>
      <c r="Q123" s="727"/>
      <c r="R123" s="727"/>
      <c r="S123" s="727"/>
      <c r="T123" s="727"/>
      <c r="U123" s="727"/>
      <c r="V123" s="727"/>
      <c r="W123" s="727"/>
      <c r="X123" s="727"/>
      <c r="Y123" s="727"/>
      <c r="Z123" s="728"/>
      <c r="AA123" s="754" t="s">
        <v>63</v>
      </c>
      <c r="AB123" s="755"/>
      <c r="AC123" s="755"/>
      <c r="AD123" s="755"/>
      <c r="AE123" s="756"/>
      <c r="AF123" s="757" t="s">
        <v>63</v>
      </c>
      <c r="AG123" s="755"/>
      <c r="AH123" s="755"/>
      <c r="AI123" s="755"/>
      <c r="AJ123" s="756"/>
      <c r="AK123" s="757" t="s">
        <v>63</v>
      </c>
      <c r="AL123" s="755"/>
      <c r="AM123" s="755"/>
      <c r="AN123" s="755"/>
      <c r="AO123" s="756"/>
      <c r="AP123" s="796" t="s">
        <v>63</v>
      </c>
      <c r="AQ123" s="797"/>
      <c r="AR123" s="797"/>
      <c r="AS123" s="797"/>
      <c r="AT123" s="798"/>
      <c r="AU123" s="855"/>
      <c r="AV123" s="856"/>
      <c r="AW123" s="856"/>
      <c r="AX123" s="856"/>
      <c r="AY123" s="856"/>
      <c r="AZ123" s="110" t="s">
        <v>118</v>
      </c>
      <c r="BA123" s="110"/>
      <c r="BB123" s="110"/>
      <c r="BC123" s="110"/>
      <c r="BD123" s="110"/>
      <c r="BE123" s="110"/>
      <c r="BF123" s="110"/>
      <c r="BG123" s="110"/>
      <c r="BH123" s="110"/>
      <c r="BI123" s="110"/>
      <c r="BJ123" s="110"/>
      <c r="BK123" s="110"/>
      <c r="BL123" s="110"/>
      <c r="BM123" s="110"/>
      <c r="BN123" s="110"/>
      <c r="BO123" s="829" t="s">
        <v>398</v>
      </c>
      <c r="BP123" s="830"/>
      <c r="BQ123" s="826">
        <v>17144311</v>
      </c>
      <c r="BR123" s="827"/>
      <c r="BS123" s="827"/>
      <c r="BT123" s="827"/>
      <c r="BU123" s="827"/>
      <c r="BV123" s="827">
        <v>17179424</v>
      </c>
      <c r="BW123" s="827"/>
      <c r="BX123" s="827"/>
      <c r="BY123" s="827"/>
      <c r="BZ123" s="827"/>
      <c r="CA123" s="827">
        <v>17031846</v>
      </c>
      <c r="CB123" s="827"/>
      <c r="CC123" s="827"/>
      <c r="CD123" s="827"/>
      <c r="CE123" s="827"/>
      <c r="CF123" s="723"/>
      <c r="CG123" s="724"/>
      <c r="CH123" s="724"/>
      <c r="CI123" s="724"/>
      <c r="CJ123" s="828"/>
      <c r="CK123" s="841"/>
      <c r="CL123" s="810"/>
      <c r="CM123" s="810"/>
      <c r="CN123" s="810"/>
      <c r="CO123" s="811"/>
      <c r="CP123" s="819" t="s">
        <v>334</v>
      </c>
      <c r="CQ123" s="820"/>
      <c r="CR123" s="820"/>
      <c r="CS123" s="820"/>
      <c r="CT123" s="820"/>
      <c r="CU123" s="820"/>
      <c r="CV123" s="820"/>
      <c r="CW123" s="820"/>
      <c r="CX123" s="820"/>
      <c r="CY123" s="820"/>
      <c r="CZ123" s="820"/>
      <c r="DA123" s="820"/>
      <c r="DB123" s="820"/>
      <c r="DC123" s="820"/>
      <c r="DD123" s="820"/>
      <c r="DE123" s="820"/>
      <c r="DF123" s="821"/>
      <c r="DG123" s="754" t="s">
        <v>63</v>
      </c>
      <c r="DH123" s="755"/>
      <c r="DI123" s="755"/>
      <c r="DJ123" s="755"/>
      <c r="DK123" s="756"/>
      <c r="DL123" s="757" t="s">
        <v>63</v>
      </c>
      <c r="DM123" s="755"/>
      <c r="DN123" s="755"/>
      <c r="DO123" s="755"/>
      <c r="DP123" s="756"/>
      <c r="DQ123" s="757" t="s">
        <v>63</v>
      </c>
      <c r="DR123" s="755"/>
      <c r="DS123" s="755"/>
      <c r="DT123" s="755"/>
      <c r="DU123" s="756"/>
      <c r="DV123" s="796" t="s">
        <v>63</v>
      </c>
      <c r="DW123" s="797"/>
      <c r="DX123" s="797"/>
      <c r="DY123" s="797"/>
      <c r="DZ123" s="798"/>
    </row>
    <row r="124" spans="1:130" s="89" customFormat="1" ht="26.25" customHeight="1" thickBot="1" x14ac:dyDescent="0.25">
      <c r="A124" s="859"/>
      <c r="B124" s="860"/>
      <c r="C124" s="790" t="s">
        <v>387</v>
      </c>
      <c r="D124" s="727"/>
      <c r="E124" s="727"/>
      <c r="F124" s="727"/>
      <c r="G124" s="727"/>
      <c r="H124" s="727"/>
      <c r="I124" s="727"/>
      <c r="J124" s="727"/>
      <c r="K124" s="727"/>
      <c r="L124" s="727"/>
      <c r="M124" s="727"/>
      <c r="N124" s="727"/>
      <c r="O124" s="727"/>
      <c r="P124" s="727"/>
      <c r="Q124" s="727"/>
      <c r="R124" s="727"/>
      <c r="S124" s="727"/>
      <c r="T124" s="727"/>
      <c r="U124" s="727"/>
      <c r="V124" s="727"/>
      <c r="W124" s="727"/>
      <c r="X124" s="727"/>
      <c r="Y124" s="727"/>
      <c r="Z124" s="728"/>
      <c r="AA124" s="754" t="s">
        <v>63</v>
      </c>
      <c r="AB124" s="755"/>
      <c r="AC124" s="755"/>
      <c r="AD124" s="755"/>
      <c r="AE124" s="756"/>
      <c r="AF124" s="757" t="s">
        <v>63</v>
      </c>
      <c r="AG124" s="755"/>
      <c r="AH124" s="755"/>
      <c r="AI124" s="755"/>
      <c r="AJ124" s="756"/>
      <c r="AK124" s="757" t="s">
        <v>63</v>
      </c>
      <c r="AL124" s="755"/>
      <c r="AM124" s="755"/>
      <c r="AN124" s="755"/>
      <c r="AO124" s="756"/>
      <c r="AP124" s="796" t="s">
        <v>63</v>
      </c>
      <c r="AQ124" s="797"/>
      <c r="AR124" s="797"/>
      <c r="AS124" s="797"/>
      <c r="AT124" s="798"/>
      <c r="AU124" s="822" t="s">
        <v>399</v>
      </c>
      <c r="AV124" s="823"/>
      <c r="AW124" s="823"/>
      <c r="AX124" s="823"/>
      <c r="AY124" s="823"/>
      <c r="AZ124" s="823"/>
      <c r="BA124" s="823"/>
      <c r="BB124" s="823"/>
      <c r="BC124" s="823"/>
      <c r="BD124" s="823"/>
      <c r="BE124" s="823"/>
      <c r="BF124" s="823"/>
      <c r="BG124" s="823"/>
      <c r="BH124" s="823"/>
      <c r="BI124" s="823"/>
      <c r="BJ124" s="823"/>
      <c r="BK124" s="823"/>
      <c r="BL124" s="823"/>
      <c r="BM124" s="823"/>
      <c r="BN124" s="823"/>
      <c r="BO124" s="823"/>
      <c r="BP124" s="824"/>
      <c r="BQ124" s="825">
        <v>20.8</v>
      </c>
      <c r="BR124" s="817"/>
      <c r="BS124" s="817"/>
      <c r="BT124" s="817"/>
      <c r="BU124" s="817"/>
      <c r="BV124" s="817">
        <v>11.9</v>
      </c>
      <c r="BW124" s="817"/>
      <c r="BX124" s="817"/>
      <c r="BY124" s="817"/>
      <c r="BZ124" s="817"/>
      <c r="CA124" s="817">
        <v>5.7</v>
      </c>
      <c r="CB124" s="817"/>
      <c r="CC124" s="817"/>
      <c r="CD124" s="817"/>
      <c r="CE124" s="817"/>
      <c r="CF124" s="701"/>
      <c r="CG124" s="702"/>
      <c r="CH124" s="702"/>
      <c r="CI124" s="702"/>
      <c r="CJ124" s="818"/>
      <c r="CK124" s="842"/>
      <c r="CL124" s="842"/>
      <c r="CM124" s="842"/>
      <c r="CN124" s="842"/>
      <c r="CO124" s="843"/>
      <c r="CP124" s="819" t="s">
        <v>400</v>
      </c>
      <c r="CQ124" s="820"/>
      <c r="CR124" s="820"/>
      <c r="CS124" s="820"/>
      <c r="CT124" s="820"/>
      <c r="CU124" s="820"/>
      <c r="CV124" s="820"/>
      <c r="CW124" s="820"/>
      <c r="CX124" s="820"/>
      <c r="CY124" s="820"/>
      <c r="CZ124" s="820"/>
      <c r="DA124" s="820"/>
      <c r="DB124" s="820"/>
      <c r="DC124" s="820"/>
      <c r="DD124" s="820"/>
      <c r="DE124" s="820"/>
      <c r="DF124" s="821"/>
      <c r="DG124" s="738" t="s">
        <v>63</v>
      </c>
      <c r="DH124" s="739"/>
      <c r="DI124" s="739"/>
      <c r="DJ124" s="739"/>
      <c r="DK124" s="740"/>
      <c r="DL124" s="741" t="s">
        <v>63</v>
      </c>
      <c r="DM124" s="739"/>
      <c r="DN124" s="739"/>
      <c r="DO124" s="739"/>
      <c r="DP124" s="740"/>
      <c r="DQ124" s="741" t="s">
        <v>63</v>
      </c>
      <c r="DR124" s="739"/>
      <c r="DS124" s="739"/>
      <c r="DT124" s="739"/>
      <c r="DU124" s="740"/>
      <c r="DV124" s="803" t="s">
        <v>63</v>
      </c>
      <c r="DW124" s="804"/>
      <c r="DX124" s="804"/>
      <c r="DY124" s="804"/>
      <c r="DZ124" s="805"/>
    </row>
    <row r="125" spans="1:130" s="89" customFormat="1" ht="26.25" customHeight="1" x14ac:dyDescent="0.2">
      <c r="A125" s="859"/>
      <c r="B125" s="860"/>
      <c r="C125" s="790" t="s">
        <v>389</v>
      </c>
      <c r="D125" s="727"/>
      <c r="E125" s="727"/>
      <c r="F125" s="727"/>
      <c r="G125" s="727"/>
      <c r="H125" s="727"/>
      <c r="I125" s="727"/>
      <c r="J125" s="727"/>
      <c r="K125" s="727"/>
      <c r="L125" s="727"/>
      <c r="M125" s="727"/>
      <c r="N125" s="727"/>
      <c r="O125" s="727"/>
      <c r="P125" s="727"/>
      <c r="Q125" s="727"/>
      <c r="R125" s="727"/>
      <c r="S125" s="727"/>
      <c r="T125" s="727"/>
      <c r="U125" s="727"/>
      <c r="V125" s="727"/>
      <c r="W125" s="727"/>
      <c r="X125" s="727"/>
      <c r="Y125" s="727"/>
      <c r="Z125" s="728"/>
      <c r="AA125" s="754" t="s">
        <v>63</v>
      </c>
      <c r="AB125" s="755"/>
      <c r="AC125" s="755"/>
      <c r="AD125" s="755"/>
      <c r="AE125" s="756"/>
      <c r="AF125" s="757" t="s">
        <v>63</v>
      </c>
      <c r="AG125" s="755"/>
      <c r="AH125" s="755"/>
      <c r="AI125" s="755"/>
      <c r="AJ125" s="756"/>
      <c r="AK125" s="757" t="s">
        <v>63</v>
      </c>
      <c r="AL125" s="755"/>
      <c r="AM125" s="755"/>
      <c r="AN125" s="755"/>
      <c r="AO125" s="756"/>
      <c r="AP125" s="796" t="s">
        <v>63</v>
      </c>
      <c r="AQ125" s="797"/>
      <c r="AR125" s="797"/>
      <c r="AS125" s="797"/>
      <c r="AT125" s="798"/>
      <c r="AU125" s="111"/>
      <c r="AV125" s="112"/>
      <c r="AW125" s="112"/>
      <c r="AX125" s="112"/>
      <c r="AY125" s="112"/>
      <c r="AZ125" s="112"/>
      <c r="BA125" s="112"/>
      <c r="BB125" s="112"/>
      <c r="BC125" s="112"/>
      <c r="BD125" s="112"/>
      <c r="BE125" s="112"/>
      <c r="BF125" s="112"/>
      <c r="BG125" s="112"/>
      <c r="BH125" s="112"/>
      <c r="BI125" s="112"/>
      <c r="BJ125" s="112"/>
      <c r="BK125" s="112"/>
      <c r="BL125" s="112"/>
      <c r="BM125" s="112"/>
      <c r="BN125" s="112"/>
      <c r="BO125" s="112"/>
      <c r="BP125" s="112"/>
      <c r="BQ125" s="91"/>
      <c r="BR125" s="91"/>
      <c r="BS125" s="91"/>
      <c r="BT125" s="91"/>
      <c r="BU125" s="91"/>
      <c r="BV125" s="91"/>
      <c r="BW125" s="91"/>
      <c r="BX125" s="91"/>
      <c r="BY125" s="91"/>
      <c r="BZ125" s="91"/>
      <c r="CA125" s="91"/>
      <c r="CB125" s="91"/>
      <c r="CC125" s="91"/>
      <c r="CD125" s="91"/>
      <c r="CE125" s="91"/>
      <c r="CF125" s="91"/>
      <c r="CG125" s="91"/>
      <c r="CH125" s="91"/>
      <c r="CI125" s="91"/>
      <c r="CJ125" s="113"/>
      <c r="CK125" s="806" t="s">
        <v>401</v>
      </c>
      <c r="CL125" s="807"/>
      <c r="CM125" s="807"/>
      <c r="CN125" s="807"/>
      <c r="CO125" s="808"/>
      <c r="CP125" s="815" t="s">
        <v>402</v>
      </c>
      <c r="CQ125" s="783"/>
      <c r="CR125" s="783"/>
      <c r="CS125" s="783"/>
      <c r="CT125" s="783"/>
      <c r="CU125" s="783"/>
      <c r="CV125" s="783"/>
      <c r="CW125" s="783"/>
      <c r="CX125" s="783"/>
      <c r="CY125" s="783"/>
      <c r="CZ125" s="783"/>
      <c r="DA125" s="783"/>
      <c r="DB125" s="783"/>
      <c r="DC125" s="783"/>
      <c r="DD125" s="783"/>
      <c r="DE125" s="783"/>
      <c r="DF125" s="784"/>
      <c r="DG125" s="816" t="s">
        <v>63</v>
      </c>
      <c r="DH125" s="800"/>
      <c r="DI125" s="800"/>
      <c r="DJ125" s="800"/>
      <c r="DK125" s="800"/>
      <c r="DL125" s="800" t="s">
        <v>63</v>
      </c>
      <c r="DM125" s="800"/>
      <c r="DN125" s="800"/>
      <c r="DO125" s="800"/>
      <c r="DP125" s="800"/>
      <c r="DQ125" s="800" t="s">
        <v>63</v>
      </c>
      <c r="DR125" s="800"/>
      <c r="DS125" s="800"/>
      <c r="DT125" s="800"/>
      <c r="DU125" s="800"/>
      <c r="DV125" s="801" t="s">
        <v>63</v>
      </c>
      <c r="DW125" s="801"/>
      <c r="DX125" s="801"/>
      <c r="DY125" s="801"/>
      <c r="DZ125" s="802"/>
    </row>
    <row r="126" spans="1:130" s="89" customFormat="1" ht="26.25" customHeight="1" thickBot="1" x14ac:dyDescent="0.25">
      <c r="A126" s="859"/>
      <c r="B126" s="860"/>
      <c r="C126" s="790" t="s">
        <v>391</v>
      </c>
      <c r="D126" s="727"/>
      <c r="E126" s="727"/>
      <c r="F126" s="727"/>
      <c r="G126" s="727"/>
      <c r="H126" s="727"/>
      <c r="I126" s="727"/>
      <c r="J126" s="727"/>
      <c r="K126" s="727"/>
      <c r="L126" s="727"/>
      <c r="M126" s="727"/>
      <c r="N126" s="727"/>
      <c r="O126" s="727"/>
      <c r="P126" s="727"/>
      <c r="Q126" s="727"/>
      <c r="R126" s="727"/>
      <c r="S126" s="727"/>
      <c r="T126" s="727"/>
      <c r="U126" s="727"/>
      <c r="V126" s="727"/>
      <c r="W126" s="727"/>
      <c r="X126" s="727"/>
      <c r="Y126" s="727"/>
      <c r="Z126" s="728"/>
      <c r="AA126" s="754" t="s">
        <v>63</v>
      </c>
      <c r="AB126" s="755"/>
      <c r="AC126" s="755"/>
      <c r="AD126" s="755"/>
      <c r="AE126" s="756"/>
      <c r="AF126" s="757" t="s">
        <v>63</v>
      </c>
      <c r="AG126" s="755"/>
      <c r="AH126" s="755"/>
      <c r="AI126" s="755"/>
      <c r="AJ126" s="756"/>
      <c r="AK126" s="757" t="s">
        <v>63</v>
      </c>
      <c r="AL126" s="755"/>
      <c r="AM126" s="755"/>
      <c r="AN126" s="755"/>
      <c r="AO126" s="756"/>
      <c r="AP126" s="796" t="s">
        <v>63</v>
      </c>
      <c r="AQ126" s="797"/>
      <c r="AR126" s="797"/>
      <c r="AS126" s="797"/>
      <c r="AT126" s="798"/>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809"/>
      <c r="CL126" s="810"/>
      <c r="CM126" s="810"/>
      <c r="CN126" s="810"/>
      <c r="CO126" s="811"/>
      <c r="CP126" s="790" t="s">
        <v>403</v>
      </c>
      <c r="CQ126" s="727"/>
      <c r="CR126" s="727"/>
      <c r="CS126" s="727"/>
      <c r="CT126" s="727"/>
      <c r="CU126" s="727"/>
      <c r="CV126" s="727"/>
      <c r="CW126" s="727"/>
      <c r="CX126" s="727"/>
      <c r="CY126" s="727"/>
      <c r="CZ126" s="727"/>
      <c r="DA126" s="727"/>
      <c r="DB126" s="727"/>
      <c r="DC126" s="727"/>
      <c r="DD126" s="727"/>
      <c r="DE126" s="727"/>
      <c r="DF126" s="728"/>
      <c r="DG126" s="791" t="s">
        <v>63</v>
      </c>
      <c r="DH126" s="792"/>
      <c r="DI126" s="792"/>
      <c r="DJ126" s="792"/>
      <c r="DK126" s="792"/>
      <c r="DL126" s="792" t="s">
        <v>63</v>
      </c>
      <c r="DM126" s="792"/>
      <c r="DN126" s="792"/>
      <c r="DO126" s="792"/>
      <c r="DP126" s="792"/>
      <c r="DQ126" s="792" t="s">
        <v>63</v>
      </c>
      <c r="DR126" s="792"/>
      <c r="DS126" s="792"/>
      <c r="DT126" s="792"/>
      <c r="DU126" s="792"/>
      <c r="DV126" s="769" t="s">
        <v>63</v>
      </c>
      <c r="DW126" s="769"/>
      <c r="DX126" s="769"/>
      <c r="DY126" s="769"/>
      <c r="DZ126" s="770"/>
    </row>
    <row r="127" spans="1:130" s="89" customFormat="1" ht="26.25" customHeight="1" x14ac:dyDescent="0.2">
      <c r="A127" s="861"/>
      <c r="B127" s="862"/>
      <c r="C127" s="793" t="s">
        <v>404</v>
      </c>
      <c r="D127" s="794"/>
      <c r="E127" s="794"/>
      <c r="F127" s="794"/>
      <c r="G127" s="794"/>
      <c r="H127" s="794"/>
      <c r="I127" s="794"/>
      <c r="J127" s="794"/>
      <c r="K127" s="794"/>
      <c r="L127" s="794"/>
      <c r="M127" s="794"/>
      <c r="N127" s="794"/>
      <c r="O127" s="794"/>
      <c r="P127" s="794"/>
      <c r="Q127" s="794"/>
      <c r="R127" s="794"/>
      <c r="S127" s="794"/>
      <c r="T127" s="794"/>
      <c r="U127" s="794"/>
      <c r="V127" s="794"/>
      <c r="W127" s="794"/>
      <c r="X127" s="794"/>
      <c r="Y127" s="794"/>
      <c r="Z127" s="795"/>
      <c r="AA127" s="754" t="s">
        <v>63</v>
      </c>
      <c r="AB127" s="755"/>
      <c r="AC127" s="755"/>
      <c r="AD127" s="755"/>
      <c r="AE127" s="756"/>
      <c r="AF127" s="757" t="s">
        <v>63</v>
      </c>
      <c r="AG127" s="755"/>
      <c r="AH127" s="755"/>
      <c r="AI127" s="755"/>
      <c r="AJ127" s="756"/>
      <c r="AK127" s="757" t="s">
        <v>63</v>
      </c>
      <c r="AL127" s="755"/>
      <c r="AM127" s="755"/>
      <c r="AN127" s="755"/>
      <c r="AO127" s="756"/>
      <c r="AP127" s="796" t="s">
        <v>63</v>
      </c>
      <c r="AQ127" s="797"/>
      <c r="AR127" s="797"/>
      <c r="AS127" s="797"/>
      <c r="AT127" s="798"/>
      <c r="AU127" s="91"/>
      <c r="AV127" s="91"/>
      <c r="AW127" s="91"/>
      <c r="AX127" s="799" t="s">
        <v>405</v>
      </c>
      <c r="AY127" s="787"/>
      <c r="AZ127" s="787"/>
      <c r="BA127" s="787"/>
      <c r="BB127" s="787"/>
      <c r="BC127" s="787"/>
      <c r="BD127" s="787"/>
      <c r="BE127" s="788"/>
      <c r="BF127" s="786" t="s">
        <v>406</v>
      </c>
      <c r="BG127" s="787"/>
      <c r="BH127" s="787"/>
      <c r="BI127" s="787"/>
      <c r="BJ127" s="787"/>
      <c r="BK127" s="787"/>
      <c r="BL127" s="788"/>
      <c r="BM127" s="786" t="s">
        <v>407</v>
      </c>
      <c r="BN127" s="787"/>
      <c r="BO127" s="787"/>
      <c r="BP127" s="787"/>
      <c r="BQ127" s="787"/>
      <c r="BR127" s="787"/>
      <c r="BS127" s="788"/>
      <c r="BT127" s="786" t="s">
        <v>408</v>
      </c>
      <c r="BU127" s="787"/>
      <c r="BV127" s="787"/>
      <c r="BW127" s="787"/>
      <c r="BX127" s="787"/>
      <c r="BY127" s="787"/>
      <c r="BZ127" s="789"/>
      <c r="CA127" s="91"/>
      <c r="CB127" s="91"/>
      <c r="CC127" s="91"/>
      <c r="CD127" s="114"/>
      <c r="CE127" s="114"/>
      <c r="CF127" s="114"/>
      <c r="CG127" s="91"/>
      <c r="CH127" s="91"/>
      <c r="CI127" s="91"/>
      <c r="CJ127" s="113"/>
      <c r="CK127" s="809"/>
      <c r="CL127" s="810"/>
      <c r="CM127" s="810"/>
      <c r="CN127" s="810"/>
      <c r="CO127" s="811"/>
      <c r="CP127" s="790" t="s">
        <v>409</v>
      </c>
      <c r="CQ127" s="727"/>
      <c r="CR127" s="727"/>
      <c r="CS127" s="727"/>
      <c r="CT127" s="727"/>
      <c r="CU127" s="727"/>
      <c r="CV127" s="727"/>
      <c r="CW127" s="727"/>
      <c r="CX127" s="727"/>
      <c r="CY127" s="727"/>
      <c r="CZ127" s="727"/>
      <c r="DA127" s="727"/>
      <c r="DB127" s="727"/>
      <c r="DC127" s="727"/>
      <c r="DD127" s="727"/>
      <c r="DE127" s="727"/>
      <c r="DF127" s="728"/>
      <c r="DG127" s="791" t="s">
        <v>63</v>
      </c>
      <c r="DH127" s="792"/>
      <c r="DI127" s="792"/>
      <c r="DJ127" s="792"/>
      <c r="DK127" s="792"/>
      <c r="DL127" s="792" t="s">
        <v>63</v>
      </c>
      <c r="DM127" s="792"/>
      <c r="DN127" s="792"/>
      <c r="DO127" s="792"/>
      <c r="DP127" s="792"/>
      <c r="DQ127" s="792" t="s">
        <v>63</v>
      </c>
      <c r="DR127" s="792"/>
      <c r="DS127" s="792"/>
      <c r="DT127" s="792"/>
      <c r="DU127" s="792"/>
      <c r="DV127" s="769" t="s">
        <v>63</v>
      </c>
      <c r="DW127" s="769"/>
      <c r="DX127" s="769"/>
      <c r="DY127" s="769"/>
      <c r="DZ127" s="770"/>
    </row>
    <row r="128" spans="1:130" s="89" customFormat="1" ht="26.25" customHeight="1" thickBot="1" x14ac:dyDescent="0.25">
      <c r="A128" s="771" t="s">
        <v>410</v>
      </c>
      <c r="B128" s="772"/>
      <c r="C128" s="772"/>
      <c r="D128" s="772"/>
      <c r="E128" s="772"/>
      <c r="F128" s="772"/>
      <c r="G128" s="772"/>
      <c r="H128" s="772"/>
      <c r="I128" s="772"/>
      <c r="J128" s="772"/>
      <c r="K128" s="772"/>
      <c r="L128" s="772"/>
      <c r="M128" s="772"/>
      <c r="N128" s="772"/>
      <c r="O128" s="772"/>
      <c r="P128" s="772"/>
      <c r="Q128" s="772"/>
      <c r="R128" s="772"/>
      <c r="S128" s="772"/>
      <c r="T128" s="772"/>
      <c r="U128" s="772"/>
      <c r="V128" s="772"/>
      <c r="W128" s="773" t="s">
        <v>411</v>
      </c>
      <c r="X128" s="773"/>
      <c r="Y128" s="773"/>
      <c r="Z128" s="774"/>
      <c r="AA128" s="775">
        <v>1158</v>
      </c>
      <c r="AB128" s="776"/>
      <c r="AC128" s="776"/>
      <c r="AD128" s="776"/>
      <c r="AE128" s="777"/>
      <c r="AF128" s="778">
        <v>3764</v>
      </c>
      <c r="AG128" s="776"/>
      <c r="AH128" s="776"/>
      <c r="AI128" s="776"/>
      <c r="AJ128" s="777"/>
      <c r="AK128" s="778">
        <v>31368</v>
      </c>
      <c r="AL128" s="776"/>
      <c r="AM128" s="776"/>
      <c r="AN128" s="776"/>
      <c r="AO128" s="777"/>
      <c r="AP128" s="779"/>
      <c r="AQ128" s="780"/>
      <c r="AR128" s="780"/>
      <c r="AS128" s="780"/>
      <c r="AT128" s="781"/>
      <c r="AU128" s="91"/>
      <c r="AV128" s="91"/>
      <c r="AW128" s="91"/>
      <c r="AX128" s="782" t="s">
        <v>412</v>
      </c>
      <c r="AY128" s="783"/>
      <c r="AZ128" s="783"/>
      <c r="BA128" s="783"/>
      <c r="BB128" s="783"/>
      <c r="BC128" s="783"/>
      <c r="BD128" s="783"/>
      <c r="BE128" s="784"/>
      <c r="BF128" s="761" t="s">
        <v>63</v>
      </c>
      <c r="BG128" s="762"/>
      <c r="BH128" s="762"/>
      <c r="BI128" s="762"/>
      <c r="BJ128" s="762"/>
      <c r="BK128" s="762"/>
      <c r="BL128" s="785"/>
      <c r="BM128" s="761">
        <v>13.88</v>
      </c>
      <c r="BN128" s="762"/>
      <c r="BO128" s="762"/>
      <c r="BP128" s="762"/>
      <c r="BQ128" s="762"/>
      <c r="BR128" s="762"/>
      <c r="BS128" s="785"/>
      <c r="BT128" s="761">
        <v>20</v>
      </c>
      <c r="BU128" s="762"/>
      <c r="BV128" s="762"/>
      <c r="BW128" s="762"/>
      <c r="BX128" s="762"/>
      <c r="BY128" s="762"/>
      <c r="BZ128" s="763"/>
      <c r="CA128" s="114"/>
      <c r="CB128" s="114"/>
      <c r="CC128" s="114"/>
      <c r="CD128" s="114"/>
      <c r="CE128" s="114"/>
      <c r="CF128" s="114"/>
      <c r="CG128" s="91"/>
      <c r="CH128" s="91"/>
      <c r="CI128" s="91"/>
      <c r="CJ128" s="113"/>
      <c r="CK128" s="812"/>
      <c r="CL128" s="813"/>
      <c r="CM128" s="813"/>
      <c r="CN128" s="813"/>
      <c r="CO128" s="814"/>
      <c r="CP128" s="764" t="s">
        <v>413</v>
      </c>
      <c r="CQ128" s="705"/>
      <c r="CR128" s="705"/>
      <c r="CS128" s="705"/>
      <c r="CT128" s="705"/>
      <c r="CU128" s="705"/>
      <c r="CV128" s="705"/>
      <c r="CW128" s="705"/>
      <c r="CX128" s="705"/>
      <c r="CY128" s="705"/>
      <c r="CZ128" s="705"/>
      <c r="DA128" s="705"/>
      <c r="DB128" s="705"/>
      <c r="DC128" s="705"/>
      <c r="DD128" s="705"/>
      <c r="DE128" s="705"/>
      <c r="DF128" s="706"/>
      <c r="DG128" s="765" t="s">
        <v>63</v>
      </c>
      <c r="DH128" s="766"/>
      <c r="DI128" s="766"/>
      <c r="DJ128" s="766"/>
      <c r="DK128" s="766"/>
      <c r="DL128" s="766" t="s">
        <v>63</v>
      </c>
      <c r="DM128" s="766"/>
      <c r="DN128" s="766"/>
      <c r="DO128" s="766"/>
      <c r="DP128" s="766"/>
      <c r="DQ128" s="766" t="s">
        <v>63</v>
      </c>
      <c r="DR128" s="766"/>
      <c r="DS128" s="766"/>
      <c r="DT128" s="766"/>
      <c r="DU128" s="766"/>
      <c r="DV128" s="767" t="s">
        <v>63</v>
      </c>
      <c r="DW128" s="767"/>
      <c r="DX128" s="767"/>
      <c r="DY128" s="767"/>
      <c r="DZ128" s="768"/>
    </row>
    <row r="129" spans="1:131" s="89" customFormat="1" ht="26.25" customHeight="1" x14ac:dyDescent="0.2">
      <c r="A129" s="749" t="s">
        <v>44</v>
      </c>
      <c r="B129" s="750"/>
      <c r="C129" s="750"/>
      <c r="D129" s="750"/>
      <c r="E129" s="750"/>
      <c r="F129" s="750"/>
      <c r="G129" s="750"/>
      <c r="H129" s="750"/>
      <c r="I129" s="750"/>
      <c r="J129" s="750"/>
      <c r="K129" s="750"/>
      <c r="L129" s="750"/>
      <c r="M129" s="750"/>
      <c r="N129" s="750"/>
      <c r="O129" s="750"/>
      <c r="P129" s="750"/>
      <c r="Q129" s="750"/>
      <c r="R129" s="750"/>
      <c r="S129" s="750"/>
      <c r="T129" s="750"/>
      <c r="U129" s="750"/>
      <c r="V129" s="750"/>
      <c r="W129" s="751" t="s">
        <v>414</v>
      </c>
      <c r="X129" s="752"/>
      <c r="Y129" s="752"/>
      <c r="Z129" s="753"/>
      <c r="AA129" s="754">
        <v>7612384</v>
      </c>
      <c r="AB129" s="755"/>
      <c r="AC129" s="755"/>
      <c r="AD129" s="755"/>
      <c r="AE129" s="756"/>
      <c r="AF129" s="757">
        <v>7443218</v>
      </c>
      <c r="AG129" s="755"/>
      <c r="AH129" s="755"/>
      <c r="AI129" s="755"/>
      <c r="AJ129" s="756"/>
      <c r="AK129" s="757">
        <v>7513838</v>
      </c>
      <c r="AL129" s="755"/>
      <c r="AM129" s="755"/>
      <c r="AN129" s="755"/>
      <c r="AO129" s="756"/>
      <c r="AP129" s="758"/>
      <c r="AQ129" s="759"/>
      <c r="AR129" s="759"/>
      <c r="AS129" s="759"/>
      <c r="AT129" s="760"/>
      <c r="AU129" s="92"/>
      <c r="AV129" s="92"/>
      <c r="AW129" s="92"/>
      <c r="AX129" s="726" t="s">
        <v>415</v>
      </c>
      <c r="AY129" s="727"/>
      <c r="AZ129" s="727"/>
      <c r="BA129" s="727"/>
      <c r="BB129" s="727"/>
      <c r="BC129" s="727"/>
      <c r="BD129" s="727"/>
      <c r="BE129" s="728"/>
      <c r="BF129" s="745" t="s">
        <v>63</v>
      </c>
      <c r="BG129" s="746"/>
      <c r="BH129" s="746"/>
      <c r="BI129" s="746"/>
      <c r="BJ129" s="746"/>
      <c r="BK129" s="746"/>
      <c r="BL129" s="747"/>
      <c r="BM129" s="745">
        <v>18.88</v>
      </c>
      <c r="BN129" s="746"/>
      <c r="BO129" s="746"/>
      <c r="BP129" s="746"/>
      <c r="BQ129" s="746"/>
      <c r="BR129" s="746"/>
      <c r="BS129" s="747"/>
      <c r="BT129" s="745">
        <v>30</v>
      </c>
      <c r="BU129" s="746"/>
      <c r="BV129" s="746"/>
      <c r="BW129" s="746"/>
      <c r="BX129" s="746"/>
      <c r="BY129" s="746"/>
      <c r="BZ129" s="748"/>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2">
      <c r="A130" s="749" t="s">
        <v>416</v>
      </c>
      <c r="B130" s="750"/>
      <c r="C130" s="750"/>
      <c r="D130" s="750"/>
      <c r="E130" s="750"/>
      <c r="F130" s="750"/>
      <c r="G130" s="750"/>
      <c r="H130" s="750"/>
      <c r="I130" s="750"/>
      <c r="J130" s="750"/>
      <c r="K130" s="750"/>
      <c r="L130" s="750"/>
      <c r="M130" s="750"/>
      <c r="N130" s="750"/>
      <c r="O130" s="750"/>
      <c r="P130" s="750"/>
      <c r="Q130" s="750"/>
      <c r="R130" s="750"/>
      <c r="S130" s="750"/>
      <c r="T130" s="750"/>
      <c r="U130" s="750"/>
      <c r="V130" s="750"/>
      <c r="W130" s="751" t="s">
        <v>417</v>
      </c>
      <c r="X130" s="752"/>
      <c r="Y130" s="752"/>
      <c r="Z130" s="753"/>
      <c r="AA130" s="754">
        <v>888781</v>
      </c>
      <c r="AB130" s="755"/>
      <c r="AC130" s="755"/>
      <c r="AD130" s="755"/>
      <c r="AE130" s="756"/>
      <c r="AF130" s="757">
        <v>886693</v>
      </c>
      <c r="AG130" s="755"/>
      <c r="AH130" s="755"/>
      <c r="AI130" s="755"/>
      <c r="AJ130" s="756"/>
      <c r="AK130" s="757">
        <v>885499</v>
      </c>
      <c r="AL130" s="755"/>
      <c r="AM130" s="755"/>
      <c r="AN130" s="755"/>
      <c r="AO130" s="756"/>
      <c r="AP130" s="758"/>
      <c r="AQ130" s="759"/>
      <c r="AR130" s="759"/>
      <c r="AS130" s="759"/>
      <c r="AT130" s="760"/>
      <c r="AU130" s="92"/>
      <c r="AV130" s="92"/>
      <c r="AW130" s="92"/>
      <c r="AX130" s="726" t="s">
        <v>418</v>
      </c>
      <c r="AY130" s="727"/>
      <c r="AZ130" s="727"/>
      <c r="BA130" s="727"/>
      <c r="BB130" s="727"/>
      <c r="BC130" s="727"/>
      <c r="BD130" s="727"/>
      <c r="BE130" s="728"/>
      <c r="BF130" s="729">
        <v>4.8</v>
      </c>
      <c r="BG130" s="730"/>
      <c r="BH130" s="730"/>
      <c r="BI130" s="730"/>
      <c r="BJ130" s="730"/>
      <c r="BK130" s="730"/>
      <c r="BL130" s="731"/>
      <c r="BM130" s="729">
        <v>25</v>
      </c>
      <c r="BN130" s="730"/>
      <c r="BO130" s="730"/>
      <c r="BP130" s="730"/>
      <c r="BQ130" s="730"/>
      <c r="BR130" s="730"/>
      <c r="BS130" s="731"/>
      <c r="BT130" s="729">
        <v>35</v>
      </c>
      <c r="BU130" s="730"/>
      <c r="BV130" s="730"/>
      <c r="BW130" s="730"/>
      <c r="BX130" s="730"/>
      <c r="BY130" s="730"/>
      <c r="BZ130" s="732"/>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5">
      <c r="A131" s="733"/>
      <c r="B131" s="734"/>
      <c r="C131" s="734"/>
      <c r="D131" s="734"/>
      <c r="E131" s="734"/>
      <c r="F131" s="734"/>
      <c r="G131" s="734"/>
      <c r="H131" s="734"/>
      <c r="I131" s="734"/>
      <c r="J131" s="734"/>
      <c r="K131" s="734"/>
      <c r="L131" s="734"/>
      <c r="M131" s="734"/>
      <c r="N131" s="734"/>
      <c r="O131" s="734"/>
      <c r="P131" s="734"/>
      <c r="Q131" s="734"/>
      <c r="R131" s="734"/>
      <c r="S131" s="734"/>
      <c r="T131" s="734"/>
      <c r="U131" s="734"/>
      <c r="V131" s="734"/>
      <c r="W131" s="735" t="s">
        <v>419</v>
      </c>
      <c r="X131" s="736"/>
      <c r="Y131" s="736"/>
      <c r="Z131" s="737"/>
      <c r="AA131" s="738">
        <v>6723603</v>
      </c>
      <c r="AB131" s="739"/>
      <c r="AC131" s="739"/>
      <c r="AD131" s="739"/>
      <c r="AE131" s="740"/>
      <c r="AF131" s="741">
        <v>6556525</v>
      </c>
      <c r="AG131" s="739"/>
      <c r="AH131" s="739"/>
      <c r="AI131" s="739"/>
      <c r="AJ131" s="740"/>
      <c r="AK131" s="741">
        <v>6628339</v>
      </c>
      <c r="AL131" s="739"/>
      <c r="AM131" s="739"/>
      <c r="AN131" s="739"/>
      <c r="AO131" s="740"/>
      <c r="AP131" s="742"/>
      <c r="AQ131" s="743"/>
      <c r="AR131" s="743"/>
      <c r="AS131" s="743"/>
      <c r="AT131" s="744"/>
      <c r="AU131" s="92"/>
      <c r="AV131" s="92"/>
      <c r="AW131" s="92"/>
      <c r="AX131" s="704" t="s">
        <v>420</v>
      </c>
      <c r="AY131" s="705"/>
      <c r="AZ131" s="705"/>
      <c r="BA131" s="705"/>
      <c r="BB131" s="705"/>
      <c r="BC131" s="705"/>
      <c r="BD131" s="705"/>
      <c r="BE131" s="706"/>
      <c r="BF131" s="707">
        <v>5.7</v>
      </c>
      <c r="BG131" s="708"/>
      <c r="BH131" s="708"/>
      <c r="BI131" s="708"/>
      <c r="BJ131" s="708"/>
      <c r="BK131" s="708"/>
      <c r="BL131" s="709"/>
      <c r="BM131" s="707">
        <v>350</v>
      </c>
      <c r="BN131" s="708"/>
      <c r="BO131" s="708"/>
      <c r="BP131" s="708"/>
      <c r="BQ131" s="708"/>
      <c r="BR131" s="708"/>
      <c r="BS131" s="709"/>
      <c r="BT131" s="710"/>
      <c r="BU131" s="711"/>
      <c r="BV131" s="711"/>
      <c r="BW131" s="711"/>
      <c r="BX131" s="711"/>
      <c r="BY131" s="711"/>
      <c r="BZ131" s="712"/>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2">
      <c r="A132" s="713" t="s">
        <v>421</v>
      </c>
      <c r="B132" s="714"/>
      <c r="C132" s="714"/>
      <c r="D132" s="714"/>
      <c r="E132" s="714"/>
      <c r="F132" s="714"/>
      <c r="G132" s="714"/>
      <c r="H132" s="714"/>
      <c r="I132" s="714"/>
      <c r="J132" s="714"/>
      <c r="K132" s="714"/>
      <c r="L132" s="714"/>
      <c r="M132" s="714"/>
      <c r="N132" s="714"/>
      <c r="O132" s="714"/>
      <c r="P132" s="714"/>
      <c r="Q132" s="714"/>
      <c r="R132" s="714"/>
      <c r="S132" s="714"/>
      <c r="T132" s="714"/>
      <c r="U132" s="714"/>
      <c r="V132" s="717" t="s">
        <v>422</v>
      </c>
      <c r="W132" s="717"/>
      <c r="X132" s="717"/>
      <c r="Y132" s="717"/>
      <c r="Z132" s="718"/>
      <c r="AA132" s="719">
        <v>5.1387923999999998</v>
      </c>
      <c r="AB132" s="720"/>
      <c r="AC132" s="720"/>
      <c r="AD132" s="720"/>
      <c r="AE132" s="721"/>
      <c r="AF132" s="722">
        <v>4.8155082150000004</v>
      </c>
      <c r="AG132" s="720"/>
      <c r="AH132" s="720"/>
      <c r="AI132" s="720"/>
      <c r="AJ132" s="721"/>
      <c r="AK132" s="722">
        <v>4.4630939969999996</v>
      </c>
      <c r="AL132" s="720"/>
      <c r="AM132" s="720"/>
      <c r="AN132" s="720"/>
      <c r="AO132" s="721"/>
      <c r="AP132" s="723"/>
      <c r="AQ132" s="724"/>
      <c r="AR132" s="724"/>
      <c r="AS132" s="724"/>
      <c r="AT132" s="725"/>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3"/>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5">
      <c r="A133" s="715"/>
      <c r="B133" s="716"/>
      <c r="C133" s="716"/>
      <c r="D133" s="716"/>
      <c r="E133" s="716"/>
      <c r="F133" s="716"/>
      <c r="G133" s="716"/>
      <c r="H133" s="716"/>
      <c r="I133" s="716"/>
      <c r="J133" s="716"/>
      <c r="K133" s="716"/>
      <c r="L133" s="716"/>
      <c r="M133" s="716"/>
      <c r="N133" s="716"/>
      <c r="O133" s="716"/>
      <c r="P133" s="716"/>
      <c r="Q133" s="716"/>
      <c r="R133" s="716"/>
      <c r="S133" s="716"/>
      <c r="T133" s="716"/>
      <c r="U133" s="716"/>
      <c r="V133" s="696" t="s">
        <v>423</v>
      </c>
      <c r="W133" s="696"/>
      <c r="X133" s="696"/>
      <c r="Y133" s="696"/>
      <c r="Z133" s="697"/>
      <c r="AA133" s="698">
        <v>4.8</v>
      </c>
      <c r="AB133" s="699"/>
      <c r="AC133" s="699"/>
      <c r="AD133" s="699"/>
      <c r="AE133" s="700"/>
      <c r="AF133" s="698">
        <v>4.7</v>
      </c>
      <c r="AG133" s="699"/>
      <c r="AH133" s="699"/>
      <c r="AI133" s="699"/>
      <c r="AJ133" s="700"/>
      <c r="AK133" s="698">
        <v>4.8</v>
      </c>
      <c r="AL133" s="699"/>
      <c r="AM133" s="699"/>
      <c r="AN133" s="699"/>
      <c r="AO133" s="700"/>
      <c r="AP133" s="701"/>
      <c r="AQ133" s="702"/>
      <c r="AR133" s="702"/>
      <c r="AS133" s="702"/>
      <c r="AT133" s="703"/>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2">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4" hidden="1" x14ac:dyDescent="0.2">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WdxPBrIW/loeciO7AEGbWme2o3C+ohuETp/XkMQtaxN684dDbzIUZ+1XDqNDWFt0d1nM2W+an18ER0Xy4XGJtA==" saltValue="1n2Hb2cPW96oaSERn6pmxA==" spinCount="100000" sheet="1" objects="1" scenarios="1" formatRows="0"/>
  <mergeCells count="2035">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38" customWidth="1"/>
    <col min="121" max="121" width="0" style="5" hidden="1" customWidth="1"/>
    <col min="122" max="16384" width="9" style="5" hidden="1"/>
  </cols>
  <sheetData>
    <row r="1" spans="1:120" ht="13.2"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5"/>
    </row>
    <row r="17" spans="119:120" ht="13.2" x14ac:dyDescent="0.2">
      <c r="DP17" s="5"/>
    </row>
    <row r="18" spans="119:120" ht="13.2" x14ac:dyDescent="0.2"/>
    <row r="19" spans="119:120" ht="13.2" x14ac:dyDescent="0.2"/>
    <row r="20" spans="119:120" ht="13.2" x14ac:dyDescent="0.2">
      <c r="DO20" s="5"/>
      <c r="DP20" s="5"/>
    </row>
    <row r="21" spans="119:120" ht="13.2" x14ac:dyDescent="0.2">
      <c r="DP21" s="5"/>
    </row>
    <row r="22" spans="119:120" ht="13.2" x14ac:dyDescent="0.2"/>
    <row r="23" spans="119:120" ht="13.2" x14ac:dyDescent="0.2">
      <c r="DO23" s="5"/>
      <c r="DP23" s="5"/>
    </row>
    <row r="24" spans="119:120" ht="13.2" x14ac:dyDescent="0.2">
      <c r="DP24" s="5"/>
    </row>
    <row r="25" spans="119:120" ht="13.2" x14ac:dyDescent="0.2">
      <c r="DP25" s="5"/>
    </row>
    <row r="26" spans="119:120" ht="13.2" x14ac:dyDescent="0.2">
      <c r="DO26" s="5"/>
      <c r="DP26" s="5"/>
    </row>
    <row r="27" spans="119:120" ht="13.2" x14ac:dyDescent="0.2"/>
    <row r="28" spans="119:120" ht="13.2" x14ac:dyDescent="0.2">
      <c r="DO28" s="5"/>
      <c r="DP28" s="5"/>
    </row>
    <row r="29" spans="119:120" ht="13.2" x14ac:dyDescent="0.2">
      <c r="DP29" s="5"/>
    </row>
    <row r="30" spans="119:120" ht="13.2" x14ac:dyDescent="0.2"/>
    <row r="31" spans="119:120" ht="13.2" x14ac:dyDescent="0.2">
      <c r="DO31" s="5"/>
      <c r="DP31" s="5"/>
    </row>
    <row r="32" spans="119:120" ht="13.2" x14ac:dyDescent="0.2"/>
    <row r="33" spans="98:120" ht="13.2" x14ac:dyDescent="0.2">
      <c r="DO33" s="5"/>
      <c r="DP33" s="5"/>
    </row>
    <row r="34" spans="98:120" ht="13.2" x14ac:dyDescent="0.2">
      <c r="DM34" s="5"/>
    </row>
    <row r="35" spans="98:120" ht="13.2" x14ac:dyDescent="0.2">
      <c r="CT35" s="5"/>
      <c r="CU35" s="5"/>
      <c r="CV35" s="5"/>
      <c r="CY35" s="5"/>
      <c r="CZ35" s="5"/>
      <c r="DA35" s="5"/>
      <c r="DD35" s="5"/>
      <c r="DE35" s="5"/>
      <c r="DF35" s="5"/>
      <c r="DI35" s="5"/>
      <c r="DJ35" s="5"/>
      <c r="DK35" s="5"/>
      <c r="DM35" s="5"/>
      <c r="DN35" s="5"/>
      <c r="DO35" s="5"/>
      <c r="DP35" s="5"/>
    </row>
    <row r="36" spans="98:120" ht="13.2" x14ac:dyDescent="0.2"/>
    <row r="37" spans="98:120" ht="13.2" x14ac:dyDescent="0.2">
      <c r="CW37" s="5"/>
      <c r="DB37" s="5"/>
      <c r="DG37" s="5"/>
      <c r="DL37" s="5"/>
      <c r="DP37" s="5"/>
    </row>
    <row r="38" spans="98:120" ht="13.2" x14ac:dyDescent="0.2">
      <c r="CT38" s="5"/>
      <c r="CU38" s="5"/>
      <c r="CV38" s="5"/>
      <c r="CW38" s="5"/>
      <c r="CY38" s="5"/>
      <c r="CZ38" s="5"/>
      <c r="DA38" s="5"/>
      <c r="DB38" s="5"/>
      <c r="DD38" s="5"/>
      <c r="DE38" s="5"/>
      <c r="DF38" s="5"/>
      <c r="DG38" s="5"/>
      <c r="DI38" s="5"/>
      <c r="DJ38" s="5"/>
      <c r="DK38" s="5"/>
      <c r="DL38" s="5"/>
      <c r="DN38" s="5"/>
      <c r="DO38" s="5"/>
      <c r="DP38" s="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5"/>
      <c r="DO49" s="5"/>
      <c r="DP49" s="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5"/>
      <c r="CS63" s="5"/>
      <c r="CX63" s="5"/>
      <c r="DC63" s="5"/>
      <c r="DH63" s="5"/>
    </row>
    <row r="64" spans="22:120" ht="13.2" x14ac:dyDescent="0.2">
      <c r="V64" s="5"/>
    </row>
    <row r="65" spans="15:120" ht="13.2" x14ac:dyDescent="0.2">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2" x14ac:dyDescent="0.2">
      <c r="Q66" s="5"/>
      <c r="S66" s="5"/>
      <c r="U66" s="5"/>
      <c r="DM66" s="5"/>
    </row>
    <row r="67" spans="15:120" ht="13.2" x14ac:dyDescent="0.2">
      <c r="O67" s="5"/>
      <c r="P67" s="5"/>
      <c r="R67" s="5"/>
      <c r="T67" s="5"/>
      <c r="Y67" s="5"/>
      <c r="CT67" s="5"/>
      <c r="CV67" s="5"/>
      <c r="CW67" s="5"/>
      <c r="CY67" s="5"/>
      <c r="DA67" s="5"/>
      <c r="DB67" s="5"/>
      <c r="DD67" s="5"/>
      <c r="DF67" s="5"/>
      <c r="DG67" s="5"/>
      <c r="DI67" s="5"/>
      <c r="DK67" s="5"/>
      <c r="DL67" s="5"/>
      <c r="DN67" s="5"/>
      <c r="DO67" s="5"/>
      <c r="DP67" s="5"/>
    </row>
    <row r="68" spans="15:120" ht="13.2" x14ac:dyDescent="0.2"/>
    <row r="69" spans="15:120" ht="13.2" x14ac:dyDescent="0.2"/>
    <row r="70" spans="15:120" ht="13.2" x14ac:dyDescent="0.2"/>
    <row r="71" spans="15:120" ht="13.2" x14ac:dyDescent="0.2"/>
    <row r="72" spans="15:120" ht="13.2" x14ac:dyDescent="0.2">
      <c r="DP72" s="5"/>
    </row>
    <row r="73" spans="15:120" ht="13.2" x14ac:dyDescent="0.2">
      <c r="DP73" s="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5"/>
      <c r="CX96" s="5"/>
      <c r="DC96" s="5"/>
      <c r="DH96" s="5"/>
    </row>
    <row r="97" spans="24:120" ht="13.2" x14ac:dyDescent="0.2">
      <c r="CS97" s="5"/>
      <c r="CX97" s="5"/>
      <c r="DC97" s="5"/>
      <c r="DH97" s="5"/>
      <c r="DP97" s="38" t="s">
        <v>14</v>
      </c>
    </row>
    <row r="98" spans="24:120" ht="13.2" hidden="1" x14ac:dyDescent="0.2">
      <c r="CS98" s="5"/>
      <c r="CX98" s="5"/>
      <c r="DC98" s="5"/>
      <c r="DH98" s="5"/>
    </row>
    <row r="99" spans="24:120" ht="13.2" hidden="1" x14ac:dyDescent="0.2">
      <c r="CS99" s="5"/>
      <c r="CX99" s="5"/>
      <c r="DC99" s="5"/>
      <c r="DH99" s="5"/>
    </row>
    <row r="101" spans="24:120" ht="12" hidden="1" customHeight="1" x14ac:dyDescent="0.2">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2">
      <c r="CU102" s="5"/>
      <c r="CZ102" s="5"/>
      <c r="DE102" s="5"/>
      <c r="DJ102" s="5"/>
      <c r="DM102" s="5"/>
    </row>
    <row r="103" spans="24:120" ht="13.2" hidden="1" x14ac:dyDescent="0.2">
      <c r="CT103" s="5"/>
      <c r="CV103" s="5"/>
      <c r="CW103" s="5"/>
      <c r="CY103" s="5"/>
      <c r="DA103" s="5"/>
      <c r="DB103" s="5"/>
      <c r="DD103" s="5"/>
      <c r="DF103" s="5"/>
      <c r="DG103" s="5"/>
      <c r="DI103" s="5"/>
      <c r="DK103" s="5"/>
      <c r="DL103" s="5"/>
      <c r="DM103" s="5"/>
      <c r="DN103" s="5"/>
      <c r="DO103" s="5"/>
      <c r="DP103" s="5"/>
    </row>
    <row r="104" spans="24:120" ht="13.2" hidden="1" x14ac:dyDescent="0.2">
      <c r="CV104" s="5"/>
      <c r="CW104" s="5"/>
      <c r="DA104" s="5"/>
      <c r="DB104" s="5"/>
      <c r="DF104" s="5"/>
      <c r="DG104" s="5"/>
      <c r="DK104" s="5"/>
      <c r="DL104" s="5"/>
      <c r="DN104" s="5"/>
      <c r="DO104" s="5"/>
      <c r="DP104" s="5"/>
    </row>
    <row r="105" spans="24:120" ht="12.75" hidden="1" customHeight="1" x14ac:dyDescent="0.2"/>
  </sheetData>
  <sheetProtection algorithmName="SHA-512" hashValue="Xombx6WCWHWijokuruifDyeHhzczCmEI6Y5kaBJDk/KZWpBUoM79gLRUvXfyfictlxgb93C/r60cv6X0FPqX1A==" saltValue="OvpJkCKQPz528R6j6x9S4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38" customWidth="1"/>
    <col min="117" max="16384" width="9" style="5" hidden="1"/>
  </cols>
  <sheetData>
    <row r="1" spans="2:116" ht="13.2"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2" x14ac:dyDescent="0.2"/>
    <row r="3" spans="2:116" ht="13.2" x14ac:dyDescent="0.2"/>
    <row r="4" spans="2:116" ht="13.2" x14ac:dyDescent="0.2">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2" x14ac:dyDescent="0.2">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2" x14ac:dyDescent="0.2"/>
    <row r="20" spans="9:116" ht="13.2" x14ac:dyDescent="0.2"/>
    <row r="21" spans="9:116" ht="13.2" x14ac:dyDescent="0.2">
      <c r="DL21" s="5"/>
    </row>
    <row r="22" spans="9:116" ht="13.2" x14ac:dyDescent="0.2">
      <c r="DI22" s="5"/>
      <c r="DJ22" s="5"/>
      <c r="DK22" s="5"/>
      <c r="DL22" s="5"/>
    </row>
    <row r="23" spans="9:116" ht="13.2" x14ac:dyDescent="0.2">
      <c r="CY23" s="5"/>
      <c r="CZ23" s="5"/>
      <c r="DA23" s="5"/>
      <c r="DB23" s="5"/>
      <c r="DC23" s="5"/>
      <c r="DD23" s="5"/>
      <c r="DE23" s="5"/>
      <c r="DF23" s="5"/>
      <c r="DG23" s="5"/>
      <c r="DH23" s="5"/>
      <c r="DI23" s="5"/>
      <c r="DJ23" s="5"/>
      <c r="DK23" s="5"/>
      <c r="DL23" s="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5"/>
      <c r="DA35" s="5"/>
      <c r="DB35" s="5"/>
      <c r="DC35" s="5"/>
      <c r="DD35" s="5"/>
      <c r="DE35" s="5"/>
      <c r="DF35" s="5"/>
      <c r="DG35" s="5"/>
      <c r="DH35" s="5"/>
      <c r="DI35" s="5"/>
      <c r="DJ35" s="5"/>
      <c r="DK35" s="5"/>
      <c r="DL35" s="5"/>
    </row>
    <row r="36" spans="15:116" ht="13.2" x14ac:dyDescent="0.2"/>
    <row r="37" spans="15:116" ht="13.2" x14ac:dyDescent="0.2">
      <c r="DL37" s="5"/>
    </row>
    <row r="38" spans="15:116" ht="13.2" x14ac:dyDescent="0.2">
      <c r="DI38" s="5"/>
      <c r="DJ38" s="5"/>
      <c r="DK38" s="5"/>
      <c r="DL38" s="5"/>
    </row>
    <row r="39" spans="15:116" ht="13.2" x14ac:dyDescent="0.2"/>
    <row r="40" spans="15:116" ht="13.2" x14ac:dyDescent="0.2"/>
    <row r="41" spans="15:116" ht="13.2" x14ac:dyDescent="0.2"/>
    <row r="42" spans="15:116" ht="13.2" x14ac:dyDescent="0.2"/>
    <row r="43" spans="15:116" ht="13.2" x14ac:dyDescent="0.2">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2" x14ac:dyDescent="0.2">
      <c r="DL44" s="5"/>
    </row>
    <row r="45" spans="15:116" ht="13.2" x14ac:dyDescent="0.2"/>
    <row r="46" spans="15:116" ht="13.2" x14ac:dyDescent="0.2">
      <c r="DA46" s="5"/>
      <c r="DB46" s="5"/>
      <c r="DC46" s="5"/>
      <c r="DD46" s="5"/>
      <c r="DE46" s="5"/>
      <c r="DF46" s="5"/>
      <c r="DG46" s="5"/>
      <c r="DH46" s="5"/>
      <c r="DI46" s="5"/>
      <c r="DJ46" s="5"/>
      <c r="DK46" s="5"/>
      <c r="DL46" s="5"/>
    </row>
    <row r="47" spans="15:116" ht="13.2" x14ac:dyDescent="0.2"/>
    <row r="48" spans="15:116" ht="13.2" x14ac:dyDescent="0.2"/>
    <row r="49" spans="104:116" ht="13.2" x14ac:dyDescent="0.2"/>
    <row r="50" spans="104:116" ht="13.2" x14ac:dyDescent="0.2">
      <c r="CZ50" s="5"/>
      <c r="DA50" s="5"/>
      <c r="DB50" s="5"/>
      <c r="DC50" s="5"/>
      <c r="DD50" s="5"/>
      <c r="DE50" s="5"/>
      <c r="DF50" s="5"/>
      <c r="DG50" s="5"/>
      <c r="DH50" s="5"/>
      <c r="DI50" s="5"/>
      <c r="DJ50" s="5"/>
      <c r="DK50" s="5"/>
      <c r="DL50" s="5"/>
    </row>
    <row r="51" spans="104:116" ht="13.2" x14ac:dyDescent="0.2"/>
    <row r="52" spans="104:116" ht="13.2" x14ac:dyDescent="0.2"/>
    <row r="53" spans="104:116" ht="13.2" x14ac:dyDescent="0.2">
      <c r="DL53" s="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5"/>
      <c r="DD67" s="5"/>
      <c r="DE67" s="5"/>
      <c r="DF67" s="5"/>
      <c r="DG67" s="5"/>
      <c r="DH67" s="5"/>
      <c r="DI67" s="5"/>
      <c r="DJ67" s="5"/>
      <c r="DK67" s="5"/>
      <c r="DL67" s="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4OqbfU9utPAe5CwTR8g3io2TzUgkjS+wkOzuXfsWZVGF4gv+TBdgrHNpFg/RtPKdA6DzfXm8037F90aT8CikHw==" saltValue="t7tT5VSElipbi/1GpF06R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3" customWidth="1"/>
    <col min="37" max="44" width="17" style="3" customWidth="1"/>
    <col min="45" max="45" width="6.109375" style="11" customWidth="1"/>
    <col min="46" max="46" width="3" style="10" customWidth="1"/>
    <col min="47" max="47" width="19.109375" style="3" hidden="1" customWidth="1"/>
    <col min="48" max="52" width="12.6640625" style="3" hidden="1" customWidth="1"/>
    <col min="53" max="16384" width="8.6640625" style="3" hidden="1"/>
  </cols>
  <sheetData>
    <row r="1" spans="1:46" ht="13.2" x14ac:dyDescent="0.2">
      <c r="AS1" s="3"/>
      <c r="AT1" s="3"/>
    </row>
    <row r="2" spans="1:46" ht="13.2" x14ac:dyDescent="0.2">
      <c r="AS2" s="3"/>
      <c r="AT2" s="3"/>
    </row>
    <row r="3" spans="1:46" ht="13.2" x14ac:dyDescent="0.2">
      <c r="AS3" s="3"/>
      <c r="AT3" s="3"/>
    </row>
    <row r="4" spans="1:46" ht="13.2" x14ac:dyDescent="0.2">
      <c r="AS4" s="3"/>
      <c r="AT4" s="3"/>
    </row>
    <row r="5" spans="1:46" ht="16.2" x14ac:dyDescent="0.2">
      <c r="A5" s="16" t="s">
        <v>424</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9"/>
    </row>
    <row r="6" spans="1:46" ht="13.2" x14ac:dyDescent="0.2">
      <c r="A6" s="10"/>
      <c r="AK6" s="118" t="s">
        <v>425</v>
      </c>
      <c r="AL6" s="118"/>
      <c r="AM6" s="118"/>
      <c r="AN6" s="118"/>
    </row>
    <row r="7" spans="1:46" ht="13.5" customHeight="1" x14ac:dyDescent="0.2">
      <c r="A7" s="10"/>
      <c r="AK7" s="119"/>
      <c r="AL7" s="120"/>
      <c r="AM7" s="120"/>
      <c r="AN7" s="121"/>
      <c r="AO7" s="1102" t="s">
        <v>426</v>
      </c>
      <c r="AP7" s="122"/>
      <c r="AQ7" s="123" t="s">
        <v>427</v>
      </c>
      <c r="AR7" s="124"/>
    </row>
    <row r="8" spans="1:46" ht="13.2" x14ac:dyDescent="0.2">
      <c r="A8" s="10"/>
      <c r="AK8" s="125"/>
      <c r="AL8" s="126"/>
      <c r="AM8" s="126"/>
      <c r="AN8" s="127"/>
      <c r="AO8" s="1103"/>
      <c r="AP8" s="128" t="s">
        <v>428</v>
      </c>
      <c r="AQ8" s="129" t="s">
        <v>429</v>
      </c>
      <c r="AR8" s="130" t="s">
        <v>430</v>
      </c>
    </row>
    <row r="9" spans="1:46" ht="13.2" x14ac:dyDescent="0.2">
      <c r="A9" s="10"/>
      <c r="AK9" s="1104" t="s">
        <v>431</v>
      </c>
      <c r="AL9" s="1105"/>
      <c r="AM9" s="1105"/>
      <c r="AN9" s="1106"/>
      <c r="AO9" s="131">
        <v>2537711</v>
      </c>
      <c r="AP9" s="131">
        <v>79170</v>
      </c>
      <c r="AQ9" s="132">
        <v>67248</v>
      </c>
      <c r="AR9" s="133">
        <v>17.7</v>
      </c>
    </row>
    <row r="10" spans="1:46" ht="13.5" customHeight="1" x14ac:dyDescent="0.2">
      <c r="A10" s="10"/>
      <c r="AK10" s="1104" t="s">
        <v>432</v>
      </c>
      <c r="AL10" s="1105"/>
      <c r="AM10" s="1105"/>
      <c r="AN10" s="1106"/>
      <c r="AO10" s="134">
        <v>2953</v>
      </c>
      <c r="AP10" s="134">
        <v>92</v>
      </c>
      <c r="AQ10" s="135">
        <v>9038</v>
      </c>
      <c r="AR10" s="136">
        <v>-99</v>
      </c>
    </row>
    <row r="11" spans="1:46" ht="13.5" customHeight="1" x14ac:dyDescent="0.2">
      <c r="A11" s="10"/>
      <c r="AK11" s="1104" t="s">
        <v>433</v>
      </c>
      <c r="AL11" s="1105"/>
      <c r="AM11" s="1105"/>
      <c r="AN11" s="1106"/>
      <c r="AO11" s="134">
        <v>44171</v>
      </c>
      <c r="AP11" s="134">
        <v>1378</v>
      </c>
      <c r="AQ11" s="135">
        <v>320</v>
      </c>
      <c r="AR11" s="136">
        <v>330.6</v>
      </c>
    </row>
    <row r="12" spans="1:46" ht="13.5" customHeight="1" x14ac:dyDescent="0.2">
      <c r="A12" s="10"/>
      <c r="AK12" s="1104" t="s">
        <v>434</v>
      </c>
      <c r="AL12" s="1105"/>
      <c r="AM12" s="1105"/>
      <c r="AN12" s="1106"/>
      <c r="AO12" s="134" t="s">
        <v>435</v>
      </c>
      <c r="AP12" s="134" t="s">
        <v>435</v>
      </c>
      <c r="AQ12" s="135">
        <v>22</v>
      </c>
      <c r="AR12" s="136" t="s">
        <v>435</v>
      </c>
    </row>
    <row r="13" spans="1:46" ht="13.5" customHeight="1" x14ac:dyDescent="0.2">
      <c r="A13" s="10"/>
      <c r="AK13" s="1104" t="s">
        <v>436</v>
      </c>
      <c r="AL13" s="1105"/>
      <c r="AM13" s="1105"/>
      <c r="AN13" s="1106"/>
      <c r="AO13" s="134">
        <v>83237</v>
      </c>
      <c r="AP13" s="134">
        <v>2597</v>
      </c>
      <c r="AQ13" s="135">
        <v>2764</v>
      </c>
      <c r="AR13" s="136">
        <v>-6</v>
      </c>
    </row>
    <row r="14" spans="1:46" ht="13.5" customHeight="1" x14ac:dyDescent="0.2">
      <c r="A14" s="10"/>
      <c r="AK14" s="1104" t="s">
        <v>437</v>
      </c>
      <c r="AL14" s="1105"/>
      <c r="AM14" s="1105"/>
      <c r="AN14" s="1106"/>
      <c r="AO14" s="134">
        <v>11741</v>
      </c>
      <c r="AP14" s="134">
        <v>366</v>
      </c>
      <c r="AQ14" s="135">
        <v>1165</v>
      </c>
      <c r="AR14" s="136">
        <v>-68.599999999999994</v>
      </c>
    </row>
    <row r="15" spans="1:46" ht="13.5" customHeight="1" x14ac:dyDescent="0.2">
      <c r="A15" s="10"/>
      <c r="AK15" s="1107" t="s">
        <v>438</v>
      </c>
      <c r="AL15" s="1108"/>
      <c r="AM15" s="1108"/>
      <c r="AN15" s="1109"/>
      <c r="AO15" s="134">
        <v>-141477</v>
      </c>
      <c r="AP15" s="134">
        <v>-4414</v>
      </c>
      <c r="AQ15" s="135">
        <v>-3941</v>
      </c>
      <c r="AR15" s="136">
        <v>12</v>
      </c>
    </row>
    <row r="16" spans="1:46" ht="13.2" x14ac:dyDescent="0.2">
      <c r="A16" s="10"/>
      <c r="AK16" s="1107" t="s">
        <v>118</v>
      </c>
      <c r="AL16" s="1108"/>
      <c r="AM16" s="1108"/>
      <c r="AN16" s="1109"/>
      <c r="AO16" s="134">
        <v>2538336</v>
      </c>
      <c r="AP16" s="134">
        <v>79189</v>
      </c>
      <c r="AQ16" s="135">
        <v>76616</v>
      </c>
      <c r="AR16" s="136">
        <v>3.4</v>
      </c>
    </row>
    <row r="17" spans="1:46" ht="13.2" x14ac:dyDescent="0.2">
      <c r="A17" s="10"/>
    </row>
    <row r="18" spans="1:46" ht="13.2" x14ac:dyDescent="0.2">
      <c r="A18" s="10"/>
      <c r="AQ18" s="137"/>
      <c r="AR18" s="137"/>
    </row>
    <row r="19" spans="1:46" ht="13.2" x14ac:dyDescent="0.2">
      <c r="A19" s="10"/>
      <c r="AK19" s="3" t="s">
        <v>439</v>
      </c>
    </row>
    <row r="20" spans="1:46" ht="13.2" x14ac:dyDescent="0.2">
      <c r="A20" s="10"/>
      <c r="AK20" s="138"/>
      <c r="AL20" s="139"/>
      <c r="AM20" s="139"/>
      <c r="AN20" s="140"/>
      <c r="AO20" s="141" t="s">
        <v>440</v>
      </c>
      <c r="AP20" s="142" t="s">
        <v>441</v>
      </c>
      <c r="AQ20" s="143" t="s">
        <v>442</v>
      </c>
      <c r="AR20" s="144"/>
    </row>
    <row r="21" spans="1:46" s="118" customFormat="1" ht="13.2" x14ac:dyDescent="0.2">
      <c r="A21" s="145"/>
      <c r="AK21" s="1110" t="s">
        <v>443</v>
      </c>
      <c r="AL21" s="1111"/>
      <c r="AM21" s="1111"/>
      <c r="AN21" s="1112"/>
      <c r="AO21" s="146">
        <v>7.74</v>
      </c>
      <c r="AP21" s="147">
        <v>6.73</v>
      </c>
      <c r="AQ21" s="148">
        <v>1.01</v>
      </c>
      <c r="AS21" s="149"/>
      <c r="AT21" s="145"/>
    </row>
    <row r="22" spans="1:46" s="118" customFormat="1" ht="13.2" x14ac:dyDescent="0.2">
      <c r="A22" s="145"/>
      <c r="AK22" s="1110" t="s">
        <v>444</v>
      </c>
      <c r="AL22" s="1111"/>
      <c r="AM22" s="1111"/>
      <c r="AN22" s="1112"/>
      <c r="AO22" s="150">
        <v>96.1</v>
      </c>
      <c r="AP22" s="151">
        <v>96.9</v>
      </c>
      <c r="AQ22" s="152">
        <v>-0.8</v>
      </c>
      <c r="AR22" s="137"/>
      <c r="AS22" s="149"/>
      <c r="AT22" s="145"/>
    </row>
    <row r="23" spans="1:46" s="118" customFormat="1" ht="13.2" x14ac:dyDescent="0.2">
      <c r="A23" s="145"/>
      <c r="AP23" s="137"/>
      <c r="AQ23" s="137"/>
      <c r="AR23" s="137"/>
      <c r="AS23" s="149"/>
      <c r="AT23" s="145"/>
    </row>
    <row r="24" spans="1:46" s="118" customFormat="1" ht="13.2" x14ac:dyDescent="0.2">
      <c r="A24" s="145"/>
      <c r="AP24" s="137"/>
      <c r="AQ24" s="137"/>
      <c r="AR24" s="137"/>
      <c r="AS24" s="149"/>
      <c r="AT24" s="145"/>
    </row>
    <row r="25" spans="1:46" s="118" customFormat="1" ht="13.2" x14ac:dyDescent="0.2">
      <c r="A25" s="153"/>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5"/>
      <c r="AQ25" s="155"/>
      <c r="AR25" s="155"/>
      <c r="AS25" s="156"/>
      <c r="AT25" s="145"/>
    </row>
    <row r="26" spans="1:46" s="118" customFormat="1" ht="13.2" x14ac:dyDescent="0.2">
      <c r="A26" s="1113" t="s">
        <v>445</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row>
    <row r="27" spans="1:46" ht="13.2" x14ac:dyDescent="0.2">
      <c r="A27" s="157"/>
      <c r="AS27" s="3"/>
      <c r="AT27" s="3"/>
    </row>
    <row r="28" spans="1:46" ht="16.2" x14ac:dyDescent="0.2">
      <c r="A28" s="16" t="s">
        <v>446</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158"/>
    </row>
    <row r="29" spans="1:46" ht="13.2" x14ac:dyDescent="0.2">
      <c r="A29" s="10"/>
      <c r="AK29" s="118" t="s">
        <v>447</v>
      </c>
      <c r="AL29" s="118"/>
      <c r="AM29" s="118"/>
      <c r="AN29" s="118"/>
      <c r="AS29" s="159"/>
    </row>
    <row r="30" spans="1:46" ht="13.5" customHeight="1" x14ac:dyDescent="0.2">
      <c r="A30" s="10"/>
      <c r="AK30" s="119"/>
      <c r="AL30" s="120"/>
      <c r="AM30" s="120"/>
      <c r="AN30" s="121"/>
      <c r="AO30" s="1102" t="s">
        <v>426</v>
      </c>
      <c r="AP30" s="122"/>
      <c r="AQ30" s="123" t="s">
        <v>427</v>
      </c>
      <c r="AR30" s="124"/>
    </row>
    <row r="31" spans="1:46" ht="13.2" x14ac:dyDescent="0.2">
      <c r="A31" s="10"/>
      <c r="AK31" s="125"/>
      <c r="AL31" s="126"/>
      <c r="AM31" s="126"/>
      <c r="AN31" s="127"/>
      <c r="AO31" s="1103"/>
      <c r="AP31" s="128" t="s">
        <v>428</v>
      </c>
      <c r="AQ31" s="129" t="s">
        <v>429</v>
      </c>
      <c r="AR31" s="130" t="s">
        <v>430</v>
      </c>
    </row>
    <row r="32" spans="1:46" ht="27" customHeight="1" x14ac:dyDescent="0.2">
      <c r="A32" s="10"/>
      <c r="AK32" s="1088" t="s">
        <v>448</v>
      </c>
      <c r="AL32" s="1089"/>
      <c r="AM32" s="1089"/>
      <c r="AN32" s="1090"/>
      <c r="AO32" s="160">
        <v>746256</v>
      </c>
      <c r="AP32" s="160">
        <v>23281</v>
      </c>
      <c r="AQ32" s="161">
        <v>33390</v>
      </c>
      <c r="AR32" s="162">
        <v>-30.3</v>
      </c>
    </row>
    <row r="33" spans="1:46" ht="13.5" customHeight="1" x14ac:dyDescent="0.2">
      <c r="A33" s="10"/>
      <c r="AK33" s="1088" t="s">
        <v>449</v>
      </c>
      <c r="AL33" s="1089"/>
      <c r="AM33" s="1089"/>
      <c r="AN33" s="1090"/>
      <c r="AO33" s="160" t="s">
        <v>435</v>
      </c>
      <c r="AP33" s="160" t="s">
        <v>435</v>
      </c>
      <c r="AQ33" s="161" t="s">
        <v>435</v>
      </c>
      <c r="AR33" s="162" t="s">
        <v>435</v>
      </c>
    </row>
    <row r="34" spans="1:46" ht="27" customHeight="1" x14ac:dyDescent="0.2">
      <c r="A34" s="10"/>
      <c r="AK34" s="1088" t="s">
        <v>450</v>
      </c>
      <c r="AL34" s="1089"/>
      <c r="AM34" s="1089"/>
      <c r="AN34" s="1090"/>
      <c r="AO34" s="160" t="s">
        <v>435</v>
      </c>
      <c r="AP34" s="160" t="s">
        <v>435</v>
      </c>
      <c r="AQ34" s="161" t="s">
        <v>435</v>
      </c>
      <c r="AR34" s="162" t="s">
        <v>435</v>
      </c>
    </row>
    <row r="35" spans="1:46" ht="27" customHeight="1" x14ac:dyDescent="0.2">
      <c r="A35" s="10"/>
      <c r="AK35" s="1088" t="s">
        <v>451</v>
      </c>
      <c r="AL35" s="1089"/>
      <c r="AM35" s="1089"/>
      <c r="AN35" s="1090"/>
      <c r="AO35" s="160">
        <v>466440</v>
      </c>
      <c r="AP35" s="160">
        <v>14552</v>
      </c>
      <c r="AQ35" s="161">
        <v>8851</v>
      </c>
      <c r="AR35" s="162">
        <v>64.400000000000006</v>
      </c>
    </row>
    <row r="36" spans="1:46" ht="27" customHeight="1" x14ac:dyDescent="0.2">
      <c r="A36" s="10"/>
      <c r="AK36" s="1088" t="s">
        <v>452</v>
      </c>
      <c r="AL36" s="1089"/>
      <c r="AM36" s="1089"/>
      <c r="AN36" s="1090"/>
      <c r="AO36" s="160" t="s">
        <v>435</v>
      </c>
      <c r="AP36" s="160" t="s">
        <v>435</v>
      </c>
      <c r="AQ36" s="161">
        <v>2033</v>
      </c>
      <c r="AR36" s="162" t="s">
        <v>435</v>
      </c>
    </row>
    <row r="37" spans="1:46" ht="13.5" customHeight="1" x14ac:dyDescent="0.2">
      <c r="A37" s="10"/>
      <c r="AK37" s="1088" t="s">
        <v>453</v>
      </c>
      <c r="AL37" s="1089"/>
      <c r="AM37" s="1089"/>
      <c r="AN37" s="1090"/>
      <c r="AO37" s="160" t="s">
        <v>435</v>
      </c>
      <c r="AP37" s="160" t="s">
        <v>435</v>
      </c>
      <c r="AQ37" s="161">
        <v>640</v>
      </c>
      <c r="AR37" s="162" t="s">
        <v>435</v>
      </c>
    </row>
    <row r="38" spans="1:46" ht="27" customHeight="1" x14ac:dyDescent="0.2">
      <c r="A38" s="10"/>
      <c r="AK38" s="1091" t="s">
        <v>454</v>
      </c>
      <c r="AL38" s="1092"/>
      <c r="AM38" s="1092"/>
      <c r="AN38" s="1093"/>
      <c r="AO38" s="163" t="s">
        <v>435</v>
      </c>
      <c r="AP38" s="163" t="s">
        <v>435</v>
      </c>
      <c r="AQ38" s="164">
        <v>1</v>
      </c>
      <c r="AR38" s="152" t="s">
        <v>435</v>
      </c>
      <c r="AS38" s="159"/>
    </row>
    <row r="39" spans="1:46" ht="13.2" x14ac:dyDescent="0.2">
      <c r="A39" s="10"/>
      <c r="AK39" s="1091" t="s">
        <v>455</v>
      </c>
      <c r="AL39" s="1092"/>
      <c r="AM39" s="1092"/>
      <c r="AN39" s="1093"/>
      <c r="AO39" s="160">
        <v>-31368</v>
      </c>
      <c r="AP39" s="160">
        <v>-979</v>
      </c>
      <c r="AQ39" s="161">
        <v>-3025</v>
      </c>
      <c r="AR39" s="162">
        <v>-67.599999999999994</v>
      </c>
      <c r="AS39" s="159"/>
    </row>
    <row r="40" spans="1:46" ht="27" customHeight="1" x14ac:dyDescent="0.2">
      <c r="A40" s="10"/>
      <c r="AK40" s="1088" t="s">
        <v>456</v>
      </c>
      <c r="AL40" s="1089"/>
      <c r="AM40" s="1089"/>
      <c r="AN40" s="1090"/>
      <c r="AO40" s="160">
        <v>-885499</v>
      </c>
      <c r="AP40" s="160">
        <v>-27625</v>
      </c>
      <c r="AQ40" s="161">
        <v>-26876</v>
      </c>
      <c r="AR40" s="162">
        <v>2.8</v>
      </c>
      <c r="AS40" s="159"/>
    </row>
    <row r="41" spans="1:46" ht="13.2" x14ac:dyDescent="0.2">
      <c r="A41" s="10"/>
      <c r="AK41" s="1094" t="s">
        <v>229</v>
      </c>
      <c r="AL41" s="1095"/>
      <c r="AM41" s="1095"/>
      <c r="AN41" s="1096"/>
      <c r="AO41" s="160">
        <v>295829</v>
      </c>
      <c r="AP41" s="160">
        <v>9229</v>
      </c>
      <c r="AQ41" s="161">
        <v>15015</v>
      </c>
      <c r="AR41" s="162">
        <v>-38.5</v>
      </c>
      <c r="AS41" s="159"/>
    </row>
    <row r="42" spans="1:46" ht="13.2" x14ac:dyDescent="0.2">
      <c r="A42" s="10"/>
      <c r="AK42" s="165"/>
      <c r="AQ42" s="137"/>
      <c r="AR42" s="137"/>
      <c r="AS42" s="159"/>
    </row>
    <row r="43" spans="1:46" ht="13.2" x14ac:dyDescent="0.2">
      <c r="A43" s="10"/>
      <c r="AP43" s="166"/>
      <c r="AQ43" s="137"/>
      <c r="AS43" s="159"/>
    </row>
    <row r="44" spans="1:46" ht="13.2" x14ac:dyDescent="0.2">
      <c r="A44" s="10"/>
      <c r="AQ44" s="137"/>
    </row>
    <row r="45" spans="1:46" ht="13.2" x14ac:dyDescent="0.2">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167"/>
      <c r="AR45" s="7"/>
      <c r="AS45" s="7"/>
      <c r="AT45" s="3"/>
    </row>
    <row r="46" spans="1:46" ht="13.2"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3"/>
    </row>
    <row r="47" spans="1:46" ht="17.25" customHeight="1" x14ac:dyDescent="0.2">
      <c r="A47" s="29" t="s">
        <v>457</v>
      </c>
    </row>
    <row r="48" spans="1:46" ht="13.2" x14ac:dyDescent="0.2">
      <c r="A48" s="10"/>
      <c r="AK48" s="168" t="s">
        <v>458</v>
      </c>
      <c r="AL48" s="168"/>
      <c r="AM48" s="168"/>
      <c r="AN48" s="168"/>
      <c r="AO48" s="168"/>
      <c r="AP48" s="168"/>
      <c r="AQ48" s="169"/>
      <c r="AR48" s="168"/>
    </row>
    <row r="49" spans="1:44" ht="13.5" customHeight="1" x14ac:dyDescent="0.2">
      <c r="A49" s="10"/>
      <c r="AK49" s="170"/>
      <c r="AL49" s="171"/>
      <c r="AM49" s="1097" t="s">
        <v>426</v>
      </c>
      <c r="AN49" s="1099" t="s">
        <v>459</v>
      </c>
      <c r="AO49" s="1100"/>
      <c r="AP49" s="1100"/>
      <c r="AQ49" s="1100"/>
      <c r="AR49" s="1101"/>
    </row>
    <row r="50" spans="1:44" ht="13.2" x14ac:dyDescent="0.2">
      <c r="A50" s="10"/>
      <c r="AK50" s="172"/>
      <c r="AL50" s="173"/>
      <c r="AM50" s="1098"/>
      <c r="AN50" s="174" t="s">
        <v>460</v>
      </c>
      <c r="AO50" s="175" t="s">
        <v>461</v>
      </c>
      <c r="AP50" s="176" t="s">
        <v>462</v>
      </c>
      <c r="AQ50" s="177" t="s">
        <v>463</v>
      </c>
      <c r="AR50" s="178" t="s">
        <v>464</v>
      </c>
    </row>
    <row r="51" spans="1:44" ht="13.2" x14ac:dyDescent="0.2">
      <c r="A51" s="10"/>
      <c r="AK51" s="170" t="s">
        <v>465</v>
      </c>
      <c r="AL51" s="171"/>
      <c r="AM51" s="179">
        <v>1678116</v>
      </c>
      <c r="AN51" s="180">
        <v>51204</v>
      </c>
      <c r="AO51" s="181">
        <v>243.4</v>
      </c>
      <c r="AP51" s="182">
        <v>51264</v>
      </c>
      <c r="AQ51" s="183">
        <v>8.1999999999999993</v>
      </c>
      <c r="AR51" s="184">
        <v>235.2</v>
      </c>
    </row>
    <row r="52" spans="1:44" ht="13.2" x14ac:dyDescent="0.2">
      <c r="A52" s="10"/>
      <c r="AK52" s="185"/>
      <c r="AL52" s="186" t="s">
        <v>466</v>
      </c>
      <c r="AM52" s="187">
        <v>192966</v>
      </c>
      <c r="AN52" s="188">
        <v>5888</v>
      </c>
      <c r="AO52" s="189">
        <v>33.299999999999997</v>
      </c>
      <c r="AP52" s="190">
        <v>26040</v>
      </c>
      <c r="AQ52" s="191">
        <v>4.5</v>
      </c>
      <c r="AR52" s="192">
        <v>28.8</v>
      </c>
    </row>
    <row r="53" spans="1:44" ht="13.2" x14ac:dyDescent="0.2">
      <c r="A53" s="10"/>
      <c r="AK53" s="170" t="s">
        <v>467</v>
      </c>
      <c r="AL53" s="171"/>
      <c r="AM53" s="179">
        <v>786968</v>
      </c>
      <c r="AN53" s="180">
        <v>24058</v>
      </c>
      <c r="AO53" s="181">
        <v>-53</v>
      </c>
      <c r="AP53" s="182">
        <v>52068</v>
      </c>
      <c r="AQ53" s="183">
        <v>1.6</v>
      </c>
      <c r="AR53" s="184">
        <v>-54.6</v>
      </c>
    </row>
    <row r="54" spans="1:44" ht="13.2" x14ac:dyDescent="0.2">
      <c r="A54" s="10"/>
      <c r="AK54" s="185"/>
      <c r="AL54" s="186" t="s">
        <v>466</v>
      </c>
      <c r="AM54" s="187">
        <v>155147</v>
      </c>
      <c r="AN54" s="188">
        <v>4743</v>
      </c>
      <c r="AO54" s="189">
        <v>-19.399999999999999</v>
      </c>
      <c r="AP54" s="190">
        <v>26936</v>
      </c>
      <c r="AQ54" s="191">
        <v>3.4</v>
      </c>
      <c r="AR54" s="192">
        <v>-22.8</v>
      </c>
    </row>
    <row r="55" spans="1:44" ht="13.2" x14ac:dyDescent="0.2">
      <c r="A55" s="10"/>
      <c r="AK55" s="170" t="s">
        <v>468</v>
      </c>
      <c r="AL55" s="171"/>
      <c r="AM55" s="179">
        <v>1455870</v>
      </c>
      <c r="AN55" s="180">
        <v>44846</v>
      </c>
      <c r="AO55" s="181">
        <v>86.4</v>
      </c>
      <c r="AP55" s="182">
        <v>47161</v>
      </c>
      <c r="AQ55" s="183">
        <v>-9.4</v>
      </c>
      <c r="AR55" s="184">
        <v>95.8</v>
      </c>
    </row>
    <row r="56" spans="1:44" ht="13.2" x14ac:dyDescent="0.2">
      <c r="A56" s="10"/>
      <c r="AK56" s="185"/>
      <c r="AL56" s="186" t="s">
        <v>466</v>
      </c>
      <c r="AM56" s="187">
        <v>234793</v>
      </c>
      <c r="AN56" s="188">
        <v>7232</v>
      </c>
      <c r="AO56" s="189">
        <v>52.5</v>
      </c>
      <c r="AP56" s="190">
        <v>24595</v>
      </c>
      <c r="AQ56" s="191">
        <v>-8.6999999999999993</v>
      </c>
      <c r="AR56" s="192">
        <v>61.2</v>
      </c>
    </row>
    <row r="57" spans="1:44" ht="13.2" x14ac:dyDescent="0.2">
      <c r="A57" s="10"/>
      <c r="AK57" s="170" t="s">
        <v>469</v>
      </c>
      <c r="AL57" s="171"/>
      <c r="AM57" s="179">
        <v>761750</v>
      </c>
      <c r="AN57" s="180">
        <v>23609</v>
      </c>
      <c r="AO57" s="181">
        <v>-47.4</v>
      </c>
      <c r="AP57" s="182">
        <v>43423</v>
      </c>
      <c r="AQ57" s="183">
        <v>-7.9</v>
      </c>
      <c r="AR57" s="184">
        <v>-39.5</v>
      </c>
    </row>
    <row r="58" spans="1:44" ht="13.2" x14ac:dyDescent="0.2">
      <c r="A58" s="10"/>
      <c r="AK58" s="185"/>
      <c r="AL58" s="186" t="s">
        <v>466</v>
      </c>
      <c r="AM58" s="187">
        <v>322692</v>
      </c>
      <c r="AN58" s="188">
        <v>10001</v>
      </c>
      <c r="AO58" s="189">
        <v>38.299999999999997</v>
      </c>
      <c r="AP58" s="190">
        <v>22207</v>
      </c>
      <c r="AQ58" s="191">
        <v>-9.6999999999999993</v>
      </c>
      <c r="AR58" s="192">
        <v>48</v>
      </c>
    </row>
    <row r="59" spans="1:44" ht="13.2" x14ac:dyDescent="0.2">
      <c r="A59" s="10"/>
      <c r="AK59" s="170" t="s">
        <v>470</v>
      </c>
      <c r="AL59" s="171"/>
      <c r="AM59" s="179">
        <v>749716</v>
      </c>
      <c r="AN59" s="180">
        <v>23389</v>
      </c>
      <c r="AO59" s="181">
        <v>-0.9</v>
      </c>
      <c r="AP59" s="182">
        <v>45265</v>
      </c>
      <c r="AQ59" s="183">
        <v>4.2</v>
      </c>
      <c r="AR59" s="184">
        <v>-5.0999999999999996</v>
      </c>
    </row>
    <row r="60" spans="1:44" ht="13.2" x14ac:dyDescent="0.2">
      <c r="A60" s="10"/>
      <c r="AK60" s="185"/>
      <c r="AL60" s="186" t="s">
        <v>466</v>
      </c>
      <c r="AM60" s="187">
        <v>296776</v>
      </c>
      <c r="AN60" s="188">
        <v>9259</v>
      </c>
      <c r="AO60" s="189">
        <v>-7.4</v>
      </c>
      <c r="AP60" s="190">
        <v>22600</v>
      </c>
      <c r="AQ60" s="191">
        <v>1.8</v>
      </c>
      <c r="AR60" s="192">
        <v>-9.1999999999999993</v>
      </c>
    </row>
    <row r="61" spans="1:44" ht="13.2" x14ac:dyDescent="0.2">
      <c r="A61" s="10"/>
      <c r="AK61" s="170" t="s">
        <v>471</v>
      </c>
      <c r="AL61" s="193"/>
      <c r="AM61" s="179">
        <v>1086484</v>
      </c>
      <c r="AN61" s="180">
        <v>33421</v>
      </c>
      <c r="AO61" s="181">
        <v>45.7</v>
      </c>
      <c r="AP61" s="182">
        <v>47836</v>
      </c>
      <c r="AQ61" s="194">
        <v>-0.7</v>
      </c>
      <c r="AR61" s="184">
        <v>46.4</v>
      </c>
    </row>
    <row r="62" spans="1:44" ht="13.2" x14ac:dyDescent="0.2">
      <c r="A62" s="10"/>
      <c r="AK62" s="185"/>
      <c r="AL62" s="186" t="s">
        <v>466</v>
      </c>
      <c r="AM62" s="187">
        <v>240475</v>
      </c>
      <c r="AN62" s="188">
        <v>7425</v>
      </c>
      <c r="AO62" s="189">
        <v>19.5</v>
      </c>
      <c r="AP62" s="190">
        <v>24476</v>
      </c>
      <c r="AQ62" s="191">
        <v>-1.7</v>
      </c>
      <c r="AR62" s="192">
        <v>21.2</v>
      </c>
    </row>
    <row r="63" spans="1:44" ht="13.2" x14ac:dyDescent="0.2">
      <c r="A63" s="10"/>
    </row>
    <row r="64" spans="1:44" ht="13.2" x14ac:dyDescent="0.2">
      <c r="A64" s="10"/>
    </row>
    <row r="65" spans="1:46" ht="13.2" x14ac:dyDescent="0.2">
      <c r="A65" s="10"/>
    </row>
    <row r="66" spans="1:46" ht="13.2" x14ac:dyDescent="0.2">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4"/>
    </row>
    <row r="67" spans="1:46" ht="13.5" hidden="1" customHeight="1" x14ac:dyDescent="0.2">
      <c r="AS67" s="3"/>
      <c r="AT67" s="3"/>
    </row>
    <row r="70" spans="1:46" ht="13.2" hidden="1" x14ac:dyDescent="0.2"/>
    <row r="71" spans="1:46" ht="13.2" hidden="1" x14ac:dyDescent="0.2"/>
    <row r="72" spans="1:46" ht="13.2" hidden="1" x14ac:dyDescent="0.2"/>
    <row r="73" spans="1:46" ht="13.2" hidden="1" x14ac:dyDescent="0.2"/>
  </sheetData>
  <sheetProtection algorithmName="SHA-512" hashValue="Rh9zl95KGhIpAqU78RaJt9dtqUaDBJHe4ORUnI9TvEglATyBju2B+kMnnwYjHbmI8eiAeW1LNmmTLttO80I/ug==" saltValue="aah/HcmtUZQWUVQ5vbMYb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38" customWidth="1"/>
    <col min="126" max="16384" width="9" style="5" hidden="1"/>
  </cols>
  <sheetData>
    <row r="1" spans="2:125"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2" x14ac:dyDescent="0.2">
      <c r="B2" s="5"/>
      <c r="DG2" s="5"/>
    </row>
    <row r="3" spans="2:125" ht="13.2" x14ac:dyDescent="0.2">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2" x14ac:dyDescent="0.2"/>
    <row r="5" spans="2:125" ht="13.2" x14ac:dyDescent="0.2"/>
    <row r="6" spans="2:125" ht="13.2" x14ac:dyDescent="0.2"/>
    <row r="7" spans="2:125" ht="13.2" x14ac:dyDescent="0.2"/>
    <row r="8" spans="2:125" ht="13.2" x14ac:dyDescent="0.2"/>
    <row r="9" spans="2:125" ht="13.2" x14ac:dyDescent="0.2">
      <c r="DU9" s="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5"/>
    </row>
    <row r="18" spans="125:125" ht="13.2" x14ac:dyDescent="0.2"/>
    <row r="19" spans="125:125" ht="13.2" x14ac:dyDescent="0.2"/>
    <row r="20" spans="125:125" ht="13.2" x14ac:dyDescent="0.2">
      <c r="DU20" s="5"/>
    </row>
    <row r="21" spans="125:125" ht="13.2" x14ac:dyDescent="0.2">
      <c r="DU21" s="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5"/>
    </row>
    <row r="29" spans="125:125" ht="13.2" x14ac:dyDescent="0.2"/>
    <row r="30" spans="125:125" ht="13.2" x14ac:dyDescent="0.2"/>
    <row r="31" spans="125:125" ht="13.2" x14ac:dyDescent="0.2"/>
    <row r="32" spans="125:125" ht="13.2" x14ac:dyDescent="0.2"/>
    <row r="33" spans="2:125" ht="13.2" x14ac:dyDescent="0.2">
      <c r="B33" s="5"/>
      <c r="G33" s="5"/>
      <c r="I33" s="5"/>
    </row>
    <row r="34" spans="2:125" ht="13.2" x14ac:dyDescent="0.2">
      <c r="C34" s="5"/>
      <c r="P34" s="5"/>
      <c r="DE34" s="5"/>
      <c r="DH34" s="5"/>
    </row>
    <row r="35" spans="2:125" ht="13.2" x14ac:dyDescent="0.2">
      <c r="D35" s="5"/>
      <c r="E35" s="5"/>
      <c r="DG35" s="5"/>
      <c r="DJ35" s="5"/>
      <c r="DP35" s="5"/>
      <c r="DQ35" s="5"/>
      <c r="DR35" s="5"/>
      <c r="DS35" s="5"/>
      <c r="DT35" s="5"/>
      <c r="DU35" s="5"/>
    </row>
    <row r="36" spans="2:125" ht="13.2" x14ac:dyDescent="0.2">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2" x14ac:dyDescent="0.2">
      <c r="DU37" s="5"/>
    </row>
    <row r="38" spans="2:125" ht="13.2" x14ac:dyDescent="0.2">
      <c r="DT38" s="5"/>
      <c r="DU38" s="5"/>
    </row>
    <row r="39" spans="2:125" ht="13.2" x14ac:dyDescent="0.2"/>
    <row r="40" spans="2:125" ht="13.2" x14ac:dyDescent="0.2">
      <c r="DH40" s="5"/>
    </row>
    <row r="41" spans="2:125" ht="13.2" x14ac:dyDescent="0.2">
      <c r="DE41" s="5"/>
    </row>
    <row r="42" spans="2:125" ht="13.2" x14ac:dyDescent="0.2">
      <c r="DG42" s="5"/>
      <c r="DJ42" s="5"/>
    </row>
    <row r="43" spans="2:125" ht="13.2"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2" x14ac:dyDescent="0.2">
      <c r="DU44" s="5"/>
    </row>
    <row r="45" spans="2:125" ht="13.2" x14ac:dyDescent="0.2"/>
    <row r="46" spans="2:125" ht="13.2" x14ac:dyDescent="0.2"/>
    <row r="47" spans="2:125" ht="13.2" x14ac:dyDescent="0.2"/>
    <row r="48" spans="2:125" ht="13.2" x14ac:dyDescent="0.2">
      <c r="DT48" s="5"/>
      <c r="DU48" s="5"/>
    </row>
    <row r="49" spans="120:125" ht="13.2" x14ac:dyDescent="0.2">
      <c r="DU49" s="5"/>
    </row>
    <row r="50" spans="120:125" ht="13.2" x14ac:dyDescent="0.2">
      <c r="DU50" s="5"/>
    </row>
    <row r="51" spans="120:125" ht="13.2" x14ac:dyDescent="0.2">
      <c r="DP51" s="5"/>
      <c r="DQ51" s="5"/>
      <c r="DR51" s="5"/>
      <c r="DS51" s="5"/>
      <c r="DT51" s="5"/>
      <c r="DU51" s="5"/>
    </row>
    <row r="52" spans="120:125" ht="13.2" x14ac:dyDescent="0.2"/>
    <row r="53" spans="120:125" ht="13.2" x14ac:dyDescent="0.2"/>
    <row r="54" spans="120:125" ht="13.2" x14ac:dyDescent="0.2">
      <c r="DU54" s="5"/>
    </row>
    <row r="55" spans="120:125" ht="13.2" x14ac:dyDescent="0.2"/>
    <row r="56" spans="120:125" ht="13.2" x14ac:dyDescent="0.2"/>
    <row r="57" spans="120:125" ht="13.2" x14ac:dyDescent="0.2"/>
    <row r="58" spans="120:125" ht="13.2" x14ac:dyDescent="0.2">
      <c r="DU58" s="5"/>
    </row>
    <row r="59" spans="120:125" ht="13.2" x14ac:dyDescent="0.2"/>
    <row r="60" spans="120:125" ht="13.2" x14ac:dyDescent="0.2"/>
    <row r="61" spans="120:125" ht="13.2" x14ac:dyDescent="0.2"/>
    <row r="62" spans="120:125" ht="13.2" x14ac:dyDescent="0.2"/>
    <row r="63" spans="120:125" ht="13.2" x14ac:dyDescent="0.2">
      <c r="DU63" s="5"/>
    </row>
    <row r="64" spans="120:125" ht="13.2" x14ac:dyDescent="0.2">
      <c r="DT64" s="5"/>
      <c r="DU64" s="5"/>
    </row>
    <row r="65" spans="123:125" ht="13.2" x14ac:dyDescent="0.2"/>
    <row r="66" spans="123:125" ht="13.2" x14ac:dyDescent="0.2"/>
    <row r="67" spans="123:125" ht="13.2" x14ac:dyDescent="0.2"/>
    <row r="68" spans="123:125" ht="13.2" x14ac:dyDescent="0.2"/>
    <row r="69" spans="123:125" ht="13.2" x14ac:dyDescent="0.2">
      <c r="DS69" s="5"/>
      <c r="DT69" s="5"/>
      <c r="DU69" s="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5"/>
    </row>
    <row r="83" spans="116:125" ht="13.2" x14ac:dyDescent="0.2">
      <c r="DM83" s="5"/>
      <c r="DN83" s="5"/>
      <c r="DO83" s="5"/>
      <c r="DP83" s="5"/>
      <c r="DQ83" s="5"/>
      <c r="DR83" s="5"/>
      <c r="DS83" s="5"/>
      <c r="DT83" s="5"/>
      <c r="DU83" s="5"/>
    </row>
    <row r="84" spans="116:125" ht="13.2" x14ac:dyDescent="0.2"/>
    <row r="85" spans="116:125" ht="13.2" x14ac:dyDescent="0.2"/>
    <row r="86" spans="116:125" ht="13.2" x14ac:dyDescent="0.2"/>
    <row r="87" spans="116:125" ht="13.2" x14ac:dyDescent="0.2"/>
    <row r="88" spans="116:125" ht="13.2" x14ac:dyDescent="0.2">
      <c r="DU88" s="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5"/>
      <c r="DT94" s="5"/>
      <c r="DU94" s="5"/>
    </row>
    <row r="95" spans="116:125" ht="13.5" customHeight="1" x14ac:dyDescent="0.2">
      <c r="DU95" s="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5"/>
    </row>
    <row r="102" spans="124:125" ht="13.5" customHeight="1" x14ac:dyDescent="0.2"/>
    <row r="103" spans="124:125" ht="13.5" customHeight="1" x14ac:dyDescent="0.2"/>
    <row r="104" spans="124:125" ht="13.5" customHeight="1" x14ac:dyDescent="0.2">
      <c r="DT104" s="5"/>
      <c r="DU104" s="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14</v>
      </c>
    </row>
    <row r="121" spans="125:125" ht="13.5" hidden="1" customHeight="1" x14ac:dyDescent="0.2">
      <c r="DU121" s="5"/>
    </row>
  </sheetData>
  <sheetProtection algorithmName="SHA-512" hashValue="7m1/SRvQF4NhUb+3tctYzr2uC0vXgD8enE2iyCkN/rR/baPJMtUXblcxlr3iYIrDoFBHQJY+4ubVGrTdDv2vRA==" saltValue="4NDTUL+ghmZCqB9KPHVZT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38" customWidth="1"/>
    <col min="126" max="142" width="0" style="5" hidden="1" customWidth="1"/>
    <col min="143" max="16384" width="9" style="5" hidden="1"/>
  </cols>
  <sheetData>
    <row r="1" spans="1:125"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2" x14ac:dyDescent="0.2">
      <c r="B2" s="5"/>
      <c r="T2" s="5"/>
    </row>
    <row r="3" spans="1:125"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5"/>
      <c r="G33" s="5"/>
      <c r="I33" s="5"/>
    </row>
    <row r="34" spans="2:125" ht="13.2" x14ac:dyDescent="0.2">
      <c r="C34" s="5"/>
      <c r="P34" s="5"/>
      <c r="R34" s="5"/>
      <c r="U34" s="5"/>
    </row>
    <row r="35" spans="2:125" ht="13.2" x14ac:dyDescent="0.2">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2" x14ac:dyDescent="0.2">
      <c r="F36" s="5"/>
      <c r="H36" s="5"/>
      <c r="J36" s="5"/>
      <c r="K36" s="5"/>
      <c r="L36" s="5"/>
      <c r="M36" s="5"/>
      <c r="N36" s="5"/>
      <c r="O36" s="5"/>
      <c r="Q36" s="5"/>
      <c r="S36" s="5"/>
      <c r="V36" s="5"/>
    </row>
    <row r="37" spans="2:125" ht="13.2" x14ac:dyDescent="0.2"/>
    <row r="38" spans="2:125" ht="13.2" x14ac:dyDescent="0.2"/>
    <row r="39" spans="2:125" ht="13.2" x14ac:dyDescent="0.2"/>
    <row r="40" spans="2:125" ht="13.2" x14ac:dyDescent="0.2">
      <c r="U40" s="5"/>
    </row>
    <row r="41" spans="2:125" ht="13.2" x14ac:dyDescent="0.2">
      <c r="R41" s="5"/>
    </row>
    <row r="42" spans="2:125" ht="13.2" x14ac:dyDescent="0.2">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2" x14ac:dyDescent="0.2">
      <c r="Q43" s="5"/>
      <c r="S43" s="5"/>
      <c r="V43" s="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38" t="s">
        <v>14</v>
      </c>
    </row>
  </sheetData>
  <sheetProtection algorithmName="SHA-512" hashValue="G0r9+B1LZbe2uOubg5EKhpDDirBkTiSIZOl6QcgzdyAQyXJFAHh0HB6QKRBoOWiFcA8wpcuAnmM0WWb1nfB12A==" saltValue="M37lqBYtJihFlfd6nxHs1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95" customWidth="1"/>
    <col min="2" max="16" width="14.6640625" style="195" customWidth="1"/>
    <col min="17" max="16384" width="0" style="195"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196"/>
      <c r="C45" s="196"/>
      <c r="D45" s="196"/>
      <c r="E45" s="196"/>
      <c r="F45" s="196"/>
      <c r="G45" s="196"/>
      <c r="H45" s="196"/>
      <c r="I45" s="196"/>
      <c r="J45" s="197" t="s">
        <v>472</v>
      </c>
    </row>
    <row r="46" spans="2:10" ht="29.25" customHeight="1" thickBot="1" x14ac:dyDescent="0.25">
      <c r="B46" s="198" t="s">
        <v>23</v>
      </c>
      <c r="C46" s="199"/>
      <c r="D46" s="199"/>
      <c r="E46" s="200" t="s">
        <v>473</v>
      </c>
      <c r="F46" s="201" t="s">
        <v>3</v>
      </c>
      <c r="G46" s="202" t="s">
        <v>4</v>
      </c>
      <c r="H46" s="202" t="s">
        <v>5</v>
      </c>
      <c r="I46" s="202" t="s">
        <v>6</v>
      </c>
      <c r="J46" s="203" t="s">
        <v>7</v>
      </c>
    </row>
    <row r="47" spans="2:10" ht="57.75" customHeight="1" x14ac:dyDescent="0.2">
      <c r="B47" s="204"/>
      <c r="C47" s="1114" t="s">
        <v>474</v>
      </c>
      <c r="D47" s="1114"/>
      <c r="E47" s="1115"/>
      <c r="F47" s="205">
        <v>15.01</v>
      </c>
      <c r="G47" s="206">
        <v>16.29</v>
      </c>
      <c r="H47" s="206">
        <v>19.75</v>
      </c>
      <c r="I47" s="206">
        <v>17.63</v>
      </c>
      <c r="J47" s="207">
        <v>17.45</v>
      </c>
    </row>
    <row r="48" spans="2:10" ht="57.75" customHeight="1" x14ac:dyDescent="0.2">
      <c r="B48" s="208"/>
      <c r="C48" s="1116" t="s">
        <v>475</v>
      </c>
      <c r="D48" s="1116"/>
      <c r="E48" s="1117"/>
      <c r="F48" s="209">
        <v>12.6</v>
      </c>
      <c r="G48" s="210">
        <v>8.6999999999999993</v>
      </c>
      <c r="H48" s="210">
        <v>10.45</v>
      </c>
      <c r="I48" s="210">
        <v>10.41</v>
      </c>
      <c r="J48" s="211">
        <v>9.68</v>
      </c>
    </row>
    <row r="49" spans="2:10" ht="57.75" customHeight="1" thickBot="1" x14ac:dyDescent="0.25">
      <c r="B49" s="212"/>
      <c r="C49" s="1118" t="s">
        <v>476</v>
      </c>
      <c r="D49" s="1118"/>
      <c r="E49" s="1119"/>
      <c r="F49" s="213">
        <v>3.71</v>
      </c>
      <c r="G49" s="214" t="s">
        <v>477</v>
      </c>
      <c r="H49" s="214">
        <v>7.09</v>
      </c>
      <c r="I49" s="214" t="s">
        <v>478</v>
      </c>
      <c r="J49" s="215" t="s">
        <v>479</v>
      </c>
    </row>
    <row r="50" spans="2:10" ht="13.2" x14ac:dyDescent="0.2"/>
  </sheetData>
  <sheetProtection algorithmName="SHA-512" hashValue="jxxtPKrIC1pyrLqDP3LXQEcTHbbsa6DC/buWs8KPv+Km6doOFDJdpjZihil/KWKmMmKMIDIlaZ7nCfw7KdbDxA==" saltValue="MXfWSKPHZVdTxccyku/Kq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2025-09-08T07:45:22Z</cp:lastPrinted>
  <dcterms:created xsi:type="dcterms:W3CDTF">2025-07-24T10:12:36Z</dcterms:created>
  <dcterms:modified xsi:type="dcterms:W3CDTF">2025-09-24T04:23:36Z</dcterms:modified>
  <cp:category/>
</cp:coreProperties>
</file>