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A:\05_財政G\☆02_調査\000_データ類\04_財政状況資料集\R05決算\99-1_市町村送付用（確定版）\２回目\03_市町村確定版（A1 100 %後）\"/>
    </mc:Choice>
  </mc:AlternateContent>
  <bookViews>
    <workbookView xWindow="-108" yWindow="-108" windowWidth="23256" windowHeight="12456"/>
  </bookViews>
  <sheets>
    <sheet name="総括表" sheetId="7" r:id="rId1"/>
    <sheet name="普通会計の状況" sheetId="8" r:id="rId2"/>
    <sheet name="各会計、関係団体の財政状況及び健全化判断比率" sheetId="9" r:id="rId3"/>
    <sheet name="財政比較分析表" sheetId="10" r:id="rId4"/>
    <sheet name="経常経費分析表（経常収支比率の分析）" sheetId="11" r:id="rId5"/>
    <sheet name="経常経費分析表（人件費・公債費・普通建設事業費の分析）" sheetId="12" r:id="rId6"/>
    <sheet name="性質別歳出決算分析表（住民一人当たりのコスト）" sheetId="13" r:id="rId7"/>
    <sheet name="目的別歳出決算分析表（住民一人当たりのコスト）" sheetId="14" r:id="rId8"/>
    <sheet name="実質収支比率等に係る経年分析" sheetId="15" r:id="rId9"/>
    <sheet name="連結実質赤字比率に係る赤字・黒字の構成分析" sheetId="16" r:id="rId10"/>
    <sheet name="実質公債費比率（分子）の構造" sheetId="17" r:id="rId11"/>
    <sheet name="将来負担比率（分子）の構造" sheetId="18" r:id="rId12"/>
    <sheet name="基金残高に係る経年分析" sheetId="19" r:id="rId13"/>
    <sheet name="公会計指標分析・財政指標組合せ分析表" sheetId="4" r:id="rId14"/>
    <sheet name="施設類型別ストック情報分析表①" sheetId="5" r:id="rId15"/>
    <sheet name="施設類型別ストック情報分析表②" sheetId="6" r:id="rId16"/>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G43" i="7" l="1"/>
  <c r="CQ43" i="7"/>
  <c r="CO43" i="7"/>
  <c r="BY43" i="7"/>
  <c r="BE43" i="7"/>
  <c r="AM43" i="7"/>
  <c r="U43" i="7"/>
  <c r="E43" i="7"/>
  <c r="C43" i="7" s="1"/>
  <c r="DG42" i="7"/>
  <c r="CQ42" i="7"/>
  <c r="CO42" i="7"/>
  <c r="BY42" i="7"/>
  <c r="BE42" i="7"/>
  <c r="AM42" i="7"/>
  <c r="U42" i="7"/>
  <c r="E42" i="7"/>
  <c r="C42" i="7" s="1"/>
  <c r="DG41" i="7"/>
  <c r="CQ41" i="7"/>
  <c r="CO41" i="7"/>
  <c r="BY41" i="7"/>
  <c r="BE41" i="7"/>
  <c r="AM41" i="7"/>
  <c r="U41" i="7"/>
  <c r="E41" i="7"/>
  <c r="C41" i="7" s="1"/>
  <c r="DG40" i="7"/>
  <c r="CQ40" i="7"/>
  <c r="CO40" i="7"/>
  <c r="BY40" i="7"/>
  <c r="BE40" i="7"/>
  <c r="AM40" i="7"/>
  <c r="U40" i="7"/>
  <c r="E40" i="7"/>
  <c r="C40" i="7" s="1"/>
  <c r="DG39" i="7"/>
  <c r="CQ39" i="7"/>
  <c r="CO39" i="7"/>
  <c r="BY39" i="7"/>
  <c r="BE39" i="7"/>
  <c r="AM39" i="7"/>
  <c r="U39" i="7"/>
  <c r="E39" i="7"/>
  <c r="C39" i="7" s="1"/>
  <c r="DG38" i="7"/>
  <c r="CQ38" i="7"/>
  <c r="CO38" i="7"/>
  <c r="BY38" i="7"/>
  <c r="BE38" i="7"/>
  <c r="AM38" i="7"/>
  <c r="U38" i="7"/>
  <c r="E38" i="7"/>
  <c r="C38" i="7" s="1"/>
  <c r="DG37" i="7"/>
  <c r="CQ37" i="7"/>
  <c r="CO37" i="7"/>
  <c r="BY37" i="7"/>
  <c r="BE37" i="7"/>
  <c r="AM37" i="7"/>
  <c r="U37" i="7"/>
  <c r="E37" i="7"/>
  <c r="C37" i="7" s="1"/>
  <c r="DG36" i="7"/>
  <c r="CQ36" i="7"/>
  <c r="CO36" i="7"/>
  <c r="BY36" i="7"/>
  <c r="BE36" i="7"/>
  <c r="AM36" i="7"/>
  <c r="W36" i="7"/>
  <c r="E36" i="7"/>
  <c r="DG35" i="7"/>
  <c r="CQ35" i="7"/>
  <c r="CO35" i="7" s="1"/>
  <c r="BY35" i="7"/>
  <c r="BE35" i="7"/>
  <c r="AO35" i="7"/>
  <c r="W35" i="7"/>
  <c r="E35" i="7"/>
  <c r="DG34" i="7"/>
  <c r="CQ34" i="7"/>
  <c r="BY34" i="7"/>
  <c r="BG34" i="7"/>
  <c r="AO34" i="7"/>
  <c r="W34" i="7"/>
  <c r="E34" i="7"/>
  <c r="C34" i="7" s="1"/>
  <c r="C35" i="7" s="1"/>
  <c r="C36" i="7" s="1"/>
  <c r="U34" i="7" l="1"/>
  <c r="U35" i="7" s="1"/>
  <c r="U36" i="7" s="1"/>
  <c r="AM34" i="7" l="1"/>
  <c r="AM35" i="7" l="1"/>
  <c r="BE34" i="7"/>
  <c r="BW34" i="7" l="1"/>
  <c r="BW35" i="7" s="1"/>
  <c r="BW36" i="7" s="1"/>
  <c r="BW37" i="7" s="1"/>
  <c r="BW38" i="7" s="1"/>
  <c r="BW39" i="7" s="1"/>
  <c r="BW40" i="7" s="1"/>
  <c r="BW41" i="7" s="1"/>
  <c r="BW42" i="7" s="1"/>
  <c r="BW43" i="7" s="1"/>
  <c r="CO34" i="7" s="1"/>
</calcChain>
</file>

<file path=xl/sharedStrings.xml><?xml version="1.0" encoding="utf-8"?>
<sst xmlns="http://schemas.openxmlformats.org/spreadsheetml/2006/main" count="1087" uniqueCount="555">
  <si>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</si>
  <si>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</si>
  <si>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</si>
  <si>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R01</t>
  </si>
  <si>
    <t>R02</t>
  </si>
  <si>
    <t>R03</t>
  </si>
  <si>
    <t>R04</t>
  </si>
  <si>
    <t>R05</t>
  </si>
  <si>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</si>
  <si>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</si>
  <si>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</si>
  <si>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</si>
  <si>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</si>
  <si>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</si>
  <si>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</si>
  <si>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将来負担比率は類似団体平均を上回り、有形固定資産減価償却率は下回っている。新庁舎建設等の公共施設老朽化対策を計画的に行い、これに伴う借入を行っているためと考える。
　引き続き将来の起債償還額等のバランスを保ちながら施設の老朽化対策を進める。</t>
    <rPh sb="52" eb="54">
      <t>タイサク</t>
    </rPh>
    <rPh sb="59" eb="60">
      <t>オコナ</t>
    </rPh>
    <rPh sb="65" eb="66">
      <t>トモナ</t>
    </rPh>
    <rPh sb="67" eb="68">
      <t>カ</t>
    </rPh>
    <rPh sb="68" eb="69">
      <t>イ</t>
    </rPh>
    <rPh sb="70" eb="71">
      <t>オコナ</t>
    </rPh>
    <phoneticPr fontId="5"/>
  </si>
  <si>
    <t>令和5年度　財政状況資料集</t>
    <phoneticPr fontId="5"/>
  </si>
  <si>
    <t>総括表（市町村）</t>
    <rPh sb="0" eb="2">
      <t>ソウカツ</t>
    </rPh>
    <rPh sb="2" eb="3">
      <t>ヒョウ</t>
    </rPh>
    <rPh sb="4" eb="7">
      <t>シチョウソン</t>
    </rPh>
    <phoneticPr fontId="5"/>
  </si>
  <si>
    <t>都道府県名</t>
    <phoneticPr fontId="5"/>
  </si>
  <si>
    <t>神奈川県</t>
    <phoneticPr fontId="5"/>
  </si>
  <si>
    <t>市町村類型</t>
    <phoneticPr fontId="5"/>
  </si>
  <si>
    <t>Ⅳ－２</t>
    <phoneticPr fontId="5"/>
  </si>
  <si>
    <t>指定団体等の指定状況</t>
    <phoneticPr fontId="5"/>
  </si>
  <si>
    <t>区分</t>
    <rPh sb="0" eb="2">
      <t>クブン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</si>
  <si>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</si>
  <si>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</si>
  <si>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</si>
  <si>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</si>
  <si>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1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</si>
  <si>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</si>
  <si>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</si>
  <si>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</si>
  <si>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4"/>
  </si>
  <si>
    <t>経常収支比率</t>
    <rPh sb="0" eb="2">
      <t>ケイジョウ</t>
    </rPh>
    <rPh sb="2" eb="4">
      <t>シュウシ</t>
    </rPh>
    <rPh sb="4" eb="6">
      <t>ヒリツ</t>
    </rPh>
    <phoneticPr fontId="5"/>
  </si>
  <si>
    <t>市町村名</t>
    <rPh sb="0" eb="3">
      <t>シチョウソン</t>
    </rPh>
    <rPh sb="3" eb="4">
      <t>メイ</t>
    </rPh>
    <phoneticPr fontId="5"/>
  </si>
  <si>
    <t>開成町</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</si>
  <si>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</si>
  <si>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</si>
  <si>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</si>
  <si>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1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</si>
  <si>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</si>
  <si>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</si>
  <si>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</si>
  <si>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</si>
  <si>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</si>
  <si>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</si>
  <si>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4"/>
  </si>
  <si>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</si>
  <si>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</si>
  <si>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</si>
  <si>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</si>
  <si>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</si>
  <si>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4"/>
  </si>
  <si>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</si>
  <si>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</si>
  <si>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</si>
  <si>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1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</si>
  <si>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</si>
  <si>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</si>
  <si>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7.7</t>
    <phoneticPr fontId="5"/>
  </si>
  <si>
    <t>山振</t>
    <rPh sb="0" eb="1">
      <t>ヤマ</t>
    </rPh>
    <rPh sb="1" eb="2">
      <t>フ</t>
    </rPh>
    <phoneticPr fontId="5"/>
  </si>
  <si>
    <t>繰上償還金</t>
    <phoneticPr fontId="1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</si>
  <si>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</si>
  <si>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</si>
  <si>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</si>
  <si>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</si>
  <si>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</si>
  <si>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</si>
  <si>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</si>
  <si>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14"/>
  </si>
  <si>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</si>
  <si>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</si>
  <si>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</si>
  <si>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</si>
  <si>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4"/>
  </si>
  <si>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</si>
  <si>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</si>
  <si>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</si>
  <si>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</si>
  <si>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</si>
  <si>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</si>
  <si>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</si>
  <si>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</si>
  <si>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14"/>
  </si>
  <si>
    <t>うち日本人(％)</t>
    <phoneticPr fontId="5"/>
  </si>
  <si>
    <t>0.3</t>
    <phoneticPr fontId="5"/>
  </si>
  <si>
    <t>第3次</t>
    <rPh sb="0" eb="1">
      <t>ダイ</t>
    </rPh>
    <rPh sb="2" eb="3">
      <t>ジ</t>
    </rPh>
    <phoneticPr fontId="5"/>
  </si>
  <si>
    <t>標準税収入額等</t>
    <phoneticPr fontId="1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</si>
  <si>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</si>
  <si>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4"/>
  </si>
  <si>
    <t>人口密度 (人/k㎡)</t>
    <rPh sb="0" eb="2">
      <t>ジンコウ</t>
    </rPh>
    <rPh sb="2" eb="4">
      <t>ミツド</t>
    </rPh>
    <phoneticPr fontId="5"/>
  </si>
  <si>
    <t>歳入一般財源等</t>
    <rPh sb="0" eb="2">
      <t>サイニュウ</t>
    </rPh>
    <rPh sb="2" eb="4">
      <t>イッパン</t>
    </rPh>
    <rPh sb="4" eb="6">
      <t>ザイゲン</t>
    </rPh>
    <rPh sb="6" eb="7">
      <t>トウ</t>
    </rPh>
    <phoneticPr fontId="14"/>
  </si>
  <si>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</si>
  <si>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</si>
  <si>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</si>
  <si>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</si>
  <si>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</si>
  <si>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</si>
  <si>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</si>
  <si>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</si>
  <si>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</si>
  <si>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</si>
  <si>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</si>
  <si>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</si>
  <si>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</si>
  <si>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</si>
  <si>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</si>
  <si>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</si>
  <si>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</si>
  <si>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</si>
  <si>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</si>
  <si>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</si>
  <si>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</si>
  <si>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</si>
  <si>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</si>
  <si>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</si>
  <si>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4"/>
  </si>
  <si>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</si>
  <si>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</si>
  <si>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</si>
  <si>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</si>
  <si>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</si>
  <si>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</si>
  <si>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</si>
  <si>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</si>
  <si>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</si>
  <si>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</si>
  <si>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</si>
  <si>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</si>
  <si>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</si>
  <si>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</si>
  <si>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</si>
  <si>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</si>
  <si>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</si>
  <si>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</si>
  <si>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</si>
  <si>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</si>
  <si>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</si>
  <si>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1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</si>
  <si>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</si>
  <si>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</si>
  <si>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</si>
  <si>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</si>
  <si>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18"/>
  </si>
  <si>
    <t>※8：職員の状況については、調査対象年度の地方公務員給与実態調査に基づいている。</t>
    <phoneticPr fontId="18"/>
  </si>
  <si>
    <t>令和5年度</t>
    <phoneticPr fontId="14"/>
  </si>
  <si>
    <t>神奈川県開成町</t>
    <phoneticPr fontId="1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</si>
  <si>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</si>
  <si>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</si>
  <si>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</si>
  <si>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</si>
  <si>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</si>
  <si>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</si>
  <si>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</si>
  <si>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</si>
  <si>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</si>
  <si>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</si>
  <si>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</si>
  <si>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</si>
  <si>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</si>
  <si>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</si>
  <si>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</si>
  <si>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</si>
  <si>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</si>
  <si>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</si>
  <si>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</si>
  <si>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</si>
  <si>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</si>
  <si>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</si>
  <si>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</si>
  <si>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</si>
  <si>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</si>
  <si>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</si>
  <si>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</si>
  <si>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</si>
  <si>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分離課税所得割交付金</t>
    <phoneticPr fontId="14"/>
  </si>
  <si>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</si>
  <si>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</si>
  <si>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</si>
  <si>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</si>
  <si>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</si>
  <si>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</si>
  <si>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</si>
  <si>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</si>
  <si>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</si>
  <si>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</si>
  <si>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</si>
  <si>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</si>
  <si>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</si>
  <si>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</si>
  <si>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</si>
  <si>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</si>
  <si>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</si>
  <si>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</si>
  <si>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</si>
  <si>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</si>
  <si>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
  </si>
  <si>
    <t>　　特別土地保有税</t>
    <phoneticPr fontId="5"/>
  </si>
  <si>
    <t>公債費</t>
  </si>
  <si>
    <t>地方特例交付金等</t>
    <rPh sb="7" eb="8">
      <t>トウ</t>
    </rPh>
    <phoneticPr fontId="1"/>
  </si>
  <si>
    <t>　法定外普通税</t>
    <phoneticPr fontId="5"/>
  </si>
  <si>
    <t>諸支出金</t>
    <rPh sb="3" eb="4">
      <t>キン</t>
    </rPh>
    <phoneticPr fontId="14"/>
  </si>
  <si>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</si>
  <si>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</si>
  <si>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</si>
  <si>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</si>
  <si>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</si>
  <si>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</si>
  <si>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</si>
  <si>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</si>
  <si>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</si>
  <si>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</si>
  <si>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</si>
  <si>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</si>
  <si>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</si>
  <si>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</si>
  <si>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</si>
  <si>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</si>
  <si>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</si>
  <si>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9"/>
  </si>
  <si>
    <t>　震災復興特別交付税</t>
    <phoneticPr fontId="14"/>
  </si>
  <si>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</si>
  <si>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</si>
  <si>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</si>
  <si>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</si>
  <si>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</si>
  <si>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</si>
  <si>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</si>
  <si>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</si>
  <si>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</si>
  <si>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</si>
  <si>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</si>
  <si>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</si>
  <si>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</si>
  <si>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</si>
  <si>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</si>
  <si>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</si>
  <si>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</si>
  <si>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</si>
  <si>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</si>
  <si>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14"/>
  </si>
  <si>
    <t>国有提供交付金(特別区財調交付金)</t>
  </si>
  <si>
    <t>徴収率
(％)</t>
    <rPh sb="0" eb="2">
      <t>チョウシュウ</t>
    </rPh>
    <rPh sb="2" eb="3">
      <t>リツ</t>
    </rPh>
    <phoneticPr fontId="5"/>
  </si>
  <si>
    <t>現年</t>
    <rPh sb="0" eb="1">
      <t>ゲン</t>
    </rPh>
    <rPh sb="1" eb="2">
      <t>ネン</t>
    </rPh>
    <phoneticPr fontId="5"/>
  </si>
  <si>
    <t>　うち利子</t>
    <phoneticPr fontId="14"/>
  </si>
  <si>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</si>
  <si>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</si>
  <si>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</si>
  <si>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</si>
  <si>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</si>
  <si>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</si>
  <si>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</si>
  <si>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</si>
  <si>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</si>
  <si>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</si>
  <si>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</si>
  <si>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</si>
  <si>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</si>
  <si>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</si>
  <si>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</si>
  <si>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</si>
  <si>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</si>
  <si>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</si>
  <si>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</si>
  <si>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</si>
  <si>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</si>
  <si>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</si>
  <si>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</si>
  <si>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</si>
  <si>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</si>
  <si>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
  </si>
  <si>
    <t>宅地造成</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</si>
  <si>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</si>
  <si>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</si>
  <si>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</si>
  <si>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</si>
  <si>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</si>
  <si>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</si>
  <si>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</si>
  <si>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</si>
  <si>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</si>
  <si>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</si>
  <si>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</si>
  <si>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</si>
  <si>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</si>
  <si>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</si>
  <si>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</si>
  <si>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</si>
  <si>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</si>
  <si>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</si>
  <si>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</si>
  <si>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</si>
  <si>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</si>
  <si>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</si>
  <si>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</si>
  <si>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</si>
  <si>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</si>
  <si>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</si>
  <si>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神奈川県開成町</t>
  </si>
  <si>
    <t>一般会計等の財政状況（単位：百万円）</t>
    <rPh sb="0" eb="2">
      <t>イッパン</t>
    </rPh>
    <rPh sb="2" eb="4">
      <t>カイケイ</t>
    </rPh>
    <rPh sb="4" eb="5">
      <t>トウ</t>
    </rPh>
    <rPh sb="6" eb="8">
      <t>ザイセイ</t>
    </rPh>
    <rPh sb="8" eb="10">
      <t>ジョウキョウ</t>
    </rPh>
    <phoneticPr fontId="2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</si>
  <si>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0"/>
  </si>
  <si>
    <t>会計名</t>
    <rPh sb="0" eb="2">
      <t>カイケイ</t>
    </rPh>
    <rPh sb="2" eb="3">
      <t>メイ</t>
    </rPh>
    <phoneticPr fontId="20"/>
  </si>
  <si>
    <t>歳入</t>
    <rPh sb="0" eb="2">
      <t>サイニュウ</t>
    </rPh>
    <phoneticPr fontId="20"/>
  </si>
  <si>
    <t>歳出</t>
    <phoneticPr fontId="20"/>
  </si>
  <si>
    <t>形式収支</t>
    <phoneticPr fontId="20"/>
  </si>
  <si>
    <t>実質収支</t>
    <phoneticPr fontId="20"/>
  </si>
  <si>
    <t>他会計等
からの
繰入金</t>
    <rPh sb="9" eb="11">
      <t>クリイレ</t>
    </rPh>
    <rPh sb="11" eb="12">
      <t>キン</t>
    </rPh>
    <phoneticPr fontId="2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</si>
  <si>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</si>
  <si>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</si>
  <si>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</si>
  <si>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</si>
  <si>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</si>
  <si>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</si>
  <si>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</si>
  <si>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</si>
  <si>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</si>
  <si>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</si>
  <si>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</si>
  <si>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</si>
  <si>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〇</t>
    <phoneticPr fontId="25"/>
  </si>
  <si>
    <t>開成町土地開発公社</t>
    <rPh sb="0" eb="9">
      <t>カイセイマチトチカイハツコウシャ</t>
    </rPh>
    <phoneticPr fontId="25"/>
  </si>
  <si>
    <t>-</t>
    <phoneticPr fontId="25"/>
  </si>
  <si>
    <t>給食事業特別会計</t>
    <phoneticPr fontId="5"/>
  </si>
  <si>
    <t>駅前通り線周辺地区土地区画整理事業特別会計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</si>
  <si>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</si>
  <si>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</si>
  <si>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</si>
  <si>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</si>
  <si>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</si>
  <si>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</si>
  <si>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</si>
  <si>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</si>
  <si>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</si>
  <si>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</si>
  <si>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</si>
  <si>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</si>
  <si>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</si>
  <si>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</si>
  <si>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介護保険事業特別会計</t>
    <phoneticPr fontId="5"/>
  </si>
  <si>
    <t>後期高齢者医療事業特別会計</t>
    <phoneticPr fontId="5"/>
  </si>
  <si>
    <t>水道事業会計</t>
    <phoneticPr fontId="5"/>
  </si>
  <si>
    <t>法適用企業</t>
    <phoneticPr fontId="5"/>
  </si>
  <si>
    <t>下水道事業会計</t>
    <phoneticPr fontId="5"/>
  </si>
  <si>
    <t>駅前通り線周辺地区土地区画整理事業特別会計（公営企業）</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</si>
  <si>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</si>
  <si>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</si>
  <si>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</si>
  <si>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</si>
  <si>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0"/>
  </si>
  <si>
    <t>左のうち
一般会計等
負担見込額</t>
    <phoneticPr fontId="5"/>
  </si>
  <si>
    <t>足柄上衛生組合</t>
    <rPh sb="0" eb="2">
      <t>アシガラ</t>
    </rPh>
    <rPh sb="2" eb="3">
      <t>カミ</t>
    </rPh>
    <rPh sb="3" eb="5">
      <t>エイセイ</t>
    </rPh>
    <rPh sb="5" eb="7">
      <t>クミアイ</t>
    </rPh>
    <phoneticPr fontId="25"/>
  </si>
  <si>
    <t>足柄西部清掃組合</t>
    <rPh sb="0" eb="2">
      <t>アシガラ</t>
    </rPh>
    <rPh sb="2" eb="4">
      <t>セイブ</t>
    </rPh>
    <rPh sb="4" eb="6">
      <t>セイソウ</t>
    </rPh>
    <rPh sb="6" eb="8">
      <t>クミアイ</t>
    </rPh>
    <phoneticPr fontId="25"/>
  </si>
  <si>
    <t>南足柄市外五ヶ市町組合</t>
    <rPh sb="0" eb="1">
      <t>ミナミ</t>
    </rPh>
    <rPh sb="3" eb="4">
      <t>シ</t>
    </rPh>
    <rPh sb="4" eb="5">
      <t>ホカ</t>
    </rPh>
    <rPh sb="5" eb="6">
      <t>ゴ</t>
    </rPh>
    <rPh sb="7" eb="8">
      <t>シ</t>
    </rPh>
    <rPh sb="8" eb="9">
      <t>マチ</t>
    </rPh>
    <rPh sb="9" eb="11">
      <t>クミアイ</t>
    </rPh>
    <phoneticPr fontId="25"/>
  </si>
  <si>
    <t>南足柄市外二ヶ町組合</t>
    <rPh sb="0" eb="1">
      <t>ミナミ</t>
    </rPh>
    <rPh sb="3" eb="4">
      <t>シ</t>
    </rPh>
    <rPh sb="4" eb="5">
      <t>ホカ</t>
    </rPh>
    <rPh sb="5" eb="6">
      <t>ニ</t>
    </rPh>
    <rPh sb="7" eb="8">
      <t>マチ</t>
    </rPh>
    <rPh sb="8" eb="10">
      <t>クミアイ</t>
    </rPh>
    <phoneticPr fontId="25"/>
  </si>
  <si>
    <t>南足柄市・山北町・開成町一部事務組合</t>
    <rPh sb="0" eb="1">
      <t>ミナミ</t>
    </rPh>
    <rPh sb="1" eb="3">
      <t>アシガラ</t>
    </rPh>
    <rPh sb="3" eb="4">
      <t>シ</t>
    </rPh>
    <rPh sb="5" eb="8">
      <t>ヤマキタマチ</t>
    </rPh>
    <rPh sb="9" eb="12">
      <t>カイセイマチ</t>
    </rPh>
    <rPh sb="12" eb="14">
      <t>イチブ</t>
    </rPh>
    <rPh sb="14" eb="16">
      <t>ジム</t>
    </rPh>
    <rPh sb="16" eb="18">
      <t>クミアイ</t>
    </rPh>
    <phoneticPr fontId="25"/>
  </si>
  <si>
    <t>南足柄市外四ヶ市町組合</t>
    <rPh sb="0" eb="1">
      <t>ミナミ</t>
    </rPh>
    <rPh sb="3" eb="4">
      <t>シ</t>
    </rPh>
    <rPh sb="4" eb="5">
      <t>ホカ</t>
    </rPh>
    <rPh sb="5" eb="6">
      <t>ヨン</t>
    </rPh>
    <rPh sb="7" eb="8">
      <t>シ</t>
    </rPh>
    <rPh sb="8" eb="9">
      <t>マチ</t>
    </rPh>
    <rPh sb="9" eb="11">
      <t>クミアイ</t>
    </rPh>
    <phoneticPr fontId="25"/>
  </si>
  <si>
    <t>松田町外二ヶ町組合</t>
    <rPh sb="0" eb="3">
      <t>マツダマチ</t>
    </rPh>
    <rPh sb="3" eb="4">
      <t>ホカ</t>
    </rPh>
    <rPh sb="4" eb="5">
      <t>２</t>
    </rPh>
    <rPh sb="6" eb="7">
      <t>マチ</t>
    </rPh>
    <rPh sb="7" eb="9">
      <t>クミアイ</t>
    </rPh>
    <phoneticPr fontId="25"/>
  </si>
  <si>
    <t>松田町外三ヶ町組合</t>
    <rPh sb="0" eb="3">
      <t>マツダマチ</t>
    </rPh>
    <rPh sb="3" eb="4">
      <t>ホカ</t>
    </rPh>
    <rPh sb="4" eb="5">
      <t>３</t>
    </rPh>
    <rPh sb="6" eb="7">
      <t>マチ</t>
    </rPh>
    <rPh sb="7" eb="9">
      <t>クミアイ</t>
    </rPh>
    <phoneticPr fontId="25"/>
  </si>
  <si>
    <t>神奈川県市町村職員退職手当組合</t>
    <rPh sb="0" eb="4">
      <t>カナガワケン</t>
    </rPh>
    <rPh sb="4" eb="7">
      <t>シチョウソン</t>
    </rPh>
    <rPh sb="7" eb="9">
      <t>ショクイン</t>
    </rPh>
    <rPh sb="9" eb="11">
      <t>タイショク</t>
    </rPh>
    <rPh sb="11" eb="13">
      <t>テアテ</t>
    </rPh>
    <rPh sb="13" eb="15">
      <t>クミアイ</t>
    </rPh>
    <phoneticPr fontId="25"/>
  </si>
  <si>
    <t>神奈川県後期高齢者医療広域連合（一般会計）</t>
    <rPh sb="0" eb="4">
      <t>カナガワケン</t>
    </rPh>
    <rPh sb="4" eb="6">
      <t>コウキ</t>
    </rPh>
    <rPh sb="6" eb="9">
      <t>コウレイシャ</t>
    </rPh>
    <rPh sb="9" eb="11">
      <t>イリョウ</t>
    </rPh>
    <rPh sb="11" eb="13">
      <t>コウイキ</t>
    </rPh>
    <rPh sb="13" eb="15">
      <t>レンゴウ</t>
    </rPh>
    <rPh sb="16" eb="18">
      <t>イッパン</t>
    </rPh>
    <rPh sb="18" eb="20">
      <t>カイケイ</t>
    </rPh>
    <phoneticPr fontId="25"/>
  </si>
  <si>
    <t>神奈川県後期高齢者医療広域連合（医療事業会計）</t>
    <rPh sb="0" eb="4">
      <t>カナガワケン</t>
    </rPh>
    <rPh sb="4" eb="6">
      <t>コウキ</t>
    </rPh>
    <rPh sb="6" eb="9">
      <t>コウレイシャ</t>
    </rPh>
    <rPh sb="9" eb="11">
      <t>イリョウ</t>
    </rPh>
    <rPh sb="11" eb="13">
      <t>コウイキ</t>
    </rPh>
    <rPh sb="13" eb="15">
      <t>レンゴウ</t>
    </rPh>
    <rPh sb="16" eb="18">
      <t>イリョウ</t>
    </rPh>
    <rPh sb="18" eb="20">
      <t>ジギョウ</t>
    </rPh>
    <rPh sb="20" eb="22">
      <t>カイケイ</t>
    </rPh>
    <phoneticPr fontId="25"/>
  </si>
  <si>
    <t>神奈川県町村情報システム共同事業組合</t>
    <rPh sb="0" eb="4">
      <t>カナガワケン</t>
    </rPh>
    <rPh sb="4" eb="6">
      <t>チョウソン</t>
    </rPh>
    <rPh sb="6" eb="8">
      <t>ジョウホウ</t>
    </rPh>
    <rPh sb="12" eb="14">
      <t>キョウドウ</t>
    </rPh>
    <rPh sb="14" eb="16">
      <t>ジギョウ</t>
    </rPh>
    <rPh sb="16" eb="18">
      <t>クミアイ</t>
    </rPh>
    <phoneticPr fontId="2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</si>
  <si>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</si>
  <si>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</si>
  <si>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</si>
  <si>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</si>
  <si>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</si>
  <si>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</si>
  <si>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</si>
  <si>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</si>
  <si>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0"/>
  </si>
  <si>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</si>
  <si>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</si>
  <si>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</si>
  <si>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20"/>
  </si>
  <si>
    <t>元利償還金</t>
    <rPh sb="0" eb="2">
      <t>ガンリ</t>
    </rPh>
    <rPh sb="2" eb="5">
      <t>ショウカンキン</t>
    </rPh>
    <phoneticPr fontId="20"/>
  </si>
  <si>
    <t>将来負担額</t>
    <rPh sb="0" eb="2">
      <t>ショウライ</t>
    </rPh>
    <rPh sb="2" eb="4">
      <t>フタン</t>
    </rPh>
    <rPh sb="4" eb="5">
      <t>ガク</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</si>
  <si>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20"/>
  </si>
  <si>
    <t>債務負担行為</t>
    <rPh sb="0" eb="2">
      <t>サイム</t>
    </rPh>
    <rPh sb="2" eb="4">
      <t>フタン</t>
    </rPh>
    <rPh sb="4" eb="6">
      <t>コウイ</t>
    </rPh>
    <phoneticPr fontId="5"/>
  </si>
  <si>
    <t>PFI事業に係るもの</t>
    <rPh sb="3" eb="5">
      <t>ジギョウ</t>
    </rPh>
    <rPh sb="6" eb="7">
      <t>カカ</t>
    </rPh>
    <phoneticPr fontId="20"/>
  </si>
  <si>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</si>
  <si>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0"/>
  </si>
  <si>
    <t>いわゆる五省協定等に係るもの</t>
    <rPh sb="4" eb="6">
      <t>ゴショウ</t>
    </rPh>
    <rPh sb="6" eb="9">
      <t>キョウテイトウ</t>
    </rPh>
    <rPh sb="10" eb="11">
      <t>カカ</t>
    </rPh>
    <phoneticPr fontId="20"/>
  </si>
  <si>
    <t>準元利償還金</t>
    <rPh sb="0" eb="1">
      <t>ジュン</t>
    </rPh>
    <rPh sb="1" eb="3">
      <t>ガンリ</t>
    </rPh>
    <rPh sb="3" eb="6">
      <t>ショウカンキン</t>
    </rPh>
    <phoneticPr fontId="2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</si>
  <si>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0"/>
  </si>
  <si>
    <t xml:space="preserve">公営企業債等繰入見込額 </t>
    <rPh sb="0" eb="2">
      <t>コウエイ</t>
    </rPh>
    <rPh sb="2" eb="5">
      <t>キギョウサイ</t>
    </rPh>
    <rPh sb="5" eb="6">
      <t>トウ</t>
    </rPh>
    <rPh sb="6" eb="8">
      <t>クリイ</t>
    </rPh>
    <rPh sb="8" eb="11">
      <t>ミコミガク</t>
    </rPh>
    <phoneticPr fontId="20"/>
  </si>
  <si>
    <t>国営土地改良事業に係るもの</t>
    <rPh sb="0" eb="2">
      <t>コクエイ</t>
    </rPh>
    <rPh sb="2" eb="4">
      <t>トチ</t>
    </rPh>
    <rPh sb="4" eb="6">
      <t>カイリョウ</t>
    </rPh>
    <rPh sb="6" eb="8">
      <t>ジギョウ</t>
    </rPh>
    <rPh sb="9" eb="10">
      <t>カカ</t>
    </rPh>
    <phoneticPr fontId="2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</si>
  <si>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0"/>
  </si>
  <si>
    <t xml:space="preserve">組合等負担等見込額 </t>
    <rPh sb="0" eb="2">
      <t>クミアイ</t>
    </rPh>
    <rPh sb="2" eb="3">
      <t>トウ</t>
    </rPh>
    <rPh sb="3" eb="5">
      <t>フタン</t>
    </rPh>
    <rPh sb="5" eb="6">
      <t>トウ</t>
    </rPh>
    <rPh sb="6" eb="9">
      <t>ミコミガク</t>
    </rPh>
    <phoneticPr fontId="2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</si>
  <si>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</si>
  <si>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0"/>
  </si>
  <si>
    <t xml:space="preserve">退職手当負担見込額 </t>
    <rPh sb="0" eb="2">
      <t>タイショク</t>
    </rPh>
    <rPh sb="2" eb="4">
      <t>テアテ</t>
    </rPh>
    <rPh sb="4" eb="6">
      <t>フタン</t>
    </rPh>
    <rPh sb="6" eb="9">
      <t>ミコミガク</t>
    </rPh>
    <phoneticPr fontId="2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</si>
  <si>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</si>
  <si>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</si>
  <si>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</si>
  <si>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</si>
  <si>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</si>
  <si>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</si>
  <si>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</si>
  <si>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</si>
  <si>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</si>
  <si>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</si>
  <si>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</si>
  <si>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</si>
  <si>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</si>
  <si>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</si>
  <si>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</si>
  <si>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</si>
  <si>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</si>
  <si>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0"/>
  </si>
  <si>
    <t xml:space="preserve">充当可能特定歳入 </t>
    <rPh sb="0" eb="2">
      <t>ジュウトウ</t>
    </rPh>
    <rPh sb="2" eb="4">
      <t>カノウ</t>
    </rPh>
    <rPh sb="4" eb="6">
      <t>トクテイ</t>
    </rPh>
    <rPh sb="6" eb="8">
      <t>サイニュウ</t>
    </rPh>
    <phoneticPr fontId="20"/>
  </si>
  <si>
    <t xml:space="preserve">基準財政需要額算入見込額 </t>
    <rPh sb="0" eb="2">
      <t>キジュン</t>
    </rPh>
    <rPh sb="2" eb="4">
      <t>ザイセイ</t>
    </rPh>
    <rPh sb="4" eb="7">
      <t>ジュヨウガク</t>
    </rPh>
    <rPh sb="7" eb="9">
      <t>サンニュウ</t>
    </rPh>
    <rPh sb="9" eb="12">
      <t>ミコミガク</t>
    </rPh>
    <phoneticPr fontId="20"/>
  </si>
  <si>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</si>
  <si>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</si>
  <si>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</si>
  <si>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</si>
  <si>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0"/>
  </si>
  <si>
    <t>土地開発公社に係る将来負担額</t>
    <rPh sb="0" eb="2">
      <t>トチ</t>
    </rPh>
    <rPh sb="2" eb="4">
      <t>カイハツ</t>
    </rPh>
    <rPh sb="4" eb="6">
      <t>コウシャ</t>
    </rPh>
    <rPh sb="7" eb="8">
      <t>カカ</t>
    </rPh>
    <rPh sb="9" eb="11">
      <t>ショウライ</t>
    </rPh>
    <rPh sb="11" eb="14">
      <t>フタンガク</t>
    </rPh>
    <phoneticPr fontId="20"/>
  </si>
  <si>
    <t>利子補給に係るもの</t>
  </si>
  <si>
    <t>健全化判断比率</t>
    <rPh sb="0" eb="3">
      <t>ケンゼンカ</t>
    </rPh>
    <rPh sb="3" eb="5">
      <t>ハンダン</t>
    </rPh>
    <rPh sb="5" eb="7">
      <t>ヒリツ</t>
    </rPh>
    <phoneticPr fontId="9"/>
  </si>
  <si>
    <t>令和5年度</t>
    <rPh sb="0" eb="2">
      <t>レイワ</t>
    </rPh>
    <rPh sb="3" eb="5">
      <t>ネンド</t>
    </rPh>
    <phoneticPr fontId="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</si>
  <si>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</si>
  <si>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</si>
  <si>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</si>
  <si>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</si>
  <si>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</si>
  <si>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</si>
  <si>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0"/>
  </si>
  <si>
    <t>(Ｃ)</t>
    <phoneticPr fontId="5"/>
  </si>
  <si>
    <t>連結実質赤字比率</t>
    <rPh sb="0" eb="2">
      <t>レンケツ</t>
    </rPh>
    <rPh sb="2" eb="4">
      <t>ジッシツ</t>
    </rPh>
    <rPh sb="4" eb="6">
      <t>アカジ</t>
    </rPh>
    <rPh sb="6" eb="8">
      <t>ヒリツ</t>
    </rPh>
    <phoneticPr fontId="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</si>
  <si>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</si>
  <si>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</si>
  <si>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9"/>
  </si>
  <si>
    <t>(Ｃ)－(Ｄ)</t>
    <phoneticPr fontId="5"/>
  </si>
  <si>
    <t>将来負担比率</t>
    <rPh sb="0" eb="2">
      <t>ショウライ</t>
    </rPh>
    <rPh sb="2" eb="4">
      <t>フタン</t>
    </rPh>
    <rPh sb="4" eb="6">
      <t>ヒリツ</t>
    </rPh>
    <phoneticPr fontId="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</si>
  <si>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</si>
  <si>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</si>
  <si>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</si>
  <si>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</si>
  <si>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</si>
  <si>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</si>
  <si>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</si>
  <si>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</si>
  <si>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</si>
  <si>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</si>
  <si>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</si>
  <si>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</si>
  <si>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</si>
  <si>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</si>
  <si>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</si>
  <si>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</si>
  <si>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</si>
  <si>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</si>
  <si>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</si>
  <si>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</si>
  <si>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</si>
  <si>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</si>
  <si>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</si>
  <si>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21"/>
  </si>
  <si>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</si>
  <si>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</si>
  <si>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</si>
  <si>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</si>
  <si>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2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</si>
  <si>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</si>
  <si>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</si>
  <si>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</si>
  <si>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</si>
  <si>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</si>
  <si>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</si>
  <si>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</si>
  <si>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</si>
  <si>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</si>
  <si>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</si>
  <si>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</si>
  <si>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</si>
  <si>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</si>
  <si>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</si>
  <si>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</si>
  <si>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</si>
  <si>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</si>
  <si>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</si>
  <si>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</si>
  <si>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</si>
  <si>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</si>
  <si>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</si>
  <si>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標準財政規模比（％）</t>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</si>
  <si>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</si>
  <si>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</si>
  <si>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</si>
  <si>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</si>
  <si>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 5.30</t>
  </si>
  <si>
    <t>会計</t>
    <rPh sb="0" eb="2">
      <t>カイケイ</t>
    </rPh>
    <phoneticPr fontId="5"/>
  </si>
  <si>
    <t>水道事業会計</t>
  </si>
  <si>
    <t>一般会計</t>
  </si>
  <si>
    <t>下水道事業会計</t>
  </si>
  <si>
    <t>駅前通り線周辺地区土地区画整理事業特別会計</t>
  </si>
  <si>
    <t>介護保険事業特別会計</t>
  </si>
  <si>
    <t>国民健康保険特別会計</t>
  </si>
  <si>
    <t>後期高齢者医療事業特別会計</t>
  </si>
  <si>
    <t>給食事業特別会計</t>
  </si>
  <si>
    <t>その他会計（赤字）</t>
  </si>
  <si>
    <t>その他会計（黒字）</t>
  </si>
  <si>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</si>
  <si>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</si>
  <si>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</si>
  <si>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</si>
  <si>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</si>
  <si>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</si>
  <si>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</si>
  <si>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</si>
  <si>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</si>
  <si>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</si>
  <si>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</si>
  <si>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</si>
  <si>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</si>
  <si>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</si>
  <si>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</si>
  <si>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</si>
  <si>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</si>
  <si>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R01</t>
    <phoneticPr fontId="5"/>
  </si>
  <si>
    <t>R02</t>
    <phoneticPr fontId="5"/>
  </si>
  <si>
    <t>R03</t>
    <phoneticPr fontId="5"/>
  </si>
  <si>
    <t>R04</t>
    <phoneticPr fontId="5"/>
  </si>
  <si>
    <t>R05</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</si>
  <si>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</si>
  <si>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3"/>
  </si>
  <si>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</si>
  <si>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3"/>
  </si>
  <si>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</si>
  <si>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</si>
  <si>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</si>
  <si>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</si>
  <si>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</si>
  <si>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</si>
  <si>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</si>
  <si>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</si>
  <si>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</si>
  <si>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</si>
  <si>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</si>
  <si>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</si>
  <si>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</si>
  <si>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</si>
  <si>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</si>
  <si>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</si>
  <si>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</si>
  <si>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</si>
  <si>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減債基金</t>
    <rPh sb="0" eb="2">
      <t>ゲンサイ</t>
    </rPh>
    <rPh sb="2" eb="4">
      <t>キキン</t>
    </rPh>
    <phoneticPr fontId="5"/>
  </si>
  <si>
    <t>公共施設整備基金</t>
    <rPh sb="0" eb="8">
      <t>コウキョウシセツセイビキキン</t>
    </rPh>
    <phoneticPr fontId="5"/>
  </si>
  <si>
    <t>学校校舎等整備基金</t>
    <rPh sb="0" eb="9">
      <t>ガッコウコウシャトウセイビキキン</t>
    </rPh>
    <phoneticPr fontId="25"/>
  </si>
  <si>
    <t>育英奨学金貸付基金</t>
    <rPh sb="0" eb="9">
      <t>イクエイショウガクキンカシツケキキン</t>
    </rPh>
    <phoneticPr fontId="25"/>
  </si>
  <si>
    <t>森林環境譲与税基金</t>
    <rPh sb="0" eb="9">
      <t>シンリンカンキョウジョウヨゼイキキン</t>
    </rPh>
    <phoneticPr fontId="25"/>
  </si>
  <si>
    <t>開成の夢を育てるあじさい基金</t>
    <rPh sb="0" eb="2">
      <t>カイセイ</t>
    </rPh>
    <rPh sb="3" eb="4">
      <t>ユメ</t>
    </rPh>
    <rPh sb="5" eb="6">
      <t>ソダ</t>
    </rPh>
    <rPh sb="12" eb="14">
      <t>キキン</t>
    </rPh>
    <phoneticPr fontId="25"/>
  </si>
  <si>
    <t>基金残高合計</t>
    <rPh sb="0" eb="2">
      <t>キキン</t>
    </rPh>
    <rPh sb="2" eb="4">
      <t>ザンダカ</t>
    </rPh>
    <rPh sb="4" eb="6">
      <t>ゴウケイ</t>
    </rPh>
    <phoneticPr fontId="5"/>
  </si>
  <si>
    <t>　将来負担比率は、公共施設の老朽化対策に加え、区画整理事業に伴う町債の借入を行っているため、類似団体平均よりも高い数値となっている。
　実質公債費比率は、類似団体平均よりも低い数値となっているが、これは区画整理事業に伴う町債の本債償還が本格化していないためであり、今後は比率が上昇する見込みである。
　区画整理事業については、今後も借入を想定しており、事業の効率化や充当可能財源の確保等により、町債発行の適正化に努める必要がある。</t>
    <rPh sb="32" eb="34">
      <t>チョウサイ</t>
    </rPh>
    <rPh sb="38" eb="39">
      <t>オコナ</t>
    </rPh>
    <rPh sb="46" eb="52">
      <t>ルイジダンタイヘイキン</t>
    </rPh>
    <rPh sb="55" eb="56">
      <t>タカ</t>
    </rPh>
    <rPh sb="57" eb="59">
      <t>スウチ</t>
    </rPh>
    <rPh sb="68" eb="75">
      <t>ジッシツコウサイヒヒリツ</t>
    </rPh>
    <rPh sb="77" eb="83">
      <t>ルイジダンタイヘイキン</t>
    </rPh>
    <rPh sb="86" eb="87">
      <t>ヒク</t>
    </rPh>
    <rPh sb="88" eb="90">
      <t>スウチ</t>
    </rPh>
    <rPh sb="113" eb="117">
      <t>ホンサイショウカン</t>
    </rPh>
    <rPh sb="118" eb="121">
      <t>ホンカクカ</t>
    </rPh>
    <rPh sb="135" eb="137">
      <t>ヒリツ</t>
    </rPh>
    <rPh sb="138" eb="140">
      <t>ジョウショウ</t>
    </rPh>
    <rPh sb="142" eb="144">
      <t>ミコ</t>
    </rPh>
    <rPh sb="151" eb="157">
      <t>クカクセイリジギョウ</t>
    </rPh>
    <rPh sb="166" eb="168">
      <t>カリイレ</t>
    </rPh>
    <rPh sb="169" eb="171">
      <t>ソウテイ</t>
    </rPh>
    <rPh sb="176" eb="178">
      <t>ジギョウ</t>
    </rPh>
    <rPh sb="179" eb="182">
      <t>コウリツカ</t>
    </rPh>
    <rPh sb="192" eb="193">
      <t>トウ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</si>
</sst>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_ "/>
    <numFmt numFmtId="177" formatCode="#,##0_ "/>
    <numFmt numFmtId="178" formatCode="#,##0;&quot;△ &quot;#,##0"/>
    <numFmt numFmtId="179" formatCode="#,##0.0;&quot;▲ &quot;#,##0.0"/>
    <numFmt numFmtId="180" formatCode="#,##0.0_);[Red]\(#,##0.0\)"/>
    <numFmt numFmtId="181" formatCode="#,##0;&quot;▲ &quot;#,##0"/>
    <numFmt numFmtId="182" formatCode="0.0_ "/>
    <numFmt numFmtId="183" formatCode="&quot;( &quot;0.0&quot; )&quot;;&quot;( &quot;\-0.0&quot; )&quot;"/>
    <numFmt numFmtId="184" formatCode="0.00_ "/>
    <numFmt numFmtId="185" formatCode="0_ "/>
    <numFmt numFmtId="186" formatCode="@&quot; &quot;"/>
    <numFmt numFmtId="187" formatCode="&quot;(&quot;0&quot;)&quot;"/>
    <numFmt numFmtId="188" formatCode="0.00;&quot;▲ &quot;0.00"/>
    <numFmt numFmtId="189" formatCode="0.0;&quot;▲ &quot;0.0"/>
    <numFmt numFmtId="190" formatCode="#,##0.00;&quot;▲ &quot;#,##0.00"/>
  </numFmts>
  <fonts count="39" x14ac:knownFonts="1">
    <font>
      <sz val="11"/>
      <color theme="1"/>
      <name val="ＭＳ Ｐゴシック"/>
      <family val="2"/>
      <charset val="128"/>
    </font>
    <font>
      <sz val="11"/>
      <name val="ＭＳ Ｐゴシック"/>
      <family val="3"/>
      <charset val="128"/>
    </font>
    <font>
      <sz val="6"/>
      <name val="ＭＳ Ｐゴシック"/>
      <family val="2"/>
      <charset val="128"/>
    </font>
    <font>
      <sz val="11"/>
      <color indexed="8"/>
      <name val="ＭＳ Ｐゴシック"/>
      <family val="3"/>
      <charset val="128"/>
    </font>
    <font>
      <sz val="14"/>
      <color indexed="8"/>
      <name val="ＭＳ Ｐゴシック"/>
      <family val="3"/>
      <charset val="128"/>
    </font>
    <font>
      <sz val="6"/>
      <name val="ＭＳ Ｐゴシック"/>
      <family val="3"/>
      <charset val="128"/>
    </font>
    <font>
      <sz val="11"/>
      <color theme="1"/>
      <name val="ＭＳ Ｐゴシック"/>
      <family val="3"/>
      <charset val="128"/>
    </font>
    <font>
      <sz val="14"/>
      <color theme="1"/>
      <name val="ＭＳ Ｐゴシック"/>
      <family val="3"/>
      <charset val="128"/>
    </font>
    <font>
      <sz val="11"/>
      <color theme="1"/>
      <name val="游ゴシック"/>
      <family val="3"/>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sz val="11"/>
      <color indexed="8"/>
      <name val="ＭＳ ゴシック"/>
      <family val="3"/>
      <charset val="128"/>
    </font>
    <font>
      <b/>
      <sz val="24"/>
      <color indexed="8"/>
      <name val="ＭＳ ゴシック"/>
      <family val="3"/>
      <charset val="128"/>
    </font>
    <font>
      <b/>
      <sz val="12"/>
      <color indexed="8"/>
      <name val="ＭＳ ゴシック"/>
      <family val="3"/>
      <charset val="128"/>
    </font>
    <font>
      <sz val="12"/>
      <color indexed="8"/>
      <name val="ＭＳ Ｐゴシック"/>
      <family val="3"/>
      <charset val="128"/>
    </font>
    <font>
      <sz val="6"/>
      <name val="ＭＳ ゴシック"/>
      <family val="2"/>
      <charset val="128"/>
    </font>
    <font>
      <strike/>
      <sz val="14"/>
      <color indexed="8"/>
      <name val="ＭＳ Ｐゴシック"/>
      <family val="3"/>
      <charset val="128"/>
    </font>
    <font>
      <sz val="12"/>
      <color indexed="8"/>
      <name val="ＭＳ ゴシック"/>
      <family val="3"/>
      <charset val="128"/>
    </font>
    <font>
      <sz val="11"/>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6"/>
      <name val="ＭＳ ゴシック"/>
      <family val="3"/>
      <charset val="128"/>
    </font>
  </fonts>
  <fills count="9">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1" fillId="0" borderId="0">
      <alignment vertical="center"/>
    </xf>
    <xf numFmtId="0" fontId="1" fillId="0" borderId="0"/>
    <xf numFmtId="0" fontId="1" fillId="0" borderId="0"/>
    <xf numFmtId="0" fontId="6" fillId="0" borderId="0">
      <alignment vertical="center"/>
    </xf>
    <xf numFmtId="0" fontId="8" fillId="0" borderId="0">
      <alignment vertical="center"/>
    </xf>
    <xf numFmtId="0" fontId="1" fillId="0" borderId="0">
      <alignment vertical="center"/>
    </xf>
    <xf numFmtId="0" fontId="3" fillId="0" borderId="0">
      <alignment vertical="center"/>
    </xf>
    <xf numFmtId="0" fontId="9"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8" fillId="0" borderId="0">
      <alignment vertical="center"/>
    </xf>
  </cellStyleXfs>
  <cellXfs count="1212">
    <xf numFmtId="0" fontId="0" fillId="0" borderId="0" xfId="0">
      <alignment vertical="center"/>
    </xf>
    <xf numFmtId="0" fontId="0" fillId="2" borderId="0" xfId="1" applyFont="1" applyFill="1" applyAlignment="1">
      <alignment vertical="center"/>
    </xf>
    <xf numFmtId="0" fontId="1" fillId="2" borderId="0" xfId="1" applyFill="1" applyAlignment="1" applyProtection="1">
      <alignment vertical="center"/>
      <protection hidden="1"/>
    </xf>
    <xf numFmtId="0" fontId="3" fillId="0" borderId="0" xfId="2" applyFont="1">
      <alignment vertical="center"/>
    </xf>
    <xf numFmtId="0" fontId="1" fillId="2" borderId="0" xfId="1" applyFill="1" applyAlignment="1">
      <alignment vertical="center"/>
    </xf>
    <xf numFmtId="0" fontId="1" fillId="2" borderId="0" xfId="1" applyFill="1" applyProtection="1">
      <protection hidden="1"/>
    </xf>
    <xf numFmtId="0" fontId="3" fillId="0" borderId="1" xfId="2" applyFont="1" applyBorder="1">
      <alignment vertical="center"/>
    </xf>
    <xf numFmtId="0" fontId="3" fillId="0" borderId="2" xfId="2" applyFont="1" applyBorder="1">
      <alignment vertical="center"/>
    </xf>
    <xf numFmtId="176" fontId="3" fillId="0" borderId="2" xfId="2" applyNumberFormat="1" applyFont="1" applyBorder="1">
      <alignment vertical="center"/>
    </xf>
    <xf numFmtId="0" fontId="3" fillId="0" borderId="3" xfId="2" applyFont="1" applyBorder="1">
      <alignment vertical="center"/>
    </xf>
    <xf numFmtId="0" fontId="3" fillId="0" borderId="4" xfId="2" applyFont="1" applyBorder="1">
      <alignment vertical="center"/>
    </xf>
    <xf numFmtId="0" fontId="3" fillId="0" borderId="5" xfId="2" applyFont="1" applyBorder="1">
      <alignment vertical="center"/>
    </xf>
    <xf numFmtId="0" fontId="3" fillId="0" borderId="6" xfId="2" applyFont="1" applyBorder="1">
      <alignment vertical="center"/>
    </xf>
    <xf numFmtId="0" fontId="3" fillId="0" borderId="7" xfId="2" applyFont="1" applyBorder="1">
      <alignment vertical="center"/>
    </xf>
    <xf numFmtId="0" fontId="3" fillId="0" borderId="8" xfId="2" applyFont="1" applyBorder="1">
      <alignment vertical="center"/>
    </xf>
    <xf numFmtId="0" fontId="3" fillId="0" borderId="9" xfId="2" applyFont="1" applyBorder="1">
      <alignment vertical="center"/>
    </xf>
    <xf numFmtId="0" fontId="4" fillId="0" borderId="1" xfId="2" applyFont="1" applyBorder="1">
      <alignment vertical="center"/>
    </xf>
    <xf numFmtId="177" fontId="6" fillId="0" borderId="0" xfId="2" applyNumberFormat="1" applyFont="1">
      <alignment vertical="center"/>
    </xf>
    <xf numFmtId="177" fontId="3" fillId="0" borderId="0" xfId="2" applyNumberFormat="1" applyFont="1">
      <alignment vertical="center"/>
    </xf>
    <xf numFmtId="178" fontId="3" fillId="2" borderId="0" xfId="3" applyNumberFormat="1" applyFont="1" applyFill="1" applyAlignment="1">
      <alignment vertical="center" wrapText="1"/>
    </xf>
    <xf numFmtId="49" fontId="3" fillId="2" borderId="0" xfId="3" applyNumberFormat="1" applyFont="1" applyFill="1" applyAlignment="1">
      <alignment horizontal="center" vertical="center" wrapText="1"/>
    </xf>
    <xf numFmtId="49" fontId="3" fillId="2" borderId="0" xfId="3" applyNumberFormat="1" applyFont="1" applyFill="1" applyAlignment="1">
      <alignment horizontal="center" vertical="center"/>
    </xf>
    <xf numFmtId="177" fontId="3" fillId="0" borderId="4" xfId="2" applyNumberFormat="1" applyFont="1" applyBorder="1">
      <alignment vertical="center"/>
    </xf>
    <xf numFmtId="177" fontId="3" fillId="0" borderId="5" xfId="2" applyNumberFormat="1" applyFont="1" applyBorder="1">
      <alignment vertical="center"/>
    </xf>
    <xf numFmtId="180" fontId="3" fillId="0" borderId="0" xfId="2" applyNumberFormat="1" applyFont="1">
      <alignment vertical="center"/>
    </xf>
    <xf numFmtId="177" fontId="3" fillId="0" borderId="6" xfId="2" applyNumberFormat="1" applyFont="1" applyBorder="1">
      <alignment vertical="center"/>
    </xf>
    <xf numFmtId="177" fontId="3" fillId="0" borderId="7" xfId="2" applyNumberFormat="1" applyFont="1" applyBorder="1">
      <alignment vertical="center"/>
    </xf>
    <xf numFmtId="176" fontId="3" fillId="0" borderId="7" xfId="2" applyNumberFormat="1" applyFont="1" applyBorder="1">
      <alignment vertical="center"/>
    </xf>
    <xf numFmtId="177" fontId="3" fillId="0" borderId="8" xfId="2" applyNumberFormat="1" applyFont="1" applyBorder="1">
      <alignment vertical="center"/>
    </xf>
    <xf numFmtId="0" fontId="4" fillId="0" borderId="4" xfId="2" applyFont="1" applyBorder="1">
      <alignment vertical="center"/>
    </xf>
    <xf numFmtId="0" fontId="3" fillId="0" borderId="0" xfId="3" applyFont="1">
      <alignment vertical="center"/>
    </xf>
    <xf numFmtId="176" fontId="3" fillId="0" borderId="0" xfId="3" applyNumberFormat="1" applyFont="1">
      <alignment vertical="center"/>
    </xf>
    <xf numFmtId="177" fontId="1" fillId="0" borderId="0" xfId="4" applyNumberFormat="1" applyAlignment="1">
      <alignment vertical="center"/>
    </xf>
    <xf numFmtId="181" fontId="1" fillId="0" borderId="0" xfId="5" applyNumberFormat="1" applyAlignment="1">
      <alignment horizontal="right" vertical="center"/>
    </xf>
    <xf numFmtId="179" fontId="1" fillId="0" borderId="0" xfId="5" applyNumberFormat="1" applyAlignment="1">
      <alignment horizontal="right" vertical="center"/>
    </xf>
    <xf numFmtId="177" fontId="3" fillId="2" borderId="0" xfId="2" applyNumberFormat="1" applyFont="1" applyFill="1" applyAlignment="1">
      <alignment vertical="center" wrapText="1"/>
    </xf>
    <xf numFmtId="177" fontId="1" fillId="0" borderId="0" xfId="4" applyNumberFormat="1" applyAlignment="1">
      <alignment horizontal="center" vertical="center"/>
    </xf>
    <xf numFmtId="0" fontId="7" fillId="0" borderId="0" xfId="6" applyFont="1">
      <alignment vertical="center"/>
    </xf>
    <xf numFmtId="0" fontId="1" fillId="2" borderId="0" xfId="1" applyFill="1"/>
    <xf numFmtId="0" fontId="9" fillId="0" borderId="0" xfId="7" applyFont="1">
      <alignment vertical="center"/>
    </xf>
    <xf numFmtId="49" fontId="9" fillId="0" borderId="0" xfId="7" applyNumberFormat="1" applyFont="1">
      <alignment vertical="center"/>
    </xf>
    <xf numFmtId="0" fontId="11" fillId="0" borderId="0" xfId="7" applyFont="1">
      <alignment vertical="center"/>
    </xf>
    <xf numFmtId="0" fontId="12" fillId="0" borderId="0" xfId="7" applyFont="1">
      <alignment vertical="center"/>
    </xf>
    <xf numFmtId="0" fontId="9" fillId="0" borderId="18" xfId="7" applyFont="1" applyBorder="1" applyAlignment="1">
      <alignment horizontal="lef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185" fontId="9" fillId="0" borderId="18" xfId="7" applyNumberFormat="1" applyFont="1" applyBorder="1" applyAlignment="1">
      <alignment horizontal="right" vertical="center" shrinkToFit="1"/>
    </xf>
    <xf numFmtId="185" fontId="9" fillId="0" borderId="19" xfId="7" applyNumberFormat="1" applyFont="1" applyBorder="1" applyAlignment="1">
      <alignment horizontal="right" vertical="center" shrinkToFit="1"/>
    </xf>
    <xf numFmtId="185" fontId="9" fillId="0" borderId="20" xfId="7" applyNumberFormat="1" applyFont="1" applyBorder="1" applyAlignment="1">
      <alignment horizontal="right" vertical="center" shrinkToFit="1"/>
    </xf>
    <xf numFmtId="0" fontId="13" fillId="0" borderId="32" xfId="9" applyFont="1" applyBorder="1">
      <alignment vertical="center"/>
    </xf>
    <xf numFmtId="185" fontId="9" fillId="0" borderId="18" xfId="7" applyNumberFormat="1" applyFont="1" applyBorder="1" applyAlignment="1">
      <alignment vertical="center" shrinkToFit="1"/>
    </xf>
    <xf numFmtId="185" fontId="9" fillId="0" borderId="19" xfId="7" applyNumberFormat="1" applyFont="1" applyBorder="1" applyAlignment="1">
      <alignment vertical="center" shrinkToFit="1"/>
    </xf>
    <xf numFmtId="185" fontId="9" fillId="0" borderId="20" xfId="7" applyNumberFormat="1" applyFont="1" applyBorder="1" applyAlignment="1">
      <alignment vertical="center" shrinkToFit="1"/>
    </xf>
    <xf numFmtId="0" fontId="9" fillId="0" borderId="27" xfId="7" applyFont="1" applyBorder="1" applyAlignment="1">
      <alignment horizontal="left" vertical="center"/>
    </xf>
    <xf numFmtId="0" fontId="13" fillId="0" borderId="42" xfId="9" applyFont="1" applyBorder="1" applyAlignment="1">
      <alignment horizontal="center" vertical="center"/>
    </xf>
    <xf numFmtId="0" fontId="9" fillId="0" borderId="27" xfId="7" applyFont="1" applyBorder="1" applyAlignment="1">
      <alignment horizontal="center" vertical="center"/>
    </xf>
    <xf numFmtId="0" fontId="9" fillId="0" borderId="45" xfId="7" applyFont="1" applyBorder="1" applyAlignment="1">
      <alignment horizontal="center" vertical="center"/>
    </xf>
    <xf numFmtId="0" fontId="15" fillId="0" borderId="46" xfId="7" applyFont="1" applyBorder="1" applyAlignment="1">
      <alignment vertical="center" wrapText="1"/>
    </xf>
    <xf numFmtId="0" fontId="15" fillId="0" borderId="47" xfId="7" applyFont="1" applyBorder="1" applyAlignment="1">
      <alignment vertical="center" wrapText="1"/>
    </xf>
    <xf numFmtId="182" fontId="9" fillId="0" borderId="45" xfId="7" applyNumberFormat="1" applyFont="1" applyBorder="1">
      <alignment vertical="center"/>
    </xf>
    <xf numFmtId="182" fontId="9" fillId="0" borderId="46" xfId="7" applyNumberFormat="1" applyFont="1" applyBorder="1">
      <alignment vertical="center"/>
    </xf>
    <xf numFmtId="182" fontId="9" fillId="0" borderId="47" xfId="7" applyNumberFormat="1" applyFont="1" applyBorder="1">
      <alignment vertical="center"/>
    </xf>
    <xf numFmtId="0" fontId="9" fillId="0" borderId="27" xfId="7" applyFont="1" applyBorder="1">
      <alignment vertical="center"/>
    </xf>
    <xf numFmtId="0" fontId="9" fillId="0" borderId="28" xfId="7" applyFont="1" applyBorder="1">
      <alignment vertical="center"/>
    </xf>
    <xf numFmtId="49" fontId="9" fillId="0" borderId="27" xfId="7" applyNumberFormat="1" applyFont="1" applyBorder="1">
      <alignment vertical="center"/>
    </xf>
    <xf numFmtId="0" fontId="9" fillId="0" borderId="0" xfId="7" applyFont="1" applyAlignment="1">
      <alignment horizontal="center" vertical="center"/>
    </xf>
    <xf numFmtId="49" fontId="9" fillId="0" borderId="0" xfId="7" applyNumberFormat="1" applyFont="1" applyAlignment="1">
      <alignment horizontal="center" vertical="center"/>
    </xf>
    <xf numFmtId="0" fontId="9" fillId="0" borderId="28" xfId="7" applyFont="1" applyBorder="1" applyAlignment="1">
      <alignment horizontal="center" vertical="center"/>
    </xf>
    <xf numFmtId="0" fontId="9" fillId="0" borderId="45" xfId="7" applyFont="1" applyBorder="1">
      <alignment vertical="center"/>
    </xf>
    <xf numFmtId="0" fontId="9" fillId="0" borderId="46" xfId="7" applyFont="1" applyBorder="1">
      <alignment vertical="center"/>
    </xf>
    <xf numFmtId="0" fontId="9" fillId="0" borderId="47" xfId="7" applyFont="1" applyBorder="1">
      <alignment vertical="center"/>
    </xf>
    <xf numFmtId="49" fontId="19" fillId="0" borderId="0" xfId="11" applyNumberFormat="1" applyFont="1">
      <alignment vertical="center"/>
    </xf>
    <xf numFmtId="49" fontId="9" fillId="0" borderId="0" xfId="11" applyNumberFormat="1" applyFont="1">
      <alignment vertical="center"/>
    </xf>
    <xf numFmtId="0" fontId="9" fillId="0" borderId="0" xfId="11" applyFont="1">
      <alignment vertical="center"/>
    </xf>
    <xf numFmtId="0" fontId="20" fillId="0" borderId="0" xfId="11" applyFont="1">
      <alignment vertical="center"/>
    </xf>
    <xf numFmtId="0" fontId="21" fillId="0" borderId="7" xfId="11" applyFont="1" applyBorder="1" applyAlignment="1">
      <alignment horizontal="center" vertical="center"/>
    </xf>
    <xf numFmtId="0" fontId="21" fillId="0" borderId="7" xfId="11" applyFont="1" applyBorder="1">
      <alignment vertical="center"/>
    </xf>
    <xf numFmtId="0" fontId="9" fillId="0" borderId="2" xfId="11" applyFont="1" applyBorder="1">
      <alignment vertical="center"/>
    </xf>
    <xf numFmtId="0" fontId="9" fillId="0" borderId="7" xfId="11" applyFont="1" applyBorder="1">
      <alignment vertical="center"/>
    </xf>
    <xf numFmtId="0" fontId="9" fillId="0" borderId="1" xfId="11" applyFont="1" applyBorder="1" applyAlignment="1">
      <alignment horizontal="center" vertical="center"/>
    </xf>
    <xf numFmtId="0" fontId="9" fillId="0" borderId="2" xfId="11" applyFont="1" applyBorder="1" applyAlignment="1">
      <alignment horizontal="center" vertical="center"/>
    </xf>
    <xf numFmtId="0" fontId="9" fillId="0" borderId="4" xfId="11" applyFont="1" applyBorder="1" applyAlignment="1">
      <alignment horizontal="center" vertical="center"/>
    </xf>
    <xf numFmtId="0" fontId="9" fillId="0" borderId="0" xfId="11" applyFont="1" applyAlignment="1">
      <alignment horizontal="center" vertical="center" wrapText="1"/>
    </xf>
    <xf numFmtId="0" fontId="9" fillId="0" borderId="7" xfId="11" applyFont="1" applyBorder="1" applyAlignment="1">
      <alignment horizontal="center" vertical="center" wrapText="1"/>
    </xf>
    <xf numFmtId="0" fontId="13" fillId="0" borderId="0" xfId="11" applyFont="1">
      <alignment vertical="center"/>
    </xf>
    <xf numFmtId="0" fontId="9" fillId="0" borderId="0" xfId="11" applyFont="1" applyAlignment="1">
      <alignment vertical="center" shrinkToFit="1"/>
    </xf>
    <xf numFmtId="49" fontId="9" fillId="2" borderId="0" xfId="12" applyNumberFormat="1" applyFont="1" applyFill="1">
      <alignment vertical="center"/>
    </xf>
    <xf numFmtId="0" fontId="9" fillId="2" borderId="0" xfId="12" applyFont="1" applyFill="1">
      <alignment vertical="center"/>
    </xf>
    <xf numFmtId="0" fontId="9" fillId="2" borderId="46" xfId="12" applyFont="1" applyFill="1" applyBorder="1">
      <alignment vertical="center"/>
    </xf>
    <xf numFmtId="0" fontId="3" fillId="2" borderId="0" xfId="13" applyFill="1">
      <alignment vertical="center"/>
    </xf>
    <xf numFmtId="0" fontId="3" fillId="0" borderId="0" xfId="13">
      <alignment vertical="center"/>
    </xf>
    <xf numFmtId="0" fontId="4" fillId="2" borderId="0" xfId="12" applyFont="1" applyFill="1">
      <alignment vertical="center"/>
    </xf>
    <xf numFmtId="0" fontId="24" fillId="2" borderId="0" xfId="12" applyFont="1" applyFill="1">
      <alignment vertical="center"/>
    </xf>
    <xf numFmtId="0" fontId="24" fillId="2" borderId="0" xfId="13" applyFont="1" applyFill="1">
      <alignment vertical="center"/>
    </xf>
    <xf numFmtId="0" fontId="24" fillId="0" borderId="0" xfId="13" applyFont="1">
      <alignment vertical="center"/>
    </xf>
    <xf numFmtId="0" fontId="4" fillId="0" borderId="81" xfId="12" applyFont="1" applyBorder="1" applyAlignment="1" applyProtection="1">
      <alignment horizontal="center" vertical="center" shrinkToFit="1"/>
      <protection locked="0"/>
    </xf>
    <xf numFmtId="0" fontId="4" fillId="0" borderId="93" xfId="15" applyFont="1" applyBorder="1" applyAlignment="1" applyProtection="1">
      <alignment horizontal="center" vertical="center" shrinkToFit="1"/>
      <protection locked="0"/>
    </xf>
    <xf numFmtId="0" fontId="4" fillId="0" borderId="95" xfId="12" applyFont="1" applyBorder="1" applyAlignment="1" applyProtection="1">
      <alignment horizontal="center" vertical="center" shrinkToFit="1"/>
      <protection locked="0"/>
    </xf>
    <xf numFmtId="0" fontId="4" fillId="0" borderId="106" xfId="15" applyFont="1" applyBorder="1" applyAlignment="1" applyProtection="1">
      <alignment horizontal="center" vertical="center" shrinkToFit="1"/>
      <protection locked="0"/>
    </xf>
    <xf numFmtId="0" fontId="4" fillId="5" borderId="112" xfId="12" applyFont="1" applyFill="1" applyBorder="1" applyAlignment="1" applyProtection="1">
      <alignment horizontal="center" vertical="center" shrinkToFit="1"/>
      <protection locked="0"/>
    </xf>
    <xf numFmtId="0" fontId="16" fillId="2" borderId="0" xfId="12" applyFont="1" applyFill="1">
      <alignment vertical="center"/>
    </xf>
    <xf numFmtId="0" fontId="4" fillId="0" borderId="120" xfId="12" applyFont="1" applyBorder="1" applyAlignment="1" applyProtection="1">
      <alignment horizontal="center" vertical="center" shrinkToFit="1"/>
      <protection locked="0"/>
    </xf>
    <xf numFmtId="0" fontId="4" fillId="2" borderId="106" xfId="12" applyFont="1" applyFill="1" applyBorder="1" applyAlignment="1" applyProtection="1">
      <alignment horizontal="center" vertical="center" shrinkToFit="1"/>
      <protection locked="0"/>
    </xf>
    <xf numFmtId="0" fontId="4" fillId="0" borderId="129" xfId="12" applyFont="1" applyBorder="1" applyAlignment="1" applyProtection="1">
      <alignment horizontal="center" vertical="center" shrinkToFit="1"/>
      <protection locked="0"/>
    </xf>
    <xf numFmtId="0" fontId="4" fillId="2" borderId="0" xfId="12" applyFont="1" applyFill="1" applyAlignment="1">
      <alignment horizontal="center" vertical="center" shrinkToFit="1"/>
    </xf>
    <xf numFmtId="0" fontId="4" fillId="2" borderId="0" xfId="12" applyFont="1" applyFill="1" applyAlignment="1">
      <alignment horizontal="left" vertical="center" shrinkToFit="1"/>
    </xf>
    <xf numFmtId="181" fontId="4" fillId="2" borderId="0" xfId="12" applyNumberFormat="1" applyFont="1" applyFill="1" applyAlignment="1">
      <alignment horizontal="right" vertical="center" shrinkToFit="1"/>
    </xf>
    <xf numFmtId="181" fontId="4" fillId="2" borderId="0" xfId="12" applyNumberFormat="1" applyFont="1" applyFill="1" applyAlignment="1">
      <alignment horizontal="left" vertical="center" shrinkToFit="1"/>
    </xf>
    <xf numFmtId="0" fontId="4" fillId="2" borderId="46" xfId="12" applyFont="1" applyFill="1" applyBorder="1">
      <alignment vertical="center"/>
    </xf>
    <xf numFmtId="0" fontId="4" fillId="2" borderId="46" xfId="12" applyFont="1" applyFill="1" applyBorder="1" applyAlignment="1">
      <alignment horizontal="center" vertical="center"/>
    </xf>
    <xf numFmtId="0" fontId="4" fillId="2" borderId="9" xfId="12" applyFont="1" applyFill="1" applyBorder="1">
      <alignment vertical="center"/>
    </xf>
    <xf numFmtId="0" fontId="4" fillId="2" borderId="38" xfId="12" applyFont="1" applyFill="1" applyBorder="1">
      <alignment vertical="center"/>
    </xf>
    <xf numFmtId="0" fontId="4" fillId="2" borderId="2" xfId="12" applyFont="1" applyFill="1" applyBorder="1">
      <alignment vertical="center"/>
    </xf>
    <xf numFmtId="0" fontId="4" fillId="2" borderId="28" xfId="12" applyFont="1" applyFill="1" applyBorder="1">
      <alignment vertical="center"/>
    </xf>
    <xf numFmtId="0" fontId="4" fillId="2" borderId="0" xfId="12" applyFont="1" applyFill="1" applyAlignment="1">
      <alignment horizontal="center" vertical="center"/>
    </xf>
    <xf numFmtId="0" fontId="24" fillId="2" borderId="0" xfId="12" applyFont="1" applyFill="1" applyAlignment="1">
      <alignment horizontal="center" vertical="center"/>
    </xf>
    <xf numFmtId="0" fontId="24" fillId="2" borderId="27" xfId="12" applyFont="1" applyFill="1" applyBorder="1">
      <alignment vertical="center"/>
    </xf>
    <xf numFmtId="0" fontId="27" fillId="2" borderId="0" xfId="13" applyFont="1" applyFill="1">
      <alignment vertical="center"/>
    </xf>
    <xf numFmtId="177" fontId="21" fillId="0" borderId="0" xfId="2" applyNumberFormat="1" applyFont="1">
      <alignment vertical="center"/>
    </xf>
    <xf numFmtId="0" fontId="3" fillId="2" borderId="1" xfId="2" applyFont="1" applyFill="1" applyBorder="1">
      <alignment vertical="center"/>
    </xf>
    <xf numFmtId="0" fontId="3" fillId="2" borderId="2" xfId="2" applyFont="1" applyFill="1" applyBorder="1">
      <alignment vertical="center"/>
    </xf>
    <xf numFmtId="0" fontId="3" fillId="2" borderId="3" xfId="2" applyFont="1" applyFill="1" applyBorder="1">
      <alignment vertical="center"/>
    </xf>
    <xf numFmtId="0" fontId="3" fillId="2" borderId="10" xfId="2" applyFont="1" applyFill="1" applyBorder="1">
      <alignment vertical="center"/>
    </xf>
    <xf numFmtId="0" fontId="3" fillId="2" borderId="9" xfId="2" applyFont="1" applyFill="1" applyBorder="1">
      <alignment vertical="center"/>
    </xf>
    <xf numFmtId="0" fontId="3" fillId="2" borderId="11" xfId="2" applyFont="1" applyFill="1" applyBorder="1">
      <alignment vertical="center"/>
    </xf>
    <xf numFmtId="177" fontId="21" fillId="2" borderId="6" xfId="2" applyNumberFormat="1" applyFont="1" applyFill="1" applyBorder="1">
      <alignment vertical="center"/>
    </xf>
    <xf numFmtId="177" fontId="21" fillId="2" borderId="7" xfId="2" applyNumberFormat="1" applyFont="1" applyFill="1" applyBorder="1">
      <alignment vertical="center"/>
    </xf>
    <xf numFmtId="177" fontId="21" fillId="2" borderId="8" xfId="2" applyNumberFormat="1" applyFont="1" applyFill="1" applyBorder="1">
      <alignment vertical="center"/>
    </xf>
    <xf numFmtId="177" fontId="21" fillId="2" borderId="12" xfId="2" applyNumberFormat="1" applyFont="1" applyFill="1" applyBorder="1" applyAlignment="1">
      <alignment horizontal="center" vertical="center"/>
    </xf>
    <xf numFmtId="177" fontId="9" fillId="2" borderId="171" xfId="2" applyNumberFormat="1" applyFont="1" applyFill="1" applyBorder="1" applyAlignment="1">
      <alignment horizontal="center" vertical="center"/>
    </xf>
    <xf numFmtId="177" fontId="21" fillId="2" borderId="172" xfId="2" applyNumberFormat="1" applyFont="1" applyFill="1" applyBorder="1" applyAlignment="1">
      <alignment horizontal="center" vertical="center"/>
    </xf>
    <xf numFmtId="181" fontId="21" fillId="2" borderId="32" xfId="3" applyNumberFormat="1" applyFont="1" applyFill="1" applyBorder="1" applyAlignment="1">
      <alignment horizontal="right" vertical="center" shrinkToFit="1"/>
    </xf>
    <xf numFmtId="181" fontId="21" fillId="2" borderId="6" xfId="3" applyNumberFormat="1" applyFont="1" applyFill="1" applyBorder="1" applyAlignment="1">
      <alignment horizontal="right" vertical="center" shrinkToFit="1"/>
    </xf>
    <xf numFmtId="179" fontId="21" fillId="2" borderId="173" xfId="3" applyNumberFormat="1" applyFont="1" applyFill="1" applyBorder="1" applyAlignment="1">
      <alignment horizontal="right" vertical="center" shrinkToFit="1"/>
    </xf>
    <xf numFmtId="181" fontId="21" fillId="2" borderId="12" xfId="3" applyNumberFormat="1" applyFont="1" applyFill="1" applyBorder="1" applyAlignment="1">
      <alignment horizontal="right" vertical="center" shrinkToFit="1"/>
    </xf>
    <xf numFmtId="181" fontId="21" fillId="2" borderId="10" xfId="3" applyNumberFormat="1" applyFont="1" applyFill="1" applyBorder="1" applyAlignment="1">
      <alignment horizontal="right" vertical="center" shrinkToFit="1"/>
    </xf>
    <xf numFmtId="179" fontId="21" fillId="2" borderId="172" xfId="3" applyNumberFormat="1" applyFont="1" applyFill="1" applyBorder="1" applyAlignment="1">
      <alignment horizontal="right" vertical="center" shrinkToFit="1"/>
    </xf>
    <xf numFmtId="176" fontId="21" fillId="0" borderId="0" xfId="2" applyNumberFormat="1" applyFont="1">
      <alignment vertical="center"/>
    </xf>
    <xf numFmtId="177" fontId="21" fillId="0" borderId="10" xfId="2" applyNumberFormat="1" applyFont="1" applyBorder="1">
      <alignment vertical="center"/>
    </xf>
    <xf numFmtId="177" fontId="21" fillId="0" borderId="9" xfId="2" applyNumberFormat="1" applyFont="1" applyBorder="1">
      <alignment vertical="center"/>
    </xf>
    <xf numFmtId="177" fontId="21" fillId="0" borderId="11" xfId="2" applyNumberFormat="1" applyFont="1" applyBorder="1">
      <alignment vertical="center"/>
    </xf>
    <xf numFmtId="177" fontId="21" fillId="0" borderId="12" xfId="2" applyNumberFormat="1" applyFont="1" applyBorder="1" applyAlignment="1">
      <alignment horizontal="center" vertical="center"/>
    </xf>
    <xf numFmtId="177" fontId="21" fillId="0" borderId="171" xfId="2" applyNumberFormat="1" applyFont="1" applyBorder="1" applyAlignment="1">
      <alignment horizontal="center" vertical="center"/>
    </xf>
    <xf numFmtId="177" fontId="21" fillId="0" borderId="172" xfId="2" applyNumberFormat="1" applyFont="1" applyBorder="1" applyAlignment="1">
      <alignment horizontal="center" vertical="center"/>
    </xf>
    <xf numFmtId="177" fontId="21" fillId="0" borderId="0" xfId="2" applyNumberFormat="1" applyFont="1" applyAlignment="1">
      <alignment horizontal="center" vertical="center"/>
    </xf>
    <xf numFmtId="177" fontId="21" fillId="0" borderId="4" xfId="2" applyNumberFormat="1" applyFont="1" applyBorder="1">
      <alignment vertical="center"/>
    </xf>
    <xf numFmtId="190" fontId="28" fillId="0" borderId="12" xfId="2" applyNumberFormat="1" applyFont="1" applyBorder="1" applyAlignment="1">
      <alignment horizontal="right" vertical="center" shrinkToFit="1"/>
    </xf>
    <xf numFmtId="190" fontId="28" fillId="0" borderId="171" xfId="2" applyNumberFormat="1" applyFont="1" applyBorder="1" applyAlignment="1">
      <alignment horizontal="right" vertical="center" shrinkToFit="1"/>
    </xf>
    <xf numFmtId="190" fontId="21" fillId="0" borderId="172" xfId="2" applyNumberFormat="1" applyFont="1" applyBorder="1" applyAlignment="1">
      <alignment horizontal="right" vertical="center" shrinkToFit="1"/>
    </xf>
    <xf numFmtId="177" fontId="21" fillId="0" borderId="5" xfId="2" applyNumberFormat="1" applyFont="1" applyBorder="1">
      <alignment vertical="center"/>
    </xf>
    <xf numFmtId="179" fontId="28" fillId="0" borderId="12" xfId="2" applyNumberFormat="1" applyFont="1" applyBorder="1" applyAlignment="1">
      <alignment horizontal="right" vertical="center" shrinkToFit="1"/>
    </xf>
    <xf numFmtId="179" fontId="28" fillId="0" borderId="171" xfId="2" applyNumberFormat="1" applyFont="1" applyBorder="1" applyAlignment="1">
      <alignment horizontal="right" vertical="center" shrinkToFit="1"/>
    </xf>
    <xf numFmtId="179" fontId="21" fillId="0" borderId="172" xfId="2" applyNumberFormat="1" applyFont="1" applyBorder="1" applyAlignment="1">
      <alignment horizontal="right" vertical="center" shrinkToFit="1"/>
    </xf>
    <xf numFmtId="177" fontId="21" fillId="0" borderId="6" xfId="2" applyNumberFormat="1" applyFont="1" applyBorder="1">
      <alignment vertical="center"/>
    </xf>
    <xf numFmtId="177" fontId="21" fillId="0" borderId="7" xfId="2" applyNumberFormat="1" applyFont="1" applyBorder="1">
      <alignment vertical="center"/>
    </xf>
    <xf numFmtId="176" fontId="21" fillId="0" borderId="7" xfId="2" applyNumberFormat="1" applyFont="1" applyBorder="1">
      <alignment vertical="center"/>
    </xf>
    <xf numFmtId="177" fontId="21" fillId="0" borderId="8" xfId="2" applyNumberFormat="1" applyFont="1" applyBorder="1">
      <alignment vertical="center"/>
    </xf>
    <xf numFmtId="0" fontId="21" fillId="0" borderId="0" xfId="2" applyFont="1">
      <alignment vertical="center"/>
    </xf>
    <xf numFmtId="0" fontId="3" fillId="0" borderId="3" xfId="2" applyFont="1" applyBorder="1" applyAlignment="1"/>
    <xf numFmtId="0" fontId="3" fillId="0" borderId="5" xfId="2" applyFont="1" applyBorder="1" applyAlignment="1"/>
    <xf numFmtId="181" fontId="21" fillId="2" borderId="12" xfId="2" applyNumberFormat="1" applyFont="1" applyFill="1" applyBorder="1" applyAlignment="1">
      <alignment horizontal="right" vertical="center" shrinkToFit="1"/>
    </xf>
    <xf numFmtId="181" fontId="21" fillId="2" borderId="171" xfId="2" applyNumberFormat="1" applyFont="1" applyFill="1" applyBorder="1" applyAlignment="1">
      <alignment horizontal="right" vertical="center" shrinkToFit="1"/>
    </xf>
    <xf numFmtId="179" fontId="21" fillId="2" borderId="172" xfId="2" applyNumberFormat="1" applyFont="1" applyFill="1" applyBorder="1" applyAlignment="1">
      <alignment horizontal="right" vertical="center" shrinkToFit="1"/>
    </xf>
    <xf numFmtId="181" fontId="21" fillId="0" borderId="12" xfId="2" applyNumberFormat="1" applyFont="1" applyBorder="1" applyAlignment="1">
      <alignment horizontal="right" vertical="center" shrinkToFit="1"/>
    </xf>
    <xf numFmtId="181" fontId="21" fillId="0" borderId="171" xfId="2" applyNumberFormat="1" applyFont="1" applyBorder="1" applyAlignment="1">
      <alignment horizontal="right" vertical="center" shrinkToFit="1"/>
    </xf>
    <xf numFmtId="0" fontId="21" fillId="0" borderId="0" xfId="2" applyFont="1" applyAlignment="1"/>
    <xf numFmtId="0" fontId="3" fillId="0" borderId="0" xfId="2" applyFont="1" applyAlignment="1"/>
    <xf numFmtId="176" fontId="21" fillId="0" borderId="2" xfId="2" applyNumberFormat="1" applyFont="1" applyBorder="1">
      <alignment vertical="center"/>
    </xf>
    <xf numFmtId="0" fontId="3" fillId="0" borderId="7" xfId="3" applyFont="1" applyBorder="1">
      <alignment vertical="center"/>
    </xf>
    <xf numFmtId="176" fontId="21" fillId="0" borderId="7" xfId="3" applyNumberFormat="1" applyFont="1" applyBorder="1">
      <alignment vertical="center"/>
    </xf>
    <xf numFmtId="177" fontId="28" fillId="0" borderId="1" xfId="4" applyNumberFormat="1" applyFont="1" applyBorder="1" applyAlignment="1">
      <alignment vertical="center"/>
    </xf>
    <xf numFmtId="177" fontId="28" fillId="0" borderId="3" xfId="4" applyNumberFormat="1" applyFont="1" applyBorder="1" applyAlignment="1">
      <alignment vertical="center"/>
    </xf>
    <xf numFmtId="177" fontId="28" fillId="0" borderId="6" xfId="4" applyNumberFormat="1" applyFont="1" applyBorder="1" applyAlignment="1">
      <alignment vertical="center"/>
    </xf>
    <xf numFmtId="177" fontId="28" fillId="0" borderId="8" xfId="4" applyNumberFormat="1" applyFont="1" applyBorder="1" applyAlignment="1">
      <alignment vertical="center"/>
    </xf>
    <xf numFmtId="177" fontId="28" fillId="0" borderId="1" xfId="4" applyNumberFormat="1" applyFont="1" applyBorder="1" applyAlignment="1">
      <alignment horizontal="center" vertical="center"/>
    </xf>
    <xf numFmtId="177" fontId="28" fillId="0" borderId="172" xfId="4" applyNumberFormat="1" applyFont="1" applyBorder="1" applyAlignment="1">
      <alignment horizontal="center" vertical="center" wrapText="1"/>
    </xf>
    <xf numFmtId="177" fontId="13" fillId="0" borderId="174" xfId="4" applyNumberFormat="1" applyFont="1" applyBorder="1" applyAlignment="1">
      <alignment horizontal="center" vertical="center"/>
    </xf>
    <xf numFmtId="177" fontId="28" fillId="0" borderId="7" xfId="4" applyNumberFormat="1" applyFont="1" applyBorder="1" applyAlignment="1">
      <alignment horizontal="center" vertical="center" wrapText="1"/>
    </xf>
    <xf numFmtId="177" fontId="28" fillId="0" borderId="12" xfId="4" applyNumberFormat="1" applyFont="1" applyBorder="1" applyAlignment="1">
      <alignment horizontal="center" vertical="center"/>
    </xf>
    <xf numFmtId="181" fontId="28" fillId="0" borderId="36" xfId="5" applyNumberFormat="1" applyFont="1" applyBorder="1" applyAlignment="1">
      <alignment horizontal="right" vertical="center" shrinkToFit="1"/>
    </xf>
    <xf numFmtId="181" fontId="28" fillId="0" borderId="1" xfId="5" applyNumberFormat="1" applyFont="1" applyBorder="1" applyAlignment="1">
      <alignment horizontal="right" vertical="center" shrinkToFit="1"/>
    </xf>
    <xf numFmtId="179" fontId="28" fillId="0" borderId="175" xfId="5" applyNumberFormat="1" applyFont="1" applyBorder="1" applyAlignment="1">
      <alignment horizontal="right" vertical="center" shrinkToFit="1"/>
    </xf>
    <xf numFmtId="181" fontId="28" fillId="0" borderId="174" xfId="5" applyNumberFormat="1" applyFont="1" applyBorder="1" applyAlignment="1">
      <alignment horizontal="right" vertical="center" shrinkToFit="1"/>
    </xf>
    <xf numFmtId="179" fontId="28" fillId="0" borderId="176" xfId="5" applyNumberFormat="1" applyFont="1" applyBorder="1" applyAlignment="1">
      <alignment horizontal="right" vertical="center" shrinkToFit="1"/>
    </xf>
    <xf numFmtId="179" fontId="28" fillId="0" borderId="36" xfId="5" applyNumberFormat="1" applyFont="1" applyBorder="1" applyAlignment="1">
      <alignment horizontal="right" vertical="center" shrinkToFit="1"/>
    </xf>
    <xf numFmtId="177" fontId="28" fillId="0" borderId="6" xfId="4" applyNumberFormat="1" applyFont="1" applyBorder="1" applyAlignment="1">
      <alignment horizontal="center" vertical="center"/>
    </xf>
    <xf numFmtId="177" fontId="28" fillId="0" borderId="177" xfId="4" applyNumberFormat="1" applyFont="1" applyBorder="1" applyAlignment="1">
      <alignment horizontal="center" vertical="center"/>
    </xf>
    <xf numFmtId="181" fontId="28" fillId="0" borderId="178" xfId="5" applyNumberFormat="1" applyFont="1" applyBorder="1" applyAlignment="1">
      <alignment horizontal="right" vertical="center" shrinkToFit="1"/>
    </xf>
    <xf numFmtId="181" fontId="28" fillId="0" borderId="179" xfId="5" applyNumberFormat="1" applyFont="1" applyBorder="1" applyAlignment="1">
      <alignment horizontal="right" vertical="center" shrinkToFit="1"/>
    </xf>
    <xf numFmtId="179" fontId="28" fillId="0" borderId="177" xfId="5" applyNumberFormat="1" applyFont="1" applyBorder="1" applyAlignment="1">
      <alignment horizontal="right" vertical="center" shrinkToFit="1"/>
    </xf>
    <xf numFmtId="181" fontId="28" fillId="0" borderId="180" xfId="5" applyNumberFormat="1" applyFont="1" applyBorder="1" applyAlignment="1">
      <alignment horizontal="right" vertical="center" shrinkToFit="1"/>
    </xf>
    <xf numFmtId="179" fontId="28" fillId="0" borderId="181" xfId="5" applyNumberFormat="1" applyFont="1" applyBorder="1" applyAlignment="1">
      <alignment horizontal="right" vertical="center" shrinkToFit="1"/>
    </xf>
    <xf numFmtId="179" fontId="28" fillId="0" borderId="178" xfId="5" applyNumberFormat="1" applyFont="1" applyBorder="1" applyAlignment="1">
      <alignment horizontal="right" vertical="center" shrinkToFit="1"/>
    </xf>
    <xf numFmtId="177" fontId="28" fillId="0" borderId="3" xfId="4" applyNumberFormat="1" applyFont="1" applyBorder="1" applyAlignment="1">
      <alignment horizontal="center" vertical="center"/>
    </xf>
    <xf numFmtId="179" fontId="28" fillId="0" borderId="2" xfId="5" applyNumberFormat="1" applyFont="1" applyBorder="1" applyAlignment="1">
      <alignment horizontal="right" vertical="center" shrinkToFit="1"/>
    </xf>
    <xf numFmtId="0" fontId="3" fillId="0" borderId="0" xfId="16">
      <alignment vertical="center"/>
    </xf>
    <xf numFmtId="0" fontId="21" fillId="0" borderId="0" xfId="16" applyFont="1">
      <alignment vertical="center"/>
    </xf>
    <xf numFmtId="0" fontId="29" fillId="0" borderId="0" xfId="16" applyFont="1" applyAlignment="1">
      <alignment horizontal="right" vertical="center"/>
    </xf>
    <xf numFmtId="0" fontId="30" fillId="6" borderId="21" xfId="16" applyFont="1" applyFill="1" applyBorder="1" applyAlignment="1"/>
    <xf numFmtId="0" fontId="30" fillId="6" borderId="22" xfId="16" applyFont="1" applyFill="1" applyBorder="1" applyAlignment="1">
      <alignment horizontal="right" vertical="top"/>
    </xf>
    <xf numFmtId="0" fontId="30" fillId="6" borderId="23" xfId="16" applyFont="1" applyFill="1" applyBorder="1" applyAlignment="1">
      <alignment horizontal="right" vertical="top"/>
    </xf>
    <xf numFmtId="0" fontId="30" fillId="6" borderId="13" xfId="16" applyFont="1" applyFill="1" applyBorder="1" applyAlignment="1">
      <alignment horizontal="center" vertical="center"/>
    </xf>
    <xf numFmtId="0" fontId="30" fillId="6" borderId="15" xfId="16" applyFont="1" applyFill="1" applyBorder="1" applyAlignment="1">
      <alignment horizontal="center" vertical="center"/>
    </xf>
    <xf numFmtId="0" fontId="30" fillId="6" borderId="61" xfId="16" applyFont="1" applyFill="1" applyBorder="1" applyAlignment="1">
      <alignment horizontal="center" vertical="center"/>
    </xf>
    <xf numFmtId="0" fontId="30" fillId="0" borderId="27" xfId="16" applyFont="1" applyBorder="1" applyAlignment="1">
      <alignment horizontal="center" vertical="center" wrapText="1"/>
    </xf>
    <xf numFmtId="188" fontId="30" fillId="0" borderId="13" xfId="16" applyNumberFormat="1" applyFont="1" applyBorder="1" applyAlignment="1">
      <alignment horizontal="right" vertical="center" shrinkToFit="1"/>
    </xf>
    <xf numFmtId="188" fontId="30" fillId="0" borderId="15" xfId="16" applyNumberFormat="1" applyFont="1" applyBorder="1" applyAlignment="1">
      <alignment horizontal="right" vertical="center" shrinkToFit="1"/>
    </xf>
    <xf numFmtId="188" fontId="30" fillId="0" borderId="17" xfId="16" applyNumberFormat="1" applyFont="1" applyBorder="1" applyAlignment="1">
      <alignment horizontal="right" vertical="center" shrinkToFit="1"/>
    </xf>
    <xf numFmtId="0" fontId="30" fillId="0" borderId="38" xfId="16" applyFont="1" applyBorder="1" applyAlignment="1">
      <alignment horizontal="center" vertical="center" wrapText="1"/>
    </xf>
    <xf numFmtId="188" fontId="30" fillId="0" borderId="35" xfId="16" applyNumberFormat="1" applyFont="1" applyBorder="1" applyAlignment="1">
      <alignment horizontal="right" vertical="center" shrinkToFit="1"/>
    </xf>
    <xf numFmtId="188" fontId="30" fillId="0" borderId="36" xfId="16" applyNumberFormat="1" applyFont="1" applyBorder="1" applyAlignment="1">
      <alignment horizontal="right" vertical="center" shrinkToFit="1"/>
    </xf>
    <xf numFmtId="188" fontId="30" fillId="0" borderId="37" xfId="16" applyNumberFormat="1" applyFont="1" applyBorder="1" applyAlignment="1">
      <alignment horizontal="right" vertical="center" shrinkToFit="1"/>
    </xf>
    <xf numFmtId="0" fontId="30" fillId="0" borderId="62" xfId="16" applyFont="1" applyBorder="1" applyAlignment="1">
      <alignment horizontal="center" vertical="center"/>
    </xf>
    <xf numFmtId="188" fontId="30" fillId="0" borderId="112" xfId="16" applyNumberFormat="1" applyFont="1" applyBorder="1" applyAlignment="1">
      <alignment horizontal="right" vertical="center" shrinkToFit="1"/>
    </xf>
    <xf numFmtId="188" fontId="30" fillId="0" borderId="182" xfId="16" applyNumberFormat="1" applyFont="1" applyBorder="1" applyAlignment="1">
      <alignment horizontal="right" vertical="center" shrinkToFit="1"/>
    </xf>
    <xf numFmtId="188" fontId="30" fillId="0" borderId="63" xfId="16" applyNumberFormat="1" applyFont="1" applyBorder="1" applyAlignment="1">
      <alignment horizontal="right" vertical="center" shrinkToFit="1"/>
    </xf>
    <xf numFmtId="0" fontId="30" fillId="0" borderId="0" xfId="17" applyFont="1">
      <alignment vertical="center"/>
    </xf>
    <xf numFmtId="0" fontId="3" fillId="0" borderId="0" xfId="17">
      <alignment vertical="center"/>
    </xf>
    <xf numFmtId="0" fontId="29" fillId="0" borderId="0" xfId="17" applyFont="1" applyAlignment="1">
      <alignment horizontal="right" vertical="center"/>
    </xf>
    <xf numFmtId="0" fontId="30" fillId="7" borderId="21" xfId="17" applyFont="1" applyFill="1" applyBorder="1" applyAlignment="1"/>
    <xf numFmtId="0" fontId="30" fillId="7" borderId="22" xfId="17" applyFont="1" applyFill="1" applyBorder="1" applyAlignment="1">
      <alignment horizontal="right" vertical="top"/>
    </xf>
    <xf numFmtId="0" fontId="30" fillId="7" borderId="23" xfId="17" applyFont="1" applyFill="1" applyBorder="1" applyAlignment="1">
      <alignment horizontal="right" vertical="top"/>
    </xf>
    <xf numFmtId="0" fontId="30" fillId="7" borderId="14" xfId="17" applyFont="1" applyFill="1" applyBorder="1" applyAlignment="1">
      <alignment horizontal="center" vertical="center"/>
    </xf>
    <xf numFmtId="0" fontId="30" fillId="7" borderId="15" xfId="17" applyFont="1" applyFill="1" applyBorder="1" applyAlignment="1">
      <alignment horizontal="center" vertical="center"/>
    </xf>
    <xf numFmtId="0" fontId="30" fillId="7" borderId="17" xfId="17" applyFont="1" applyFill="1" applyBorder="1" applyAlignment="1">
      <alignment horizontal="center" vertical="center"/>
    </xf>
    <xf numFmtId="0" fontId="30" fillId="0" borderId="29" xfId="17" applyFont="1" applyBorder="1" applyAlignment="1">
      <alignment vertical="center" wrapText="1"/>
    </xf>
    <xf numFmtId="188" fontId="30" fillId="0" borderId="183" xfId="17" applyNumberFormat="1" applyFont="1" applyBorder="1" applyAlignment="1">
      <alignment horizontal="right" vertical="center" shrinkToFit="1"/>
    </xf>
    <xf numFmtId="188" fontId="30" fillId="0" borderId="184" xfId="17" applyNumberFormat="1" applyFont="1" applyBorder="1" applyAlignment="1">
      <alignment horizontal="right" vertical="center" shrinkToFit="1"/>
    </xf>
    <xf numFmtId="188" fontId="30" fillId="0" borderId="185" xfId="17" applyNumberFormat="1" applyFont="1" applyBorder="1" applyAlignment="1">
      <alignment horizontal="right" vertical="center" shrinkToFit="1"/>
    </xf>
    <xf numFmtId="0" fontId="30" fillId="0" borderId="34" xfId="17" applyFont="1" applyBorder="1">
      <alignment vertical="center"/>
    </xf>
    <xf numFmtId="188" fontId="30" fillId="0" borderId="186" xfId="17" applyNumberFormat="1" applyFont="1" applyBorder="1" applyAlignment="1">
      <alignment horizontal="right" vertical="center" shrinkToFit="1"/>
    </xf>
    <xf numFmtId="188" fontId="30" fillId="0" borderId="12" xfId="17" applyNumberFormat="1" applyFont="1" applyBorder="1" applyAlignment="1">
      <alignment horizontal="right" vertical="center" shrinkToFit="1"/>
    </xf>
    <xf numFmtId="188" fontId="30" fillId="0" borderId="187" xfId="17" applyNumberFormat="1" applyFont="1" applyBorder="1" applyAlignment="1">
      <alignment horizontal="right" vertical="center" shrinkToFit="1"/>
    </xf>
    <xf numFmtId="0" fontId="30" fillId="0" borderId="38" xfId="17" applyFont="1" applyBorder="1">
      <alignment vertical="center"/>
    </xf>
    <xf numFmtId="0" fontId="30" fillId="0" borderId="62" xfId="17" applyFont="1" applyBorder="1">
      <alignment vertical="center"/>
    </xf>
    <xf numFmtId="188" fontId="30" fillId="0" borderId="112" xfId="17" applyNumberFormat="1" applyFont="1" applyBorder="1" applyAlignment="1">
      <alignment horizontal="right" vertical="center" shrinkToFit="1"/>
    </xf>
    <xf numFmtId="188" fontId="30" fillId="0" borderId="182" xfId="17" applyNumberFormat="1" applyFont="1" applyBorder="1" applyAlignment="1">
      <alignment horizontal="right" vertical="center" shrinkToFit="1"/>
    </xf>
    <xf numFmtId="188" fontId="30" fillId="0" borderId="63" xfId="17" applyNumberFormat="1" applyFont="1" applyBorder="1" applyAlignment="1">
      <alignment horizontal="right" vertical="center" shrinkToFit="1"/>
    </xf>
    <xf numFmtId="0" fontId="31" fillId="0" borderId="0" xfId="17" applyFont="1">
      <alignment vertical="center"/>
    </xf>
    <xf numFmtId="0" fontId="31" fillId="0" borderId="0" xfId="17" applyFont="1" applyAlignment="1">
      <alignment vertical="center" wrapText="1"/>
    </xf>
    <xf numFmtId="0" fontId="21" fillId="0" borderId="0" xfId="18" applyFont="1">
      <alignment vertical="center"/>
    </xf>
    <xf numFmtId="0" fontId="3" fillId="0" borderId="0" xfId="18">
      <alignment vertical="center"/>
    </xf>
    <xf numFmtId="0" fontId="29" fillId="0" borderId="0" xfId="18" applyFont="1" applyAlignment="1">
      <alignment horizontal="center" vertical="center"/>
    </xf>
    <xf numFmtId="0" fontId="31" fillId="6" borderId="21" xfId="18" applyFont="1" applyFill="1" applyBorder="1" applyAlignment="1"/>
    <xf numFmtId="0" fontId="31" fillId="6" borderId="22" xfId="18" applyFont="1" applyFill="1" applyBorder="1" applyAlignment="1"/>
    <xf numFmtId="0" fontId="31" fillId="6" borderId="22" xfId="18" applyFont="1" applyFill="1" applyBorder="1" applyAlignment="1">
      <alignment horizontal="right" vertical="center"/>
    </xf>
    <xf numFmtId="0" fontId="31" fillId="6" borderId="23" xfId="18" applyFont="1" applyFill="1" applyBorder="1" applyAlignment="1">
      <alignment horizontal="right" vertical="top"/>
    </xf>
    <xf numFmtId="0" fontId="31" fillId="6" borderId="14" xfId="18" applyFont="1" applyFill="1" applyBorder="1" applyAlignment="1">
      <alignment horizontal="center" vertical="center"/>
    </xf>
    <xf numFmtId="0" fontId="31" fillId="6" borderId="15" xfId="18" applyFont="1" applyFill="1" applyBorder="1" applyAlignment="1">
      <alignment horizontal="center" vertical="center"/>
    </xf>
    <xf numFmtId="0" fontId="31" fillId="6" borderId="61" xfId="18" applyFont="1" applyFill="1" applyBorder="1" applyAlignment="1">
      <alignment horizontal="center" vertical="center"/>
    </xf>
    <xf numFmtId="0" fontId="31" fillId="0" borderId="6" xfId="18" applyFont="1" applyBorder="1" applyAlignment="1">
      <alignment vertical="center" wrapText="1"/>
    </xf>
    <xf numFmtId="181" fontId="31" fillId="0" borderId="183" xfId="18" applyNumberFormat="1" applyFont="1" applyBorder="1" applyAlignment="1">
      <alignment horizontal="right" vertical="center" shrinkToFit="1"/>
    </xf>
    <xf numFmtId="181" fontId="31" fillId="0" borderId="184" xfId="18" applyNumberFormat="1" applyFont="1" applyBorder="1" applyAlignment="1">
      <alignment horizontal="right" vertical="center" shrinkToFit="1"/>
    </xf>
    <xf numFmtId="181" fontId="31" fillId="0" borderId="185" xfId="18" applyNumberFormat="1" applyFont="1" applyBorder="1" applyAlignment="1">
      <alignment horizontal="right" vertical="center" shrinkToFit="1"/>
    </xf>
    <xf numFmtId="0" fontId="31" fillId="0" borderId="10" xfId="18" applyFont="1" applyBorder="1">
      <alignment vertical="center"/>
    </xf>
    <xf numFmtId="181" fontId="31" fillId="0" borderId="186" xfId="18" applyNumberFormat="1" applyFont="1" applyBorder="1" applyAlignment="1">
      <alignment horizontal="right" vertical="center" shrinkToFit="1"/>
    </xf>
    <xf numFmtId="181" fontId="31" fillId="0" borderId="12" xfId="18" applyNumberFormat="1" applyFont="1" applyBorder="1" applyAlignment="1">
      <alignment horizontal="right" vertical="center" shrinkToFit="1"/>
    </xf>
    <xf numFmtId="181" fontId="31" fillId="0" borderId="187" xfId="18" applyNumberFormat="1" applyFont="1" applyBorder="1" applyAlignment="1">
      <alignment horizontal="right" vertical="center" shrinkToFit="1"/>
    </xf>
    <xf numFmtId="0" fontId="31" fillId="0" borderId="1" xfId="18" applyFont="1" applyBorder="1">
      <alignment vertical="center"/>
    </xf>
    <xf numFmtId="0" fontId="31" fillId="0" borderId="54" xfId="18" applyFont="1" applyBorder="1">
      <alignment vertical="center"/>
    </xf>
    <xf numFmtId="181" fontId="31" fillId="0" borderId="112" xfId="18" applyNumberFormat="1" applyFont="1" applyBorder="1" applyAlignment="1">
      <alignment horizontal="right" vertical="center" shrinkToFit="1"/>
    </xf>
    <xf numFmtId="181" fontId="31" fillId="0" borderId="182" xfId="18" applyNumberFormat="1" applyFont="1" applyBorder="1" applyAlignment="1">
      <alignment horizontal="right" vertical="center" shrinkToFit="1"/>
    </xf>
    <xf numFmtId="181" fontId="31" fillId="0" borderId="63" xfId="18" applyNumberFormat="1" applyFont="1" applyBorder="1" applyAlignment="1">
      <alignment horizontal="right" vertical="center" shrinkToFit="1"/>
    </xf>
    <xf numFmtId="0" fontId="31" fillId="0" borderId="0" xfId="18" applyFont="1" applyAlignment="1"/>
    <xf numFmtId="0" fontId="32" fillId="0" borderId="0" xfId="18" applyFont="1" applyAlignment="1"/>
    <xf numFmtId="0" fontId="32" fillId="0" borderId="0" xfId="18" applyFont="1">
      <alignment vertical="center"/>
    </xf>
    <xf numFmtId="181" fontId="32" fillId="0" borderId="0" xfId="18" applyNumberFormat="1" applyFont="1" applyAlignment="1">
      <alignment horizontal="right" vertical="center" shrinkToFit="1"/>
    </xf>
    <xf numFmtId="0" fontId="33" fillId="0" borderId="0" xfId="18" applyFont="1" applyAlignment="1">
      <alignment horizontal="center" vertical="center" shrinkToFit="1"/>
    </xf>
    <xf numFmtId="0" fontId="32" fillId="8" borderId="21" xfId="18" applyFont="1" applyFill="1" applyBorder="1" applyAlignment="1"/>
    <xf numFmtId="0" fontId="32" fillId="8" borderId="22" xfId="18" applyFont="1" applyFill="1" applyBorder="1" applyAlignment="1"/>
    <xf numFmtId="0" fontId="32" fillId="8" borderId="22" xfId="18" applyFont="1" applyFill="1" applyBorder="1" applyAlignment="1">
      <alignment horizontal="right" vertical="center"/>
    </xf>
    <xf numFmtId="0" fontId="32" fillId="8" borderId="23" xfId="18" applyFont="1" applyFill="1" applyBorder="1" applyAlignment="1">
      <alignment horizontal="right" vertical="top"/>
    </xf>
    <xf numFmtId="0" fontId="32" fillId="8" borderId="14" xfId="18" applyFont="1" applyFill="1" applyBorder="1" applyAlignment="1">
      <alignment horizontal="center" vertical="center"/>
    </xf>
    <xf numFmtId="0" fontId="32" fillId="8" borderId="15" xfId="18" applyFont="1" applyFill="1" applyBorder="1" applyAlignment="1">
      <alignment horizontal="center" vertical="center"/>
    </xf>
    <xf numFmtId="0" fontId="32" fillId="8" borderId="61" xfId="18" applyFont="1" applyFill="1" applyBorder="1" applyAlignment="1">
      <alignment horizontal="center" vertical="center"/>
    </xf>
    <xf numFmtId="181" fontId="32" fillId="0" borderId="183" xfId="18" applyNumberFormat="1" applyFont="1" applyBorder="1" applyAlignment="1" applyProtection="1">
      <alignment horizontal="right" vertical="center" shrinkToFit="1"/>
      <protection locked="0"/>
    </xf>
    <xf numFmtId="181" fontId="32" fillId="0" borderId="184" xfId="18" applyNumberFormat="1" applyFont="1" applyBorder="1" applyAlignment="1" applyProtection="1">
      <alignment horizontal="right" vertical="center" shrinkToFit="1"/>
      <protection locked="0"/>
    </xf>
    <xf numFmtId="181" fontId="32" fillId="0" borderId="185" xfId="18" applyNumberFormat="1" applyFont="1" applyBorder="1" applyAlignment="1" applyProtection="1">
      <alignment horizontal="right" vertical="center" shrinkToFit="1"/>
      <protection locked="0"/>
    </xf>
    <xf numFmtId="181" fontId="32" fillId="0" borderId="24" xfId="18" applyNumberFormat="1" applyFont="1" applyBorder="1" applyAlignment="1" applyProtection="1">
      <alignment horizontal="right" vertical="center" shrinkToFit="1"/>
      <protection locked="0"/>
    </xf>
    <xf numFmtId="181" fontId="32" fillId="0" borderId="25" xfId="18" applyNumberFormat="1" applyFont="1" applyBorder="1" applyAlignment="1" applyProtection="1">
      <alignment horizontal="right" vertical="center" shrinkToFit="1"/>
      <protection locked="0"/>
    </xf>
    <xf numFmtId="181" fontId="32" fillId="0" borderId="26" xfId="18" applyNumberFormat="1" applyFont="1" applyBorder="1" applyAlignment="1" applyProtection="1">
      <alignment horizontal="right" vertical="center" shrinkToFit="1"/>
      <protection locked="0"/>
    </xf>
    <xf numFmtId="181" fontId="32" fillId="0" borderId="112" xfId="18" applyNumberFormat="1" applyFont="1" applyBorder="1" applyAlignment="1" applyProtection="1">
      <alignment horizontal="right" vertical="center" shrinkToFit="1"/>
      <protection locked="0"/>
    </xf>
    <xf numFmtId="181" fontId="32" fillId="0" borderId="182" xfId="18" applyNumberFormat="1" applyFont="1" applyBorder="1" applyAlignment="1" applyProtection="1">
      <alignment horizontal="right" vertical="center" shrinkToFit="1"/>
      <protection locked="0"/>
    </xf>
    <xf numFmtId="181" fontId="32" fillId="0" borderId="63" xfId="18" applyNumberFormat="1" applyFont="1" applyBorder="1" applyAlignment="1" applyProtection="1">
      <alignment horizontal="right" vertical="center" shrinkToFit="1"/>
      <protection locked="0"/>
    </xf>
    <xf numFmtId="0" fontId="35" fillId="0" borderId="0" xfId="18" applyFont="1" applyAlignment="1">
      <alignment horizontal="center" vertical="center" wrapText="1"/>
    </xf>
    <xf numFmtId="0" fontId="32" fillId="0" borderId="0" xfId="18" applyFont="1" applyAlignment="1">
      <alignment vertical="top"/>
    </xf>
    <xf numFmtId="0" fontId="36" fillId="0" borderId="0" xfId="18" applyFont="1">
      <alignment vertical="center"/>
    </xf>
    <xf numFmtId="0" fontId="35" fillId="0" borderId="0" xfId="18" applyFont="1" applyAlignment="1">
      <alignment vertical="center" wrapText="1"/>
    </xf>
    <xf numFmtId="0" fontId="3" fillId="0" borderId="0" xfId="19">
      <alignment vertical="center"/>
    </xf>
    <xf numFmtId="0" fontId="29" fillId="0" borderId="0" xfId="19" applyFont="1" applyAlignment="1">
      <alignment horizontal="center" vertical="center"/>
    </xf>
    <xf numFmtId="0" fontId="31" fillId="6" borderId="21" xfId="19" applyFont="1" applyFill="1" applyBorder="1" applyAlignment="1"/>
    <xf numFmtId="0" fontId="31" fillId="6" borderId="22" xfId="19" applyFont="1" applyFill="1" applyBorder="1" applyAlignment="1"/>
    <xf numFmtId="0" fontId="31" fillId="6" borderId="22" xfId="19" applyFont="1" applyFill="1" applyBorder="1" applyAlignment="1">
      <alignment horizontal="right" vertical="center"/>
    </xf>
    <xf numFmtId="0" fontId="31" fillId="6" borderId="23" xfId="19" applyFont="1" applyFill="1" applyBorder="1" applyAlignment="1">
      <alignment horizontal="right" vertical="top"/>
    </xf>
    <xf numFmtId="0" fontId="31" fillId="6" borderId="14" xfId="19" applyFont="1" applyFill="1" applyBorder="1" applyAlignment="1">
      <alignment horizontal="center" vertical="center"/>
    </xf>
    <xf numFmtId="0" fontId="31" fillId="6" borderId="15" xfId="19" applyFont="1" applyFill="1" applyBorder="1" applyAlignment="1">
      <alignment horizontal="center" vertical="center"/>
    </xf>
    <xf numFmtId="0" fontId="31" fillId="6" borderId="17" xfId="19" applyFont="1" applyFill="1" applyBorder="1" applyAlignment="1">
      <alignment horizontal="center" vertical="center"/>
    </xf>
    <xf numFmtId="0" fontId="31" fillId="0" borderId="6" xfId="19" applyFont="1" applyBorder="1" applyAlignment="1">
      <alignment vertical="center" wrapText="1"/>
    </xf>
    <xf numFmtId="181" fontId="31" fillId="0" borderId="183" xfId="19" applyNumberFormat="1" applyFont="1" applyBorder="1" applyAlignment="1">
      <alignment horizontal="right" vertical="center" shrinkToFit="1"/>
    </xf>
    <xf numFmtId="181" fontId="31" fillId="0" borderId="184" xfId="19" applyNumberFormat="1" applyFont="1" applyBorder="1" applyAlignment="1">
      <alignment horizontal="right" vertical="center" shrinkToFit="1"/>
    </xf>
    <xf numFmtId="181" fontId="31" fillId="0" borderId="185" xfId="19" applyNumberFormat="1" applyFont="1" applyBorder="1" applyAlignment="1">
      <alignment horizontal="right" vertical="center" shrinkToFit="1"/>
    </xf>
    <xf numFmtId="0" fontId="31" fillId="0" borderId="10" xfId="19" applyFont="1" applyBorder="1">
      <alignment vertical="center"/>
    </xf>
    <xf numFmtId="181" fontId="31" fillId="0" borderId="186" xfId="19" applyNumberFormat="1" applyFont="1" applyBorder="1" applyAlignment="1">
      <alignment horizontal="right" vertical="center" shrinkToFit="1"/>
    </xf>
    <xf numFmtId="181" fontId="31" fillId="0" borderId="12" xfId="19" applyNumberFormat="1" applyFont="1" applyBorder="1" applyAlignment="1">
      <alignment horizontal="right" vertical="center" shrinkToFit="1"/>
    </xf>
    <xf numFmtId="181" fontId="31" fillId="0" borderId="187" xfId="19" applyNumberFormat="1" applyFont="1" applyBorder="1" applyAlignment="1">
      <alignment horizontal="right" vertical="center" shrinkToFit="1"/>
    </xf>
    <xf numFmtId="0" fontId="31" fillId="0" borderId="1" xfId="19" applyFont="1" applyBorder="1">
      <alignment vertical="center"/>
    </xf>
    <xf numFmtId="0" fontId="31" fillId="0" borderId="32" xfId="19" applyFont="1" applyBorder="1">
      <alignment vertical="center"/>
    </xf>
    <xf numFmtId="0" fontId="31" fillId="0" borderId="10" xfId="19" applyFont="1" applyBorder="1" applyAlignment="1">
      <alignment vertical="center" wrapText="1"/>
    </xf>
    <xf numFmtId="0" fontId="31" fillId="0" borderId="54" xfId="19" applyFont="1" applyBorder="1">
      <alignment vertical="center"/>
    </xf>
    <xf numFmtId="181" fontId="31" fillId="0" borderId="112" xfId="19" applyNumberFormat="1" applyFont="1" applyBorder="1" applyAlignment="1">
      <alignment horizontal="right" vertical="center" shrinkToFit="1"/>
    </xf>
    <xf numFmtId="181" fontId="31" fillId="0" borderId="182" xfId="19" applyNumberFormat="1" applyFont="1" applyBorder="1" applyAlignment="1">
      <alignment horizontal="right" vertical="center" shrinkToFit="1"/>
    </xf>
    <xf numFmtId="181" fontId="31" fillId="0" borderId="63" xfId="19" applyNumberFormat="1" applyFont="1" applyBorder="1" applyAlignment="1">
      <alignment horizontal="right" vertical="center" shrinkToFit="1"/>
    </xf>
    <xf numFmtId="0" fontId="31" fillId="0" borderId="0" xfId="19" applyFont="1" applyAlignment="1"/>
    <xf numFmtId="0" fontId="31" fillId="0" borderId="0" xfId="19" applyFont="1">
      <alignment vertical="center"/>
    </xf>
    <xf numFmtId="0" fontId="31" fillId="0" borderId="0" xfId="19" applyFont="1" applyAlignment="1">
      <alignment horizontal="left" vertical="center"/>
    </xf>
    <xf numFmtId="181" fontId="31" fillId="0" borderId="0" xfId="19" applyNumberFormat="1" applyFont="1" applyAlignment="1">
      <alignment horizontal="right" vertical="center"/>
    </xf>
    <xf numFmtId="0" fontId="29" fillId="0" borderId="0" xfId="16" applyFont="1" applyAlignment="1">
      <alignment horizontal="right"/>
    </xf>
    <xf numFmtId="0" fontId="37" fillId="6" borderId="21" xfId="16" applyFont="1" applyFill="1" applyBorder="1" applyAlignment="1"/>
    <xf numFmtId="0" fontId="37" fillId="6" borderId="22" xfId="16" applyFont="1" applyFill="1" applyBorder="1" applyAlignment="1">
      <alignment horizontal="right" vertical="top"/>
    </xf>
    <xf numFmtId="0" fontId="37" fillId="6" borderId="23" xfId="16" applyFont="1" applyFill="1" applyBorder="1" applyAlignment="1">
      <alignment horizontal="right" vertical="top"/>
    </xf>
    <xf numFmtId="0" fontId="38" fillId="8" borderId="15" xfId="20" applyFont="1" applyFill="1" applyBorder="1" applyAlignment="1">
      <alignment horizontal="center" vertical="center"/>
    </xf>
    <xf numFmtId="0" fontId="38" fillId="8" borderId="61" xfId="20" applyFont="1" applyFill="1" applyBorder="1" applyAlignment="1">
      <alignment horizontal="center" vertical="center"/>
    </xf>
    <xf numFmtId="0" fontId="37" fillId="0" borderId="27" xfId="16" applyFont="1" applyBorder="1" applyAlignment="1">
      <alignment horizontal="center" vertical="center" wrapText="1"/>
    </xf>
    <xf numFmtId="181" fontId="37" fillId="0" borderId="15" xfId="20" applyNumberFormat="1" applyFont="1" applyBorder="1" applyAlignment="1">
      <alignment horizontal="right" vertical="center" shrinkToFit="1"/>
    </xf>
    <xf numFmtId="181" fontId="37" fillId="0" borderId="17" xfId="20" applyNumberFormat="1" applyFont="1" applyBorder="1" applyAlignment="1">
      <alignment horizontal="right" vertical="center" shrinkToFit="1"/>
    </xf>
    <xf numFmtId="0" fontId="37" fillId="0" borderId="38" xfId="16" applyFont="1" applyBorder="1" applyAlignment="1">
      <alignment horizontal="center" vertical="center" wrapText="1"/>
    </xf>
    <xf numFmtId="181" fontId="37" fillId="0" borderId="36" xfId="20" applyNumberFormat="1" applyFont="1" applyBorder="1" applyAlignment="1">
      <alignment horizontal="right" vertical="center" shrinkToFit="1"/>
    </xf>
    <xf numFmtId="181" fontId="37" fillId="0" borderId="37" xfId="20" applyNumberFormat="1" applyFont="1" applyBorder="1" applyAlignment="1">
      <alignment horizontal="right" vertical="center" shrinkToFit="1"/>
    </xf>
    <xf numFmtId="181" fontId="37" fillId="0" borderId="12" xfId="20" applyNumberFormat="1" applyFont="1" applyBorder="1" applyAlignment="1">
      <alignment horizontal="right" vertical="center" shrinkToFit="1"/>
    </xf>
    <xf numFmtId="181" fontId="37" fillId="0" borderId="187" xfId="20" applyNumberFormat="1" applyFont="1" applyBorder="1" applyAlignment="1">
      <alignment horizontal="right" vertical="center" shrinkToFit="1"/>
    </xf>
    <xf numFmtId="0" fontId="37" fillId="0" borderId="24" xfId="16" applyFont="1" applyBorder="1" applyAlignment="1">
      <alignment horizontal="center" vertical="center"/>
    </xf>
    <xf numFmtId="181" fontId="37" fillId="0" borderId="12" xfId="20" applyNumberFormat="1" applyFont="1" applyBorder="1" applyAlignment="1" applyProtection="1">
      <alignment horizontal="right" vertical="center" shrinkToFit="1"/>
      <protection locked="0"/>
    </xf>
    <xf numFmtId="181" fontId="37" fillId="0" borderId="187" xfId="20" applyNumberFormat="1" applyFont="1" applyBorder="1" applyAlignment="1" applyProtection="1">
      <alignment horizontal="right" vertical="center" shrinkToFit="1"/>
      <protection locked="0"/>
    </xf>
    <xf numFmtId="0" fontId="37" fillId="0" borderId="40" xfId="16" applyFont="1" applyBorder="1" applyAlignment="1">
      <alignment horizontal="center" vertical="center"/>
    </xf>
    <xf numFmtId="181" fontId="37" fillId="0" borderId="182" xfId="20" applyNumberFormat="1" applyFont="1" applyBorder="1" applyAlignment="1" applyProtection="1">
      <alignment horizontal="right" vertical="center" shrinkToFit="1"/>
      <protection locked="0"/>
    </xf>
    <xf numFmtId="181" fontId="37" fillId="0" borderId="63" xfId="20" applyNumberFormat="1" applyFont="1" applyBorder="1" applyAlignment="1" applyProtection="1">
      <alignment horizontal="right" vertical="center" shrinkToFit="1"/>
      <protection locked="0"/>
    </xf>
    <xf numFmtId="0" fontId="37" fillId="0" borderId="21" xfId="16" applyFont="1" applyBorder="1" applyAlignment="1">
      <alignment horizontal="center" vertical="center"/>
    </xf>
    <xf numFmtId="181" fontId="37" fillId="0" borderId="59" xfId="20" applyNumberFormat="1" applyFont="1" applyBorder="1" applyAlignment="1">
      <alignment horizontal="right" vertical="center" shrinkToFit="1"/>
    </xf>
    <xf numFmtId="181" fontId="37" fillId="0" borderId="61" xfId="20" applyNumberFormat="1" applyFont="1" applyBorder="1" applyAlignment="1">
      <alignment horizontal="right" vertical="center" shrinkToFit="1"/>
    </xf>
    <xf numFmtId="0" fontId="9" fillId="0" borderId="18" xfId="7" applyFont="1" applyBorder="1" applyAlignment="1">
      <alignment horizontal="center" vertical="center"/>
    </xf>
    <xf numFmtId="0" fontId="9" fillId="0" borderId="19" xfId="7" applyFont="1" applyBorder="1" applyAlignment="1">
      <alignment horizontal="center" vertical="center"/>
    </xf>
    <xf numFmtId="0" fontId="9" fillId="0" borderId="20" xfId="7" applyFont="1" applyBorder="1" applyAlignment="1">
      <alignment horizontal="center" vertical="center"/>
    </xf>
    <xf numFmtId="0" fontId="13" fillId="0" borderId="18" xfId="8" applyFont="1" applyBorder="1" applyAlignment="1">
      <alignment horizontal="left" vertical="center"/>
    </xf>
    <xf numFmtId="0" fontId="13" fillId="0" borderId="19" xfId="8" applyFont="1" applyBorder="1" applyAlignment="1">
      <alignment horizontal="left" vertical="center"/>
    </xf>
    <xf numFmtId="0" fontId="13" fillId="0" borderId="20" xfId="8" applyFont="1" applyBorder="1" applyAlignment="1">
      <alignment horizontal="left" vertical="center"/>
    </xf>
    <xf numFmtId="177" fontId="9" fillId="0" borderId="18" xfId="7" applyNumberFormat="1" applyFont="1" applyBorder="1" applyAlignment="1">
      <alignment horizontal="right" vertical="center" shrinkToFit="1"/>
    </xf>
    <xf numFmtId="177" fontId="9" fillId="0" borderId="19" xfId="7" applyNumberFormat="1" applyFont="1" applyBorder="1" applyAlignment="1">
      <alignment horizontal="right" vertical="center" shrinkToFit="1"/>
    </xf>
    <xf numFmtId="177" fontId="9" fillId="0" borderId="20" xfId="7" applyNumberFormat="1" applyFont="1" applyBorder="1" applyAlignment="1">
      <alignment horizontal="right" vertical="center" shrinkToFit="1"/>
    </xf>
    <xf numFmtId="0" fontId="9" fillId="0" borderId="18" xfId="7" applyFont="1" applyBorder="1" applyAlignment="1">
      <alignment horizontal="lef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182" fontId="9" fillId="0" borderId="18" xfId="7" applyNumberFormat="1" applyFont="1" applyBorder="1" applyAlignment="1">
      <alignment horizontal="right" vertical="center" shrinkToFit="1"/>
    </xf>
    <xf numFmtId="182" fontId="9" fillId="0" borderId="19" xfId="7" applyNumberFormat="1" applyFont="1" applyBorder="1" applyAlignment="1">
      <alignment horizontal="right" vertical="center" shrinkToFit="1"/>
    </xf>
    <xf numFmtId="182" fontId="9" fillId="0" borderId="20" xfId="7" applyNumberFormat="1" applyFont="1" applyBorder="1" applyAlignment="1">
      <alignment horizontal="right" vertical="center" shrinkToFit="1"/>
    </xf>
    <xf numFmtId="49" fontId="10" fillId="0" borderId="0" xfId="7" applyNumberFormat="1" applyFont="1" applyAlignment="1">
      <alignment horizontal="center" vertical="center"/>
    </xf>
    <xf numFmtId="0" fontId="9" fillId="0" borderId="13" xfId="7" applyFont="1" applyBorder="1" applyAlignment="1">
      <alignment horizontal="center" vertical="center"/>
    </xf>
    <xf numFmtId="0" fontId="9" fillId="0" borderId="14" xfId="7" applyFont="1" applyBorder="1" applyAlignment="1">
      <alignment horizontal="center" vertical="center"/>
    </xf>
    <xf numFmtId="0" fontId="9" fillId="0" borderId="15" xfId="7" applyFont="1" applyBorder="1" applyAlignment="1">
      <alignment horizontal="center" vertical="center"/>
    </xf>
    <xf numFmtId="0" fontId="9" fillId="0" borderId="24" xfId="7" applyFont="1" applyBorder="1" applyAlignment="1">
      <alignment horizontal="center" vertical="center"/>
    </xf>
    <xf numFmtId="0" fontId="9" fillId="0" borderId="5" xfId="7" applyFont="1" applyBorder="1" applyAlignment="1">
      <alignment horizontal="center" vertical="center"/>
    </xf>
    <xf numFmtId="0" fontId="9" fillId="0" borderId="25" xfId="7" applyFont="1" applyBorder="1" applyAlignment="1">
      <alignment horizontal="center" vertical="center"/>
    </xf>
    <xf numFmtId="0" fontId="9" fillId="0" borderId="31" xfId="7" applyFont="1" applyBorder="1" applyAlignment="1">
      <alignment horizontal="center" vertical="center"/>
    </xf>
    <xf numFmtId="0" fontId="9" fillId="0" borderId="8" xfId="7" applyFont="1" applyBorder="1" applyAlignment="1">
      <alignment horizontal="center" vertical="center"/>
    </xf>
    <xf numFmtId="0" fontId="9" fillId="0" borderId="32" xfId="7" applyFont="1" applyBorder="1" applyAlignment="1">
      <alignment horizontal="center" vertical="center"/>
    </xf>
    <xf numFmtId="0" fontId="9" fillId="0" borderId="16" xfId="7" applyFont="1" applyBorder="1" applyAlignment="1">
      <alignment horizontal="center" vertical="center"/>
    </xf>
    <xf numFmtId="0" fontId="9" fillId="0" borderId="17" xfId="7" applyFont="1" applyBorder="1" applyAlignment="1">
      <alignment horizontal="center" vertical="center"/>
    </xf>
    <xf numFmtId="0" fontId="9" fillId="0" borderId="4" xfId="7" applyFont="1" applyBorder="1" applyAlignment="1">
      <alignment horizontal="center" vertical="center"/>
    </xf>
    <xf numFmtId="0" fontId="9" fillId="0" borderId="26" xfId="7" applyFont="1" applyBorder="1" applyAlignment="1">
      <alignment horizontal="center" vertical="center"/>
    </xf>
    <xf numFmtId="0" fontId="9" fillId="0" borderId="6" xfId="7" applyFont="1" applyBorder="1" applyAlignment="1">
      <alignment horizontal="center" vertical="center"/>
    </xf>
    <xf numFmtId="0" fontId="9" fillId="0" borderId="33" xfId="7" applyFont="1" applyBorder="1" applyAlignment="1">
      <alignment horizontal="center" vertical="center"/>
    </xf>
    <xf numFmtId="0" fontId="9" fillId="0" borderId="27" xfId="7" applyFont="1" applyBorder="1" applyAlignment="1">
      <alignment horizontal="center" vertical="center"/>
    </xf>
    <xf numFmtId="0" fontId="9" fillId="0" borderId="0" xfId="7" applyFont="1" applyAlignment="1">
      <alignment horizontal="center" vertical="center"/>
    </xf>
    <xf numFmtId="0" fontId="9" fillId="0" borderId="29" xfId="7" applyFont="1" applyBorder="1" applyAlignment="1">
      <alignment horizontal="center" vertical="center"/>
    </xf>
    <xf numFmtId="0" fontId="9" fillId="0" borderId="7" xfId="7" applyFont="1" applyBorder="1" applyAlignment="1">
      <alignment horizontal="center" vertical="center"/>
    </xf>
    <xf numFmtId="0" fontId="9" fillId="0" borderId="28" xfId="7" applyFont="1" applyBorder="1" applyAlignment="1">
      <alignment horizontal="center" vertical="center"/>
    </xf>
    <xf numFmtId="0" fontId="9" fillId="0" borderId="30" xfId="7" applyFont="1" applyBorder="1" applyAlignment="1">
      <alignment horizontal="center" vertical="center"/>
    </xf>
    <xf numFmtId="0" fontId="9" fillId="0" borderId="21" xfId="7" applyFont="1" applyBorder="1" applyAlignment="1">
      <alignment horizontal="center" vertical="center"/>
    </xf>
    <xf numFmtId="0" fontId="9" fillId="0" borderId="22" xfId="7" applyFont="1" applyBorder="1" applyAlignment="1">
      <alignment horizontal="center" vertical="center"/>
    </xf>
    <xf numFmtId="0" fontId="9" fillId="0" borderId="23" xfId="7" applyFont="1" applyBorder="1" applyAlignment="1">
      <alignment horizontal="center" vertical="center"/>
    </xf>
    <xf numFmtId="182" fontId="9" fillId="0" borderId="27" xfId="7" applyNumberFormat="1" applyFont="1" applyBorder="1" applyAlignment="1">
      <alignment horizontal="right" vertical="center" shrinkToFit="1"/>
    </xf>
    <xf numFmtId="182" fontId="9" fillId="0" borderId="0" xfId="7" applyNumberFormat="1" applyFont="1" applyAlignment="1">
      <alignment horizontal="right" vertical="center" shrinkToFit="1"/>
    </xf>
    <xf numFmtId="182" fontId="9" fillId="0" borderId="28" xfId="7" applyNumberFormat="1" applyFont="1" applyBorder="1" applyAlignment="1">
      <alignment horizontal="right" vertical="center" shrinkToFit="1"/>
    </xf>
    <xf numFmtId="177" fontId="9" fillId="0" borderId="27" xfId="7" applyNumberFormat="1" applyFont="1" applyBorder="1" applyAlignment="1">
      <alignment horizontal="right" vertical="center" shrinkToFit="1"/>
    </xf>
    <xf numFmtId="177" fontId="9" fillId="0" borderId="0" xfId="7" applyNumberFormat="1" applyFont="1" applyAlignment="1">
      <alignment horizontal="right" vertical="center" shrinkToFit="1"/>
    </xf>
    <xf numFmtId="177" fontId="9" fillId="0" borderId="28" xfId="7" applyNumberFormat="1" applyFont="1" applyBorder="1" applyAlignment="1">
      <alignment horizontal="right" vertical="center" shrinkToFit="1"/>
    </xf>
    <xf numFmtId="0" fontId="9" fillId="0" borderId="27" xfId="7" applyFont="1" applyBorder="1" applyAlignment="1">
      <alignment horizontal="left" vertical="center"/>
    </xf>
    <xf numFmtId="0" fontId="9" fillId="0" borderId="0" xfId="7" applyFont="1" applyAlignment="1">
      <alignment horizontal="left" vertical="center"/>
    </xf>
    <xf numFmtId="0" fontId="9" fillId="0" borderId="28" xfId="7" applyFont="1" applyBorder="1" applyAlignment="1">
      <alignment horizontal="left" vertical="center"/>
    </xf>
    <xf numFmtId="0" fontId="9" fillId="0" borderId="35" xfId="7" applyFont="1" applyBorder="1" applyAlignment="1">
      <alignment horizontal="center" vertical="center"/>
    </xf>
    <xf numFmtId="0" fontId="9" fillId="0" borderId="3" xfId="7" applyFont="1" applyBorder="1" applyAlignment="1">
      <alignment horizontal="center" vertical="center"/>
    </xf>
    <xf numFmtId="0" fontId="9" fillId="0" borderId="36" xfId="7" applyFont="1" applyBorder="1" applyAlignment="1">
      <alignment horizontal="center" vertical="center"/>
    </xf>
    <xf numFmtId="0" fontId="9" fillId="0" borderId="40" xfId="7" applyFont="1" applyBorder="1" applyAlignment="1">
      <alignment horizontal="center" vertical="center"/>
    </xf>
    <xf numFmtId="0" fontId="9" fillId="0" borderId="41" xfId="7" applyFont="1" applyBorder="1" applyAlignment="1">
      <alignment horizontal="center" vertical="center"/>
    </xf>
    <xf numFmtId="0" fontId="9" fillId="0" borderId="42" xfId="7" applyFont="1" applyBorder="1" applyAlignment="1">
      <alignment horizontal="center" vertical="center"/>
    </xf>
    <xf numFmtId="0" fontId="9" fillId="0" borderId="1" xfId="7" applyFont="1" applyBorder="1" applyAlignment="1">
      <alignment horizontal="center" vertical="center"/>
    </xf>
    <xf numFmtId="0" fontId="9" fillId="0" borderId="37" xfId="7" applyFont="1" applyBorder="1" applyAlignment="1">
      <alignment horizontal="center" vertical="center"/>
    </xf>
    <xf numFmtId="0" fontId="9" fillId="0" borderId="43" xfId="7" applyFont="1" applyBorder="1" applyAlignment="1">
      <alignment horizontal="center" vertical="center"/>
    </xf>
    <xf numFmtId="0" fontId="9" fillId="0" borderId="44" xfId="7" applyFont="1" applyBorder="1" applyAlignment="1">
      <alignment horizontal="center" vertical="center"/>
    </xf>
    <xf numFmtId="0" fontId="9" fillId="0" borderId="38" xfId="7" applyFont="1" applyBorder="1" applyAlignment="1">
      <alignment horizontal="center" vertical="center"/>
    </xf>
    <xf numFmtId="0" fontId="9" fillId="0" borderId="2" xfId="7" applyFont="1" applyBorder="1" applyAlignment="1">
      <alignment horizontal="center" vertical="center"/>
    </xf>
    <xf numFmtId="0" fontId="9" fillId="0" borderId="45" xfId="7" applyFont="1" applyBorder="1" applyAlignment="1">
      <alignment horizontal="center" vertical="center"/>
    </xf>
    <xf numFmtId="0" fontId="9" fillId="0" borderId="46" xfId="7" applyFont="1" applyBorder="1" applyAlignment="1">
      <alignment horizontal="center" vertical="center"/>
    </xf>
    <xf numFmtId="49" fontId="9" fillId="0" borderId="1" xfId="7" applyNumberFormat="1" applyFont="1" applyBorder="1" applyAlignment="1">
      <alignment horizontal="center" vertical="center"/>
    </xf>
    <xf numFmtId="49" fontId="9" fillId="0" borderId="2" xfId="7" applyNumberFormat="1" applyFont="1" applyBorder="1" applyAlignment="1">
      <alignment horizontal="center" vertical="center"/>
    </xf>
    <xf numFmtId="49" fontId="9" fillId="0" borderId="39" xfId="7" applyNumberFormat="1" applyFont="1" applyBorder="1" applyAlignment="1">
      <alignment horizontal="center" vertical="center"/>
    </xf>
    <xf numFmtId="49" fontId="9" fillId="0" borderId="4" xfId="7" applyNumberFormat="1" applyFont="1" applyBorder="1" applyAlignment="1">
      <alignment horizontal="center" vertical="center"/>
    </xf>
    <xf numFmtId="49" fontId="9" fillId="0" borderId="0" xfId="7" applyNumberFormat="1" applyFont="1" applyAlignment="1">
      <alignment horizontal="center" vertical="center"/>
    </xf>
    <xf numFmtId="49" fontId="9" fillId="0" borderId="28" xfId="7" applyNumberFormat="1" applyFont="1" applyBorder="1" applyAlignment="1">
      <alignment horizontal="center" vertical="center"/>
    </xf>
    <xf numFmtId="49" fontId="9" fillId="0" borderId="43" xfId="7" applyNumberFormat="1" applyFont="1" applyBorder="1" applyAlignment="1">
      <alignment horizontal="center" vertical="center"/>
    </xf>
    <xf numFmtId="49" fontId="9" fillId="0" borderId="46" xfId="7" applyNumberFormat="1" applyFont="1" applyBorder="1" applyAlignment="1">
      <alignment horizontal="center" vertical="center"/>
    </xf>
    <xf numFmtId="49" fontId="9" fillId="0" borderId="47" xfId="7" applyNumberFormat="1" applyFont="1" applyBorder="1" applyAlignment="1">
      <alignment horizontal="center" vertical="center"/>
    </xf>
    <xf numFmtId="0" fontId="9" fillId="0" borderId="34" xfId="7" applyFont="1" applyBorder="1">
      <alignment vertical="center"/>
    </xf>
    <xf numFmtId="0" fontId="9" fillId="0" borderId="9" xfId="7" applyFont="1" applyBorder="1">
      <alignment vertical="center"/>
    </xf>
    <xf numFmtId="0" fontId="9" fillId="0" borderId="11" xfId="7" applyFont="1" applyBorder="1">
      <alignment vertical="center"/>
    </xf>
    <xf numFmtId="0" fontId="9" fillId="0" borderId="10" xfId="7" applyFont="1" applyBorder="1" applyAlignment="1">
      <alignment horizontal="center" vertical="center"/>
    </xf>
    <xf numFmtId="0" fontId="9" fillId="0" borderId="9" xfId="7" applyFont="1" applyBorder="1" applyAlignment="1">
      <alignment horizontal="center" vertical="center"/>
    </xf>
    <xf numFmtId="0" fontId="13" fillId="0" borderId="27" xfId="8" applyFont="1" applyBorder="1" applyAlignment="1">
      <alignment horizontal="left" vertical="center"/>
    </xf>
    <xf numFmtId="0" fontId="13" fillId="0" borderId="0" xfId="8" applyFont="1" applyAlignment="1">
      <alignment horizontal="left" vertical="center"/>
    </xf>
    <xf numFmtId="0" fontId="13" fillId="0" borderId="28" xfId="8" applyFont="1" applyBorder="1" applyAlignment="1">
      <alignment horizontal="left" vertical="center"/>
    </xf>
    <xf numFmtId="183" fontId="9" fillId="0" borderId="27" xfId="7" applyNumberFormat="1" applyFont="1" applyBorder="1" applyAlignment="1">
      <alignment horizontal="right" vertical="center" shrinkToFit="1"/>
    </xf>
    <xf numFmtId="183" fontId="9" fillId="0" borderId="0" xfId="7" applyNumberFormat="1" applyFont="1" applyAlignment="1">
      <alignment horizontal="right" vertical="center" shrinkToFit="1"/>
    </xf>
    <xf numFmtId="183" fontId="9" fillId="0" borderId="28" xfId="7" applyNumberFormat="1" applyFont="1" applyBorder="1" applyAlignment="1">
      <alignment horizontal="right" vertical="center" shrinkToFit="1"/>
    </xf>
    <xf numFmtId="184" fontId="9" fillId="0" borderId="27" xfId="7" applyNumberFormat="1" applyFont="1" applyBorder="1" applyAlignment="1">
      <alignment horizontal="right" vertical="center" shrinkToFit="1"/>
    </xf>
    <xf numFmtId="184" fontId="9" fillId="0" borderId="0" xfId="7" applyNumberFormat="1" applyFont="1" applyAlignment="1">
      <alignment horizontal="right" vertical="center" shrinkToFit="1"/>
    </xf>
    <xf numFmtId="184" fontId="9" fillId="0" borderId="28" xfId="7" applyNumberFormat="1" applyFont="1" applyBorder="1" applyAlignment="1">
      <alignment horizontal="right" vertical="center" shrinkToFit="1"/>
    </xf>
    <xf numFmtId="0" fontId="9" fillId="0" borderId="48" xfId="7" applyFont="1" applyBorder="1" applyAlignment="1">
      <alignment horizontal="center" vertical="center"/>
    </xf>
    <xf numFmtId="0" fontId="9" fillId="0" borderId="49" xfId="7" applyFont="1" applyBorder="1">
      <alignment vertical="center"/>
    </xf>
    <xf numFmtId="0" fontId="9" fillId="0" borderId="50" xfId="7" applyFont="1" applyBorder="1">
      <alignment vertical="center"/>
    </xf>
    <xf numFmtId="0" fontId="9" fillId="0" borderId="51" xfId="7" applyFont="1" applyBorder="1">
      <alignment vertical="center"/>
    </xf>
    <xf numFmtId="177" fontId="9" fillId="0" borderId="49" xfId="7" applyNumberFormat="1" applyFont="1" applyBorder="1" applyAlignment="1">
      <alignment horizontal="right" vertical="center" shrinkToFit="1"/>
    </xf>
    <xf numFmtId="177" fontId="9" fillId="0" borderId="50" xfId="7" applyNumberFormat="1" applyFont="1" applyBorder="1" applyAlignment="1">
      <alignment horizontal="right" vertical="center" shrinkToFit="1"/>
    </xf>
    <xf numFmtId="177" fontId="9" fillId="0" borderId="52" xfId="7" applyNumberFormat="1" applyFont="1" applyBorder="1" applyAlignment="1">
      <alignment horizontal="right" vertical="center" shrinkToFit="1"/>
    </xf>
    <xf numFmtId="0" fontId="9" fillId="0" borderId="10" xfId="7" applyFont="1" applyBorder="1">
      <alignment vertical="center"/>
    </xf>
    <xf numFmtId="177" fontId="9" fillId="0" borderId="10" xfId="7" applyNumberFormat="1" applyFont="1" applyBorder="1" applyAlignment="1">
      <alignment horizontal="right" vertical="center" shrinkToFit="1"/>
    </xf>
    <xf numFmtId="177" fontId="9" fillId="0" borderId="9" xfId="7" applyNumberFormat="1" applyFont="1" applyBorder="1" applyAlignment="1">
      <alignment horizontal="right" vertical="center" shrinkToFit="1"/>
    </xf>
    <xf numFmtId="177" fontId="9" fillId="0" borderId="53" xfId="7" applyNumberFormat="1" applyFont="1" applyBorder="1" applyAlignment="1">
      <alignment horizontal="right" vertical="center" shrinkToFit="1"/>
    </xf>
    <xf numFmtId="0" fontId="9" fillId="0" borderId="54" xfId="7" applyFont="1" applyBorder="1">
      <alignment vertical="center"/>
    </xf>
    <xf numFmtId="0" fontId="9" fillId="0" borderId="55" xfId="7" applyFont="1" applyBorder="1">
      <alignment vertical="center"/>
    </xf>
    <xf numFmtId="0" fontId="9" fillId="0" borderId="56" xfId="7" applyFont="1" applyBorder="1">
      <alignment vertical="center"/>
    </xf>
    <xf numFmtId="186" fontId="9" fillId="0" borderId="54" xfId="7" applyNumberFormat="1" applyFont="1" applyBorder="1" applyAlignment="1">
      <alignment horizontal="right" vertical="center" shrinkToFit="1"/>
    </xf>
    <xf numFmtId="186" fontId="9" fillId="0" borderId="55" xfId="7" applyNumberFormat="1" applyFont="1" applyBorder="1" applyAlignment="1">
      <alignment horizontal="right" vertical="center" shrinkToFit="1"/>
    </xf>
    <xf numFmtId="186" fontId="9" fillId="0" borderId="57" xfId="7" applyNumberFormat="1" applyFont="1" applyBorder="1" applyAlignment="1">
      <alignment horizontal="right" vertical="center" shrinkToFit="1"/>
    </xf>
    <xf numFmtId="0" fontId="9" fillId="0" borderId="18" xfId="7" applyFont="1" applyBorder="1" applyAlignment="1">
      <alignment horizontal="center" vertical="center" wrapText="1"/>
    </xf>
    <xf numFmtId="0" fontId="9" fillId="0" borderId="19" xfId="7" applyFont="1" applyBorder="1" applyAlignment="1">
      <alignment horizontal="center" vertical="center" wrapText="1"/>
    </xf>
    <xf numFmtId="0" fontId="9" fillId="0" borderId="14" xfId="7" applyFont="1" applyBorder="1" applyAlignment="1">
      <alignment horizontal="center" vertical="center" wrapText="1"/>
    </xf>
    <xf numFmtId="0" fontId="9" fillId="0" borderId="27" xfId="7" applyFont="1" applyBorder="1" applyAlignment="1">
      <alignment horizontal="center" vertical="center" wrapText="1"/>
    </xf>
    <xf numFmtId="0" fontId="9" fillId="0" borderId="0" xfId="7" applyFont="1" applyAlignment="1">
      <alignment horizontal="center" vertical="center" wrapText="1"/>
    </xf>
    <xf numFmtId="0" fontId="9" fillId="0" borderId="5" xfId="7" applyFont="1" applyBorder="1" applyAlignment="1">
      <alignment horizontal="center" vertical="center" wrapText="1"/>
    </xf>
    <xf numFmtId="0" fontId="9" fillId="0" borderId="45" xfId="7" applyFont="1" applyBorder="1" applyAlignment="1">
      <alignment horizontal="center" vertical="center" wrapText="1"/>
    </xf>
    <xf numFmtId="0" fontId="9" fillId="0" borderId="46" xfId="7" applyFont="1" applyBorder="1" applyAlignment="1">
      <alignment horizontal="center" vertical="center" wrapText="1"/>
    </xf>
    <xf numFmtId="0" fontId="9" fillId="0" borderId="41" xfId="7" applyFont="1" applyBorder="1" applyAlignment="1">
      <alignment horizontal="center" vertical="center" wrapText="1"/>
    </xf>
    <xf numFmtId="0" fontId="13" fillId="0" borderId="16" xfId="7" applyFont="1" applyBorder="1">
      <alignment vertical="center"/>
    </xf>
    <xf numFmtId="0" fontId="13" fillId="0" borderId="50" xfId="7" applyFont="1" applyBorder="1">
      <alignment vertical="center"/>
    </xf>
    <xf numFmtId="0" fontId="13" fillId="0" borderId="51" xfId="7" applyFont="1" applyBorder="1">
      <alignment vertical="center"/>
    </xf>
    <xf numFmtId="177" fontId="13" fillId="0" borderId="16" xfId="7" applyNumberFormat="1" applyFont="1" applyBorder="1" applyAlignment="1">
      <alignment horizontal="right" vertical="center" shrinkToFit="1"/>
    </xf>
    <xf numFmtId="177" fontId="13" fillId="0" borderId="19" xfId="7" applyNumberFormat="1" applyFont="1" applyBorder="1" applyAlignment="1">
      <alignment horizontal="right" vertical="center" shrinkToFit="1"/>
    </xf>
    <xf numFmtId="177" fontId="13" fillId="0" borderId="20" xfId="7" applyNumberFormat="1" applyFont="1" applyBorder="1" applyAlignment="1">
      <alignment horizontal="right" vertical="center" shrinkToFit="1"/>
    </xf>
    <xf numFmtId="0" fontId="9" fillId="0" borderId="34" xfId="7" applyFont="1" applyBorder="1" applyAlignment="1">
      <alignment horizontal="center" vertical="center"/>
    </xf>
    <xf numFmtId="0" fontId="9" fillId="0" borderId="11" xfId="7" applyFont="1" applyBorder="1" applyAlignment="1">
      <alignment horizontal="center" vertical="center"/>
    </xf>
    <xf numFmtId="0" fontId="9" fillId="0" borderId="10" xfId="7" applyFont="1" applyBorder="1" applyAlignment="1">
      <alignment horizontal="center" vertical="center" shrinkToFit="1"/>
    </xf>
    <xf numFmtId="0" fontId="9" fillId="0" borderId="9" xfId="7" applyFont="1" applyBorder="1" applyAlignment="1">
      <alignment horizontal="center" vertical="center" shrinkToFit="1"/>
    </xf>
    <xf numFmtId="0" fontId="9" fillId="0" borderId="11" xfId="7" applyFont="1" applyBorder="1" applyAlignment="1">
      <alignment horizontal="center" vertical="center" shrinkToFit="1"/>
    </xf>
    <xf numFmtId="0" fontId="9" fillId="0" borderId="53" xfId="7" applyFont="1" applyBorder="1" applyAlignment="1">
      <alignment horizontal="center" vertical="center" shrinkToFit="1"/>
    </xf>
    <xf numFmtId="0" fontId="13" fillId="0" borderId="1" xfId="7" applyFont="1" applyBorder="1">
      <alignment vertical="center"/>
    </xf>
    <xf numFmtId="0" fontId="13" fillId="0" borderId="9" xfId="7" applyFont="1" applyBorder="1">
      <alignment vertical="center"/>
    </xf>
    <xf numFmtId="0" fontId="13" fillId="0" borderId="11" xfId="7" applyFont="1" applyBorder="1">
      <alignment vertical="center"/>
    </xf>
    <xf numFmtId="177" fontId="13" fillId="0" borderId="10" xfId="7" applyNumberFormat="1" applyFont="1" applyBorder="1" applyAlignment="1">
      <alignment horizontal="right" vertical="center" shrinkToFit="1"/>
    </xf>
    <xf numFmtId="177" fontId="13" fillId="0" borderId="9" xfId="7" applyNumberFormat="1" applyFont="1" applyBorder="1" applyAlignment="1">
      <alignment horizontal="right" vertical="center" shrinkToFit="1"/>
    </xf>
    <xf numFmtId="177" fontId="13" fillId="0" borderId="53" xfId="7" applyNumberFormat="1" applyFont="1" applyBorder="1" applyAlignment="1">
      <alignment horizontal="right" vertical="center" shrinkToFit="1"/>
    </xf>
    <xf numFmtId="182" fontId="9" fillId="0" borderId="10" xfId="7" applyNumberFormat="1" applyFont="1" applyBorder="1" applyAlignment="1">
      <alignment horizontal="right" vertical="center" shrinkToFit="1"/>
    </xf>
    <xf numFmtId="182" fontId="9" fillId="0" borderId="9" xfId="7" applyNumberFormat="1" applyFont="1" applyBorder="1" applyAlignment="1">
      <alignment horizontal="right" vertical="center" shrinkToFit="1"/>
    </xf>
    <xf numFmtId="182" fontId="9" fillId="0" borderId="11" xfId="7" applyNumberFormat="1" applyFont="1" applyBorder="1" applyAlignment="1">
      <alignment horizontal="right" vertical="center" shrinkToFit="1"/>
    </xf>
    <xf numFmtId="182" fontId="9" fillId="0" borderId="53" xfId="7" applyNumberFormat="1" applyFont="1" applyBorder="1" applyAlignment="1">
      <alignment horizontal="right" vertical="center" shrinkToFit="1"/>
    </xf>
    <xf numFmtId="0" fontId="13" fillId="0" borderId="1" xfId="9" applyFont="1" applyBorder="1" applyAlignment="1">
      <alignment horizontal="center" vertical="center" shrinkToFit="1"/>
    </xf>
    <xf numFmtId="0" fontId="13" fillId="0" borderId="2" xfId="9" applyFont="1" applyBorder="1" applyAlignment="1">
      <alignment horizontal="center" vertical="center" shrinkToFit="1"/>
    </xf>
    <xf numFmtId="0" fontId="13" fillId="0" borderId="3" xfId="9" applyFont="1" applyBorder="1" applyAlignment="1">
      <alignment horizontal="center" vertical="center" shrinkToFit="1"/>
    </xf>
    <xf numFmtId="177" fontId="9" fillId="0" borderId="11" xfId="7" applyNumberFormat="1" applyFont="1" applyBorder="1" applyAlignment="1">
      <alignment horizontal="right" vertical="center" shrinkToFit="1"/>
    </xf>
    <xf numFmtId="0" fontId="9" fillId="0" borderId="45" xfId="7" applyFont="1" applyBorder="1" applyAlignment="1">
      <alignment horizontal="left" vertical="center"/>
    </xf>
    <xf numFmtId="0" fontId="9" fillId="0" borderId="46" xfId="7" applyFont="1" applyBorder="1" applyAlignment="1">
      <alignment horizontal="left" vertical="center"/>
    </xf>
    <xf numFmtId="0" fontId="9" fillId="0" borderId="47" xfId="7" applyFont="1" applyBorder="1" applyAlignment="1">
      <alignment horizontal="left" vertical="center"/>
    </xf>
    <xf numFmtId="182" fontId="9" fillId="0" borderId="45" xfId="7" applyNumberFormat="1" applyFont="1" applyBorder="1" applyAlignment="1">
      <alignment horizontal="right" vertical="center" shrinkToFit="1"/>
    </xf>
    <xf numFmtId="182" fontId="9" fillId="0" borderId="46" xfId="7" applyNumberFormat="1" applyFont="1" applyBorder="1" applyAlignment="1">
      <alignment horizontal="right" vertical="center" shrinkToFit="1"/>
    </xf>
    <xf numFmtId="182" fontId="9" fillId="0" borderId="47" xfId="7" applyNumberFormat="1" applyFont="1" applyBorder="1" applyAlignment="1">
      <alignment horizontal="right" vertical="center" shrinkToFit="1"/>
    </xf>
    <xf numFmtId="0" fontId="9" fillId="0" borderId="18" xfId="10" applyBorder="1" applyAlignment="1">
      <alignment horizontal="left" vertical="center"/>
    </xf>
    <xf numFmtId="0" fontId="9" fillId="0" borderId="19" xfId="10" applyBorder="1" applyAlignment="1">
      <alignment horizontal="left" vertical="center"/>
    </xf>
    <xf numFmtId="0" fontId="9" fillId="0" borderId="20" xfId="10" applyBorder="1" applyAlignment="1">
      <alignment horizontal="left" vertical="center"/>
    </xf>
    <xf numFmtId="0" fontId="13" fillId="0" borderId="2" xfId="7" applyFont="1" applyBorder="1">
      <alignment vertical="center"/>
    </xf>
    <xf numFmtId="0" fontId="13" fillId="0" borderId="3" xfId="7" applyFont="1" applyBorder="1">
      <alignment vertical="center"/>
    </xf>
    <xf numFmtId="186" fontId="13" fillId="0" borderId="1" xfId="7" applyNumberFormat="1" applyFont="1" applyBorder="1" applyAlignment="1">
      <alignment horizontal="right" vertical="center" shrinkToFit="1"/>
    </xf>
    <xf numFmtId="186" fontId="13" fillId="0" borderId="2" xfId="7" applyNumberFormat="1" applyFont="1" applyBorder="1" applyAlignment="1">
      <alignment horizontal="right" vertical="center" shrinkToFit="1"/>
    </xf>
    <xf numFmtId="186" fontId="13" fillId="0" borderId="39" xfId="7" applyNumberFormat="1" applyFont="1" applyBorder="1" applyAlignment="1">
      <alignment horizontal="right" vertical="center" shrinkToFit="1"/>
    </xf>
    <xf numFmtId="177" fontId="9" fillId="0" borderId="19" xfId="7" applyNumberFormat="1" applyFont="1" applyBorder="1" applyAlignment="1">
      <alignment horizontal="right" vertical="center"/>
    </xf>
    <xf numFmtId="177" fontId="9" fillId="0" borderId="20" xfId="7" applyNumberFormat="1" applyFont="1" applyBorder="1" applyAlignment="1">
      <alignment horizontal="right" vertical="center"/>
    </xf>
    <xf numFmtId="0" fontId="13" fillId="0" borderId="54" xfId="9" applyFont="1" applyBorder="1" applyAlignment="1">
      <alignment horizontal="center" vertical="center" shrinkToFit="1"/>
    </xf>
    <xf numFmtId="0" fontId="13" fillId="0" borderId="55" xfId="9" applyFont="1" applyBorder="1" applyAlignment="1">
      <alignment horizontal="center" vertical="center" shrinkToFit="1"/>
    </xf>
    <xf numFmtId="0" fontId="13" fillId="0" borderId="56" xfId="9" applyFont="1" applyBorder="1" applyAlignment="1">
      <alignment horizontal="center" vertical="center" shrinkToFit="1"/>
    </xf>
    <xf numFmtId="0" fontId="15" fillId="0" borderId="0" xfId="7" applyFont="1" applyAlignment="1">
      <alignment horizontal="left" vertical="center" wrapText="1"/>
    </xf>
    <xf numFmtId="0" fontId="15" fillId="0" borderId="28" xfId="7" applyFont="1" applyBorder="1" applyAlignment="1">
      <alignment horizontal="left" vertical="center" wrapText="1"/>
    </xf>
    <xf numFmtId="0" fontId="9" fillId="0" borderId="65" xfId="7" applyFont="1" applyBorder="1" applyAlignment="1">
      <alignment horizontal="center" vertical="center"/>
    </xf>
    <xf numFmtId="0" fontId="9" fillId="0" borderId="50" xfId="7" applyFont="1" applyBorder="1" applyAlignment="1">
      <alignment horizontal="center" vertical="center"/>
    </xf>
    <xf numFmtId="0" fontId="9" fillId="0" borderId="52" xfId="7" applyFont="1" applyBorder="1" applyAlignment="1">
      <alignment horizontal="center" vertical="center"/>
    </xf>
    <xf numFmtId="0" fontId="13" fillId="0" borderId="45" xfId="8" applyFont="1" applyBorder="1" applyAlignment="1">
      <alignment horizontal="left" vertical="center"/>
    </xf>
    <xf numFmtId="0" fontId="13" fillId="0" borderId="46" xfId="8" applyFont="1" applyBorder="1" applyAlignment="1">
      <alignment horizontal="left" vertical="center"/>
    </xf>
    <xf numFmtId="0" fontId="13" fillId="0" borderId="47" xfId="8" applyFont="1" applyBorder="1" applyAlignment="1">
      <alignment horizontal="left" vertical="center"/>
    </xf>
    <xf numFmtId="177" fontId="9" fillId="0" borderId="45" xfId="7" applyNumberFormat="1" applyFont="1" applyBorder="1" applyAlignment="1">
      <alignment horizontal="right" vertical="center" shrinkToFit="1"/>
    </xf>
    <xf numFmtId="177" fontId="9" fillId="0" borderId="46" xfId="7" applyNumberFormat="1" applyFont="1" applyBorder="1" applyAlignment="1">
      <alignment horizontal="right" vertical="center" shrinkToFit="1"/>
    </xf>
    <xf numFmtId="177" fontId="9" fillId="0" borderId="47" xfId="7" applyNumberFormat="1" applyFont="1" applyBorder="1" applyAlignment="1">
      <alignment horizontal="right" vertical="center" shrinkToFit="1"/>
    </xf>
    <xf numFmtId="0" fontId="9" fillId="0" borderId="58" xfId="7" applyFont="1" applyBorder="1" applyAlignment="1">
      <alignment horizontal="center" vertical="center"/>
    </xf>
    <xf numFmtId="0" fontId="9" fillId="0" borderId="59" xfId="7" applyFont="1" applyBorder="1" applyAlignment="1">
      <alignment horizontal="center" vertical="center"/>
    </xf>
    <xf numFmtId="184" fontId="9" fillId="0" borderId="59" xfId="7" applyNumberFormat="1" applyFont="1" applyBorder="1" applyAlignment="1">
      <alignment horizontal="right" vertical="center" shrinkToFit="1"/>
    </xf>
    <xf numFmtId="184" fontId="9" fillId="0" borderId="60" xfId="7" applyNumberFormat="1" applyFont="1" applyBorder="1" applyAlignment="1">
      <alignment horizontal="right" vertical="center" shrinkToFit="1"/>
    </xf>
    <xf numFmtId="184" fontId="9" fillId="0" borderId="61" xfId="7" applyNumberFormat="1" applyFont="1" applyBorder="1" applyAlignment="1">
      <alignment horizontal="right" vertical="center" shrinkToFit="1"/>
    </xf>
    <xf numFmtId="182" fontId="9" fillId="0" borderId="54" xfId="7" applyNumberFormat="1" applyFont="1" applyBorder="1" applyAlignment="1">
      <alignment horizontal="right" vertical="center" shrinkToFit="1"/>
    </xf>
    <xf numFmtId="182" fontId="9" fillId="0" borderId="55" xfId="7" applyNumberFormat="1" applyFont="1" applyBorder="1" applyAlignment="1">
      <alignment horizontal="right" vertical="center" shrinkToFit="1"/>
    </xf>
    <xf numFmtId="182" fontId="9" fillId="0" borderId="56" xfId="7" applyNumberFormat="1" applyFont="1" applyBorder="1" applyAlignment="1">
      <alignment horizontal="right" vertical="center" shrinkToFit="1"/>
    </xf>
    <xf numFmtId="182" fontId="9" fillId="0" borderId="57" xfId="7" applyNumberFormat="1" applyFont="1" applyBorder="1" applyAlignment="1">
      <alignment horizontal="right" vertical="center" shrinkToFit="1"/>
    </xf>
    <xf numFmtId="177" fontId="9" fillId="0" borderId="59" xfId="7" applyNumberFormat="1" applyFont="1" applyBorder="1" applyAlignment="1">
      <alignment horizontal="right" vertical="center" shrinkToFit="1"/>
    </xf>
    <xf numFmtId="177" fontId="9" fillId="0" borderId="60" xfId="7" applyNumberFormat="1" applyFont="1" applyBorder="1" applyAlignment="1">
      <alignment horizontal="right" vertical="center" shrinkToFit="1"/>
    </xf>
    <xf numFmtId="177" fontId="9" fillId="0" borderId="61" xfId="7" applyNumberFormat="1" applyFont="1" applyBorder="1" applyAlignment="1">
      <alignment horizontal="right" vertical="center" shrinkToFit="1"/>
    </xf>
    <xf numFmtId="182" fontId="9" fillId="0" borderId="46" xfId="7" applyNumberFormat="1" applyFont="1" applyBorder="1" applyAlignment="1">
      <alignment horizontal="right" vertical="center"/>
    </xf>
    <xf numFmtId="182" fontId="9" fillId="0" borderId="47" xfId="7" applyNumberFormat="1" applyFont="1" applyBorder="1" applyAlignment="1">
      <alignment horizontal="right" vertical="center"/>
    </xf>
    <xf numFmtId="0" fontId="9" fillId="0" borderId="62" xfId="7" applyFont="1" applyBorder="1">
      <alignment vertical="center"/>
    </xf>
    <xf numFmtId="0" fontId="9" fillId="0" borderId="63" xfId="7" applyFont="1" applyBorder="1" applyAlignment="1">
      <alignment horizontal="center" vertical="center"/>
    </xf>
    <xf numFmtId="0" fontId="9" fillId="0" borderId="57" xfId="7" applyFont="1" applyBorder="1" applyAlignment="1">
      <alignment horizontal="center" vertical="center"/>
    </xf>
    <xf numFmtId="0" fontId="9" fillId="0" borderId="64" xfId="7" applyFont="1" applyBorder="1" applyAlignment="1">
      <alignment horizontal="center" vertical="center"/>
    </xf>
    <xf numFmtId="0" fontId="9" fillId="0" borderId="1" xfId="7" applyFont="1" applyBorder="1" applyAlignment="1">
      <alignment horizontal="center" vertical="center" textRotation="255"/>
    </xf>
    <xf numFmtId="0" fontId="9" fillId="0" borderId="2" xfId="7" applyFont="1" applyBorder="1" applyAlignment="1">
      <alignment horizontal="center" vertical="center" textRotation="255"/>
    </xf>
    <xf numFmtId="0" fontId="9" fillId="0" borderId="3" xfId="7" applyFont="1" applyBorder="1" applyAlignment="1">
      <alignment horizontal="center" vertical="center" textRotation="255"/>
    </xf>
    <xf numFmtId="0" fontId="9" fillId="0" borderId="4" xfId="7" applyFont="1" applyBorder="1" applyAlignment="1">
      <alignment horizontal="center" vertical="center" textRotation="255"/>
    </xf>
    <xf numFmtId="0" fontId="9" fillId="0" borderId="0" xfId="7" applyFont="1" applyAlignment="1">
      <alignment horizontal="center" vertical="center" textRotation="255"/>
    </xf>
    <xf numFmtId="0" fontId="9" fillId="0" borderId="5" xfId="7" applyFont="1" applyBorder="1" applyAlignment="1">
      <alignment horizontal="center" vertical="center" textRotation="255"/>
    </xf>
    <xf numFmtId="0" fontId="9" fillId="0" borderId="6" xfId="7" applyFont="1" applyBorder="1" applyAlignment="1">
      <alignment horizontal="center" vertical="center" textRotation="255"/>
    </xf>
    <xf numFmtId="0" fontId="9" fillId="0" borderId="7" xfId="7" applyFont="1" applyBorder="1" applyAlignment="1">
      <alignment horizontal="center" vertical="center" textRotation="255"/>
    </xf>
    <xf numFmtId="0" fontId="9" fillId="0" borderId="8" xfId="7" applyFont="1" applyBorder="1" applyAlignment="1">
      <alignment horizontal="center" vertical="center" textRotation="255"/>
    </xf>
    <xf numFmtId="0" fontId="16" fillId="0" borderId="9" xfId="7" applyFont="1" applyBorder="1">
      <alignment vertical="center"/>
    </xf>
    <xf numFmtId="0" fontId="16" fillId="0" borderId="11" xfId="7" applyFont="1" applyBorder="1">
      <alignment vertical="center"/>
    </xf>
    <xf numFmtId="0" fontId="13" fillId="0" borderId="18" xfId="8" applyFont="1" applyBorder="1" applyAlignment="1">
      <alignment horizontal="center" vertical="center" wrapText="1"/>
    </xf>
    <xf numFmtId="0" fontId="13" fillId="0" borderId="19" xfId="8" applyFont="1" applyBorder="1" applyAlignment="1">
      <alignment horizontal="center" vertical="center" wrapText="1"/>
    </xf>
    <xf numFmtId="0" fontId="13" fillId="0" borderId="20" xfId="8" applyFont="1" applyBorder="1" applyAlignment="1">
      <alignment horizontal="center" vertical="center" wrapText="1"/>
    </xf>
    <xf numFmtId="0" fontId="13" fillId="0" borderId="27" xfId="8" applyFont="1" applyBorder="1" applyAlignment="1">
      <alignment horizontal="center" vertical="center" wrapText="1"/>
    </xf>
    <xf numFmtId="0" fontId="13" fillId="0" borderId="0" xfId="8" applyFont="1" applyAlignment="1">
      <alignment horizontal="center" vertical="center" wrapText="1"/>
    </xf>
    <xf numFmtId="0" fontId="13" fillId="0" borderId="28" xfId="8" applyFont="1" applyBorder="1" applyAlignment="1">
      <alignment horizontal="center" vertical="center" wrapText="1"/>
    </xf>
    <xf numFmtId="0" fontId="13" fillId="0" borderId="45" xfId="8" applyFont="1" applyBorder="1" applyAlignment="1">
      <alignment horizontal="center" vertical="center" wrapText="1"/>
    </xf>
    <xf numFmtId="0" fontId="13" fillId="0" borderId="46" xfId="8" applyFont="1" applyBorder="1" applyAlignment="1">
      <alignment horizontal="center" vertical="center" wrapText="1"/>
    </xf>
    <xf numFmtId="0" fontId="13" fillId="0" borderId="47" xfId="8" applyFont="1" applyBorder="1" applyAlignment="1">
      <alignment horizontal="center" vertical="center" wrapText="1"/>
    </xf>
    <xf numFmtId="49" fontId="9" fillId="0" borderId="0" xfId="7" applyNumberFormat="1" applyFont="1" applyAlignment="1">
      <alignment horizontal="left" vertical="center"/>
    </xf>
    <xf numFmtId="177" fontId="9" fillId="0" borderId="54" xfId="7" applyNumberFormat="1" applyFont="1" applyBorder="1" applyAlignment="1">
      <alignment horizontal="right" vertical="center"/>
    </xf>
    <xf numFmtId="177" fontId="9" fillId="0" borderId="55" xfId="7" applyNumberFormat="1" applyFont="1" applyBorder="1" applyAlignment="1">
      <alignment horizontal="right" vertical="center"/>
    </xf>
    <xf numFmtId="177" fontId="9" fillId="0" borderId="56" xfId="7" applyNumberFormat="1" applyFont="1" applyBorder="1" applyAlignment="1">
      <alignment horizontal="right" vertical="center"/>
    </xf>
    <xf numFmtId="0" fontId="9" fillId="0" borderId="43" xfId="7" applyFont="1" applyBorder="1" applyAlignment="1">
      <alignment horizontal="center" vertical="center" shrinkToFit="1"/>
    </xf>
    <xf numFmtId="0" fontId="9" fillId="0" borderId="46" xfId="7" applyFont="1" applyBorder="1" applyAlignment="1">
      <alignment horizontal="center" vertical="center" shrinkToFit="1"/>
    </xf>
    <xf numFmtId="0" fontId="9" fillId="0" borderId="41" xfId="7" applyFont="1" applyBorder="1" applyAlignment="1">
      <alignment horizontal="center" vertical="center" shrinkToFit="1"/>
    </xf>
    <xf numFmtId="0" fontId="9" fillId="0" borderId="38" xfId="7" applyFont="1" applyBorder="1" applyAlignment="1">
      <alignment horizontal="center" vertical="center" textRotation="255"/>
    </xf>
    <xf numFmtId="0" fontId="9" fillId="0" borderId="27" xfId="7" applyFont="1" applyBorder="1" applyAlignment="1">
      <alignment horizontal="center" vertical="center" textRotation="255"/>
    </xf>
    <xf numFmtId="0" fontId="9" fillId="0" borderId="45" xfId="7" applyFont="1" applyBorder="1" applyAlignment="1">
      <alignment horizontal="center" vertical="center" textRotation="255"/>
    </xf>
    <xf numFmtId="0" fontId="9" fillId="0" borderId="46" xfId="7" applyFont="1" applyBorder="1" applyAlignment="1">
      <alignment horizontal="center" vertical="center" textRotation="255"/>
    </xf>
    <xf numFmtId="0" fontId="9" fillId="0" borderId="41" xfId="7" applyFont="1" applyBorder="1" applyAlignment="1">
      <alignment horizontal="center" vertical="center" textRotation="255"/>
    </xf>
    <xf numFmtId="0" fontId="15" fillId="0" borderId="1" xfId="7" applyFont="1" applyBorder="1" applyAlignment="1">
      <alignment horizontal="center" vertical="center" wrapText="1"/>
    </xf>
    <xf numFmtId="0" fontId="15" fillId="0" borderId="2" xfId="7" applyFont="1" applyBorder="1" applyAlignment="1">
      <alignment horizontal="center" vertical="center" wrapText="1"/>
    </xf>
    <xf numFmtId="0" fontId="15" fillId="0" borderId="3" xfId="7" applyFont="1" applyBorder="1" applyAlignment="1">
      <alignment horizontal="center" vertical="center" wrapText="1"/>
    </xf>
    <xf numFmtId="0" fontId="15" fillId="0" borderId="6" xfId="7" applyFont="1" applyBorder="1" applyAlignment="1">
      <alignment horizontal="center" vertical="center" wrapText="1"/>
    </xf>
    <xf numFmtId="0" fontId="15" fillId="0" borderId="7" xfId="7" applyFont="1" applyBorder="1" applyAlignment="1">
      <alignment horizontal="center" vertical="center" wrapText="1"/>
    </xf>
    <xf numFmtId="0" fontId="15" fillId="0" borderId="8" xfId="7" applyFont="1" applyBorder="1" applyAlignment="1">
      <alignment horizontal="center" vertical="center" wrapText="1"/>
    </xf>
    <xf numFmtId="0" fontId="9" fillId="0" borderId="1" xfId="7" applyFont="1" applyBorder="1" applyAlignment="1">
      <alignment horizontal="center" vertical="center" wrapText="1"/>
    </xf>
    <xf numFmtId="0" fontId="9" fillId="0" borderId="2" xfId="7" applyFont="1" applyBorder="1" applyAlignment="1">
      <alignment horizontal="center" vertical="center" wrapText="1"/>
    </xf>
    <xf numFmtId="0" fontId="9" fillId="0" borderId="3" xfId="7" applyFont="1" applyBorder="1" applyAlignment="1">
      <alignment horizontal="center" vertical="center" wrapText="1"/>
    </xf>
    <xf numFmtId="0" fontId="9" fillId="0" borderId="6" xfId="7" applyFont="1" applyBorder="1" applyAlignment="1">
      <alignment horizontal="center" vertical="center" wrapText="1"/>
    </xf>
    <xf numFmtId="0" fontId="9" fillId="0" borderId="7" xfId="7" applyFont="1" applyBorder="1" applyAlignment="1">
      <alignment horizontal="center" vertical="center" wrapText="1"/>
    </xf>
    <xf numFmtId="0" fontId="9" fillId="0" borderId="8" xfId="7" applyFont="1" applyBorder="1" applyAlignment="1">
      <alignment horizontal="center" vertical="center" wrapText="1"/>
    </xf>
    <xf numFmtId="0" fontId="15" fillId="0" borderId="39" xfId="7" applyFont="1" applyBorder="1" applyAlignment="1">
      <alignment horizontal="center" vertical="center" wrapText="1"/>
    </xf>
    <xf numFmtId="0" fontId="15" fillId="0" borderId="30" xfId="7" applyFont="1" applyBorder="1" applyAlignment="1">
      <alignment horizontal="center" vertical="center" wrapText="1"/>
    </xf>
    <xf numFmtId="0" fontId="9" fillId="0" borderId="0" xfId="7" applyFont="1" applyAlignment="1">
      <alignment horizontal="center" vertical="center" shrinkToFit="1"/>
    </xf>
    <xf numFmtId="187" fontId="9" fillId="0" borderId="0" xfId="7" applyNumberFormat="1" applyFont="1" applyAlignment="1" applyProtection="1">
      <alignment horizontal="center" vertical="center" shrinkToFit="1"/>
      <protection hidden="1"/>
    </xf>
    <xf numFmtId="0" fontId="15" fillId="0" borderId="0" xfId="7" applyFont="1" applyAlignment="1" applyProtection="1">
      <alignment horizontal="left" vertical="center" wrapText="1"/>
      <protection hidden="1"/>
    </xf>
    <xf numFmtId="0" fontId="9" fillId="0" borderId="0" xfId="7" applyFont="1" applyAlignment="1" applyProtection="1">
      <alignment horizontal="center" vertical="center" shrinkToFit="1"/>
      <protection hidden="1"/>
    </xf>
    <xf numFmtId="0" fontId="9" fillId="0" borderId="0" xfId="7" applyFont="1">
      <alignment vertical="center"/>
    </xf>
    <xf numFmtId="0" fontId="9" fillId="0" borderId="0" xfId="10">
      <alignment vertical="center"/>
    </xf>
    <xf numFmtId="49" fontId="12" fillId="0" borderId="21" xfId="11" applyNumberFormat="1" applyFont="1" applyBorder="1" applyAlignment="1">
      <alignment horizontal="center" vertical="center"/>
    </xf>
    <xf numFmtId="49" fontId="12" fillId="0" borderId="22" xfId="11" applyNumberFormat="1" applyFont="1" applyBorder="1" applyAlignment="1">
      <alignment horizontal="center" vertical="center"/>
    </xf>
    <xf numFmtId="49" fontId="12" fillId="0" borderId="23" xfId="11" applyNumberFormat="1" applyFont="1" applyBorder="1" applyAlignment="1">
      <alignment horizontal="center" vertical="center"/>
    </xf>
    <xf numFmtId="0" fontId="9" fillId="0" borderId="10" xfId="11" applyFont="1" applyBorder="1" applyAlignment="1">
      <alignment horizontal="center" vertical="center"/>
    </xf>
    <xf numFmtId="0" fontId="9" fillId="0" borderId="9" xfId="11" applyFont="1" applyBorder="1" applyAlignment="1">
      <alignment horizontal="center" vertical="center"/>
    </xf>
    <xf numFmtId="0" fontId="9" fillId="0" borderId="11" xfId="11" applyFont="1" applyBorder="1" applyAlignment="1">
      <alignment horizontal="center" vertical="center"/>
    </xf>
    <xf numFmtId="0" fontId="9" fillId="0" borderId="12" xfId="11" applyFont="1" applyBorder="1" applyAlignment="1">
      <alignment horizontal="center" vertical="center"/>
    </xf>
    <xf numFmtId="0" fontId="9" fillId="0" borderId="1" xfId="11" applyFont="1" applyBorder="1">
      <alignment vertical="center"/>
    </xf>
    <xf numFmtId="0" fontId="9" fillId="0" borderId="2" xfId="11" applyFont="1" applyBorder="1">
      <alignment vertical="center"/>
    </xf>
    <xf numFmtId="0" fontId="9" fillId="0" borderId="3" xfId="11" applyFont="1" applyBorder="1">
      <alignment vertical="center"/>
    </xf>
    <xf numFmtId="177" fontId="9" fillId="0" borderId="1" xfId="11" applyNumberFormat="1" applyFont="1" applyBorder="1" applyAlignment="1">
      <alignment horizontal="right" vertical="center" shrinkToFit="1"/>
    </xf>
    <xf numFmtId="177" fontId="9" fillId="0" borderId="2" xfId="11" applyNumberFormat="1" applyFont="1" applyBorder="1" applyAlignment="1">
      <alignment horizontal="right" vertical="center" shrinkToFit="1"/>
    </xf>
    <xf numFmtId="177" fontId="9" fillId="0" borderId="66" xfId="11" applyNumberFormat="1" applyFont="1" applyBorder="1" applyAlignment="1">
      <alignment horizontal="right" vertical="center" shrinkToFit="1"/>
    </xf>
    <xf numFmtId="182" fontId="9" fillId="0" borderId="67" xfId="11" applyNumberFormat="1" applyFont="1" applyBorder="1" applyAlignment="1">
      <alignment horizontal="right" vertical="center" shrinkToFit="1"/>
    </xf>
    <xf numFmtId="177" fontId="9" fillId="0" borderId="67" xfId="11" applyNumberFormat="1" applyFont="1" applyBorder="1" applyAlignment="1">
      <alignment horizontal="right" vertical="center" shrinkToFit="1"/>
    </xf>
    <xf numFmtId="182" fontId="9" fillId="0" borderId="68" xfId="11" applyNumberFormat="1" applyFont="1" applyBorder="1" applyAlignment="1">
      <alignment horizontal="right" vertical="center" shrinkToFit="1"/>
    </xf>
    <xf numFmtId="182" fontId="9" fillId="0" borderId="2" xfId="11" applyNumberFormat="1" applyFont="1" applyBorder="1" applyAlignment="1">
      <alignment horizontal="right" vertical="center" shrinkToFit="1"/>
    </xf>
    <xf numFmtId="182" fontId="9" fillId="0" borderId="3" xfId="11" applyNumberFormat="1" applyFont="1" applyBorder="1" applyAlignment="1">
      <alignment horizontal="right" vertical="center" shrinkToFit="1"/>
    </xf>
    <xf numFmtId="0" fontId="9" fillId="0" borderId="4" xfId="11" applyFont="1" applyBorder="1">
      <alignment vertical="center"/>
    </xf>
    <xf numFmtId="0" fontId="9" fillId="0" borderId="0" xfId="11" applyFont="1">
      <alignment vertical="center"/>
    </xf>
    <xf numFmtId="0" fontId="9" fillId="0" borderId="5" xfId="11" applyFont="1" applyBorder="1">
      <alignment vertical="center"/>
    </xf>
    <xf numFmtId="177" fontId="9" fillId="0" borderId="4" xfId="11" applyNumberFormat="1" applyFont="1" applyBorder="1" applyAlignment="1">
      <alignment horizontal="right" vertical="center" shrinkToFit="1"/>
    </xf>
    <xf numFmtId="177" fontId="9" fillId="0" borderId="0" xfId="11" applyNumberFormat="1" applyFont="1" applyAlignment="1">
      <alignment horizontal="right" vertical="center" shrinkToFit="1"/>
    </xf>
    <xf numFmtId="177" fontId="9" fillId="0" borderId="69" xfId="11" applyNumberFormat="1" applyFont="1" applyBorder="1" applyAlignment="1">
      <alignment horizontal="right" vertical="center" shrinkToFit="1"/>
    </xf>
    <xf numFmtId="182" fontId="9" fillId="0" borderId="70" xfId="11" applyNumberFormat="1" applyFont="1" applyBorder="1" applyAlignment="1">
      <alignment horizontal="right" vertical="center" shrinkToFit="1"/>
    </xf>
    <xf numFmtId="177" fontId="9" fillId="0" borderId="70" xfId="11" applyNumberFormat="1" applyFont="1" applyBorder="1" applyAlignment="1">
      <alignment horizontal="right" vertical="center" shrinkToFit="1"/>
    </xf>
    <xf numFmtId="182" fontId="9" fillId="0" borderId="72" xfId="11" applyNumberFormat="1" applyFont="1" applyBorder="1" applyAlignment="1">
      <alignment horizontal="right" vertical="center" shrinkToFit="1"/>
    </xf>
    <xf numFmtId="182" fontId="9" fillId="0" borderId="0" xfId="11" applyNumberFormat="1" applyFont="1" applyAlignment="1">
      <alignment horizontal="right" vertical="center" shrinkToFit="1"/>
    </xf>
    <xf numFmtId="182" fontId="9" fillId="0" borderId="5" xfId="11" applyNumberFormat="1" applyFont="1" applyBorder="1" applyAlignment="1">
      <alignment horizontal="right" vertical="center" shrinkToFit="1"/>
    </xf>
    <xf numFmtId="177" fontId="9" fillId="0" borderId="71" xfId="11" applyNumberFormat="1" applyFont="1" applyBorder="1" applyAlignment="1">
      <alignment horizontal="right" vertical="center" shrinkToFit="1"/>
    </xf>
    <xf numFmtId="177" fontId="9" fillId="0" borderId="72" xfId="11" applyNumberFormat="1" applyFont="1" applyBorder="1" applyAlignment="1">
      <alignment horizontal="right" vertical="center" shrinkToFit="1"/>
    </xf>
    <xf numFmtId="177" fontId="9" fillId="0" borderId="5" xfId="11" applyNumberFormat="1" applyFont="1" applyBorder="1" applyAlignment="1">
      <alignment horizontal="right" vertical="center" shrinkToFit="1"/>
    </xf>
    <xf numFmtId="182" fontId="9" fillId="0" borderId="66" xfId="11" applyNumberFormat="1" applyFont="1" applyBorder="1" applyAlignment="1">
      <alignment horizontal="right" vertical="center" shrinkToFit="1"/>
    </xf>
    <xf numFmtId="182" fontId="9" fillId="0" borderId="69" xfId="11" applyNumberFormat="1" applyFont="1" applyBorder="1" applyAlignment="1">
      <alignment horizontal="right" vertical="center" shrinkToFit="1"/>
    </xf>
    <xf numFmtId="0" fontId="15" fillId="0" borderId="4" xfId="11" applyFont="1" applyBorder="1">
      <alignment vertical="center"/>
    </xf>
    <xf numFmtId="0" fontId="15" fillId="0" borderId="0" xfId="11" applyFont="1">
      <alignment vertical="center"/>
    </xf>
    <xf numFmtId="0" fontId="15" fillId="0" borderId="5" xfId="11" applyFont="1" applyBorder="1">
      <alignment vertical="center"/>
    </xf>
    <xf numFmtId="0" fontId="1" fillId="0" borderId="0" xfId="1" applyAlignment="1">
      <alignment vertical="center"/>
    </xf>
    <xf numFmtId="0" fontId="1" fillId="0" borderId="5" xfId="1" applyBorder="1" applyAlignment="1">
      <alignment vertical="center"/>
    </xf>
    <xf numFmtId="177" fontId="9" fillId="0" borderId="72" xfId="11" applyNumberFormat="1" applyFont="1" applyBorder="1" applyAlignment="1">
      <alignment horizontal="right" vertical="center"/>
    </xf>
    <xf numFmtId="177" fontId="9" fillId="0" borderId="0" xfId="11" applyNumberFormat="1" applyFont="1" applyAlignment="1">
      <alignment horizontal="right" vertical="center"/>
    </xf>
    <xf numFmtId="177" fontId="9" fillId="0" borderId="5" xfId="11" applyNumberFormat="1" applyFont="1" applyBorder="1" applyAlignment="1">
      <alignment horizontal="right" vertical="center"/>
    </xf>
    <xf numFmtId="0" fontId="9" fillId="0" borderId="6" xfId="11" applyFont="1" applyBorder="1">
      <alignment vertical="center"/>
    </xf>
    <xf numFmtId="0" fontId="9" fillId="0" borderId="7" xfId="11" applyFont="1" applyBorder="1">
      <alignment vertical="center"/>
    </xf>
    <xf numFmtId="0" fontId="9" fillId="0" borderId="8" xfId="11" applyFont="1" applyBorder="1">
      <alignment vertical="center"/>
    </xf>
    <xf numFmtId="177" fontId="9" fillId="0" borderId="4" xfId="11" applyNumberFormat="1" applyFont="1" applyBorder="1" applyAlignment="1">
      <alignment horizontal="right" vertical="center"/>
    </xf>
    <xf numFmtId="177" fontId="9" fillId="0" borderId="69" xfId="11" applyNumberFormat="1" applyFont="1" applyBorder="1" applyAlignment="1">
      <alignment horizontal="right" vertical="center"/>
    </xf>
    <xf numFmtId="182" fontId="9" fillId="0" borderId="70" xfId="11" applyNumberFormat="1" applyFont="1" applyBorder="1" applyAlignment="1">
      <alignment horizontal="right" vertical="center"/>
    </xf>
    <xf numFmtId="0" fontId="15" fillId="0" borderId="10" xfId="11" applyFont="1" applyBorder="1" applyAlignment="1">
      <alignment horizontal="center" vertical="center"/>
    </xf>
    <xf numFmtId="0" fontId="15" fillId="0" borderId="9" xfId="11" applyFont="1" applyBorder="1" applyAlignment="1">
      <alignment horizontal="center" vertical="center"/>
    </xf>
    <xf numFmtId="0" fontId="15" fillId="0" borderId="11" xfId="11" applyFont="1" applyBorder="1" applyAlignment="1">
      <alignment horizontal="center" vertical="center"/>
    </xf>
    <xf numFmtId="0" fontId="3" fillId="0" borderId="0" xfId="11" applyAlignment="1">
      <alignment horizontal="right" vertical="center" shrinkToFit="1"/>
    </xf>
    <xf numFmtId="0" fontId="3" fillId="0" borderId="69" xfId="11" applyBorder="1" applyAlignment="1">
      <alignment horizontal="right" vertical="center" shrinkToFit="1"/>
    </xf>
    <xf numFmtId="182" fontId="3" fillId="0" borderId="0" xfId="11" applyNumberFormat="1" applyAlignment="1">
      <alignment horizontal="right" vertical="center" shrinkToFit="1"/>
    </xf>
    <xf numFmtId="182" fontId="3" fillId="0" borderId="5" xfId="11" applyNumberFormat="1" applyBorder="1" applyAlignment="1">
      <alignment horizontal="right" vertical="center" shrinkToFit="1"/>
    </xf>
    <xf numFmtId="177" fontId="9" fillId="0" borderId="68" xfId="11" applyNumberFormat="1" applyFont="1" applyBorder="1" applyAlignment="1">
      <alignment horizontal="right" vertical="center" shrinkToFit="1"/>
    </xf>
    <xf numFmtId="182" fontId="3" fillId="0" borderId="69" xfId="11" applyNumberFormat="1" applyBorder="1" applyAlignment="1">
      <alignment horizontal="right" vertical="center" shrinkToFit="1"/>
    </xf>
    <xf numFmtId="0" fontId="3" fillId="0" borderId="9" xfId="11" applyBorder="1" applyAlignment="1">
      <alignment horizontal="center" vertical="center"/>
    </xf>
    <xf numFmtId="0" fontId="3" fillId="0" borderId="11" xfId="11" applyBorder="1" applyAlignment="1">
      <alignment horizontal="center" vertical="center"/>
    </xf>
    <xf numFmtId="0" fontId="9" fillId="0" borderId="1" xfId="11" applyFont="1" applyBorder="1" applyAlignment="1">
      <alignment horizontal="center" vertical="center" textRotation="255"/>
    </xf>
    <xf numFmtId="0" fontId="9" fillId="0" borderId="3" xfId="11" applyFont="1" applyBorder="1" applyAlignment="1">
      <alignment horizontal="center" vertical="center" textRotation="255"/>
    </xf>
    <xf numFmtId="0" fontId="9" fillId="0" borderId="4" xfId="11" applyFont="1" applyBorder="1" applyAlignment="1">
      <alignment horizontal="center" vertical="center" textRotation="255"/>
    </xf>
    <xf numFmtId="0" fontId="9" fillId="0" borderId="5" xfId="11" applyFont="1" applyBorder="1" applyAlignment="1">
      <alignment horizontal="center" vertical="center" textRotation="255"/>
    </xf>
    <xf numFmtId="0" fontId="9" fillId="0" borderId="6" xfId="11" applyFont="1" applyBorder="1" applyAlignment="1">
      <alignment horizontal="center" vertical="center" textRotation="255"/>
    </xf>
    <xf numFmtId="0" fontId="9" fillId="0" borderId="8" xfId="11" applyFont="1" applyBorder="1" applyAlignment="1">
      <alignment horizontal="center" vertical="center" textRotation="255"/>
    </xf>
    <xf numFmtId="0" fontId="3" fillId="0" borderId="2" xfId="11" applyBorder="1" applyAlignment="1">
      <alignment horizontal="right" vertical="center" shrinkToFit="1"/>
    </xf>
    <xf numFmtId="0" fontId="3" fillId="0" borderId="3" xfId="11" applyBorder="1" applyAlignment="1">
      <alignment horizontal="right" vertical="center" shrinkToFit="1"/>
    </xf>
    <xf numFmtId="0" fontId="3" fillId="0" borderId="5" xfId="11" applyBorder="1" applyAlignment="1">
      <alignment horizontal="right" vertical="center" shrinkToFit="1"/>
    </xf>
    <xf numFmtId="182" fontId="9" fillId="0" borderId="1" xfId="11" applyNumberFormat="1" applyFont="1" applyBorder="1" applyAlignment="1">
      <alignment horizontal="right" vertical="center" shrinkToFit="1"/>
    </xf>
    <xf numFmtId="0" fontId="9" fillId="0" borderId="1" xfId="11" applyFont="1" applyBorder="1" applyAlignment="1">
      <alignment horizontal="center" vertical="center" wrapText="1"/>
    </xf>
    <xf numFmtId="0" fontId="9" fillId="0" borderId="2" xfId="11" applyFont="1" applyBorder="1" applyAlignment="1">
      <alignment horizontal="center" vertical="center" wrapText="1"/>
    </xf>
    <xf numFmtId="0" fontId="9" fillId="0" borderId="4" xfId="11" applyFont="1" applyBorder="1" applyAlignment="1">
      <alignment horizontal="center" vertical="center" wrapText="1"/>
    </xf>
    <xf numFmtId="0" fontId="9" fillId="0" borderId="0" xfId="11" applyFont="1" applyAlignment="1">
      <alignment horizontal="center" vertical="center" wrapText="1"/>
    </xf>
    <xf numFmtId="0" fontId="9" fillId="0" borderId="6" xfId="11" applyFont="1" applyBorder="1" applyAlignment="1">
      <alignment horizontal="center" vertical="center" wrapText="1"/>
    </xf>
    <xf numFmtId="0" fontId="9" fillId="0" borderId="7" xfId="11" applyFont="1" applyBorder="1" applyAlignment="1">
      <alignment horizontal="center" vertical="center" wrapText="1"/>
    </xf>
    <xf numFmtId="0" fontId="9" fillId="0" borderId="2" xfId="11" applyFont="1" applyBorder="1" applyAlignment="1">
      <alignment vertical="center" textRotation="255"/>
    </xf>
    <xf numFmtId="0" fontId="9" fillId="0" borderId="0" xfId="11" applyFont="1" applyAlignment="1">
      <alignment vertical="center" textRotation="255"/>
    </xf>
    <xf numFmtId="0" fontId="9" fillId="0" borderId="7" xfId="11" applyFont="1" applyBorder="1" applyAlignment="1">
      <alignment vertical="center" textRotation="255"/>
    </xf>
    <xf numFmtId="182" fontId="9" fillId="0" borderId="4" xfId="11" applyNumberFormat="1" applyFont="1" applyBorder="1" applyAlignment="1">
      <alignment horizontal="right" vertical="center" shrinkToFit="1"/>
    </xf>
    <xf numFmtId="182" fontId="9" fillId="0" borderId="6" xfId="11" applyNumberFormat="1" applyFont="1" applyBorder="1" applyAlignment="1">
      <alignment horizontal="right" vertical="center" shrinkToFit="1"/>
    </xf>
    <xf numFmtId="0" fontId="3" fillId="0" borderId="7" xfId="11" applyBorder="1" applyAlignment="1">
      <alignment horizontal="right" vertical="center" shrinkToFit="1"/>
    </xf>
    <xf numFmtId="182" fontId="9" fillId="0" borderId="7" xfId="11" applyNumberFormat="1" applyFont="1" applyBorder="1" applyAlignment="1">
      <alignment horizontal="right" vertical="center" shrinkToFit="1"/>
    </xf>
    <xf numFmtId="0" fontId="3" fillId="0" borderId="8" xfId="11" applyBorder="1" applyAlignment="1">
      <alignment horizontal="right" vertical="center" shrinkToFit="1"/>
    </xf>
    <xf numFmtId="0" fontId="9" fillId="0" borderId="1" xfId="11" applyFont="1" applyBorder="1" applyAlignment="1">
      <alignment horizontal="left" vertical="center"/>
    </xf>
    <xf numFmtId="0" fontId="9" fillId="0" borderId="2" xfId="11" applyFont="1" applyBorder="1" applyAlignment="1">
      <alignment horizontal="left" vertical="center"/>
    </xf>
    <xf numFmtId="0" fontId="9" fillId="0" borderId="3" xfId="11" applyFont="1" applyBorder="1" applyAlignment="1">
      <alignment horizontal="left" vertical="center"/>
    </xf>
    <xf numFmtId="177" fontId="9" fillId="0" borderId="3" xfId="11" applyNumberFormat="1" applyFont="1" applyBorder="1" applyAlignment="1">
      <alignment horizontal="right" vertical="center" shrinkToFit="1"/>
    </xf>
    <xf numFmtId="0" fontId="9" fillId="0" borderId="4" xfId="11" applyFont="1" applyBorder="1" applyAlignment="1">
      <alignment horizontal="left" vertical="center"/>
    </xf>
    <xf numFmtId="0" fontId="9" fillId="0" borderId="0" xfId="11" applyFont="1" applyAlignment="1">
      <alignment horizontal="left" vertical="center"/>
    </xf>
    <xf numFmtId="0" fontId="9" fillId="0" borderId="5" xfId="11" applyFont="1" applyBorder="1" applyAlignment="1">
      <alignment horizontal="left" vertical="center"/>
    </xf>
    <xf numFmtId="177" fontId="9" fillId="3" borderId="72" xfId="11" applyNumberFormat="1" applyFont="1" applyFill="1" applyBorder="1" applyAlignment="1">
      <alignment horizontal="right" vertical="center" shrinkToFit="1"/>
    </xf>
    <xf numFmtId="177" fontId="9" fillId="3" borderId="0" xfId="11" applyNumberFormat="1" applyFont="1" applyFill="1" applyAlignment="1">
      <alignment horizontal="right" vertical="center" shrinkToFit="1"/>
    </xf>
    <xf numFmtId="177" fontId="9" fillId="3" borderId="69" xfId="11" applyNumberFormat="1" applyFont="1" applyFill="1" applyBorder="1" applyAlignment="1">
      <alignment horizontal="right" vertical="center" shrinkToFit="1"/>
    </xf>
    <xf numFmtId="0" fontId="9" fillId="3" borderId="72" xfId="11" applyFont="1" applyFill="1" applyBorder="1" applyAlignment="1">
      <alignment horizontal="right" vertical="center" shrinkToFit="1"/>
    </xf>
    <xf numFmtId="0" fontId="9" fillId="3" borderId="0" xfId="11" applyFont="1" applyFill="1" applyAlignment="1">
      <alignment horizontal="right" vertical="center" shrinkToFit="1"/>
    </xf>
    <xf numFmtId="0" fontId="9" fillId="3" borderId="5" xfId="11" applyFont="1" applyFill="1" applyBorder="1" applyAlignment="1">
      <alignment horizontal="right" vertical="center" shrinkToFit="1"/>
    </xf>
    <xf numFmtId="177" fontId="9" fillId="0" borderId="6" xfId="11" applyNumberFormat="1" applyFont="1" applyBorder="1" applyAlignment="1">
      <alignment horizontal="right" vertical="center" shrinkToFit="1"/>
    </xf>
    <xf numFmtId="177" fontId="9" fillId="0" borderId="7" xfId="11" applyNumberFormat="1" applyFont="1" applyBorder="1" applyAlignment="1">
      <alignment horizontal="right" vertical="center" shrinkToFit="1"/>
    </xf>
    <xf numFmtId="177" fontId="9" fillId="0" borderId="73" xfId="11" applyNumberFormat="1" applyFont="1" applyBorder="1" applyAlignment="1">
      <alignment horizontal="right" vertical="center" shrinkToFit="1"/>
    </xf>
    <xf numFmtId="182" fontId="9" fillId="0" borderId="74" xfId="11" applyNumberFormat="1" applyFont="1" applyBorder="1" applyAlignment="1">
      <alignment horizontal="right" vertical="center" shrinkToFit="1"/>
    </xf>
    <xf numFmtId="177" fontId="9" fillId="0" borderId="74" xfId="11" applyNumberFormat="1" applyFont="1" applyBorder="1" applyAlignment="1">
      <alignment horizontal="right" vertical="center" shrinkToFit="1"/>
    </xf>
    <xf numFmtId="182" fontId="9" fillId="0" borderId="75" xfId="11" applyNumberFormat="1" applyFont="1" applyBorder="1" applyAlignment="1">
      <alignment horizontal="right" vertical="center" shrinkToFit="1"/>
    </xf>
    <xf numFmtId="182" fontId="9" fillId="0" borderId="8" xfId="11" applyNumberFormat="1" applyFont="1" applyBorder="1" applyAlignment="1">
      <alignment horizontal="right" vertical="center" shrinkToFit="1"/>
    </xf>
    <xf numFmtId="0" fontId="9" fillId="0" borderId="6" xfId="11" applyFont="1" applyBorder="1" applyAlignment="1">
      <alignment horizontal="left" vertical="center"/>
    </xf>
    <xf numFmtId="0" fontId="9" fillId="0" borderId="7" xfId="11" applyFont="1" applyBorder="1" applyAlignment="1">
      <alignment horizontal="left" vertical="center"/>
    </xf>
    <xf numFmtId="0" fontId="9" fillId="0" borderId="8" xfId="11" applyFont="1" applyBorder="1" applyAlignment="1">
      <alignment horizontal="left" vertical="center"/>
    </xf>
    <xf numFmtId="177" fontId="9" fillId="0" borderId="8" xfId="11" applyNumberFormat="1" applyFont="1" applyBorder="1" applyAlignment="1">
      <alignment horizontal="right" vertical="center" shrinkToFit="1"/>
    </xf>
    <xf numFmtId="0" fontId="13" fillId="0" borderId="0" xfId="11" applyFont="1">
      <alignment vertical="center"/>
    </xf>
    <xf numFmtId="0" fontId="13" fillId="0" borderId="5" xfId="11" applyFont="1" applyBorder="1">
      <alignment vertical="center"/>
    </xf>
    <xf numFmtId="0" fontId="3" fillId="0" borderId="73" xfId="11" applyBorder="1" applyAlignment="1">
      <alignment horizontal="right" vertical="center" shrinkToFit="1"/>
    </xf>
    <xf numFmtId="182" fontId="3" fillId="0" borderId="7" xfId="11" applyNumberFormat="1" applyBorder="1" applyAlignment="1">
      <alignment horizontal="right" vertical="center" shrinkToFit="1"/>
    </xf>
    <xf numFmtId="182" fontId="3" fillId="0" borderId="73" xfId="11" applyNumberFormat="1" applyBorder="1" applyAlignment="1">
      <alignment horizontal="right" vertical="center" shrinkToFit="1"/>
    </xf>
    <xf numFmtId="177" fontId="9" fillId="0" borderId="75" xfId="11" applyNumberFormat="1" applyFont="1" applyBorder="1" applyAlignment="1">
      <alignment horizontal="right" vertical="center" shrinkToFit="1"/>
    </xf>
    <xf numFmtId="177" fontId="9" fillId="3" borderId="75" xfId="11" applyNumberFormat="1" applyFont="1" applyFill="1" applyBorder="1" applyAlignment="1">
      <alignment horizontal="right" vertical="center" shrinkToFit="1"/>
    </xf>
    <xf numFmtId="177" fontId="9" fillId="3" borderId="7" xfId="11" applyNumberFormat="1" applyFont="1" applyFill="1" applyBorder="1" applyAlignment="1">
      <alignment horizontal="right" vertical="center" shrinkToFit="1"/>
    </xf>
    <xf numFmtId="177" fontId="9" fillId="3" borderId="73" xfId="11" applyNumberFormat="1" applyFont="1" applyFill="1" applyBorder="1" applyAlignment="1">
      <alignment horizontal="right" vertical="center" shrinkToFit="1"/>
    </xf>
    <xf numFmtId="0" fontId="9" fillId="3" borderId="75" xfId="11" applyFont="1" applyFill="1" applyBorder="1" applyAlignment="1">
      <alignment horizontal="right" vertical="center" shrinkToFit="1"/>
    </xf>
    <xf numFmtId="0" fontId="9" fillId="3" borderId="7" xfId="11" applyFont="1" applyFill="1" applyBorder="1" applyAlignment="1">
      <alignment horizontal="right" vertical="center" shrinkToFit="1"/>
    </xf>
    <xf numFmtId="0" fontId="9" fillId="3" borderId="8" xfId="11" applyFont="1" applyFill="1" applyBorder="1" applyAlignment="1">
      <alignment horizontal="right" vertical="center" shrinkToFit="1"/>
    </xf>
    <xf numFmtId="0" fontId="22" fillId="2" borderId="0" xfId="12" applyFont="1" applyFill="1">
      <alignment vertical="center"/>
    </xf>
    <xf numFmtId="0" fontId="23" fillId="2" borderId="21" xfId="12" applyFont="1" applyFill="1" applyBorder="1" applyAlignment="1">
      <alignment horizontal="center" vertical="center"/>
    </xf>
    <xf numFmtId="0" fontId="23" fillId="2" borderId="22" xfId="12" applyFont="1" applyFill="1" applyBorder="1" applyAlignment="1">
      <alignment horizontal="center" vertical="center"/>
    </xf>
    <xf numFmtId="0" fontId="23" fillId="2" borderId="23" xfId="12" applyFont="1" applyFill="1" applyBorder="1" applyAlignment="1">
      <alignment horizontal="center" vertical="center"/>
    </xf>
    <xf numFmtId="0" fontId="4" fillId="2" borderId="46" xfId="12" applyFont="1" applyFill="1" applyBorder="1" applyAlignment="1">
      <alignment horizontal="left" vertical="center"/>
    </xf>
    <xf numFmtId="0" fontId="4" fillId="2" borderId="46" xfId="12" applyFont="1" applyFill="1" applyBorder="1">
      <alignment vertical="center"/>
    </xf>
    <xf numFmtId="0" fontId="4" fillId="4" borderId="18" xfId="12" applyFont="1" applyFill="1" applyBorder="1" applyAlignment="1" applyProtection="1">
      <alignment horizontal="center" vertical="center"/>
      <protection locked="0"/>
    </xf>
    <xf numFmtId="0" fontId="4" fillId="4" borderId="19" xfId="12" applyFont="1" applyFill="1" applyBorder="1" applyAlignment="1" applyProtection="1">
      <alignment horizontal="center" vertical="center"/>
      <protection locked="0"/>
    </xf>
    <xf numFmtId="0" fontId="4" fillId="4" borderId="14" xfId="12" applyFont="1" applyFill="1" applyBorder="1" applyAlignment="1" applyProtection="1">
      <alignment horizontal="center" vertical="center"/>
      <protection locked="0"/>
    </xf>
    <xf numFmtId="0" fontId="4" fillId="4" borderId="76" xfId="12" applyFont="1" applyFill="1" applyBorder="1" applyAlignment="1" applyProtection="1">
      <alignment horizontal="center" vertical="center"/>
      <protection locked="0"/>
    </xf>
    <xf numFmtId="0" fontId="4" fillId="4" borderId="77" xfId="12" applyFont="1" applyFill="1" applyBorder="1" applyAlignment="1" applyProtection="1">
      <alignment horizontal="center" vertical="center"/>
      <protection locked="0"/>
    </xf>
    <xf numFmtId="0" fontId="4" fillId="4" borderId="78" xfId="12" applyFont="1" applyFill="1" applyBorder="1" applyAlignment="1" applyProtection="1">
      <alignment horizontal="center" vertical="center"/>
      <protection locked="0"/>
    </xf>
    <xf numFmtId="0" fontId="4" fillId="4" borderId="16" xfId="12" applyFont="1" applyFill="1" applyBorder="1" applyAlignment="1" applyProtection="1">
      <alignment horizontal="center" vertical="center" wrapText="1"/>
      <protection locked="0"/>
    </xf>
    <xf numFmtId="0" fontId="4" fillId="4" borderId="19" xfId="12" applyFont="1" applyFill="1" applyBorder="1" applyAlignment="1" applyProtection="1">
      <alignment horizontal="center" vertical="center" wrapText="1"/>
      <protection locked="0"/>
    </xf>
    <xf numFmtId="0" fontId="4" fillId="4" borderId="14" xfId="12" applyFont="1" applyFill="1" applyBorder="1" applyAlignment="1" applyProtection="1">
      <alignment horizontal="center" vertical="center" wrapText="1"/>
      <protection locked="0"/>
    </xf>
    <xf numFmtId="0" fontId="4" fillId="4" borderId="79" xfId="12" applyFont="1" applyFill="1" applyBorder="1" applyAlignment="1" applyProtection="1">
      <alignment horizontal="center" vertical="center" wrapText="1"/>
      <protection locked="0"/>
    </xf>
    <xf numFmtId="0" fontId="4" fillId="4" borderId="77" xfId="12" applyFont="1" applyFill="1" applyBorder="1" applyAlignment="1" applyProtection="1">
      <alignment horizontal="center" vertical="center" wrapText="1"/>
      <protection locked="0"/>
    </xf>
    <xf numFmtId="0" fontId="4" fillId="4" borderId="78" xfId="12" applyFont="1" applyFill="1" applyBorder="1" applyAlignment="1" applyProtection="1">
      <alignment horizontal="center" vertical="center" wrapText="1"/>
      <protection locked="0"/>
    </xf>
    <xf numFmtId="0" fontId="4" fillId="4" borderId="18" xfId="12" applyFont="1" applyFill="1" applyBorder="1" applyAlignment="1" applyProtection="1">
      <alignment horizontal="center" vertical="center" wrapText="1"/>
      <protection locked="0"/>
    </xf>
    <xf numFmtId="0" fontId="4" fillId="4" borderId="20" xfId="12" applyFont="1" applyFill="1" applyBorder="1" applyAlignment="1" applyProtection="1">
      <alignment horizontal="center" vertical="center" wrapText="1"/>
      <protection locked="0"/>
    </xf>
    <xf numFmtId="0" fontId="4" fillId="4" borderId="76" xfId="12" applyFont="1" applyFill="1" applyBorder="1" applyAlignment="1" applyProtection="1">
      <alignment horizontal="center" vertical="center" wrapText="1"/>
      <protection locked="0"/>
    </xf>
    <xf numFmtId="0" fontId="4" fillId="4" borderId="80" xfId="12" applyFont="1" applyFill="1" applyBorder="1" applyAlignment="1" applyProtection="1">
      <alignment horizontal="center" vertical="center" wrapText="1"/>
      <protection locked="0"/>
    </xf>
    <xf numFmtId="181" fontId="4" fillId="0" borderId="82" xfId="15" applyNumberFormat="1" applyFont="1" applyBorder="1" applyAlignment="1" applyProtection="1">
      <alignment horizontal="right" vertical="center" shrinkToFit="1"/>
      <protection locked="0"/>
    </xf>
    <xf numFmtId="181" fontId="4" fillId="0" borderId="83" xfId="15" applyNumberFormat="1" applyFont="1" applyBorder="1" applyAlignment="1" applyProtection="1">
      <alignment horizontal="right" vertical="center" shrinkToFit="1"/>
      <protection locked="0"/>
    </xf>
    <xf numFmtId="181" fontId="4" fillId="0" borderId="84" xfId="15" applyNumberFormat="1" applyFont="1" applyBorder="1" applyAlignment="1" applyProtection="1">
      <alignment horizontal="right" vertical="center" shrinkToFit="1"/>
      <protection locked="0"/>
    </xf>
    <xf numFmtId="0" fontId="4" fillId="0" borderId="82" xfId="15" applyFont="1" applyBorder="1" applyAlignment="1" applyProtection="1">
      <alignment horizontal="left" vertical="center" shrinkToFit="1"/>
      <protection locked="0"/>
    </xf>
    <xf numFmtId="0" fontId="4" fillId="0" borderId="83" xfId="15" applyFont="1" applyBorder="1" applyAlignment="1" applyProtection="1">
      <alignment horizontal="left" vertical="center" shrinkToFit="1"/>
      <protection locked="0"/>
    </xf>
    <xf numFmtId="0" fontId="4" fillId="0" borderId="94" xfId="15" applyFont="1" applyBorder="1" applyAlignment="1" applyProtection="1">
      <alignment horizontal="left" vertical="center" shrinkToFit="1"/>
      <protection locked="0"/>
    </xf>
    <xf numFmtId="0" fontId="4" fillId="0" borderId="82" xfId="14" applyFont="1" applyBorder="1" applyAlignment="1" applyProtection="1">
      <alignment horizontal="left" vertical="center" shrinkToFit="1"/>
      <protection locked="0"/>
    </xf>
    <xf numFmtId="0" fontId="4" fillId="0" borderId="83" xfId="14" applyFont="1" applyBorder="1" applyAlignment="1" applyProtection="1">
      <alignment horizontal="left" vertical="center" shrinkToFit="1"/>
      <protection locked="0"/>
    </xf>
    <xf numFmtId="0" fontId="4" fillId="0" borderId="84" xfId="14" applyFont="1" applyBorder="1" applyAlignment="1" applyProtection="1">
      <alignment horizontal="left" vertical="center" shrinkToFit="1"/>
      <protection locked="0"/>
    </xf>
    <xf numFmtId="181" fontId="4" fillId="0" borderId="85" xfId="14" applyNumberFormat="1" applyFont="1" applyBorder="1" applyAlignment="1" applyProtection="1">
      <alignment horizontal="right" vertical="center" shrinkToFit="1"/>
      <protection locked="0"/>
    </xf>
    <xf numFmtId="181" fontId="4" fillId="0" borderId="86" xfId="14" applyNumberFormat="1" applyFont="1" applyBorder="1" applyAlignment="1" applyProtection="1">
      <alignment horizontal="right" vertical="center" shrinkToFit="1"/>
      <protection locked="0"/>
    </xf>
    <xf numFmtId="181" fontId="4" fillId="0" borderId="87" xfId="14" applyNumberFormat="1" applyFont="1" applyBorder="1" applyAlignment="1" applyProtection="1">
      <alignment horizontal="right" vertical="center" shrinkToFit="1"/>
      <protection locked="0"/>
    </xf>
    <xf numFmtId="181" fontId="4" fillId="0" borderId="88" xfId="14" applyNumberFormat="1" applyFont="1" applyBorder="1" applyAlignment="1" applyProtection="1">
      <alignment horizontal="right" vertical="center" shrinkToFit="1"/>
      <protection locked="0"/>
    </xf>
    <xf numFmtId="181" fontId="4" fillId="0" borderId="89" xfId="14" applyNumberFormat="1" applyFont="1" applyBorder="1" applyAlignment="1" applyProtection="1">
      <alignment horizontal="right" vertical="center" shrinkToFit="1"/>
      <protection locked="0"/>
    </xf>
    <xf numFmtId="181" fontId="4" fillId="0" borderId="90" xfId="14" applyNumberFormat="1" applyFont="1" applyBorder="1" applyAlignment="1" applyProtection="1">
      <alignment horizontal="right" vertical="center" shrinkToFit="1"/>
      <protection locked="0"/>
    </xf>
    <xf numFmtId="181" fontId="4" fillId="0" borderId="91" xfId="15" applyNumberFormat="1" applyFont="1" applyBorder="1" applyAlignment="1" applyProtection="1">
      <alignment horizontal="right" vertical="center" shrinkToFit="1"/>
      <protection locked="0"/>
    </xf>
    <xf numFmtId="181" fontId="4" fillId="0" borderId="86" xfId="15" applyNumberFormat="1" applyFont="1" applyBorder="1" applyAlignment="1" applyProtection="1">
      <alignment horizontal="right" vertical="center" shrinkToFit="1"/>
      <protection locked="0"/>
    </xf>
    <xf numFmtId="0" fontId="4" fillId="0" borderId="86" xfId="15" applyFont="1" applyBorder="1" applyAlignment="1" applyProtection="1">
      <alignment horizontal="left" vertical="center" shrinkToFit="1"/>
      <protection locked="0"/>
    </xf>
    <xf numFmtId="0" fontId="4" fillId="0" borderId="92" xfId="15" applyFont="1" applyBorder="1" applyAlignment="1" applyProtection="1">
      <alignment horizontal="left" vertical="center" shrinkToFit="1"/>
      <protection locked="0"/>
    </xf>
    <xf numFmtId="0" fontId="4" fillId="0" borderId="84" xfId="15" applyFont="1" applyBorder="1" applyAlignment="1" applyProtection="1">
      <alignment horizontal="left" vertical="center" shrinkToFit="1"/>
      <protection locked="0"/>
    </xf>
    <xf numFmtId="0" fontId="3" fillId="4" borderId="16"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4" xfId="12" applyFill="1" applyBorder="1" applyAlignment="1" applyProtection="1">
      <alignment horizontal="center" vertical="center" wrapText="1"/>
      <protection locked="0"/>
    </xf>
    <xf numFmtId="0" fontId="3" fillId="4" borderId="79" xfId="12" applyFill="1" applyBorder="1" applyAlignment="1" applyProtection="1">
      <alignment horizontal="center" vertical="center" wrapText="1"/>
      <protection locked="0"/>
    </xf>
    <xf numFmtId="0" fontId="3" fillId="4" borderId="77" xfId="12" applyFill="1" applyBorder="1" applyAlignment="1" applyProtection="1">
      <alignment horizontal="center" vertical="center" wrapText="1"/>
      <protection locked="0"/>
    </xf>
    <xf numFmtId="0" fontId="3" fillId="4" borderId="78" xfId="12" applyFill="1" applyBorder="1" applyAlignment="1" applyProtection="1">
      <alignment horizontal="center" vertical="center" wrapText="1"/>
      <protection locked="0"/>
    </xf>
    <xf numFmtId="181" fontId="4" fillId="0" borderId="104" xfId="15" applyNumberFormat="1" applyFont="1" applyBorder="1" applyAlignment="1" applyProtection="1">
      <alignment horizontal="right" vertical="center" shrinkToFit="1"/>
      <protection locked="0"/>
    </xf>
    <xf numFmtId="181" fontId="4" fillId="0" borderId="100" xfId="15" applyNumberFormat="1" applyFont="1" applyBorder="1" applyAlignment="1" applyProtection="1">
      <alignment horizontal="right" vertical="center" shrinkToFit="1"/>
      <protection locked="0"/>
    </xf>
    <xf numFmtId="0" fontId="4" fillId="0" borderId="100" xfId="15" applyFont="1" applyBorder="1" applyAlignment="1" applyProtection="1">
      <alignment horizontal="left" vertical="center" shrinkToFit="1"/>
      <protection locked="0"/>
    </xf>
    <xf numFmtId="0" fontId="4" fillId="0" borderId="105" xfId="15" applyFont="1" applyBorder="1" applyAlignment="1" applyProtection="1">
      <alignment horizontal="left" vertical="center" shrinkToFit="1"/>
      <protection locked="0"/>
    </xf>
    <xf numFmtId="0" fontId="4" fillId="0" borderId="96" xfId="15" applyFont="1" applyBorder="1" applyAlignment="1" applyProtection="1">
      <alignment horizontal="left" vertical="center" shrinkToFit="1"/>
      <protection locked="0"/>
    </xf>
    <xf numFmtId="0" fontId="4" fillId="0" borderId="97" xfId="15" applyFont="1" applyBorder="1" applyAlignment="1" applyProtection="1">
      <alignment horizontal="left" vertical="center" shrinkToFit="1"/>
      <protection locked="0"/>
    </xf>
    <xf numFmtId="0" fontId="4" fillId="0" borderId="98" xfId="15" applyFont="1" applyBorder="1" applyAlignment="1" applyProtection="1">
      <alignment horizontal="left" vertical="center" shrinkToFit="1"/>
      <protection locked="0"/>
    </xf>
    <xf numFmtId="181" fontId="4" fillId="0" borderId="96" xfId="15" applyNumberFormat="1" applyFont="1" applyBorder="1" applyAlignment="1" applyProtection="1">
      <alignment horizontal="right" vertical="center" shrinkToFit="1"/>
      <protection locked="0"/>
    </xf>
    <xf numFmtId="181" fontId="4" fillId="0" borderId="97" xfId="15" applyNumberFormat="1" applyFont="1" applyBorder="1" applyAlignment="1" applyProtection="1">
      <alignment horizontal="right" vertical="center" shrinkToFit="1"/>
      <protection locked="0"/>
    </xf>
    <xf numFmtId="181" fontId="4" fillId="0" borderId="98" xfId="15" applyNumberFormat="1" applyFont="1" applyBorder="1" applyAlignment="1" applyProtection="1">
      <alignment horizontal="right" vertical="center" shrinkToFit="1"/>
      <protection locked="0"/>
    </xf>
    <xf numFmtId="0" fontId="4" fillId="0" borderId="103" xfId="15" applyFont="1" applyBorder="1" applyAlignment="1" applyProtection="1">
      <alignment horizontal="left" vertical="center" shrinkToFit="1"/>
      <protection locked="0"/>
    </xf>
    <xf numFmtId="0" fontId="4" fillId="0" borderId="96" xfId="14" applyFont="1" applyBorder="1" applyAlignment="1" applyProtection="1">
      <alignment horizontal="left" vertical="center" shrinkToFit="1"/>
      <protection locked="0"/>
    </xf>
    <xf numFmtId="0" fontId="4" fillId="0" borderId="97" xfId="14" applyFont="1" applyBorder="1" applyAlignment="1" applyProtection="1">
      <alignment horizontal="left" vertical="center" shrinkToFit="1"/>
      <protection locked="0"/>
    </xf>
    <xf numFmtId="0" fontId="4" fillId="0" borderId="98" xfId="14" applyFont="1" applyBorder="1" applyAlignment="1" applyProtection="1">
      <alignment horizontal="left" vertical="center" shrinkToFit="1"/>
      <protection locked="0"/>
    </xf>
    <xf numFmtId="181" fontId="4" fillId="0" borderId="99" xfId="14" applyNumberFormat="1" applyFont="1" applyBorder="1" applyAlignment="1" applyProtection="1">
      <alignment horizontal="right" vertical="center" shrinkToFit="1"/>
      <protection locked="0"/>
    </xf>
    <xf numFmtId="181" fontId="4" fillId="0" borderId="100" xfId="14" applyNumberFormat="1" applyFont="1" applyBorder="1" applyAlignment="1" applyProtection="1">
      <alignment horizontal="right" vertical="center" shrinkToFit="1"/>
      <protection locked="0"/>
    </xf>
    <xf numFmtId="181" fontId="4" fillId="0" borderId="101" xfId="14" applyNumberFormat="1" applyFont="1" applyBorder="1" applyAlignment="1" applyProtection="1">
      <alignment horizontal="right" vertical="center" shrinkToFit="1"/>
      <protection locked="0"/>
    </xf>
    <xf numFmtId="181" fontId="4" fillId="0" borderId="102" xfId="14" applyNumberFormat="1" applyFont="1" applyBorder="1" applyAlignment="1" applyProtection="1">
      <alignment horizontal="right" vertical="center" shrinkToFit="1"/>
      <protection locked="0"/>
    </xf>
    <xf numFmtId="181" fontId="4" fillId="0" borderId="97" xfId="14" applyNumberFormat="1" applyFont="1" applyBorder="1" applyAlignment="1" applyProtection="1">
      <alignment horizontal="right" vertical="center" shrinkToFit="1"/>
      <protection locked="0"/>
    </xf>
    <xf numFmtId="181" fontId="4" fillId="0" borderId="103" xfId="14" applyNumberFormat="1" applyFont="1" applyBorder="1" applyAlignment="1" applyProtection="1">
      <alignment horizontal="right" vertical="center" shrinkToFit="1"/>
      <protection locked="0"/>
    </xf>
    <xf numFmtId="0" fontId="4" fillId="5" borderId="54" xfId="12" applyFont="1" applyFill="1" applyBorder="1" applyAlignment="1" applyProtection="1">
      <alignment horizontal="left" vertical="center" shrinkToFit="1"/>
      <protection locked="0"/>
    </xf>
    <xf numFmtId="0" fontId="4" fillId="5" borderId="55" xfId="12" applyFont="1" applyFill="1" applyBorder="1" applyAlignment="1" applyProtection="1">
      <alignment horizontal="left" vertical="center" shrinkToFit="1"/>
      <protection locked="0"/>
    </xf>
    <xf numFmtId="0" fontId="4" fillId="5" borderId="56" xfId="12" applyFont="1" applyFill="1" applyBorder="1" applyAlignment="1" applyProtection="1">
      <alignment horizontal="left" vertical="center" shrinkToFit="1"/>
      <protection locked="0"/>
    </xf>
    <xf numFmtId="181" fontId="4" fillId="5" borderId="113" xfId="15" applyNumberFormat="1" applyFont="1" applyFill="1" applyBorder="1" applyAlignment="1" applyProtection="1">
      <alignment horizontal="right" vertical="center" shrinkToFit="1"/>
      <protection locked="0"/>
    </xf>
    <xf numFmtId="181" fontId="4" fillId="5" borderId="114" xfId="15" applyNumberFormat="1" applyFont="1" applyFill="1" applyBorder="1" applyAlignment="1" applyProtection="1">
      <alignment horizontal="right" vertical="center" shrinkToFit="1"/>
      <protection locked="0"/>
    </xf>
    <xf numFmtId="181" fontId="4" fillId="5" borderId="115" xfId="15" applyNumberFormat="1" applyFont="1" applyFill="1" applyBorder="1" applyAlignment="1" applyProtection="1">
      <alignment horizontal="right" vertical="center" shrinkToFit="1"/>
      <protection locked="0"/>
    </xf>
    <xf numFmtId="181" fontId="4" fillId="5" borderId="116" xfId="15" applyNumberFormat="1" applyFont="1" applyFill="1" applyBorder="1" applyAlignment="1" applyProtection="1">
      <alignment horizontal="right" vertical="center" shrinkToFit="1"/>
      <protection locked="0"/>
    </xf>
    <xf numFmtId="181" fontId="4" fillId="5" borderId="117" xfId="15" applyNumberFormat="1" applyFont="1" applyFill="1" applyBorder="1" applyAlignment="1" applyProtection="1">
      <alignment horizontal="right" vertical="center" shrinkToFit="1"/>
      <protection locked="0"/>
    </xf>
    <xf numFmtId="181" fontId="4" fillId="5" borderId="118" xfId="15" applyNumberFormat="1" applyFont="1" applyFill="1" applyBorder="1" applyAlignment="1" applyProtection="1">
      <alignment horizontal="right" vertical="center" shrinkToFit="1"/>
      <protection locked="0"/>
    </xf>
    <xf numFmtId="181" fontId="4" fillId="5" borderId="119" xfId="15" applyNumberFormat="1" applyFont="1" applyFill="1" applyBorder="1" applyAlignment="1" applyProtection="1">
      <alignment horizontal="right" vertical="center" shrinkToFit="1"/>
      <protection locked="0"/>
    </xf>
    <xf numFmtId="181" fontId="4" fillId="0" borderId="107" xfId="14" applyNumberFormat="1" applyFont="1" applyBorder="1" applyAlignment="1" applyProtection="1">
      <alignment horizontal="right" vertical="center" shrinkToFit="1"/>
      <protection locked="0"/>
    </xf>
    <xf numFmtId="181" fontId="4" fillId="0" borderId="108" xfId="14" applyNumberFormat="1" applyFont="1" applyBorder="1" applyAlignment="1" applyProtection="1">
      <alignment horizontal="right" vertical="center" shrinkToFit="1"/>
      <protection locked="0"/>
    </xf>
    <xf numFmtId="181" fontId="4" fillId="0" borderId="109" xfId="14" applyNumberFormat="1" applyFont="1" applyBorder="1" applyAlignment="1" applyProtection="1">
      <alignment horizontal="right" vertical="center" shrinkToFit="1"/>
      <protection locked="0"/>
    </xf>
    <xf numFmtId="181" fontId="4" fillId="0" borderId="110" xfId="15" applyNumberFormat="1" applyFont="1" applyBorder="1" applyAlignment="1" applyProtection="1">
      <alignment horizontal="right" vertical="center" shrinkToFit="1"/>
      <protection locked="0"/>
    </xf>
    <xf numFmtId="181" fontId="4" fillId="0" borderId="108" xfId="15" applyNumberFormat="1" applyFont="1" applyBorder="1" applyAlignment="1" applyProtection="1">
      <alignment horizontal="right" vertical="center" shrinkToFit="1"/>
      <protection locked="0"/>
    </xf>
    <xf numFmtId="0" fontId="4" fillId="0" borderId="108" xfId="15" applyFont="1" applyBorder="1" applyAlignment="1" applyProtection="1">
      <alignment horizontal="left" vertical="center" shrinkToFit="1"/>
      <protection locked="0"/>
    </xf>
    <xf numFmtId="0" fontId="4" fillId="0" borderId="111" xfId="15" applyFont="1" applyBorder="1" applyAlignment="1" applyProtection="1">
      <alignment horizontal="left" vertical="center" shrinkToFit="1"/>
      <protection locked="0"/>
    </xf>
    <xf numFmtId="0" fontId="4" fillId="0" borderId="50" xfId="12" applyFont="1" applyBorder="1" applyAlignment="1" applyProtection="1">
      <alignment horizontal="center" vertical="center"/>
      <protection locked="0"/>
    </xf>
    <xf numFmtId="0" fontId="4" fillId="0" borderId="52" xfId="12" applyFont="1" applyBorder="1" applyAlignment="1" applyProtection="1">
      <alignment horizontal="center" vertical="center"/>
      <protection locked="0"/>
    </xf>
    <xf numFmtId="0" fontId="4" fillId="2" borderId="19" xfId="12" applyFont="1" applyFill="1" applyBorder="1" applyAlignment="1">
      <alignment horizontal="left" vertical="center"/>
    </xf>
    <xf numFmtId="0" fontId="4" fillId="5" borderId="114" xfId="15" applyFont="1" applyFill="1" applyBorder="1" applyAlignment="1" applyProtection="1">
      <alignment horizontal="left" vertical="center" shrinkToFit="1"/>
      <protection locked="0"/>
    </xf>
    <xf numFmtId="0" fontId="4" fillId="5" borderId="117" xfId="15" applyFont="1" applyFill="1" applyBorder="1" applyAlignment="1" applyProtection="1">
      <alignment horizontal="left" vertical="center" shrinkToFit="1"/>
      <protection locked="0"/>
    </xf>
    <xf numFmtId="181" fontId="4" fillId="5" borderId="62" xfId="15" applyNumberFormat="1" applyFont="1" applyFill="1" applyBorder="1" applyAlignment="1" applyProtection="1">
      <alignment horizontal="right" vertical="center" shrinkToFit="1"/>
      <protection locked="0"/>
    </xf>
    <xf numFmtId="181" fontId="4" fillId="5" borderId="55" xfId="15" applyNumberFormat="1" applyFont="1" applyFill="1" applyBorder="1" applyAlignment="1" applyProtection="1">
      <alignment horizontal="right" vertical="center" shrinkToFit="1"/>
      <protection locked="0"/>
    </xf>
    <xf numFmtId="181" fontId="4" fillId="5" borderId="57" xfId="15" applyNumberFormat="1" applyFont="1" applyFill="1" applyBorder="1" applyAlignment="1" applyProtection="1">
      <alignment horizontal="right" vertical="center" shrinkToFit="1"/>
      <protection locked="0"/>
    </xf>
    <xf numFmtId="0" fontId="4" fillId="4" borderId="18" xfId="12" applyFont="1" applyFill="1" applyBorder="1" applyAlignment="1" applyProtection="1">
      <alignment horizontal="center" vertical="center" wrapText="1" shrinkToFit="1"/>
      <protection locked="0"/>
    </xf>
    <xf numFmtId="0" fontId="4" fillId="4" borderId="19" xfId="12" applyFont="1" applyFill="1" applyBorder="1" applyAlignment="1" applyProtection="1">
      <alignment horizontal="center" vertical="center" shrinkToFit="1"/>
      <protection locked="0"/>
    </xf>
    <xf numFmtId="0" fontId="4" fillId="4" borderId="20" xfId="12" applyFont="1" applyFill="1" applyBorder="1" applyAlignment="1" applyProtection="1">
      <alignment horizontal="center" vertical="center" shrinkToFit="1"/>
      <protection locked="0"/>
    </xf>
    <xf numFmtId="0" fontId="4" fillId="4" borderId="76" xfId="12" applyFont="1" applyFill="1" applyBorder="1" applyAlignment="1" applyProtection="1">
      <alignment horizontal="center" vertical="center" shrinkToFit="1"/>
      <protection locked="0"/>
    </xf>
    <xf numFmtId="0" fontId="4" fillId="4" borderId="77" xfId="12" applyFont="1" applyFill="1" applyBorder="1" applyAlignment="1" applyProtection="1">
      <alignment horizontal="center" vertical="center" shrinkToFit="1"/>
      <protection locked="0"/>
    </xf>
    <xf numFmtId="0" fontId="4" fillId="4" borderId="80" xfId="12" applyFont="1" applyFill="1" applyBorder="1" applyAlignment="1" applyProtection="1">
      <alignment horizontal="center" vertical="center" shrinkToFit="1"/>
      <protection locked="0"/>
    </xf>
    <xf numFmtId="0" fontId="4" fillId="0" borderId="122" xfId="12" applyFont="1" applyBorder="1" applyAlignment="1" applyProtection="1">
      <alignment horizontal="left" vertical="center" shrinkToFit="1"/>
      <protection locked="0"/>
    </xf>
    <xf numFmtId="0" fontId="4" fillId="0" borderId="125" xfId="12" applyFont="1" applyBorder="1" applyAlignment="1" applyProtection="1">
      <alignment horizontal="left" vertical="center" shrinkToFit="1"/>
      <protection locked="0"/>
    </xf>
    <xf numFmtId="181" fontId="4" fillId="0" borderId="121" xfId="14" applyNumberFormat="1" applyFont="1" applyBorder="1" applyAlignment="1" applyProtection="1">
      <alignment horizontal="right" vertical="center" shrinkToFit="1"/>
      <protection locked="0"/>
    </xf>
    <xf numFmtId="181" fontId="4" fillId="0" borderId="122" xfId="14" applyNumberFormat="1" applyFont="1" applyBorder="1" applyAlignment="1" applyProtection="1">
      <alignment horizontal="right" vertical="center" shrinkToFit="1"/>
      <protection locked="0"/>
    </xf>
    <xf numFmtId="181" fontId="4" fillId="0" borderId="123" xfId="14" applyNumberFormat="1" applyFont="1" applyBorder="1" applyAlignment="1" applyProtection="1">
      <alignment horizontal="right" vertical="center" shrinkToFit="1"/>
      <protection locked="0"/>
    </xf>
    <xf numFmtId="181" fontId="4" fillId="0" borderId="124" xfId="14" applyNumberFormat="1" applyFont="1" applyBorder="1" applyAlignment="1" applyProtection="1">
      <alignment horizontal="right" vertical="center" shrinkToFit="1"/>
      <protection locked="0"/>
    </xf>
    <xf numFmtId="181" fontId="4" fillId="0" borderId="125" xfId="14" applyNumberFormat="1" applyFont="1" applyBorder="1" applyAlignment="1" applyProtection="1">
      <alignment horizontal="right" vertical="center" shrinkToFit="1"/>
      <protection locked="0"/>
    </xf>
    <xf numFmtId="181" fontId="4" fillId="0" borderId="126" xfId="12" applyNumberFormat="1" applyFont="1" applyBorder="1" applyAlignment="1" applyProtection="1">
      <alignment horizontal="right" vertical="center" shrinkToFit="1"/>
      <protection locked="0"/>
    </xf>
    <xf numFmtId="181" fontId="4" fillId="0" borderId="122" xfId="12" applyNumberFormat="1" applyFont="1" applyBorder="1" applyAlignment="1" applyProtection="1">
      <alignment horizontal="right" vertical="center" shrinkToFit="1"/>
      <protection locked="0"/>
    </xf>
    <xf numFmtId="179" fontId="4" fillId="0" borderId="122" xfId="12" applyNumberFormat="1" applyFont="1" applyBorder="1" applyAlignment="1" applyProtection="1">
      <alignment horizontal="right" vertical="center" shrinkToFit="1"/>
      <protection locked="0"/>
    </xf>
    <xf numFmtId="181" fontId="4" fillId="0" borderId="100" xfId="12" applyNumberFormat="1" applyFont="1" applyBorder="1" applyAlignment="1" applyProtection="1">
      <alignment horizontal="right" vertical="center" shrinkToFit="1"/>
      <protection locked="0"/>
    </xf>
    <xf numFmtId="179" fontId="4" fillId="0" borderId="100" xfId="12" applyNumberFormat="1" applyFont="1" applyBorder="1" applyAlignment="1" applyProtection="1">
      <alignment horizontal="right" vertical="center" shrinkToFit="1"/>
      <protection locked="0"/>
    </xf>
    <xf numFmtId="0" fontId="4" fillId="0" borderId="100" xfId="12" applyFont="1" applyBorder="1" applyAlignment="1" applyProtection="1">
      <alignment horizontal="left" vertical="center" shrinkToFit="1"/>
      <protection locked="0"/>
    </xf>
    <xf numFmtId="0" fontId="4" fillId="0" borderId="105" xfId="12" applyFont="1" applyBorder="1" applyAlignment="1" applyProtection="1">
      <alignment horizontal="left" vertical="center" shrinkToFit="1"/>
      <protection locked="0"/>
    </xf>
    <xf numFmtId="181" fontId="4" fillId="0" borderId="104" xfId="12" applyNumberFormat="1" applyFont="1" applyBorder="1" applyAlignment="1" applyProtection="1">
      <alignment horizontal="right" vertical="center" shrinkToFit="1"/>
      <protection locked="0"/>
    </xf>
    <xf numFmtId="181" fontId="4" fillId="2" borderId="99" xfId="13" applyNumberFormat="1" applyFont="1" applyFill="1" applyBorder="1" applyAlignment="1" applyProtection="1">
      <alignment horizontal="right" vertical="center" shrinkToFit="1"/>
      <protection locked="0"/>
    </xf>
    <xf numFmtId="181" fontId="4" fillId="2" borderId="100" xfId="13" applyNumberFormat="1" applyFont="1" applyFill="1" applyBorder="1" applyAlignment="1" applyProtection="1">
      <alignment horizontal="right" vertical="center" shrinkToFit="1"/>
      <protection locked="0"/>
    </xf>
    <xf numFmtId="181" fontId="4" fillId="2" borderId="101" xfId="13" applyNumberFormat="1" applyFont="1" applyFill="1" applyBorder="1" applyAlignment="1" applyProtection="1">
      <alignment horizontal="right" vertical="center" shrinkToFit="1"/>
      <protection locked="0"/>
    </xf>
    <xf numFmtId="179" fontId="4" fillId="2" borderId="100" xfId="13" applyNumberFormat="1" applyFont="1" applyFill="1" applyBorder="1" applyAlignment="1" applyProtection="1">
      <alignment horizontal="right" vertical="center" shrinkToFit="1"/>
      <protection locked="0"/>
    </xf>
    <xf numFmtId="181" fontId="4" fillId="2" borderId="104" xfId="13" applyNumberFormat="1" applyFont="1" applyFill="1" applyBorder="1" applyAlignment="1" applyProtection="1">
      <alignment horizontal="right" vertical="center" shrinkToFit="1"/>
      <protection locked="0"/>
    </xf>
    <xf numFmtId="181" fontId="4" fillId="5" borderId="127" xfId="12" applyNumberFormat="1" applyFont="1" applyFill="1" applyBorder="1" applyAlignment="1" applyProtection="1">
      <alignment horizontal="right" vertical="center" shrinkToFit="1"/>
      <protection locked="0"/>
    </xf>
    <xf numFmtId="181" fontId="4" fillId="5" borderId="119" xfId="12" applyNumberFormat="1" applyFont="1" applyFill="1" applyBorder="1" applyAlignment="1" applyProtection="1">
      <alignment horizontal="right" vertical="center" shrinkToFit="1"/>
      <protection locked="0"/>
    </xf>
    <xf numFmtId="181" fontId="4" fillId="5" borderId="128" xfId="12" applyNumberFormat="1" applyFont="1" applyFill="1" applyBorder="1" applyAlignment="1" applyProtection="1">
      <alignment horizontal="right" vertical="center" shrinkToFit="1"/>
      <protection locked="0"/>
    </xf>
    <xf numFmtId="181" fontId="4" fillId="5" borderId="116" xfId="12" applyNumberFormat="1" applyFont="1" applyFill="1" applyBorder="1" applyAlignment="1" applyProtection="1">
      <alignment horizontal="right" vertical="center" shrinkToFit="1"/>
      <protection locked="0"/>
    </xf>
    <xf numFmtId="181" fontId="4" fillId="5" borderId="114" xfId="12" applyNumberFormat="1" applyFont="1" applyFill="1" applyBorder="1" applyAlignment="1" applyProtection="1">
      <alignment horizontal="right" vertical="center" shrinkToFit="1"/>
      <protection locked="0"/>
    </xf>
    <xf numFmtId="181" fontId="4" fillId="5" borderId="117" xfId="12" applyNumberFormat="1" applyFont="1" applyFill="1" applyBorder="1" applyAlignment="1" applyProtection="1">
      <alignment horizontal="right" vertical="center" shrinkToFit="1"/>
      <protection locked="0"/>
    </xf>
    <xf numFmtId="181" fontId="4" fillId="5" borderId="118" xfId="12" applyNumberFormat="1" applyFont="1" applyFill="1" applyBorder="1" applyAlignment="1" applyProtection="1">
      <alignment horizontal="right" vertical="center" shrinkToFit="1"/>
      <protection locked="0"/>
    </xf>
    <xf numFmtId="0" fontId="4" fillId="0" borderId="65" xfId="12" applyFont="1" applyBorder="1" applyAlignment="1" applyProtection="1">
      <alignment horizontal="center" vertical="center" shrinkToFit="1"/>
      <protection locked="0"/>
    </xf>
    <xf numFmtId="179" fontId="4" fillId="5" borderId="119" xfId="12" applyNumberFormat="1" applyFont="1" applyFill="1" applyBorder="1" applyAlignment="1" applyProtection="1">
      <alignment horizontal="right" vertical="center" shrinkToFit="1"/>
      <protection locked="0"/>
    </xf>
    <xf numFmtId="0" fontId="4" fillId="5" borderId="114" xfId="12" applyFont="1" applyFill="1" applyBorder="1" applyAlignment="1" applyProtection="1">
      <alignment horizontal="left" vertical="center" shrinkToFit="1"/>
      <protection locked="0"/>
    </xf>
    <xf numFmtId="0" fontId="4" fillId="5" borderId="117" xfId="12" applyFont="1" applyFill="1" applyBorder="1" applyAlignment="1" applyProtection="1">
      <alignment horizontal="left" vertical="center" shrinkToFit="1"/>
      <protection locked="0"/>
    </xf>
    <xf numFmtId="181" fontId="4" fillId="5" borderId="62" xfId="12" applyNumberFormat="1" applyFont="1" applyFill="1" applyBorder="1" applyAlignment="1" applyProtection="1">
      <alignment horizontal="right" vertical="center" shrinkToFit="1"/>
      <protection locked="0"/>
    </xf>
    <xf numFmtId="181" fontId="4" fillId="5" borderId="55" xfId="12" applyNumberFormat="1" applyFont="1" applyFill="1" applyBorder="1" applyAlignment="1" applyProtection="1">
      <alignment horizontal="right" vertical="center" shrinkToFit="1"/>
      <protection locked="0"/>
    </xf>
    <xf numFmtId="181" fontId="4" fillId="5" borderId="57" xfId="12" applyNumberFormat="1" applyFont="1" applyFill="1" applyBorder="1" applyAlignment="1" applyProtection="1">
      <alignment horizontal="right" vertical="center" shrinkToFit="1"/>
      <protection locked="0"/>
    </xf>
    <xf numFmtId="0" fontId="4" fillId="4" borderId="16" xfId="12" applyFont="1" applyFill="1" applyBorder="1" applyAlignment="1" applyProtection="1">
      <alignment horizontal="center" vertical="center" wrapText="1" shrinkToFit="1"/>
      <protection locked="0"/>
    </xf>
    <xf numFmtId="0" fontId="4" fillId="4" borderId="14"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shrinkToFit="1"/>
      <protection locked="0"/>
    </xf>
    <xf numFmtId="0" fontId="4" fillId="4" borderId="78"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protection locked="0"/>
    </xf>
    <xf numFmtId="0" fontId="4" fillId="2" borderId="96" xfId="12" applyFont="1" applyFill="1" applyBorder="1" applyAlignment="1" applyProtection="1">
      <alignment horizontal="left" vertical="center" shrinkToFit="1"/>
      <protection locked="0"/>
    </xf>
    <xf numFmtId="0" fontId="4" fillId="2" borderId="97" xfId="12" applyFont="1" applyFill="1" applyBorder="1" applyAlignment="1" applyProtection="1">
      <alignment horizontal="left" vertical="center" shrinkToFit="1"/>
      <protection locked="0"/>
    </xf>
    <xf numFmtId="0" fontId="4" fillId="2" borderId="103" xfId="12" applyFont="1" applyFill="1" applyBorder="1" applyAlignment="1" applyProtection="1">
      <alignment horizontal="left" vertical="center" shrinkToFit="1"/>
      <protection locked="0"/>
    </xf>
    <xf numFmtId="181" fontId="4" fillId="2" borderId="96" xfId="12" applyNumberFormat="1" applyFont="1" applyFill="1" applyBorder="1" applyAlignment="1" applyProtection="1">
      <alignment horizontal="right" vertical="center" shrinkToFit="1"/>
      <protection locked="0"/>
    </xf>
    <xf numFmtId="181" fontId="4" fillId="2" borderId="97" xfId="12" applyNumberFormat="1" applyFont="1" applyFill="1" applyBorder="1" applyAlignment="1" applyProtection="1">
      <alignment horizontal="right" vertical="center" shrinkToFit="1"/>
      <protection locked="0"/>
    </xf>
    <xf numFmtId="181" fontId="4" fillId="2" borderId="98" xfId="12" applyNumberFormat="1" applyFont="1" applyFill="1" applyBorder="1" applyAlignment="1" applyProtection="1">
      <alignment horizontal="right" vertical="center" shrinkToFit="1"/>
      <protection locked="0"/>
    </xf>
    <xf numFmtId="0" fontId="4" fillId="2" borderId="98" xfId="12" applyFont="1" applyFill="1" applyBorder="1" applyAlignment="1" applyProtection="1">
      <alignment horizontal="left" vertical="center" shrinkToFit="1"/>
      <protection locked="0"/>
    </xf>
    <xf numFmtId="181" fontId="4" fillId="0" borderId="86" xfId="12" applyNumberFormat="1" applyFont="1" applyBorder="1" applyAlignment="1" applyProtection="1">
      <alignment horizontal="right" vertical="center" shrinkToFit="1"/>
      <protection locked="0"/>
    </xf>
    <xf numFmtId="0" fontId="4" fillId="0" borderId="86" xfId="12" applyFont="1" applyBorder="1" applyAlignment="1" applyProtection="1">
      <alignment horizontal="left" vertical="center" shrinkToFit="1"/>
      <protection locked="0"/>
    </xf>
    <xf numFmtId="0" fontId="4" fillId="0" borderId="92" xfId="12" applyFont="1" applyBorder="1" applyAlignment="1" applyProtection="1">
      <alignment horizontal="left" vertical="center" shrinkToFit="1"/>
      <protection locked="0"/>
    </xf>
    <xf numFmtId="0" fontId="4" fillId="0" borderId="82" xfId="12" applyFont="1" applyBorder="1" applyAlignment="1" applyProtection="1">
      <alignment horizontal="left" vertical="center" shrinkToFit="1"/>
      <protection locked="0"/>
    </xf>
    <xf numFmtId="0" fontId="4" fillId="0" borderId="83" xfId="12" applyFont="1" applyBorder="1" applyAlignment="1" applyProtection="1">
      <alignment horizontal="left" vertical="center" shrinkToFit="1"/>
      <protection locked="0"/>
    </xf>
    <xf numFmtId="0" fontId="4" fillId="0" borderId="84" xfId="12" applyFont="1" applyBorder="1" applyAlignment="1" applyProtection="1">
      <alignment horizontal="left" vertical="center" shrinkToFit="1"/>
      <protection locked="0"/>
    </xf>
    <xf numFmtId="181" fontId="4" fillId="0" borderId="85" xfId="12" applyNumberFormat="1" applyFont="1" applyBorder="1" applyAlignment="1" applyProtection="1">
      <alignment horizontal="right" vertical="center" shrinkToFit="1"/>
      <protection locked="0"/>
    </xf>
    <xf numFmtId="0" fontId="4" fillId="0" borderId="96" xfId="12" applyFont="1" applyBorder="1" applyAlignment="1" applyProtection="1">
      <alignment horizontal="left" vertical="center" shrinkToFit="1"/>
      <protection locked="0"/>
    </xf>
    <xf numFmtId="0" fontId="4" fillId="0" borderId="97" xfId="12" applyFont="1" applyBorder="1" applyAlignment="1" applyProtection="1">
      <alignment horizontal="left" vertical="center" shrinkToFit="1"/>
      <protection locked="0"/>
    </xf>
    <xf numFmtId="0" fontId="4" fillId="0" borderId="98" xfId="12" applyFont="1" applyBorder="1" applyAlignment="1" applyProtection="1">
      <alignment horizontal="left" vertical="center" shrinkToFit="1"/>
      <protection locked="0"/>
    </xf>
    <xf numFmtId="181" fontId="4" fillId="0" borderId="99" xfId="12" applyNumberFormat="1" applyFont="1" applyBorder="1" applyAlignment="1" applyProtection="1">
      <alignment horizontal="right" vertical="center" shrinkToFit="1"/>
      <protection locked="0"/>
    </xf>
    <xf numFmtId="181" fontId="4" fillId="0" borderId="96" xfId="12" applyNumberFormat="1" applyFont="1" applyBorder="1" applyAlignment="1" applyProtection="1">
      <alignment horizontal="right" vertical="center" shrinkToFit="1"/>
      <protection locked="0"/>
    </xf>
    <xf numFmtId="181" fontId="4" fillId="0" borderId="97" xfId="12" applyNumberFormat="1" applyFont="1" applyBorder="1" applyAlignment="1" applyProtection="1">
      <alignment horizontal="right" vertical="center" shrinkToFit="1"/>
      <protection locked="0"/>
    </xf>
    <xf numFmtId="181" fontId="4" fillId="0" borderId="101" xfId="12" applyNumberFormat="1" applyFont="1" applyBorder="1" applyAlignment="1" applyProtection="1">
      <alignment horizontal="right" vertical="center" shrinkToFit="1"/>
      <protection locked="0"/>
    </xf>
    <xf numFmtId="0" fontId="4" fillId="2" borderId="130" xfId="12" applyFont="1" applyFill="1" applyBorder="1" applyAlignment="1" applyProtection="1">
      <alignment horizontal="left" vertical="center" shrinkToFit="1"/>
      <protection locked="0"/>
    </xf>
    <xf numFmtId="0" fontId="4" fillId="2" borderId="131" xfId="12" applyFont="1" applyFill="1" applyBorder="1" applyAlignment="1" applyProtection="1">
      <alignment horizontal="left" vertical="center" shrinkToFit="1"/>
      <protection locked="0"/>
    </xf>
    <xf numFmtId="0" fontId="4" fillId="2" borderId="132" xfId="12" applyFont="1" applyFill="1" applyBorder="1" applyAlignment="1" applyProtection="1">
      <alignment horizontal="left" vertical="center" shrinkToFit="1"/>
      <protection locked="0"/>
    </xf>
    <xf numFmtId="181" fontId="4" fillId="2" borderId="107" xfId="12" applyNumberFormat="1" applyFont="1" applyFill="1" applyBorder="1" applyAlignment="1" applyProtection="1">
      <alignment horizontal="right" vertical="center" shrinkToFit="1"/>
      <protection locked="0"/>
    </xf>
    <xf numFmtId="181" fontId="4" fillId="2" borderId="108" xfId="12" applyNumberFormat="1" applyFont="1" applyFill="1" applyBorder="1" applyAlignment="1" applyProtection="1">
      <alignment horizontal="right" vertical="center" shrinkToFit="1"/>
      <protection locked="0"/>
    </xf>
    <xf numFmtId="0" fontId="4" fillId="2" borderId="108" xfId="12" applyFont="1" applyFill="1" applyBorder="1" applyAlignment="1" applyProtection="1">
      <alignment horizontal="left" vertical="center" shrinkToFit="1"/>
      <protection locked="0"/>
    </xf>
    <xf numFmtId="0" fontId="4" fillId="2" borderId="111" xfId="12" applyFont="1" applyFill="1" applyBorder="1" applyAlignment="1" applyProtection="1">
      <alignment horizontal="left" vertical="center" shrinkToFit="1"/>
      <protection locked="0"/>
    </xf>
    <xf numFmtId="181" fontId="4" fillId="5" borderId="133" xfId="12" applyNumberFormat="1" applyFont="1" applyFill="1" applyBorder="1" applyAlignment="1" applyProtection="1">
      <alignment horizontal="right" vertical="center" shrinkToFit="1"/>
      <protection locked="0"/>
    </xf>
    <xf numFmtId="181" fontId="4" fillId="5" borderId="134" xfId="12" applyNumberFormat="1" applyFont="1" applyFill="1" applyBorder="1" applyAlignment="1" applyProtection="1">
      <alignment horizontal="right" vertical="center" shrinkToFit="1"/>
      <protection locked="0"/>
    </xf>
    <xf numFmtId="181" fontId="4" fillId="5" borderId="135" xfId="12" applyNumberFormat="1" applyFont="1" applyFill="1" applyBorder="1" applyAlignment="1" applyProtection="1">
      <alignment horizontal="right" vertical="center" shrinkToFit="1"/>
      <protection locked="0"/>
    </xf>
    <xf numFmtId="181" fontId="4" fillId="5" borderId="54" xfId="12" applyNumberFormat="1" applyFont="1" applyFill="1" applyBorder="1" applyAlignment="1" applyProtection="1">
      <alignment horizontal="right" vertical="center" shrinkToFit="1"/>
      <protection locked="0"/>
    </xf>
    <xf numFmtId="181" fontId="4" fillId="5" borderId="56" xfId="12" applyNumberFormat="1" applyFont="1" applyFill="1" applyBorder="1" applyAlignment="1" applyProtection="1">
      <alignment horizontal="right" vertical="center" shrinkToFit="1"/>
      <protection locked="0"/>
    </xf>
    <xf numFmtId="0" fontId="4" fillId="2" borderId="10" xfId="12" applyFont="1" applyFill="1" applyBorder="1" applyAlignment="1">
      <alignment horizontal="center" vertical="center"/>
    </xf>
    <xf numFmtId="0" fontId="4" fillId="2" borderId="9" xfId="12" applyFont="1" applyFill="1" applyBorder="1" applyAlignment="1">
      <alignment horizontal="center" vertical="center"/>
    </xf>
    <xf numFmtId="0" fontId="4" fillId="2" borderId="11" xfId="12" applyFont="1" applyFill="1" applyBorder="1" applyAlignment="1">
      <alignment horizontal="center" vertical="center"/>
    </xf>
    <xf numFmtId="0" fontId="4" fillId="2" borderId="53" xfId="12" applyFont="1" applyFill="1" applyBorder="1" applyAlignment="1">
      <alignment horizontal="center" vertical="center"/>
    </xf>
    <xf numFmtId="0" fontId="4" fillId="2" borderId="38" xfId="12" applyFont="1" applyFill="1" applyBorder="1">
      <alignment vertical="center"/>
    </xf>
    <xf numFmtId="0" fontId="4" fillId="2" borderId="2" xfId="12" applyFont="1" applyFill="1" applyBorder="1">
      <alignment vertical="center"/>
    </xf>
    <xf numFmtId="0" fontId="4" fillId="2" borderId="3" xfId="12" applyFont="1" applyFill="1" applyBorder="1">
      <alignment vertical="center"/>
    </xf>
    <xf numFmtId="181" fontId="4" fillId="2" borderId="1" xfId="14" applyNumberFormat="1" applyFont="1" applyFill="1" applyBorder="1" applyAlignment="1">
      <alignment horizontal="right" vertical="center" shrinkToFit="1"/>
    </xf>
    <xf numFmtId="181" fontId="4" fillId="2" borderId="2" xfId="14" applyNumberFormat="1" applyFont="1" applyFill="1" applyBorder="1" applyAlignment="1">
      <alignment horizontal="right" vertical="center" shrinkToFit="1"/>
    </xf>
    <xf numFmtId="181" fontId="4" fillId="2" borderId="66" xfId="14" applyNumberFormat="1" applyFont="1" applyFill="1" applyBorder="1" applyAlignment="1">
      <alignment horizontal="right" vertical="center" shrinkToFit="1"/>
    </xf>
    <xf numFmtId="181" fontId="4" fillId="2" borderId="68" xfId="14" applyNumberFormat="1" applyFont="1" applyFill="1" applyBorder="1" applyAlignment="1">
      <alignment horizontal="right" vertical="center" shrinkToFit="1"/>
    </xf>
    <xf numFmtId="179" fontId="4" fillId="2" borderId="68" xfId="14" applyNumberFormat="1" applyFont="1" applyFill="1" applyBorder="1" applyAlignment="1">
      <alignment horizontal="right" vertical="center" shrinkToFit="1"/>
    </xf>
    <xf numFmtId="179" fontId="4" fillId="2" borderId="2" xfId="14" applyNumberFormat="1" applyFont="1" applyFill="1" applyBorder="1" applyAlignment="1">
      <alignment horizontal="right" vertical="center" shrinkToFit="1"/>
    </xf>
    <xf numFmtId="179" fontId="4" fillId="2" borderId="39" xfId="14" applyNumberFormat="1" applyFont="1" applyFill="1" applyBorder="1" applyAlignment="1">
      <alignment horizontal="right" vertical="center" shrinkToFit="1"/>
    </xf>
    <xf numFmtId="0" fontId="4" fillId="2" borderId="38" xfId="12" applyFont="1" applyFill="1" applyBorder="1" applyAlignment="1">
      <alignment horizontal="center" vertical="top"/>
    </xf>
    <xf numFmtId="0" fontId="4" fillId="2" borderId="2" xfId="12" applyFont="1" applyFill="1" applyBorder="1" applyAlignment="1">
      <alignment horizontal="center" vertical="top"/>
    </xf>
    <xf numFmtId="0" fontId="4" fillId="2" borderId="27" xfId="12" applyFont="1" applyFill="1" applyBorder="1" applyAlignment="1">
      <alignment horizontal="center" vertical="top"/>
    </xf>
    <xf numFmtId="0" fontId="4" fillId="2" borderId="0" xfId="12" applyFont="1" applyFill="1" applyAlignment="1">
      <alignment horizontal="center" vertical="top"/>
    </xf>
    <xf numFmtId="0" fontId="4" fillId="2" borderId="29" xfId="12" applyFont="1" applyFill="1" applyBorder="1" applyAlignment="1">
      <alignment horizontal="center" vertical="top"/>
    </xf>
    <xf numFmtId="0" fontId="4" fillId="2" borderId="7" xfId="12" applyFont="1" applyFill="1" applyBorder="1" applyAlignment="1">
      <alignment horizontal="center" vertical="top"/>
    </xf>
    <xf numFmtId="0" fontId="4" fillId="2" borderId="34" xfId="12" applyFont="1" applyFill="1" applyBorder="1" applyAlignment="1">
      <alignment horizontal="center" vertical="center"/>
    </xf>
    <xf numFmtId="0" fontId="4" fillId="2" borderId="12" xfId="12" applyFont="1" applyFill="1" applyBorder="1" applyAlignment="1">
      <alignment horizontal="center" vertical="center"/>
    </xf>
    <xf numFmtId="0" fontId="4" fillId="5" borderId="57" xfId="12" applyFont="1" applyFill="1" applyBorder="1" applyAlignment="1" applyProtection="1">
      <alignment horizontal="left" vertical="center" shrinkToFit="1"/>
      <protection locked="0"/>
    </xf>
    <xf numFmtId="0" fontId="4" fillId="2" borderId="19" xfId="12" applyFont="1" applyFill="1" applyBorder="1" applyAlignment="1">
      <alignment horizontal="left" vertical="center" wrapText="1"/>
    </xf>
    <xf numFmtId="0" fontId="4" fillId="2" borderId="0" xfId="13" applyFont="1" applyFill="1" applyAlignment="1">
      <alignment horizontal="left" vertical="center"/>
    </xf>
    <xf numFmtId="0" fontId="4" fillId="2" borderId="29" xfId="12" applyFont="1" applyFill="1" applyBorder="1" applyAlignment="1">
      <alignment horizontal="center" vertical="center"/>
    </xf>
    <xf numFmtId="0" fontId="4" fillId="2" borderId="7" xfId="12" applyFont="1" applyFill="1" applyBorder="1" applyAlignment="1">
      <alignment horizontal="center" vertical="center"/>
    </xf>
    <xf numFmtId="0" fontId="4" fillId="2" borderId="30" xfId="12" applyFont="1" applyFill="1" applyBorder="1" applyAlignment="1">
      <alignment horizontal="center" vertical="center"/>
    </xf>
    <xf numFmtId="179" fontId="4" fillId="2" borderId="71" xfId="14" applyNumberFormat="1" applyFont="1" applyFill="1" applyBorder="1" applyAlignment="1">
      <alignment horizontal="right" vertical="center" shrinkToFit="1"/>
    </xf>
    <xf numFmtId="179" fontId="4" fillId="2" borderId="25" xfId="14" applyNumberFormat="1" applyFont="1" applyFill="1" applyBorder="1" applyAlignment="1">
      <alignment horizontal="right" vertical="center" shrinkToFit="1"/>
    </xf>
    <xf numFmtId="0" fontId="4" fillId="2" borderId="4" xfId="12" applyFont="1" applyFill="1" applyBorder="1">
      <alignment vertical="center"/>
    </xf>
    <xf numFmtId="0" fontId="4" fillId="2" borderId="0" xfId="12" applyFont="1" applyFill="1">
      <alignment vertical="center"/>
    </xf>
    <xf numFmtId="0" fontId="4" fillId="2" borderId="5" xfId="12" applyFont="1" applyFill="1" applyBorder="1">
      <alignment vertical="center"/>
    </xf>
    <xf numFmtId="181" fontId="4" fillId="2" borderId="139" xfId="14" applyNumberFormat="1" applyFont="1" applyFill="1" applyBorder="1" applyAlignment="1">
      <alignment horizontal="right" vertical="center" shrinkToFit="1"/>
    </xf>
    <xf numFmtId="181" fontId="4" fillId="2" borderId="70" xfId="14" applyNumberFormat="1" applyFont="1" applyFill="1" applyBorder="1" applyAlignment="1">
      <alignment horizontal="right" vertical="center" shrinkToFit="1"/>
    </xf>
    <xf numFmtId="179" fontId="4" fillId="2" borderId="70" xfId="14" applyNumberFormat="1" applyFont="1" applyFill="1" applyBorder="1" applyAlignment="1">
      <alignment horizontal="right" vertical="center" shrinkToFit="1"/>
    </xf>
    <xf numFmtId="179" fontId="4" fillId="2" borderId="140" xfId="14" applyNumberFormat="1" applyFont="1" applyFill="1" applyBorder="1" applyAlignment="1">
      <alignment horizontal="right" vertical="center" shrinkToFit="1"/>
    </xf>
    <xf numFmtId="0" fontId="4" fillId="2" borderId="1" xfId="12" applyFont="1" applyFill="1" applyBorder="1">
      <alignment vertical="center"/>
    </xf>
    <xf numFmtId="181" fontId="4" fillId="2" borderId="136" xfId="14" applyNumberFormat="1" applyFont="1" applyFill="1" applyBorder="1" applyAlignment="1">
      <alignment horizontal="right" vertical="center" shrinkToFit="1"/>
    </xf>
    <xf numFmtId="181" fontId="4" fillId="2" borderId="67" xfId="14" applyNumberFormat="1" applyFont="1" applyFill="1" applyBorder="1" applyAlignment="1">
      <alignment horizontal="right" vertical="center" shrinkToFit="1"/>
    </xf>
    <xf numFmtId="179" fontId="4" fillId="2" borderId="67" xfId="14" applyNumberFormat="1" applyFont="1" applyFill="1" applyBorder="1" applyAlignment="1">
      <alignment horizontal="right" vertical="center" shrinkToFit="1"/>
    </xf>
    <xf numFmtId="179" fontId="4" fillId="2" borderId="138" xfId="14" applyNumberFormat="1" applyFont="1" applyFill="1" applyBorder="1" applyAlignment="1">
      <alignment horizontal="right" vertical="center" shrinkToFit="1"/>
    </xf>
    <xf numFmtId="0" fontId="4" fillId="2" borderId="27" xfId="12" applyFont="1" applyFill="1" applyBorder="1" applyAlignment="1">
      <alignment horizontal="left" vertical="center"/>
    </xf>
    <xf numFmtId="0" fontId="4" fillId="2" borderId="0" xfId="12" applyFont="1" applyFill="1" applyAlignment="1">
      <alignment horizontal="left" vertical="center"/>
    </xf>
    <xf numFmtId="0" fontId="4" fillId="2" borderId="5" xfId="12" applyFont="1" applyFill="1" applyBorder="1" applyAlignment="1">
      <alignment horizontal="left" vertical="center"/>
    </xf>
    <xf numFmtId="181" fontId="4" fillId="2" borderId="4" xfId="13" applyNumberFormat="1" applyFont="1" applyFill="1" applyBorder="1" applyAlignment="1">
      <alignment horizontal="right" vertical="center" shrinkToFit="1"/>
    </xf>
    <xf numFmtId="181" fontId="4" fillId="2" borderId="0" xfId="13" applyNumberFormat="1" applyFont="1" applyFill="1" applyAlignment="1">
      <alignment horizontal="right" vertical="center" shrinkToFit="1"/>
    </xf>
    <xf numFmtId="181" fontId="4" fillId="2" borderId="69" xfId="13" applyNumberFormat="1" applyFont="1" applyFill="1" applyBorder="1" applyAlignment="1">
      <alignment horizontal="right" vertical="center" shrinkToFit="1"/>
    </xf>
    <xf numFmtId="181" fontId="4" fillId="2" borderId="72" xfId="13" applyNumberFormat="1" applyFont="1" applyFill="1" applyBorder="1" applyAlignment="1">
      <alignment horizontal="right" vertical="center" shrinkToFit="1"/>
    </xf>
    <xf numFmtId="179" fontId="4" fillId="2" borderId="72" xfId="13" applyNumberFormat="1" applyFont="1" applyFill="1" applyBorder="1" applyAlignment="1">
      <alignment horizontal="right" vertical="center" shrinkToFit="1"/>
    </xf>
    <xf numFmtId="179" fontId="4" fillId="2" borderId="0" xfId="13" applyNumberFormat="1" applyFont="1" applyFill="1" applyAlignment="1">
      <alignment horizontal="right" vertical="center" shrinkToFit="1"/>
    </xf>
    <xf numFmtId="179" fontId="4" fillId="2" borderId="28" xfId="13" applyNumberFormat="1" applyFont="1" applyFill="1" applyBorder="1" applyAlignment="1">
      <alignment horizontal="right" vertical="center" shrinkToFit="1"/>
    </xf>
    <xf numFmtId="179" fontId="4" fillId="2" borderId="137" xfId="14" applyNumberFormat="1" applyFont="1" applyFill="1" applyBorder="1" applyAlignment="1">
      <alignment horizontal="right" vertical="center" shrinkToFit="1"/>
    </xf>
    <xf numFmtId="179" fontId="4" fillId="2" borderId="36" xfId="14" applyNumberFormat="1" applyFont="1" applyFill="1" applyBorder="1" applyAlignment="1">
      <alignment horizontal="right" vertical="center" shrinkToFit="1"/>
    </xf>
    <xf numFmtId="0" fontId="4" fillId="2" borderId="1" xfId="12" applyFont="1" applyFill="1" applyBorder="1" applyAlignment="1">
      <alignment horizontal="center" vertical="center" textRotation="255" wrapText="1"/>
    </xf>
    <xf numFmtId="0" fontId="4" fillId="2" borderId="3" xfId="12" applyFont="1" applyFill="1" applyBorder="1" applyAlignment="1">
      <alignment horizontal="center" vertical="center" textRotation="255" wrapText="1"/>
    </xf>
    <xf numFmtId="0" fontId="4" fillId="2" borderId="4" xfId="12" applyFont="1" applyFill="1" applyBorder="1" applyAlignment="1">
      <alignment horizontal="center" vertical="center" textRotation="255" wrapText="1"/>
    </xf>
    <xf numFmtId="0" fontId="4" fillId="2" borderId="5" xfId="12" applyFont="1" applyFill="1" applyBorder="1" applyAlignment="1">
      <alignment horizontal="center" vertical="center" textRotation="255" wrapText="1"/>
    </xf>
    <xf numFmtId="0" fontId="4" fillId="2" borderId="6" xfId="12" applyFont="1" applyFill="1" applyBorder="1" applyAlignment="1">
      <alignment horizontal="center" vertical="center" textRotation="255" wrapText="1"/>
    </xf>
    <xf numFmtId="0" fontId="4" fillId="2" borderId="8" xfId="12" applyFont="1" applyFill="1" applyBorder="1" applyAlignment="1">
      <alignment horizontal="center" vertical="center" textRotation="255" wrapText="1"/>
    </xf>
    <xf numFmtId="0" fontId="4" fillId="2" borderId="38" xfId="12" applyFont="1" applyFill="1" applyBorder="1" applyAlignment="1">
      <alignment horizontal="center" vertical="center" textRotation="255" shrinkToFit="1"/>
    </xf>
    <xf numFmtId="0" fontId="4" fillId="2" borderId="3" xfId="12" applyFont="1" applyFill="1" applyBorder="1" applyAlignment="1">
      <alignment horizontal="center" vertical="center" textRotation="255" shrinkToFit="1"/>
    </xf>
    <xf numFmtId="0" fontId="4" fillId="2" borderId="27" xfId="12" applyFont="1" applyFill="1" applyBorder="1" applyAlignment="1">
      <alignment horizontal="center" vertical="center" textRotation="255" shrinkToFit="1"/>
    </xf>
    <xf numFmtId="0" fontId="4" fillId="2" borderId="5" xfId="12" applyFont="1" applyFill="1" applyBorder="1" applyAlignment="1">
      <alignment horizontal="center" vertical="center" textRotation="255" shrinkToFit="1"/>
    </xf>
    <xf numFmtId="0" fontId="4" fillId="2" borderId="29" xfId="12" applyFont="1" applyFill="1" applyBorder="1" applyAlignment="1">
      <alignment horizontal="center" vertical="center" textRotation="255" shrinkToFit="1"/>
    </xf>
    <xf numFmtId="0" fontId="4" fillId="2" borderId="8" xfId="12" applyFont="1" applyFill="1" applyBorder="1" applyAlignment="1">
      <alignment horizontal="center" vertical="center" textRotation="255" shrinkToFit="1"/>
    </xf>
    <xf numFmtId="181" fontId="4" fillId="2" borderId="4" xfId="14" applyNumberFormat="1" applyFont="1" applyFill="1" applyBorder="1" applyAlignment="1">
      <alignment horizontal="right" vertical="center" shrinkToFit="1"/>
    </xf>
    <xf numFmtId="181" fontId="4" fillId="2" borderId="0" xfId="14" applyNumberFormat="1" applyFont="1" applyFill="1" applyAlignment="1">
      <alignment horizontal="right" vertical="center" shrinkToFit="1"/>
    </xf>
    <xf numFmtId="181" fontId="4" fillId="2" borderId="69" xfId="14" applyNumberFormat="1" applyFont="1" applyFill="1" applyBorder="1" applyAlignment="1">
      <alignment horizontal="right" vertical="center" shrinkToFit="1"/>
    </xf>
    <xf numFmtId="181" fontId="4" fillId="2" borderId="72" xfId="14" applyNumberFormat="1" applyFont="1" applyFill="1" applyBorder="1" applyAlignment="1">
      <alignment horizontal="right" vertical="center" shrinkToFit="1"/>
    </xf>
    <xf numFmtId="179" fontId="4" fillId="2" borderId="72" xfId="14" applyNumberFormat="1" applyFont="1" applyFill="1" applyBorder="1" applyAlignment="1">
      <alignment horizontal="right" vertical="center" shrinkToFit="1"/>
    </xf>
    <xf numFmtId="179" fontId="4" fillId="2" borderId="0" xfId="14" applyNumberFormat="1" applyFont="1" applyFill="1" applyAlignment="1">
      <alignment horizontal="right" vertical="center" shrinkToFit="1"/>
    </xf>
    <xf numFmtId="179" fontId="4" fillId="2" borderId="28" xfId="14" applyNumberFormat="1" applyFont="1" applyFill="1" applyBorder="1" applyAlignment="1">
      <alignment horizontal="right" vertical="center" shrinkToFit="1"/>
    </xf>
    <xf numFmtId="0" fontId="4" fillId="2" borderId="7" xfId="12" applyFont="1" applyFill="1" applyBorder="1">
      <alignment vertical="center"/>
    </xf>
    <xf numFmtId="0" fontId="4" fillId="2" borderId="8" xfId="12" applyFont="1" applyFill="1" applyBorder="1">
      <alignment vertical="center"/>
    </xf>
    <xf numFmtId="0" fontId="3" fillId="2" borderId="4" xfId="12" applyFill="1" applyBorder="1" applyAlignment="1">
      <alignment vertical="center" shrinkToFit="1"/>
    </xf>
    <xf numFmtId="0" fontId="3" fillId="2" borderId="0" xfId="12" applyFill="1" applyAlignment="1">
      <alignment vertical="center" shrinkToFit="1"/>
    </xf>
    <xf numFmtId="0" fontId="3" fillId="2" borderId="5" xfId="12" applyFill="1" applyBorder="1" applyAlignment="1">
      <alignment vertical="center" shrinkToFit="1"/>
    </xf>
    <xf numFmtId="0" fontId="4" fillId="2" borderId="10" xfId="14" applyFont="1" applyFill="1" applyBorder="1" applyAlignment="1">
      <alignment horizontal="center" vertical="center"/>
    </xf>
    <xf numFmtId="0" fontId="4" fillId="2" borderId="9" xfId="14" applyFont="1" applyFill="1" applyBorder="1" applyAlignment="1">
      <alignment horizontal="center" vertical="center"/>
    </xf>
    <xf numFmtId="0" fontId="4" fillId="2" borderId="53" xfId="14" applyFont="1" applyFill="1" applyBorder="1" applyAlignment="1">
      <alignment horizontal="center" vertical="center"/>
    </xf>
    <xf numFmtId="0" fontId="4" fillId="2" borderId="6" xfId="12" applyFont="1" applyFill="1" applyBorder="1">
      <alignment vertical="center"/>
    </xf>
    <xf numFmtId="0" fontId="4" fillId="2" borderId="4" xfId="12" applyFont="1" applyFill="1" applyBorder="1" applyAlignment="1">
      <alignment vertical="center" shrinkToFit="1"/>
    </xf>
    <xf numFmtId="0" fontId="4" fillId="2" borderId="0" xfId="12" applyFont="1" applyFill="1" applyAlignment="1">
      <alignment vertical="center" shrinkToFit="1"/>
    </xf>
    <xf numFmtId="0" fontId="4" fillId="2" borderId="5" xfId="12" applyFont="1" applyFill="1" applyBorder="1" applyAlignment="1">
      <alignment vertical="center" shrinkToFit="1"/>
    </xf>
    <xf numFmtId="0" fontId="4" fillId="2" borderId="9" xfId="12" applyFont="1" applyFill="1" applyBorder="1" applyAlignment="1">
      <alignment horizontal="center" vertical="center" wrapText="1"/>
    </xf>
    <xf numFmtId="181" fontId="4" fillId="2" borderId="10" xfId="14" applyNumberFormat="1" applyFont="1" applyFill="1" applyBorder="1" applyAlignment="1">
      <alignment horizontal="right" vertical="center" shrinkToFit="1"/>
    </xf>
    <xf numFmtId="181" fontId="4" fillId="2" borderId="9" xfId="14" applyNumberFormat="1" applyFont="1" applyFill="1" applyBorder="1" applyAlignment="1">
      <alignment horizontal="right" vertical="center" shrinkToFit="1"/>
    </xf>
    <xf numFmtId="181" fontId="4" fillId="2" borderId="141" xfId="14" applyNumberFormat="1" applyFont="1" applyFill="1" applyBorder="1" applyAlignment="1">
      <alignment horizontal="right" vertical="center" shrinkToFit="1"/>
    </xf>
    <xf numFmtId="181" fontId="4" fillId="2" borderId="142" xfId="14" applyNumberFormat="1" applyFont="1" applyFill="1" applyBorder="1" applyAlignment="1">
      <alignment horizontal="right" vertical="center" shrinkToFit="1"/>
    </xf>
    <xf numFmtId="181" fontId="4" fillId="2" borderId="143" xfId="14" applyNumberFormat="1" applyFont="1" applyFill="1" applyBorder="1" applyAlignment="1">
      <alignment horizontal="right" vertical="center" shrinkToFit="1"/>
    </xf>
    <xf numFmtId="181" fontId="4" fillId="2" borderId="144" xfId="14" applyNumberFormat="1" applyFont="1" applyFill="1" applyBorder="1" applyAlignment="1">
      <alignment horizontal="right" vertical="center" shrinkToFit="1"/>
    </xf>
    <xf numFmtId="181" fontId="4" fillId="2" borderId="145" xfId="14" applyNumberFormat="1" applyFont="1" applyFill="1" applyBorder="1" applyAlignment="1">
      <alignment horizontal="right" vertical="center" shrinkToFit="1"/>
    </xf>
    <xf numFmtId="181" fontId="4" fillId="2" borderId="75" xfId="14" applyNumberFormat="1" applyFont="1" applyFill="1" applyBorder="1" applyAlignment="1">
      <alignment horizontal="right" vertical="center" shrinkToFit="1"/>
    </xf>
    <xf numFmtId="181" fontId="4" fillId="2" borderId="7" xfId="14" applyNumberFormat="1" applyFont="1" applyFill="1" applyBorder="1" applyAlignment="1">
      <alignment horizontal="right" vertical="center" shrinkToFit="1"/>
    </xf>
    <xf numFmtId="181" fontId="4" fillId="2" borderId="73" xfId="14" applyNumberFormat="1" applyFont="1" applyFill="1" applyBorder="1" applyAlignment="1">
      <alignment horizontal="right" vertical="center" shrinkToFit="1"/>
    </xf>
    <xf numFmtId="179" fontId="4" fillId="2" borderId="75" xfId="14" applyNumberFormat="1" applyFont="1" applyFill="1" applyBorder="1" applyAlignment="1">
      <alignment horizontal="right" vertical="center" shrinkToFit="1"/>
    </xf>
    <xf numFmtId="179" fontId="4" fillId="2" borderId="7" xfId="14" applyNumberFormat="1" applyFont="1" applyFill="1" applyBorder="1" applyAlignment="1">
      <alignment horizontal="right" vertical="center" shrinkToFit="1"/>
    </xf>
    <xf numFmtId="179" fontId="4" fillId="2" borderId="30" xfId="14" applyNumberFormat="1" applyFont="1" applyFill="1" applyBorder="1" applyAlignment="1">
      <alignment horizontal="right" vertical="center" shrinkToFit="1"/>
    </xf>
    <xf numFmtId="0" fontId="4" fillId="2" borderId="38" xfId="12" applyFont="1" applyFill="1" applyBorder="1" applyAlignment="1">
      <alignment horizontal="center" vertical="top" wrapText="1"/>
    </xf>
    <xf numFmtId="0" fontId="4" fillId="2" borderId="2" xfId="12" applyFont="1" applyFill="1" applyBorder="1" applyAlignment="1">
      <alignment horizontal="center" vertical="top" wrapText="1"/>
    </xf>
    <xf numFmtId="0" fontId="4" fillId="2" borderId="3" xfId="12" applyFont="1" applyFill="1" applyBorder="1" applyAlignment="1">
      <alignment horizontal="center" vertical="top" wrapText="1"/>
    </xf>
    <xf numFmtId="0" fontId="4" fillId="2" borderId="27" xfId="12" applyFont="1" applyFill="1" applyBorder="1" applyAlignment="1">
      <alignment horizontal="center" vertical="top" wrapText="1"/>
    </xf>
    <xf numFmtId="0" fontId="4" fillId="2" borderId="0" xfId="12" applyFont="1" applyFill="1" applyAlignment="1">
      <alignment horizontal="center" vertical="top" wrapText="1"/>
    </xf>
    <xf numFmtId="0" fontId="4" fillId="2" borderId="5" xfId="12" applyFont="1" applyFill="1" applyBorder="1" applyAlignment="1">
      <alignment horizontal="center" vertical="top" wrapText="1"/>
    </xf>
    <xf numFmtId="0" fontId="4" fillId="2" borderId="29" xfId="12" applyFont="1" applyFill="1" applyBorder="1" applyAlignment="1">
      <alignment horizontal="center" vertical="top" wrapText="1"/>
    </xf>
    <xf numFmtId="0" fontId="4" fillId="2" borderId="7" xfId="12" applyFont="1" applyFill="1" applyBorder="1" applyAlignment="1">
      <alignment horizontal="center" vertical="top" wrapText="1"/>
    </xf>
    <xf numFmtId="181" fontId="4" fillId="2" borderId="146" xfId="14" applyNumberFormat="1" applyFont="1" applyFill="1" applyBorder="1" applyAlignment="1">
      <alignment horizontal="right" vertical="center" shrinkToFit="1"/>
    </xf>
    <xf numFmtId="181" fontId="4" fillId="2" borderId="74" xfId="14" applyNumberFormat="1" applyFont="1" applyFill="1" applyBorder="1" applyAlignment="1">
      <alignment horizontal="right" vertical="center" shrinkToFit="1"/>
    </xf>
    <xf numFmtId="179" fontId="4" fillId="2" borderId="143" xfId="14" applyNumberFormat="1" applyFont="1" applyFill="1" applyBorder="1" applyAlignment="1">
      <alignment horizontal="right" vertical="center" shrinkToFit="1"/>
    </xf>
    <xf numFmtId="179" fontId="4" fillId="2" borderId="144" xfId="14" applyNumberFormat="1" applyFont="1" applyFill="1" applyBorder="1" applyAlignment="1">
      <alignment horizontal="right" vertical="center" shrinkToFit="1"/>
    </xf>
    <xf numFmtId="179" fontId="4" fillId="2" borderId="147" xfId="14" applyNumberFormat="1" applyFont="1" applyFill="1" applyBorder="1" applyAlignment="1">
      <alignment horizontal="right" vertical="center" shrinkToFit="1"/>
    </xf>
    <xf numFmtId="181" fontId="4" fillId="2" borderId="6" xfId="14" applyNumberFormat="1" applyFont="1" applyFill="1" applyBorder="1" applyAlignment="1">
      <alignment horizontal="right" vertical="center" shrinkToFit="1"/>
    </xf>
    <xf numFmtId="0" fontId="26" fillId="2" borderId="11" xfId="12" applyFont="1" applyFill="1" applyBorder="1" applyAlignment="1">
      <alignment horizontal="center" vertical="center"/>
    </xf>
    <xf numFmtId="0" fontId="4" fillId="2" borderId="1" xfId="12" applyFont="1" applyFill="1" applyBorder="1" applyAlignment="1">
      <alignment horizontal="center" vertical="center" wrapText="1"/>
    </xf>
    <xf numFmtId="0" fontId="4" fillId="2" borderId="2" xfId="12" applyFont="1" applyFill="1" applyBorder="1" applyAlignment="1">
      <alignment horizontal="center" vertical="center" wrapText="1"/>
    </xf>
    <xf numFmtId="0" fontId="4" fillId="2" borderId="3" xfId="12" applyFont="1" applyFill="1" applyBorder="1" applyAlignment="1">
      <alignment horizontal="center" vertical="center" wrapText="1"/>
    </xf>
    <xf numFmtId="0" fontId="4" fillId="2" borderId="4" xfId="12" applyFont="1" applyFill="1" applyBorder="1" applyAlignment="1">
      <alignment horizontal="center" vertical="center" wrapText="1"/>
    </xf>
    <xf numFmtId="0" fontId="4" fillId="2" borderId="0" xfId="12" applyFont="1" applyFill="1" applyAlignment="1">
      <alignment horizontal="center" vertical="center" wrapText="1"/>
    </xf>
    <xf numFmtId="0" fontId="4" fillId="2" borderId="5" xfId="12" applyFont="1" applyFill="1" applyBorder="1" applyAlignment="1">
      <alignment horizontal="center" vertical="center" wrapText="1"/>
    </xf>
    <xf numFmtId="0" fontId="4" fillId="2" borderId="7" xfId="12" applyFont="1" applyFill="1" applyBorder="1" applyAlignment="1">
      <alignment horizontal="center" vertical="center" wrapText="1"/>
    </xf>
    <xf numFmtId="0" fontId="4" fillId="2" borderId="8" xfId="12" applyFont="1" applyFill="1" applyBorder="1" applyAlignment="1">
      <alignment horizontal="center" vertical="center" wrapText="1"/>
    </xf>
    <xf numFmtId="0" fontId="4" fillId="2" borderId="1" xfId="14" applyFont="1" applyFill="1" applyBorder="1" applyAlignment="1">
      <alignment horizontal="left" vertical="center" shrinkToFit="1"/>
    </xf>
    <xf numFmtId="0" fontId="4" fillId="2" borderId="2" xfId="14" applyFont="1" applyFill="1" applyBorder="1" applyAlignment="1">
      <alignment horizontal="left" vertical="center" shrinkToFit="1"/>
    </xf>
    <xf numFmtId="0" fontId="4" fillId="2" borderId="3" xfId="14" applyFont="1" applyFill="1" applyBorder="1" applyAlignment="1">
      <alignment horizontal="left" vertical="center" shrinkToFit="1"/>
    </xf>
    <xf numFmtId="179" fontId="4" fillId="2" borderId="148" xfId="14" applyNumberFormat="1" applyFont="1" applyFill="1" applyBorder="1" applyAlignment="1">
      <alignment horizontal="right" vertical="center" shrinkToFit="1"/>
    </xf>
    <xf numFmtId="179" fontId="4" fillId="2" borderId="32" xfId="14" applyNumberFormat="1" applyFont="1" applyFill="1" applyBorder="1" applyAlignment="1">
      <alignment horizontal="right" vertical="center" shrinkToFit="1"/>
    </xf>
    <xf numFmtId="0" fontId="4" fillId="2" borderId="4" xfId="14" applyFont="1" applyFill="1" applyBorder="1" applyAlignment="1">
      <alignment horizontal="left" vertical="center" shrinkToFit="1"/>
    </xf>
    <xf numFmtId="0" fontId="4" fillId="2" borderId="0" xfId="14" applyFont="1" applyFill="1" applyAlignment="1">
      <alignment horizontal="left" vertical="center" shrinkToFit="1"/>
    </xf>
    <xf numFmtId="0" fontId="4" fillId="2" borderId="5" xfId="14" applyFont="1" applyFill="1" applyBorder="1" applyAlignment="1">
      <alignment horizontal="left" vertical="center" shrinkToFit="1"/>
    </xf>
    <xf numFmtId="0" fontId="4" fillId="2" borderId="38" xfId="12" applyFont="1" applyFill="1" applyBorder="1" applyAlignment="1">
      <alignment horizontal="center" vertical="center" wrapText="1"/>
    </xf>
    <xf numFmtId="0" fontId="4" fillId="2" borderId="27" xfId="12" applyFont="1" applyFill="1" applyBorder="1" applyAlignment="1">
      <alignment horizontal="center" vertical="center" wrapText="1"/>
    </xf>
    <xf numFmtId="0" fontId="4" fillId="2" borderId="45" xfId="12" applyFont="1" applyFill="1" applyBorder="1" applyAlignment="1">
      <alignment horizontal="center" vertical="center" wrapText="1"/>
    </xf>
    <xf numFmtId="0" fontId="4" fillId="2" borderId="46" xfId="12" applyFont="1" applyFill="1" applyBorder="1" applyAlignment="1">
      <alignment horizontal="center" vertical="center" wrapText="1"/>
    </xf>
    <xf numFmtId="0" fontId="4" fillId="2" borderId="41" xfId="12" applyFont="1" applyFill="1" applyBorder="1" applyAlignment="1">
      <alignment horizontal="center" vertical="center" wrapText="1"/>
    </xf>
    <xf numFmtId="179" fontId="4" fillId="2" borderId="114" xfId="14" applyNumberFormat="1" applyFont="1" applyFill="1" applyBorder="1" applyAlignment="1">
      <alignment horizontal="right" vertical="center" shrinkToFit="1"/>
    </xf>
    <xf numFmtId="179" fontId="4" fillId="2" borderId="151" xfId="14" applyNumberFormat="1" applyFont="1" applyFill="1" applyBorder="1" applyAlignment="1">
      <alignment horizontal="right" vertical="center" shrinkToFit="1"/>
    </xf>
    <xf numFmtId="179" fontId="4" fillId="2" borderId="152" xfId="14" applyNumberFormat="1" applyFont="1" applyFill="1" applyBorder="1" applyAlignment="1">
      <alignment horizontal="right" vertical="center" shrinkToFit="1"/>
    </xf>
    <xf numFmtId="179" fontId="4" fillId="2" borderId="153" xfId="14" applyNumberFormat="1" applyFont="1" applyFill="1" applyBorder="1" applyAlignment="1">
      <alignment horizontal="right" vertical="center" shrinkToFit="1"/>
    </xf>
    <xf numFmtId="181" fontId="4" fillId="2" borderId="150" xfId="14" applyNumberFormat="1" applyFont="1" applyFill="1" applyBorder="1" applyAlignment="1">
      <alignment horizontal="right" vertical="center" shrinkToFit="1"/>
    </xf>
    <xf numFmtId="0" fontId="4" fillId="2" borderId="65" xfId="12" applyFont="1" applyFill="1" applyBorder="1" applyAlignment="1">
      <alignment horizontal="center" vertical="center"/>
    </xf>
    <xf numFmtId="0" fontId="4" fillId="2" borderId="50" xfId="12" applyFont="1" applyFill="1" applyBorder="1" applyAlignment="1">
      <alignment horizontal="center" vertical="center"/>
    </xf>
    <xf numFmtId="0" fontId="4" fillId="2" borderId="51" xfId="12" applyFont="1" applyFill="1" applyBorder="1" applyAlignment="1">
      <alignment horizontal="center" vertical="center"/>
    </xf>
    <xf numFmtId="0" fontId="4" fillId="2" borderId="49" xfId="12" applyFont="1" applyFill="1" applyBorder="1" applyAlignment="1">
      <alignment horizontal="center" vertical="center"/>
    </xf>
    <xf numFmtId="0" fontId="4" fillId="2" borderId="43" xfId="12" applyFont="1" applyFill="1" applyBorder="1">
      <alignment vertical="center"/>
    </xf>
    <xf numFmtId="0" fontId="4" fillId="2" borderId="41" xfId="12" applyFont="1" applyFill="1" applyBorder="1">
      <alignment vertical="center"/>
    </xf>
    <xf numFmtId="181" fontId="4" fillId="2" borderId="157" xfId="14" applyNumberFormat="1" applyFont="1" applyFill="1" applyBorder="1" applyAlignment="1">
      <alignment horizontal="right" vertical="center" shrinkToFit="1"/>
    </xf>
    <xf numFmtId="181" fontId="4" fillId="2" borderId="158" xfId="14" applyNumberFormat="1" applyFont="1" applyFill="1" applyBorder="1" applyAlignment="1">
      <alignment horizontal="right" vertical="center" shrinkToFit="1"/>
    </xf>
    <xf numFmtId="179" fontId="4" fillId="2" borderId="158" xfId="14" applyNumberFormat="1" applyFont="1" applyFill="1" applyBorder="1" applyAlignment="1">
      <alignment horizontal="right" vertical="center" shrinkToFit="1"/>
    </xf>
    <xf numFmtId="179" fontId="4" fillId="2" borderId="159" xfId="14" applyNumberFormat="1" applyFont="1" applyFill="1" applyBorder="1" applyAlignment="1">
      <alignment horizontal="right" vertical="center" shrinkToFit="1"/>
    </xf>
    <xf numFmtId="0" fontId="4" fillId="2" borderId="38" xfId="12" applyFont="1" applyFill="1" applyBorder="1" applyAlignment="1">
      <alignment horizontal="left" vertical="center"/>
    </xf>
    <xf numFmtId="0" fontId="4" fillId="2" borderId="2" xfId="12" applyFont="1" applyFill="1" applyBorder="1" applyAlignment="1">
      <alignment horizontal="left" vertical="center"/>
    </xf>
    <xf numFmtId="0" fontId="4" fillId="2" borderId="2" xfId="12" applyFont="1" applyFill="1" applyBorder="1" applyAlignment="1">
      <alignment horizontal="right" vertical="center"/>
    </xf>
    <xf numFmtId="0" fontId="4" fillId="2" borderId="3" xfId="12" applyFont="1" applyFill="1" applyBorder="1" applyAlignment="1">
      <alignment horizontal="right" vertical="center"/>
    </xf>
    <xf numFmtId="181" fontId="4" fillId="2" borderId="1" xfId="13" applyNumberFormat="1" applyFont="1" applyFill="1" applyBorder="1" applyAlignment="1">
      <alignment horizontal="right" vertical="center" shrinkToFit="1"/>
    </xf>
    <xf numFmtId="181" fontId="4" fillId="2" borderId="2" xfId="13" applyNumberFormat="1" applyFont="1" applyFill="1" applyBorder="1" applyAlignment="1">
      <alignment horizontal="right" vertical="center" shrinkToFit="1"/>
    </xf>
    <xf numFmtId="181" fontId="4" fillId="2" borderId="66" xfId="13" applyNumberFormat="1" applyFont="1" applyFill="1" applyBorder="1" applyAlignment="1">
      <alignment horizontal="right" vertical="center" shrinkToFit="1"/>
    </xf>
    <xf numFmtId="181" fontId="4" fillId="2" borderId="68" xfId="13" applyNumberFormat="1" applyFont="1" applyFill="1" applyBorder="1" applyAlignment="1">
      <alignment horizontal="right" vertical="center" shrinkToFit="1"/>
    </xf>
    <xf numFmtId="179" fontId="4" fillId="2" borderId="154" xfId="14" applyNumberFormat="1" applyFont="1" applyFill="1" applyBorder="1" applyAlignment="1">
      <alignment horizontal="right" vertical="center" shrinkToFit="1"/>
    </xf>
    <xf numFmtId="179" fontId="4" fillId="2" borderId="155" xfId="14" applyNumberFormat="1" applyFont="1" applyFill="1" applyBorder="1" applyAlignment="1">
      <alignment horizontal="right" vertical="center" shrinkToFit="1"/>
    </xf>
    <xf numFmtId="179" fontId="4" fillId="2" borderId="156" xfId="14" applyNumberFormat="1" applyFont="1" applyFill="1" applyBorder="1" applyAlignment="1">
      <alignment horizontal="right" vertical="center" shrinkToFit="1"/>
    </xf>
    <xf numFmtId="188" fontId="4" fillId="2" borderId="1" xfId="14" applyNumberFormat="1" applyFont="1" applyFill="1" applyBorder="1" applyAlignment="1">
      <alignment horizontal="right" vertical="center" shrinkToFit="1"/>
    </xf>
    <xf numFmtId="188" fontId="4" fillId="2" borderId="2" xfId="14" applyNumberFormat="1" applyFont="1" applyFill="1" applyBorder="1" applyAlignment="1">
      <alignment horizontal="right" vertical="center" shrinkToFit="1"/>
    </xf>
    <xf numFmtId="188" fontId="4" fillId="2" borderId="3" xfId="14" applyNumberFormat="1" applyFont="1" applyFill="1" applyBorder="1" applyAlignment="1">
      <alignment horizontal="right" vertical="center" shrinkToFit="1"/>
    </xf>
    <xf numFmtId="0" fontId="4" fillId="2" borderId="52" xfId="12" applyFont="1" applyFill="1" applyBorder="1" applyAlignment="1">
      <alignment horizontal="center" vertical="center"/>
    </xf>
    <xf numFmtId="0" fontId="4" fillId="2" borderId="38" xfId="12" applyFont="1" applyFill="1" applyBorder="1" applyAlignment="1">
      <alignment horizontal="center" vertical="center" textRotation="255" wrapText="1"/>
    </xf>
    <xf numFmtId="0" fontId="4" fillId="2" borderId="27" xfId="12" applyFont="1" applyFill="1" applyBorder="1" applyAlignment="1">
      <alignment horizontal="center" vertical="center" textRotation="255" wrapText="1"/>
    </xf>
    <xf numFmtId="0" fontId="4" fillId="2" borderId="29" xfId="12" applyFont="1" applyFill="1" applyBorder="1" applyAlignment="1">
      <alignment horizontal="center" vertical="center" textRotation="255" wrapText="1"/>
    </xf>
    <xf numFmtId="0" fontId="4" fillId="2" borderId="62" xfId="12" applyFont="1" applyFill="1" applyBorder="1" applyAlignment="1">
      <alignment horizontal="left" vertical="center" wrapText="1"/>
    </xf>
    <xf numFmtId="0" fontId="4" fillId="2" borderId="55" xfId="12" applyFont="1" applyFill="1" applyBorder="1" applyAlignment="1">
      <alignment horizontal="left" vertical="center"/>
    </xf>
    <xf numFmtId="0" fontId="4" fillId="2" borderId="56" xfId="12" applyFont="1" applyFill="1" applyBorder="1" applyAlignment="1">
      <alignment horizontal="left" vertical="center"/>
    </xf>
    <xf numFmtId="179" fontId="4" fillId="2" borderId="113" xfId="14" applyNumberFormat="1" applyFont="1" applyFill="1" applyBorder="1" applyAlignment="1">
      <alignment horizontal="right" vertical="center" shrinkToFit="1"/>
    </xf>
    <xf numFmtId="181" fontId="4" fillId="2" borderId="149" xfId="14" applyNumberFormat="1" applyFont="1" applyFill="1" applyBorder="1" applyAlignment="1">
      <alignment horizontal="right" vertical="center" shrinkToFit="1"/>
    </xf>
    <xf numFmtId="0" fontId="4" fillId="2" borderId="27" xfId="12" applyFont="1" applyFill="1" applyBorder="1">
      <alignment vertical="center"/>
    </xf>
    <xf numFmtId="188" fontId="4" fillId="2" borderId="4" xfId="14" applyNumberFormat="1" applyFont="1" applyFill="1" applyBorder="1" applyAlignment="1">
      <alignment horizontal="right" vertical="center" shrinkToFit="1"/>
    </xf>
    <xf numFmtId="188" fontId="4" fillId="2" borderId="0" xfId="14" applyNumberFormat="1" applyFont="1" applyFill="1" applyAlignment="1">
      <alignment horizontal="right" vertical="center" shrinkToFit="1"/>
    </xf>
    <xf numFmtId="188" fontId="4" fillId="2" borderId="5" xfId="14" applyNumberFormat="1" applyFont="1" applyFill="1" applyBorder="1" applyAlignment="1">
      <alignment horizontal="right" vertical="center" shrinkToFit="1"/>
    </xf>
    <xf numFmtId="188" fontId="4" fillId="2" borderId="28" xfId="14" applyNumberFormat="1" applyFont="1" applyFill="1" applyBorder="1" applyAlignment="1">
      <alignment horizontal="right" vertical="center" shrinkToFit="1"/>
    </xf>
    <xf numFmtId="0" fontId="4" fillId="2" borderId="0" xfId="12" applyFont="1" applyFill="1" applyAlignment="1">
      <alignment horizontal="right" vertical="center" wrapText="1"/>
    </xf>
    <xf numFmtId="0" fontId="4" fillId="2" borderId="0" xfId="12" applyFont="1" applyFill="1" applyAlignment="1">
      <alignment horizontal="right" vertical="center"/>
    </xf>
    <xf numFmtId="0" fontId="4" fillId="2" borderId="5" xfId="12" applyFont="1" applyFill="1" applyBorder="1" applyAlignment="1">
      <alignment horizontal="right" vertical="center"/>
    </xf>
    <xf numFmtId="179" fontId="4" fillId="2" borderId="160" xfId="14" applyNumberFormat="1" applyFont="1" applyFill="1" applyBorder="1" applyAlignment="1">
      <alignment horizontal="right" vertical="center" shrinkToFit="1"/>
    </xf>
    <xf numFmtId="179" fontId="4" fillId="2" borderId="161" xfId="14" applyNumberFormat="1" applyFont="1" applyFill="1" applyBorder="1" applyAlignment="1">
      <alignment horizontal="right" vertical="center" shrinkToFit="1"/>
    </xf>
    <xf numFmtId="179" fontId="4" fillId="2" borderId="162" xfId="14" applyNumberFormat="1" applyFont="1" applyFill="1" applyBorder="1" applyAlignment="1">
      <alignment horizontal="right" vertical="center" shrinkToFit="1"/>
    </xf>
    <xf numFmtId="188" fontId="4" fillId="2" borderId="39" xfId="14" applyNumberFormat="1" applyFont="1" applyFill="1" applyBorder="1" applyAlignment="1">
      <alignment horizontal="right" vertical="center" shrinkToFit="1"/>
    </xf>
    <xf numFmtId="0" fontId="4" fillId="2" borderId="46" xfId="12" applyFont="1" applyFill="1" applyBorder="1" applyAlignment="1">
      <alignment horizontal="center" vertical="center"/>
    </xf>
    <xf numFmtId="0" fontId="4" fillId="2" borderId="41" xfId="12" applyFont="1" applyFill="1" applyBorder="1" applyAlignment="1">
      <alignment horizontal="center" vertical="center"/>
    </xf>
    <xf numFmtId="179" fontId="4" fillId="2" borderId="115" xfId="14" applyNumberFormat="1" applyFont="1" applyFill="1" applyBorder="1" applyAlignment="1">
      <alignment horizontal="right" vertical="center" shrinkToFit="1"/>
    </xf>
    <xf numFmtId="179" fontId="4" fillId="2" borderId="55" xfId="14" applyNumberFormat="1" applyFont="1" applyFill="1" applyBorder="1" applyAlignment="1">
      <alignment horizontal="right" vertical="center" shrinkToFit="1"/>
    </xf>
    <xf numFmtId="179" fontId="4" fillId="2" borderId="169" xfId="14" applyNumberFormat="1" applyFont="1" applyFill="1" applyBorder="1" applyAlignment="1">
      <alignment horizontal="right" vertical="center" shrinkToFit="1"/>
    </xf>
    <xf numFmtId="179" fontId="4" fillId="2" borderId="170" xfId="14" applyNumberFormat="1" applyFont="1" applyFill="1" applyBorder="1" applyAlignment="1">
      <alignment horizontal="right" vertical="center" shrinkToFit="1"/>
    </xf>
    <xf numFmtId="0" fontId="4" fillId="2" borderId="45" xfId="12" applyFont="1" applyFill="1" applyBorder="1">
      <alignment vertical="center"/>
    </xf>
    <xf numFmtId="189" fontId="4" fillId="2" borderId="43" xfId="14" applyNumberFormat="1" applyFont="1" applyFill="1" applyBorder="1" applyAlignment="1">
      <alignment horizontal="right" vertical="center" shrinkToFit="1"/>
    </xf>
    <xf numFmtId="189" fontId="4" fillId="2" borderId="46" xfId="14" applyNumberFormat="1" applyFont="1" applyFill="1" applyBorder="1" applyAlignment="1">
      <alignment horizontal="right" vertical="center" shrinkToFit="1"/>
    </xf>
    <xf numFmtId="189" fontId="4" fillId="2" borderId="41" xfId="14" applyNumberFormat="1" applyFont="1" applyFill="1" applyBorder="1" applyAlignment="1">
      <alignment horizontal="right" vertical="center" shrinkToFit="1"/>
    </xf>
    <xf numFmtId="189" fontId="4" fillId="2" borderId="166" xfId="14" applyNumberFormat="1" applyFont="1" applyFill="1" applyBorder="1" applyAlignment="1">
      <alignment horizontal="right" vertical="center" shrinkToFit="1"/>
    </xf>
    <xf numFmtId="189" fontId="4" fillId="2" borderId="167" xfId="14" applyNumberFormat="1" applyFont="1" applyFill="1" applyBorder="1" applyAlignment="1">
      <alignment horizontal="right" vertical="center" shrinkToFit="1"/>
    </xf>
    <xf numFmtId="189" fontId="4" fillId="2" borderId="168" xfId="14" applyNumberFormat="1" applyFont="1" applyFill="1" applyBorder="1" applyAlignment="1">
      <alignment horizontal="right" vertical="center" shrinkToFit="1"/>
    </xf>
    <xf numFmtId="0" fontId="4" fillId="2" borderId="38" xfId="12" applyFont="1" applyFill="1" applyBorder="1" applyAlignment="1">
      <alignment horizontal="left" vertical="center" wrapText="1"/>
    </xf>
    <xf numFmtId="0" fontId="4" fillId="2" borderId="2" xfId="12" applyFont="1" applyFill="1" applyBorder="1" applyAlignment="1">
      <alignment horizontal="left" vertical="center" wrapText="1"/>
    </xf>
    <xf numFmtId="0" fontId="4" fillId="2" borderId="45" xfId="12" applyFont="1" applyFill="1" applyBorder="1" applyAlignment="1">
      <alignment horizontal="left" vertical="center" wrapText="1"/>
    </xf>
    <xf numFmtId="0" fontId="4" fillId="2" borderId="46" xfId="12" applyFont="1" applyFill="1" applyBorder="1" applyAlignment="1">
      <alignment horizontal="left" vertical="center" wrapText="1"/>
    </xf>
    <xf numFmtId="0" fontId="4" fillId="2" borderId="2" xfId="12" applyFont="1" applyFill="1" applyBorder="1" applyAlignment="1">
      <alignment horizontal="center" vertical="center"/>
    </xf>
    <xf numFmtId="0" fontId="4" fillId="2" borderId="3" xfId="12" applyFont="1" applyFill="1" applyBorder="1" applyAlignment="1">
      <alignment horizontal="center" vertical="center"/>
    </xf>
    <xf numFmtId="179" fontId="4" fillId="2" borderId="10" xfId="14" applyNumberFormat="1" applyFont="1" applyFill="1" applyBorder="1" applyAlignment="1">
      <alignment horizontal="right" vertical="center" shrinkToFit="1"/>
    </xf>
    <xf numFmtId="179" fontId="4" fillId="2" borderId="9" xfId="14" applyNumberFormat="1" applyFont="1" applyFill="1" applyBorder="1" applyAlignment="1">
      <alignment horizontal="right" vertical="center" shrinkToFit="1"/>
    </xf>
    <xf numFmtId="179" fontId="4" fillId="2" borderId="141" xfId="14" applyNumberFormat="1" applyFont="1" applyFill="1" applyBorder="1" applyAlignment="1">
      <alignment horizontal="right" vertical="center" shrinkToFit="1"/>
    </xf>
    <xf numFmtId="179" fontId="4" fillId="2" borderId="142" xfId="14" applyNumberFormat="1" applyFont="1" applyFill="1" applyBorder="1" applyAlignment="1">
      <alignment horizontal="right" vertical="center" shrinkToFit="1"/>
    </xf>
    <xf numFmtId="179" fontId="4" fillId="2" borderId="145" xfId="14" applyNumberFormat="1" applyFont="1" applyFill="1" applyBorder="1" applyAlignment="1">
      <alignment horizontal="right" vertical="center" shrinkToFit="1"/>
    </xf>
    <xf numFmtId="189" fontId="4" fillId="2" borderId="4" xfId="14" applyNumberFormat="1" applyFont="1" applyFill="1" applyBorder="1" applyAlignment="1">
      <alignment horizontal="right" vertical="center" shrinkToFit="1"/>
    </xf>
    <xf numFmtId="189" fontId="4" fillId="2" borderId="0" xfId="14" applyNumberFormat="1" applyFont="1" applyFill="1" applyAlignment="1">
      <alignment horizontal="right" vertical="center" shrinkToFit="1"/>
    </xf>
    <xf numFmtId="189" fontId="4" fillId="2" borderId="5" xfId="14" applyNumberFormat="1" applyFont="1" applyFill="1" applyBorder="1" applyAlignment="1">
      <alignment horizontal="right" vertical="center" shrinkToFit="1"/>
    </xf>
    <xf numFmtId="189" fontId="4" fillId="2" borderId="28" xfId="14" applyNumberFormat="1" applyFont="1" applyFill="1" applyBorder="1" applyAlignment="1">
      <alignment horizontal="right" vertical="center" shrinkToFit="1"/>
    </xf>
    <xf numFmtId="0" fontId="26" fillId="2" borderId="29" xfId="12" applyFont="1" applyFill="1" applyBorder="1" applyAlignment="1">
      <alignment horizontal="left" vertical="center"/>
    </xf>
    <xf numFmtId="0" fontId="4" fillId="2" borderId="7" xfId="12" applyFont="1" applyFill="1" applyBorder="1" applyAlignment="1">
      <alignment horizontal="left" vertical="center"/>
    </xf>
    <xf numFmtId="0" fontId="4" fillId="2" borderId="7" xfId="12" applyFont="1" applyFill="1" applyBorder="1" applyAlignment="1">
      <alignment horizontal="right" vertical="center" wrapText="1"/>
    </xf>
    <xf numFmtId="0" fontId="4" fillId="2" borderId="7" xfId="12" applyFont="1" applyFill="1" applyBorder="1" applyAlignment="1">
      <alignment horizontal="right" vertical="center"/>
    </xf>
    <xf numFmtId="0" fontId="4" fillId="2" borderId="8" xfId="12" applyFont="1" applyFill="1" applyBorder="1" applyAlignment="1">
      <alignment horizontal="right" vertical="center"/>
    </xf>
    <xf numFmtId="179" fontId="4" fillId="2" borderId="163" xfId="14" applyNumberFormat="1" applyFont="1" applyFill="1" applyBorder="1" applyAlignment="1">
      <alignment horizontal="right" vertical="center" shrinkToFit="1"/>
    </xf>
    <xf numFmtId="179" fontId="4" fillId="2" borderId="164" xfId="14" applyNumberFormat="1" applyFont="1" applyFill="1" applyBorder="1" applyAlignment="1">
      <alignment horizontal="right" vertical="center" shrinkToFit="1"/>
    </xf>
    <xf numFmtId="179" fontId="4" fillId="2" borderId="165" xfId="14" applyNumberFormat="1" applyFont="1" applyFill="1" applyBorder="1" applyAlignment="1">
      <alignment horizontal="right" vertical="center" shrinkToFit="1"/>
    </xf>
    <xf numFmtId="177" fontId="21" fillId="0" borderId="2" xfId="2" applyNumberFormat="1" applyFont="1" applyBorder="1">
      <alignment vertical="center"/>
    </xf>
    <xf numFmtId="0" fontId="3" fillId="2" borderId="12" xfId="2" applyFont="1" applyFill="1" applyBorder="1" applyAlignment="1">
      <alignment horizontal="center" vertical="center" wrapText="1"/>
    </xf>
    <xf numFmtId="0" fontId="3" fillId="2" borderId="12" xfId="2" applyFont="1" applyFill="1" applyBorder="1" applyAlignment="1">
      <alignment horizontal="center" vertical="center"/>
    </xf>
    <xf numFmtId="178" fontId="21" fillId="2" borderId="10" xfId="3" applyNumberFormat="1" applyFont="1" applyFill="1" applyBorder="1" applyAlignment="1">
      <alignment horizontal="left" vertical="center" wrapText="1"/>
    </xf>
    <xf numFmtId="178" fontId="21" fillId="2" borderId="9" xfId="3" applyNumberFormat="1" applyFont="1" applyFill="1" applyBorder="1" applyAlignment="1">
      <alignment horizontal="left" vertical="center" wrapText="1"/>
    </xf>
    <xf numFmtId="178" fontId="21" fillId="2" borderId="11" xfId="3" applyNumberFormat="1" applyFont="1" applyFill="1" applyBorder="1" applyAlignment="1">
      <alignment horizontal="left" vertical="center" wrapText="1"/>
    </xf>
    <xf numFmtId="0" fontId="21" fillId="2" borderId="10" xfId="3" applyFont="1" applyFill="1" applyBorder="1" applyAlignment="1">
      <alignment horizontal="left" vertical="center"/>
    </xf>
    <xf numFmtId="0" fontId="21" fillId="2" borderId="9" xfId="3" applyFont="1" applyFill="1" applyBorder="1" applyAlignment="1">
      <alignment horizontal="left" vertical="center"/>
    </xf>
    <xf numFmtId="0" fontId="21" fillId="2" borderId="11" xfId="3" applyFont="1" applyFill="1" applyBorder="1" applyAlignment="1">
      <alignment horizontal="left" vertical="center"/>
    </xf>
    <xf numFmtId="177" fontId="28" fillId="0" borderId="10" xfId="2" applyNumberFormat="1" applyFont="1" applyBorder="1">
      <alignment vertical="center"/>
    </xf>
    <xf numFmtId="177" fontId="28" fillId="0" borderId="9" xfId="2" applyNumberFormat="1" applyFont="1" applyBorder="1">
      <alignment vertical="center"/>
    </xf>
    <xf numFmtId="177" fontId="28" fillId="0" borderId="11" xfId="2" applyNumberFormat="1" applyFont="1" applyBorder="1">
      <alignment vertical="center"/>
    </xf>
    <xf numFmtId="177" fontId="28" fillId="0" borderId="36" xfId="4" applyNumberFormat="1" applyFont="1" applyBorder="1" applyAlignment="1">
      <alignment horizontal="center" vertical="center" wrapText="1"/>
    </xf>
    <xf numFmtId="177" fontId="28" fillId="0" borderId="32" xfId="4" applyNumberFormat="1" applyFont="1" applyBorder="1" applyAlignment="1">
      <alignment horizontal="center" vertical="center" wrapText="1"/>
    </xf>
    <xf numFmtId="177" fontId="28" fillId="0" borderId="10" xfId="4" applyNumberFormat="1" applyFont="1" applyBorder="1" applyAlignment="1">
      <alignment horizontal="center" vertical="center"/>
    </xf>
    <xf numFmtId="177" fontId="28" fillId="0" borderId="9" xfId="4" applyNumberFormat="1" applyFont="1" applyBorder="1" applyAlignment="1">
      <alignment horizontal="center" vertical="center"/>
    </xf>
    <xf numFmtId="177" fontId="28" fillId="0" borderId="11" xfId="4" applyNumberFormat="1" applyFont="1" applyBorder="1" applyAlignment="1">
      <alignment horizontal="center" vertical="center"/>
    </xf>
    <xf numFmtId="177" fontId="21" fillId="2" borderId="10" xfId="2" applyNumberFormat="1" applyFont="1" applyFill="1" applyBorder="1" applyAlignment="1">
      <alignment vertical="center" wrapText="1"/>
    </xf>
    <xf numFmtId="177" fontId="21" fillId="2" borderId="9" xfId="2" applyNumberFormat="1" applyFont="1" applyFill="1" applyBorder="1" applyAlignment="1">
      <alignment vertical="center" wrapText="1"/>
    </xf>
    <xf numFmtId="177" fontId="21" fillId="2" borderId="11" xfId="2" applyNumberFormat="1" applyFont="1" applyFill="1" applyBorder="1" applyAlignment="1">
      <alignment vertical="center" wrapText="1"/>
    </xf>
    <xf numFmtId="177" fontId="21" fillId="0" borderId="10" xfId="2" applyNumberFormat="1" applyFont="1" applyBorder="1" applyAlignment="1">
      <alignment vertical="center" wrapText="1"/>
    </xf>
    <xf numFmtId="177" fontId="21" fillId="0" borderId="9" xfId="2" applyNumberFormat="1" applyFont="1" applyBorder="1" applyAlignment="1">
      <alignment vertical="center" wrapText="1"/>
    </xf>
    <xf numFmtId="177" fontId="21" fillId="0" borderId="11" xfId="2" applyNumberFormat="1" applyFont="1" applyBorder="1" applyAlignment="1">
      <alignment vertical="center" wrapText="1"/>
    </xf>
    <xf numFmtId="0" fontId="21" fillId="2" borderId="10" xfId="2" applyFont="1" applyFill="1" applyBorder="1">
      <alignment vertical="center"/>
    </xf>
    <xf numFmtId="0" fontId="21" fillId="2" borderId="9" xfId="2" applyFont="1" applyFill="1" applyBorder="1">
      <alignment vertical="center"/>
    </xf>
    <xf numFmtId="0" fontId="21" fillId="2" borderId="11" xfId="2" applyFont="1" applyFill="1" applyBorder="1">
      <alignment vertical="center"/>
    </xf>
    <xf numFmtId="0" fontId="30" fillId="0" borderId="19" xfId="16" applyFont="1" applyBorder="1" applyAlignment="1">
      <alignment horizontal="left" vertical="center" wrapText="1"/>
    </xf>
    <xf numFmtId="0" fontId="30" fillId="0" borderId="20" xfId="16" applyFont="1" applyBorder="1" applyAlignment="1">
      <alignment horizontal="left" vertical="center" wrapText="1"/>
    </xf>
    <xf numFmtId="0" fontId="30" fillId="0" borderId="2" xfId="16" applyFont="1" applyBorder="1" applyAlignment="1">
      <alignment horizontal="left" vertical="center"/>
    </xf>
    <xf numFmtId="0" fontId="30" fillId="0" borderId="39" xfId="16" applyFont="1" applyBorder="1" applyAlignment="1">
      <alignment horizontal="left" vertical="center"/>
    </xf>
    <xf numFmtId="0" fontId="30" fillId="0" borderId="55" xfId="16" applyFont="1" applyBorder="1" applyAlignment="1">
      <alignment horizontal="left" vertical="center"/>
    </xf>
    <xf numFmtId="0" fontId="30" fillId="0" borderId="57" xfId="16" applyFont="1" applyBorder="1" applyAlignment="1">
      <alignment horizontal="left" vertical="center"/>
    </xf>
    <xf numFmtId="0" fontId="31" fillId="0" borderId="9" xfId="17" applyFont="1" applyBorder="1" applyAlignment="1">
      <alignment horizontal="left" vertical="center" wrapText="1"/>
    </xf>
    <xf numFmtId="0" fontId="31" fillId="0" borderId="53" xfId="17" applyFont="1" applyBorder="1" applyAlignment="1">
      <alignment horizontal="left" vertical="center" wrapText="1"/>
    </xf>
    <xf numFmtId="0" fontId="31" fillId="0" borderId="55" xfId="17" applyFont="1" applyBorder="1" applyAlignment="1">
      <alignment horizontal="left" vertical="center" wrapText="1"/>
    </xf>
    <xf numFmtId="0" fontId="31" fillId="0" borderId="57" xfId="17" applyFont="1" applyBorder="1" applyAlignment="1">
      <alignment horizontal="left" vertical="center" wrapText="1"/>
    </xf>
    <xf numFmtId="0" fontId="31" fillId="0" borderId="50" xfId="17" applyFont="1" applyBorder="1" applyAlignment="1">
      <alignment horizontal="left" vertical="center" wrapText="1"/>
    </xf>
    <xf numFmtId="0" fontId="31" fillId="0" borderId="52" xfId="17" applyFont="1" applyBorder="1" applyAlignment="1">
      <alignment horizontal="left" vertical="center" wrapText="1"/>
    </xf>
    <xf numFmtId="0" fontId="31" fillId="0" borderId="18" xfId="18" applyFont="1" applyBorder="1" applyAlignment="1">
      <alignment vertical="center" wrapText="1"/>
    </xf>
    <xf numFmtId="0" fontId="31" fillId="0" borderId="14" xfId="18" applyFont="1" applyBorder="1" applyAlignment="1">
      <alignment vertical="center" wrapText="1"/>
    </xf>
    <xf numFmtId="0" fontId="31" fillId="0" borderId="27" xfId="18" applyFont="1" applyBorder="1" applyAlignment="1">
      <alignment vertical="center" wrapText="1"/>
    </xf>
    <xf numFmtId="0" fontId="31" fillId="0" borderId="5" xfId="18" applyFont="1" applyBorder="1" applyAlignment="1">
      <alignment vertical="center" wrapText="1"/>
    </xf>
    <xf numFmtId="0" fontId="31" fillId="0" borderId="29" xfId="18" applyFont="1" applyBorder="1" applyAlignment="1">
      <alignment vertical="center" wrapText="1"/>
    </xf>
    <xf numFmtId="0" fontId="31" fillId="0" borderId="8" xfId="18" applyFont="1" applyBorder="1" applyAlignment="1">
      <alignment vertical="center" wrapText="1"/>
    </xf>
    <xf numFmtId="0" fontId="31" fillId="0" borderId="50" xfId="18" applyFont="1" applyBorder="1">
      <alignment vertical="center"/>
    </xf>
    <xf numFmtId="0" fontId="31" fillId="0" borderId="52" xfId="18" applyFont="1" applyBorder="1">
      <alignment vertical="center"/>
    </xf>
    <xf numFmtId="0" fontId="31" fillId="0" borderId="9" xfId="18" applyFont="1" applyBorder="1">
      <alignment vertical="center"/>
    </xf>
    <xf numFmtId="0" fontId="31" fillId="0" borderId="53" xfId="18" applyFont="1" applyBorder="1">
      <alignment vertical="center"/>
    </xf>
    <xf numFmtId="0" fontId="31" fillId="0" borderId="34" xfId="18" applyFont="1" applyBorder="1" applyAlignment="1">
      <alignment vertical="center" wrapText="1"/>
    </xf>
    <xf numFmtId="0" fontId="31" fillId="0" borderId="11" xfId="18" applyFont="1" applyBorder="1" applyAlignment="1">
      <alignment vertical="center" wrapText="1"/>
    </xf>
    <xf numFmtId="0" fontId="31" fillId="0" borderId="62" xfId="18" applyFont="1" applyBorder="1">
      <alignment vertical="center"/>
    </xf>
    <xf numFmtId="0" fontId="31" fillId="0" borderId="56" xfId="18" applyFont="1" applyBorder="1">
      <alignment vertical="center"/>
    </xf>
    <xf numFmtId="0" fontId="31" fillId="0" borderId="55" xfId="18" applyFont="1" applyBorder="1">
      <alignment vertical="center"/>
    </xf>
    <xf numFmtId="0" fontId="31" fillId="0" borderId="57" xfId="18" applyFont="1" applyBorder="1">
      <alignment vertical="center"/>
    </xf>
    <xf numFmtId="0" fontId="32" fillId="0" borderId="183" xfId="18" applyFont="1" applyBorder="1" applyAlignment="1">
      <alignment horizontal="center" vertical="center" wrapText="1"/>
    </xf>
    <xf numFmtId="0" fontId="32" fillId="0" borderId="184" xfId="18" applyFont="1" applyBorder="1" applyAlignment="1">
      <alignment horizontal="center" vertical="center" wrapText="1"/>
    </xf>
    <xf numFmtId="0" fontId="32" fillId="0" borderId="24" xfId="18" applyFont="1" applyBorder="1" applyAlignment="1">
      <alignment horizontal="center" vertical="center" wrapText="1"/>
    </xf>
    <xf numFmtId="0" fontId="32" fillId="0" borderId="25" xfId="18" applyFont="1" applyBorder="1" applyAlignment="1">
      <alignment horizontal="center" vertical="center" wrapText="1"/>
    </xf>
    <xf numFmtId="0" fontId="32" fillId="0" borderId="112" xfId="18" applyFont="1" applyBorder="1" applyAlignment="1">
      <alignment horizontal="center" vertical="center" wrapText="1"/>
    </xf>
    <xf numFmtId="0" fontId="32" fillId="0" borderId="182" xfId="18" applyFont="1" applyBorder="1" applyAlignment="1">
      <alignment horizontal="center" vertical="center" wrapText="1"/>
    </xf>
    <xf numFmtId="0" fontId="34" fillId="0" borderId="49" xfId="18" applyFont="1" applyBorder="1">
      <alignment vertical="center"/>
    </xf>
    <xf numFmtId="0" fontId="34" fillId="0" borderId="50" xfId="18" applyFont="1" applyBorder="1">
      <alignment vertical="center"/>
    </xf>
    <xf numFmtId="0" fontId="34" fillId="0" borderId="51" xfId="18" applyFont="1" applyBorder="1">
      <alignment vertical="center"/>
    </xf>
    <xf numFmtId="0" fontId="32" fillId="0" borderId="10" xfId="18" applyFont="1" applyBorder="1">
      <alignment vertical="center"/>
    </xf>
    <xf numFmtId="0" fontId="32" fillId="0" borderId="9" xfId="18" applyFont="1" applyBorder="1">
      <alignment vertical="center"/>
    </xf>
    <xf numFmtId="0" fontId="32" fillId="0" borderId="53" xfId="18" applyFont="1" applyBorder="1">
      <alignment vertical="center"/>
    </xf>
    <xf numFmtId="0" fontId="32" fillId="0" borderId="54" xfId="18" applyFont="1" applyBorder="1">
      <alignment vertical="center"/>
    </xf>
    <xf numFmtId="0" fontId="32" fillId="0" borderId="55" xfId="18" applyFont="1" applyBorder="1">
      <alignment vertical="center"/>
    </xf>
    <xf numFmtId="0" fontId="32" fillId="0" borderId="56" xfId="18" applyFont="1" applyBorder="1">
      <alignment vertical="center"/>
    </xf>
    <xf numFmtId="0" fontId="31" fillId="0" borderId="18" xfId="19" applyFont="1" applyBorder="1" applyAlignment="1">
      <alignment vertical="center" wrapText="1"/>
    </xf>
    <xf numFmtId="0" fontId="31" fillId="0" borderId="14" xfId="19" applyFont="1" applyBorder="1" applyAlignment="1">
      <alignment vertical="center" wrapText="1"/>
    </xf>
    <xf numFmtId="0" fontId="31" fillId="0" borderId="27" xfId="19" applyFont="1" applyBorder="1" applyAlignment="1">
      <alignment vertical="center" wrapText="1"/>
    </xf>
    <xf numFmtId="0" fontId="31" fillId="0" borderId="5" xfId="19" applyFont="1" applyBorder="1" applyAlignment="1">
      <alignment vertical="center" wrapText="1"/>
    </xf>
    <xf numFmtId="0" fontId="31" fillId="0" borderId="29" xfId="19" applyFont="1" applyBorder="1" applyAlignment="1">
      <alignment vertical="center" wrapText="1"/>
    </xf>
    <xf numFmtId="0" fontId="31" fillId="0" borderId="8" xfId="19" applyFont="1" applyBorder="1" applyAlignment="1">
      <alignment vertical="center" wrapText="1"/>
    </xf>
    <xf numFmtId="0" fontId="31" fillId="0" borderId="50" xfId="19" applyFont="1" applyBorder="1" applyAlignment="1">
      <alignment horizontal="left" vertical="center"/>
    </xf>
    <xf numFmtId="0" fontId="31" fillId="0" borderId="52" xfId="19" applyFont="1" applyBorder="1" applyAlignment="1">
      <alignment horizontal="left" vertical="center"/>
    </xf>
    <xf numFmtId="0" fontId="31" fillId="0" borderId="9" xfId="19" applyFont="1" applyBorder="1" applyAlignment="1">
      <alignment horizontal="left" vertical="center"/>
    </xf>
    <xf numFmtId="0" fontId="31" fillId="0" borderId="53" xfId="19" applyFont="1" applyBorder="1" applyAlignment="1">
      <alignment horizontal="left" vertical="center"/>
    </xf>
    <xf numFmtId="0" fontId="31" fillId="0" borderId="10" xfId="19" applyFont="1" applyBorder="1" applyAlignment="1">
      <alignment horizontal="center" vertical="center" shrinkToFit="1"/>
    </xf>
    <xf numFmtId="0" fontId="31" fillId="0" borderId="9" xfId="19" applyFont="1" applyBorder="1" applyAlignment="1">
      <alignment horizontal="center" vertical="center" shrinkToFit="1"/>
    </xf>
    <xf numFmtId="0" fontId="31" fillId="0" borderId="53" xfId="19" applyFont="1" applyBorder="1" applyAlignment="1">
      <alignment horizontal="center" vertical="center" shrinkToFit="1"/>
    </xf>
    <xf numFmtId="0" fontId="31" fillId="0" borderId="38" xfId="19" applyFont="1" applyBorder="1" applyAlignment="1">
      <alignment vertical="center" wrapText="1"/>
    </xf>
    <xf numFmtId="0" fontId="31" fillId="0" borderId="3" xfId="19" applyFont="1" applyBorder="1" applyAlignment="1">
      <alignment vertical="center" wrapText="1"/>
    </xf>
    <xf numFmtId="0" fontId="31" fillId="0" borderId="62" xfId="19" applyFont="1" applyBorder="1">
      <alignment vertical="center"/>
    </xf>
    <xf numFmtId="0" fontId="31" fillId="0" borderId="56" xfId="19" applyFont="1" applyBorder="1">
      <alignment vertical="center"/>
    </xf>
    <xf numFmtId="0" fontId="31" fillId="0" borderId="55" xfId="19" applyFont="1" applyBorder="1" applyAlignment="1">
      <alignment horizontal="left" vertical="center"/>
    </xf>
    <xf numFmtId="0" fontId="31" fillId="0" borderId="57" xfId="19" applyFont="1" applyBorder="1" applyAlignment="1">
      <alignment horizontal="left" vertical="center"/>
    </xf>
    <xf numFmtId="0" fontId="37" fillId="0" borderId="10" xfId="16" applyFont="1" applyBorder="1" applyAlignment="1" applyProtection="1">
      <alignment horizontal="left" vertical="center" wrapText="1"/>
      <protection locked="0"/>
    </xf>
    <xf numFmtId="0" fontId="37" fillId="0" borderId="9" xfId="16" applyFont="1" applyBorder="1" applyAlignment="1" applyProtection="1">
      <alignment horizontal="left" vertical="center" wrapText="1"/>
      <protection locked="0"/>
    </xf>
    <xf numFmtId="0" fontId="37" fillId="0" borderId="53" xfId="16" applyFont="1" applyBorder="1" applyAlignment="1" applyProtection="1">
      <alignment horizontal="left" vertical="center" wrapText="1"/>
      <protection locked="0"/>
    </xf>
    <xf numFmtId="0" fontId="37" fillId="0" borderId="54" xfId="16" applyFont="1" applyBorder="1" applyAlignment="1" applyProtection="1">
      <alignment horizontal="left" vertical="center" wrapText="1"/>
      <protection locked="0"/>
    </xf>
    <xf numFmtId="0" fontId="37" fillId="0" borderId="55" xfId="16" applyFont="1" applyBorder="1" applyAlignment="1" applyProtection="1">
      <alignment horizontal="left" vertical="center" wrapText="1"/>
      <protection locked="0"/>
    </xf>
    <xf numFmtId="0" fontId="37" fillId="0" borderId="57" xfId="16" applyFont="1" applyBorder="1" applyAlignment="1" applyProtection="1">
      <alignment horizontal="left" vertical="center" wrapText="1"/>
      <protection locked="0"/>
    </xf>
    <xf numFmtId="0" fontId="37" fillId="0" borderId="22" xfId="16" applyFont="1" applyBorder="1" applyAlignment="1">
      <alignment horizontal="left" vertical="center"/>
    </xf>
    <xf numFmtId="0" fontId="37" fillId="0" borderId="23" xfId="16" applyFont="1" applyBorder="1" applyAlignment="1">
      <alignment horizontal="left" vertical="center"/>
    </xf>
    <xf numFmtId="0" fontId="37" fillId="0" borderId="19" xfId="16" applyFont="1" applyBorder="1" applyAlignment="1">
      <alignment horizontal="left" vertical="center" wrapText="1"/>
    </xf>
    <xf numFmtId="0" fontId="37" fillId="0" borderId="20" xfId="16" applyFont="1" applyBorder="1" applyAlignment="1">
      <alignment horizontal="left" vertical="center" wrapText="1"/>
    </xf>
    <xf numFmtId="0" fontId="37" fillId="0" borderId="2" xfId="16" applyFont="1" applyBorder="1" applyAlignment="1">
      <alignment horizontal="left" vertical="center"/>
    </xf>
    <xf numFmtId="0" fontId="37" fillId="0" borderId="39" xfId="16" applyFont="1" applyBorder="1" applyAlignment="1">
      <alignment horizontal="left" vertical="center"/>
    </xf>
    <xf numFmtId="0" fontId="37" fillId="0" borderId="9" xfId="16" applyFont="1" applyBorder="1" applyAlignment="1">
      <alignment horizontal="left" vertical="center"/>
    </xf>
    <xf numFmtId="0" fontId="37" fillId="0" borderId="53" xfId="16" applyFont="1" applyBorder="1" applyAlignment="1">
      <alignment horizontal="left" vertical="center"/>
    </xf>
    <xf numFmtId="179" fontId="3" fillId="2" borderId="12" xfId="3" applyNumberFormat="1" applyFont="1" applyFill="1" applyBorder="1" applyAlignment="1">
      <alignment horizontal="center" vertical="center"/>
    </xf>
    <xf numFmtId="0" fontId="3" fillId="0" borderId="1" xfId="2" applyFont="1" applyBorder="1" applyAlignment="1" applyProtection="1">
      <alignment horizontal="left" vertical="top" wrapText="1"/>
      <protection locked="0"/>
    </xf>
    <xf numFmtId="0" fontId="3" fillId="0" borderId="2" xfId="2" applyFont="1" applyBorder="1" applyAlignment="1" applyProtection="1">
      <alignment horizontal="left" vertical="top" wrapText="1"/>
      <protection locked="0"/>
    </xf>
    <xf numFmtId="0" fontId="3" fillId="0" borderId="3" xfId="2" applyFont="1" applyBorder="1" applyAlignment="1" applyProtection="1">
      <alignment horizontal="left" vertical="top" wrapText="1"/>
      <protection locked="0"/>
    </xf>
    <xf numFmtId="0" fontId="3" fillId="0" borderId="4" xfId="2" applyFont="1" applyBorder="1" applyAlignment="1" applyProtection="1">
      <alignment horizontal="left" vertical="top" wrapText="1"/>
      <protection locked="0"/>
    </xf>
    <xf numFmtId="0" fontId="3" fillId="0" borderId="0" xfId="2" applyFont="1" applyAlignment="1" applyProtection="1">
      <alignment horizontal="left" vertical="top" wrapText="1"/>
      <protection locked="0"/>
    </xf>
    <xf numFmtId="0" fontId="3" fillId="0" borderId="5" xfId="2" applyFont="1" applyBorder="1" applyAlignment="1" applyProtection="1">
      <alignment horizontal="left" vertical="top" wrapText="1"/>
      <protection locked="0"/>
    </xf>
    <xf numFmtId="0" fontId="3" fillId="0" borderId="6" xfId="2" applyFont="1" applyBorder="1" applyAlignment="1" applyProtection="1">
      <alignment horizontal="left" vertical="top" wrapText="1"/>
      <protection locked="0"/>
    </xf>
    <xf numFmtId="0" fontId="3" fillId="0" borderId="7" xfId="2" applyFont="1" applyBorder="1" applyAlignment="1" applyProtection="1">
      <alignment horizontal="left" vertical="top" wrapText="1"/>
      <protection locked="0"/>
    </xf>
    <xf numFmtId="0" fontId="3" fillId="0" borderId="8" xfId="2" applyFont="1" applyBorder="1" applyAlignment="1" applyProtection="1">
      <alignment horizontal="left" vertical="top" wrapText="1"/>
      <protection locked="0"/>
    </xf>
    <xf numFmtId="0" fontId="3" fillId="0" borderId="0" xfId="2" applyFont="1" applyAlignment="1">
      <alignment horizontal="center" vertical="center"/>
    </xf>
    <xf numFmtId="0" fontId="3" fillId="0" borderId="10" xfId="2" applyFont="1" applyBorder="1" applyAlignment="1">
      <alignment horizontal="center" vertical="center"/>
    </xf>
    <xf numFmtId="0" fontId="3" fillId="0" borderId="9" xfId="2" applyFont="1" applyBorder="1" applyAlignment="1">
      <alignment horizontal="center" vertical="center"/>
    </xf>
    <xf numFmtId="0" fontId="3" fillId="0" borderId="11" xfId="2" applyFont="1" applyBorder="1" applyAlignment="1">
      <alignment horizontal="center" vertical="center"/>
    </xf>
    <xf numFmtId="0" fontId="3" fillId="0" borderId="12" xfId="2" applyFont="1" applyBorder="1" applyAlignment="1">
      <alignment horizontal="center" vertical="center"/>
    </xf>
    <xf numFmtId="178" fontId="3" fillId="2" borderId="0" xfId="3" applyNumberFormat="1" applyFont="1" applyFill="1" applyAlignment="1">
      <alignment horizontal="center" vertical="center" wrapText="1"/>
    </xf>
    <xf numFmtId="179" fontId="3" fillId="2" borderId="0" xfId="3" applyNumberFormat="1" applyFont="1" applyFill="1" applyAlignment="1">
      <alignment horizontal="center" vertical="center"/>
    </xf>
    <xf numFmtId="178" fontId="3" fillId="2" borderId="12" xfId="3" applyNumberFormat="1" applyFont="1" applyFill="1" applyBorder="1" applyAlignment="1">
      <alignment horizontal="center" vertical="center" wrapText="1"/>
    </xf>
    <xf numFmtId="178" fontId="3" fillId="0" borderId="0" xfId="3" applyNumberFormat="1" applyFont="1" applyAlignment="1">
      <alignment horizontal="center" vertical="center" wrapText="1"/>
    </xf>
    <xf numFmtId="177" fontId="1" fillId="0" borderId="0" xfId="2" applyNumberFormat="1" applyAlignment="1">
      <alignment horizontal="center" vertical="center"/>
    </xf>
    <xf numFmtId="179" fontId="3" fillId="2" borderId="0" xfId="3" applyNumberFormat="1" applyFont="1" applyFill="1" applyAlignment="1">
      <alignment horizontal="center" vertical="center" wrapText="1"/>
    </xf>
    <xf numFmtId="179" fontId="3" fillId="0" borderId="0" xfId="2" applyNumberFormat="1" applyFont="1" applyAlignment="1">
      <alignment horizontal="center" vertical="center"/>
    </xf>
  </cellXfs>
  <cellStyles count="21">
    <cellStyle name="標準" xfId="0" builtinId="0"/>
    <cellStyle name="標準 2" xfId="1"/>
    <cellStyle name="標準 2 2" xfId="8"/>
    <cellStyle name="標準 2 3" xfId="10"/>
    <cellStyle name="標準 3" xfId="11"/>
    <cellStyle name="標準 4" xfId="20"/>
    <cellStyle name="標準 4_APAHO401600" xfId="16"/>
    <cellStyle name="標準 4_APAHO4019001" xfId="19"/>
    <cellStyle name="標準 4_ZJ08_022012_青森市_2010" xfId="18"/>
    <cellStyle name="標準 6" xfId="7"/>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6"/>
    <cellStyle name="標準_【レイアウト】（県）資料３（Ｐ２）　歳出比較分析表" xfId="2"/>
    <cellStyle name="標準_【レイアウト】（市）資料３（Ｐ２）　歳出比較分析表" xfId="3"/>
    <cellStyle name="標準_APAHO251300" xfId="4"/>
    <cellStyle name="標準_APAHO252300" xfId="5"/>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1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spPr>
            <a:ln w="28575">
              <a:noFill/>
            </a:ln>
          </c:spPr>
          <c:marker>
            <c:symbol val="diamond"/>
            <c:size val="8"/>
            <c:spPr>
              <a:solidFill>
                <a:srgbClr val="000080"/>
              </a:solidFill>
              <a:ln>
                <a:solidFill>
                  <a:srgbClr val="000080"/>
                </a:solidFill>
                <a:prstDash val="solid"/>
              </a:ln>
            </c:spPr>
          </c:marker>
          <c:val>
            <c:numRef>
              <c:f>(#REF!,#REF!,#REF!,#REF!,#REF!)</c:f>
              <c:numCache>
                <c:formatCode>General</c:formatCode>
                <c:ptCount val="1"/>
                <c:pt idx="0">
                  <c:v>1</c:v>
                </c:pt>
              </c:numCache>
            </c:numRef>
          </c:val>
          <c:smooth val="0"/>
          <c:extLst>
            <c:ext xmlns:c15="http://schemas.microsoft.com/office/drawing/2012/chart" uri="{02D57815-91ED-43cb-92C2-25804820EDAC}">
              <c15:filteredSeriesTitle>
                <c15:tx>
                  <c:strRef>
                    <c:extLst>
                      <c:ext uri="{02D57815-91ED-43cb-92C2-25804820EDAC}">
                        <c15:formulaRef>
                          <c15:sqref>[1]データシート!$F$2</c15:sqref>
                        </c15:formulaRef>
                      </c:ext>
                    </c:extLst>
                    <c:strCache>
                      <c:ptCount val="1"/>
                      <c:pt idx="0">
                        <c:v>類似団体内平均(円)</c:v>
                      </c:pt>
                    </c:strCache>
                  </c:strRef>
                </c15:tx>
              </c15:filteredSeriesTitle>
            </c:ext>
            <c:ext xmlns:c15="http://schemas.microsoft.com/office/drawing/2012/chart" uri="{02D57815-91ED-43cb-92C2-25804820EDAC}">
              <c15:filteredCategoryTitle>
                <c15:cat>
                  <c:multiLvlStrRef>
                    <c:extLst>
                      <c:ext uri="{02D57815-91ED-43cb-92C2-25804820EDAC}">
                        <c15:formulaRef>
                          <c15:sqref>(#REF!,#REF!,#REF!,#REF!,#REF!)</c15:sqref>
                        </c15:formulaRef>
                      </c:ext>
                    </c:extLst>
                  </c:multiLvlStrRef>
                </c15:cat>
              </c15:filteredCategoryTitle>
            </c:ext>
            <c:ext xmlns:c16="http://schemas.microsoft.com/office/drawing/2014/chart" uri="{C3380CC4-5D6E-409C-BE32-E72D297353CC}">
              <c16:uniqueId val="{00000000-6EB3-4967-AD11-460A66541966}"/>
            </c:ext>
          </c:extLst>
        </c:ser>
        <c:ser>
          <c:idx val="1"/>
          <c:order val="1"/>
          <c:spPr>
            <a:ln w="12700">
              <a:solidFill>
                <a:srgbClr val="FF0000"/>
              </a:solidFill>
              <a:prstDash val="solid"/>
            </a:ln>
          </c:spPr>
          <c:marker>
            <c:symbol val="circle"/>
            <c:size val="8"/>
            <c:spPr>
              <a:solidFill>
                <a:srgbClr val="FF0000"/>
              </a:solidFill>
              <a:ln>
                <a:solidFill>
                  <a:srgbClr val="FF0000"/>
                </a:solidFill>
                <a:prstDash val="solid"/>
              </a:ln>
            </c:spPr>
          </c:marker>
          <c:val>
            <c:numRef>
              <c:f>(#REF!,#REF!,#REF!,#REF!,#REF!)</c:f>
              <c:numCache>
                <c:formatCode>General</c:formatCode>
                <c:ptCount val="1"/>
                <c:pt idx="0">
                  <c:v>1</c:v>
                </c:pt>
              </c:numCache>
            </c:numRef>
          </c:val>
          <c:smooth val="0"/>
          <c:extLst>
            <c:ext xmlns:c15="http://schemas.microsoft.com/office/drawing/2012/chart" uri="{02D57815-91ED-43cb-92C2-25804820EDAC}">
              <c15:filteredSeriesTitle>
                <c15:tx>
                  <c:strRef>
                    <c:extLst>
                      <c:ext uri="{02D57815-91ED-43cb-92C2-25804820EDAC}">
                        <c15:formulaRef>
                          <c15:sqref>[1]データシート!$D$2</c15:sqref>
                        </c15:formulaRef>
                      </c:ext>
                    </c:extLst>
                    <c:strCache>
                      <c:ptCount val="1"/>
                      <c:pt idx="0">
                        <c:v>当該団体(円)</c:v>
                      </c:pt>
                    </c:strCache>
                  </c:strRef>
                </c15:tx>
              </c15:filteredSeriesTitle>
            </c:ext>
            <c:ext xmlns:c15="http://schemas.microsoft.com/office/drawing/2012/chart" uri="{02D57815-91ED-43cb-92C2-25804820EDAC}">
              <c15:filteredCategoryTitle>
                <c15:cat>
                  <c:multiLvlStrRef>
                    <c:extLst>
                      <c:ext uri="{02D57815-91ED-43cb-92C2-25804820EDAC}">
                        <c15:formulaRef>
                          <c15:sqref>(#REF!,#REF!,#REF!,#REF!,#REF!)</c15:sqref>
                        </c15:formulaRef>
                      </c:ext>
                    </c:extLst>
                  </c:multiLvlStrRef>
                </c15:cat>
              </c15:filteredCategoryTitle>
            </c:ext>
            <c:ext xmlns:c16="http://schemas.microsoft.com/office/drawing/2014/chart" uri="{C3380CC4-5D6E-409C-BE32-E72D297353CC}">
              <c16:uniqueId val="{00000001-6EB3-4967-AD11-460A6654196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spPr>
            <a:solidFill>
              <a:srgbClr val="00FFFF"/>
            </a:solidFill>
            <a:ln w="3175">
              <a:solidFill>
                <a:srgbClr val="000000"/>
              </a:solidFill>
              <a:prstDash val="solid"/>
            </a:ln>
          </c:spPr>
          <c:invertIfNegative val="0"/>
          <c:val>
            <c:numRef>
              <c:f>[1]データシート!$B$19:$F$19</c:f>
              <c:numCache>
                <c:formatCode>General</c:formatCode>
                <c:ptCount val="5"/>
                <c:pt idx="0">
                  <c:v>9.56</c:v>
                </c:pt>
                <c:pt idx="1">
                  <c:v>11.57</c:v>
                </c:pt>
                <c:pt idx="2">
                  <c:v>12.04</c:v>
                </c:pt>
                <c:pt idx="3">
                  <c:v>11.47</c:v>
                </c:pt>
                <c:pt idx="4">
                  <c:v>11.61</c:v>
                </c:pt>
              </c:numCache>
            </c:numRef>
          </c:val>
          <c:extLst>
            <c:ext xmlns:c15="http://schemas.microsoft.com/office/drawing/2012/chart" uri="{02D57815-91ED-43cb-92C2-25804820EDAC}">
              <c15:filteredSeriesTitle>
                <c15:tx>
                  <c:strRef>
                    <c:extLst>
                      <c:ext uri="{02D57815-91ED-43cb-92C2-25804820EDAC}">
                        <c15:formulaRef>
                          <c15:sqref>[1]データシート!$A$19</c15:sqref>
                        </c15:formulaRef>
                      </c:ext>
                    </c:extLst>
                    <c:strCache>
                      <c:ptCount val="1"/>
                      <c:pt idx="0">
                        <c:v>実質収支額</c:v>
                      </c:pt>
                    </c:strCache>
                  </c:strRef>
                </c15:tx>
              </c15:filteredSeriesTitle>
            </c:ext>
            <c:ext xmlns:c15="http://schemas.microsoft.com/office/drawing/2012/chart" uri="{02D57815-91ED-43cb-92C2-25804820EDAC}">
              <c15:filteredCategoryTitle>
                <c15:cat>
                  <c:strRef>
                    <c:extLst>
                      <c:ext uri="{02D57815-91ED-43cb-92C2-25804820EDAC}">
                        <c15:formulaRef>
                          <c15:sqref>[1]データシート!$B$18:$F$18</c15:sqref>
                        </c15:formulaRef>
                      </c:ext>
                    </c:extLst>
                    <c:strCache>
                      <c:ptCount val="5"/>
                      <c:pt idx="0">
                        <c:v>R01</c:v>
                      </c:pt>
                      <c:pt idx="1">
                        <c:v>R02</c:v>
                      </c:pt>
                      <c:pt idx="2">
                        <c:v>R03</c:v>
                      </c:pt>
                      <c:pt idx="3">
                        <c:v>R04</c:v>
                      </c:pt>
                      <c:pt idx="4">
                        <c:v>R05</c:v>
                      </c:pt>
                    </c:strCache>
                  </c:strRef>
                </c15:cat>
              </c15:filteredCategoryTitle>
            </c:ext>
            <c:ext xmlns:c16="http://schemas.microsoft.com/office/drawing/2014/chart" uri="{C3380CC4-5D6E-409C-BE32-E72D297353CC}">
              <c16:uniqueId val="{00000000-5B4E-41B7-8BAE-02AD9A1433FE}"/>
            </c:ext>
          </c:extLst>
        </c:ser>
        <c:ser>
          <c:idx val="1"/>
          <c:order val="1"/>
          <c:spPr>
            <a:solidFill>
              <a:srgbClr val="FF8080"/>
            </a:solidFill>
            <a:ln w="3175">
              <a:solidFill>
                <a:srgbClr val="000000"/>
              </a:solidFill>
              <a:prstDash val="solid"/>
            </a:ln>
          </c:spPr>
          <c:invertIfNegative val="0"/>
          <c:val>
            <c:numRef>
              <c:f>[1]データシート!$B$20:$F$20</c:f>
              <c:numCache>
                <c:formatCode>General</c:formatCode>
                <c:ptCount val="5"/>
                <c:pt idx="0">
                  <c:v>14.89</c:v>
                </c:pt>
                <c:pt idx="1">
                  <c:v>14.23</c:v>
                </c:pt>
                <c:pt idx="2">
                  <c:v>26.81</c:v>
                </c:pt>
                <c:pt idx="3">
                  <c:v>22.51</c:v>
                </c:pt>
                <c:pt idx="4">
                  <c:v>25.21</c:v>
                </c:pt>
              </c:numCache>
            </c:numRef>
          </c:val>
          <c:extLst>
            <c:ext xmlns:c15="http://schemas.microsoft.com/office/drawing/2012/chart" uri="{02D57815-91ED-43cb-92C2-25804820EDAC}">
              <c15:filteredSeriesTitle>
                <c15:tx>
                  <c:strRef>
                    <c:extLst>
                      <c:ext uri="{02D57815-91ED-43cb-92C2-25804820EDAC}">
                        <c15:formulaRef>
                          <c15:sqref>[1]データシート!$A$20</c15:sqref>
                        </c15:formulaRef>
                      </c:ext>
                    </c:extLst>
                    <c:strCache>
                      <c:ptCount val="1"/>
                      <c:pt idx="0">
                        <c:v>財政調整基金残高</c:v>
                      </c:pt>
                    </c:strCache>
                  </c:strRef>
                </c15:tx>
              </c15:filteredSeriesTitle>
            </c:ext>
            <c:ext xmlns:c15="http://schemas.microsoft.com/office/drawing/2012/chart" uri="{02D57815-91ED-43cb-92C2-25804820EDAC}">
              <c15:filteredCategoryTitle>
                <c15:cat>
                  <c:strRef>
                    <c:extLst>
                      <c:ext uri="{02D57815-91ED-43cb-92C2-25804820EDAC}">
                        <c15:formulaRef>
                          <c15:sqref>[1]データシート!$B$18:$F$18</c15:sqref>
                        </c15:formulaRef>
                      </c:ext>
                    </c:extLst>
                    <c:strCache>
                      <c:ptCount val="5"/>
                      <c:pt idx="0">
                        <c:v>R01</c:v>
                      </c:pt>
                      <c:pt idx="1">
                        <c:v>R02</c:v>
                      </c:pt>
                      <c:pt idx="2">
                        <c:v>R03</c:v>
                      </c:pt>
                      <c:pt idx="3">
                        <c:v>R04</c:v>
                      </c:pt>
                      <c:pt idx="4">
                        <c:v>R05</c:v>
                      </c:pt>
                    </c:strCache>
                  </c:strRef>
                </c15:cat>
              </c15:filteredCategoryTitle>
            </c:ext>
            <c:ext xmlns:c16="http://schemas.microsoft.com/office/drawing/2014/chart" uri="{C3380CC4-5D6E-409C-BE32-E72D297353CC}">
              <c16:uniqueId val="{00000001-5B4E-41B7-8BAE-02AD9A1433F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spPr>
            <a:ln w="38100">
              <a:solidFill>
                <a:srgbClr val="FF0000"/>
              </a:solidFill>
              <a:prstDash val="solid"/>
            </a:ln>
          </c:spPr>
          <c:marker>
            <c:symbol val="circle"/>
            <c:size val="15"/>
            <c:spPr>
              <a:solidFill>
                <a:srgbClr val="FF0000"/>
              </a:solidFill>
              <a:ln>
                <a:solidFill>
                  <a:srgbClr val="FF0000"/>
                </a:solidFill>
                <a:prstDash val="solid"/>
              </a:ln>
            </c:spPr>
          </c:marker>
          <c:val>
            <c:numRef>
              <c:f>[1]データシート!$B$21:$F$21</c:f>
              <c:numCache>
                <c:formatCode>General</c:formatCode>
                <c:ptCount val="5"/>
                <c:pt idx="0">
                  <c:v>2.12</c:v>
                </c:pt>
                <c:pt idx="1">
                  <c:v>2.44</c:v>
                </c:pt>
                <c:pt idx="2">
                  <c:v>14.96</c:v>
                </c:pt>
                <c:pt idx="3">
                  <c:v>-5.3</c:v>
                </c:pt>
                <c:pt idx="4">
                  <c:v>3.52</c:v>
                </c:pt>
              </c:numCache>
            </c:numRef>
          </c:val>
          <c:smooth val="0"/>
          <c:extLst>
            <c:ext xmlns:c15="http://schemas.microsoft.com/office/drawing/2012/chart" uri="{02D57815-91ED-43cb-92C2-25804820EDAC}">
              <c15:filteredSeriesTitle>
                <c15:tx>
                  <c:strRef>
                    <c:extLst>
                      <c:ext uri="{02D57815-91ED-43cb-92C2-25804820EDAC}">
                        <c15:formulaRef>
                          <c15:sqref>[1]データシート!$A$21</c15:sqref>
                        </c15:formulaRef>
                      </c:ext>
                    </c:extLst>
                    <c:strCache>
                      <c:ptCount val="1"/>
                      <c:pt idx="0">
                        <c:v>実質単年度収支</c:v>
                      </c:pt>
                    </c:strCache>
                  </c:strRef>
                </c15:tx>
              </c15:filteredSeriesTitle>
            </c:ext>
            <c:ext xmlns:c15="http://schemas.microsoft.com/office/drawing/2012/chart" uri="{02D57815-91ED-43cb-92C2-25804820EDAC}">
              <c15:filteredCategoryTitle>
                <c15:cat>
                  <c:strRef>
                    <c:extLst>
                      <c:ext uri="{02D57815-91ED-43cb-92C2-25804820EDAC}">
                        <c15:formulaRef>
                          <c15:sqref>[1]データシート!$B$18:$F$18</c15:sqref>
                        </c15:formulaRef>
                      </c:ext>
                    </c:extLst>
                    <c:strCache>
                      <c:ptCount val="5"/>
                      <c:pt idx="0">
                        <c:v>R01</c:v>
                      </c:pt>
                      <c:pt idx="1">
                        <c:v>R02</c:v>
                      </c:pt>
                      <c:pt idx="2">
                        <c:v>R03</c:v>
                      </c:pt>
                      <c:pt idx="3">
                        <c:v>R04</c:v>
                      </c:pt>
                      <c:pt idx="4">
                        <c:v>R05</c:v>
                      </c:pt>
                    </c:strCache>
                  </c:strRef>
                </c15:cat>
              </c15:filteredCategoryTitle>
            </c:ext>
            <c:ext xmlns:c16="http://schemas.microsoft.com/office/drawing/2014/chart" uri="{C3380CC4-5D6E-409C-BE32-E72D297353CC}">
              <c16:uniqueId val="{00000002-5B4E-41B7-8BAE-02AD9A1433F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spPr>
            <a:solidFill>
              <a:srgbClr val="0000FF"/>
            </a:solidFill>
            <a:ln w="3175">
              <a:solidFill>
                <a:srgbClr val="000000"/>
              </a:solidFill>
              <a:prstDash val="solid"/>
            </a:ln>
          </c:spPr>
          <c:invertIfNegative val="0"/>
          <c:val>
            <c:numRef>
              <c:f>[1]データシート!$B$27:$K$27</c:f>
              <c:numCache>
                <c:formatCode>General</c:formatCode>
                <c:ptCount val="10"/>
                <c:pt idx="0">
                  <c:v>0</c:v>
                </c:pt>
                <c:pt idx="1">
                  <c:v>0</c:v>
                </c:pt>
                <c:pt idx="2">
                  <c:v>0</c:v>
                </c:pt>
                <c:pt idx="3">
                  <c:v>0</c:v>
                </c:pt>
                <c:pt idx="4">
                  <c:v>0</c:v>
                </c:pt>
                <c:pt idx="5">
                  <c:v>0</c:v>
                </c:pt>
                <c:pt idx="6">
                  <c:v>0</c:v>
                </c:pt>
                <c:pt idx="7">
                  <c:v>0</c:v>
                </c:pt>
                <c:pt idx="8">
                  <c:v>#N/A</c:v>
                </c:pt>
                <c:pt idx="9">
                  <c:v>0</c:v>
                </c:pt>
              </c:numCache>
            </c:numRef>
          </c:val>
          <c:extLst>
            <c:ext xmlns:c15="http://schemas.microsoft.com/office/drawing/2012/chart" uri="{02D57815-91ED-43cb-92C2-25804820EDAC}">
              <c15:filteredSeriesTitle>
                <c15:tx>
                  <c:strRef>
                    <c:extLst>
                      <c:ext uri="{02D57815-91ED-43cb-92C2-25804820EDAC}">
                        <c15:formulaRef>
                          <c15:sqref>[1]データシート!$A$27</c15:sqref>
                        </c15:formulaRef>
                      </c:ext>
                    </c:extLst>
                    <c:strCache>
                      <c:ptCount val="1"/>
                      <c:pt idx="0">
                        <c:v>その他会計（黒字）</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[1]データシート!$B$25:$K$26</c15:sqref>
                        </c15:formulaRef>
                      </c:ext>
                    </c:extLst>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15:cat>
              </c15:filteredCategoryTitle>
            </c:ext>
            <c:ext xmlns:c16="http://schemas.microsoft.com/office/drawing/2014/chart" uri="{C3380CC4-5D6E-409C-BE32-E72D297353CC}">
              <c16:uniqueId val="{00000000-463A-488D-8B9C-297FA6A8C4BF}"/>
            </c:ext>
          </c:extLst>
        </c:ser>
        <c:ser>
          <c:idx val="1"/>
          <c:order val="1"/>
          <c:spPr>
            <a:solidFill>
              <a:srgbClr val="FF0000"/>
            </a:solidFill>
            <a:ln w="3175">
              <a:solidFill>
                <a:srgbClr val="000000"/>
              </a:solidFill>
              <a:prstDash val="solid"/>
            </a:ln>
          </c:spPr>
          <c:invertIfNegative val="0"/>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5="http://schemas.microsoft.com/office/drawing/2012/chart" uri="{02D57815-91ED-43cb-92C2-25804820EDAC}">
              <c15:filteredSeriesTitle>
                <c15:tx>
                  <c:strRef>
                    <c:extLst>
                      <c:ext uri="{02D57815-91ED-43cb-92C2-25804820EDAC}">
                        <c15:formulaRef>
                          <c15:sqref>[1]データシート!$A$28</c15:sqref>
                        </c15:formulaRef>
                      </c:ext>
                    </c:extLst>
                    <c:strCache>
                      <c:ptCount val="1"/>
                      <c:pt idx="0">
                        <c:v>その他会計（赤字）</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[1]データシート!$B$25:$K$26</c15:sqref>
                        </c15:formulaRef>
                      </c:ext>
                    </c:extLst>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15:cat>
              </c15:filteredCategoryTitle>
            </c:ext>
            <c:ext xmlns:c16="http://schemas.microsoft.com/office/drawing/2014/chart" uri="{C3380CC4-5D6E-409C-BE32-E72D297353CC}">
              <c16:uniqueId val="{00000001-463A-488D-8B9C-297FA6A8C4BF}"/>
            </c:ext>
          </c:extLst>
        </c:ser>
        <c:ser>
          <c:idx val="2"/>
          <c:order val="2"/>
          <c:spPr>
            <a:solidFill>
              <a:srgbClr val="00FF00"/>
            </a:solidFill>
            <a:ln w="3175">
              <a:solidFill>
                <a:srgbClr val="000000"/>
              </a:solidFill>
              <a:prstDash val="solid"/>
            </a:ln>
          </c:spPr>
          <c:invertIfNegative val="0"/>
          <c:val>
            <c:numRef>
              <c:f>[1]データシート!$B$29:$K$29</c:f>
              <c:numCache>
                <c:formatCode>General</c:formatCode>
                <c:ptCount val="10"/>
                <c:pt idx="0">
                  <c:v>#N/A</c:v>
                </c:pt>
                <c:pt idx="1">
                  <c:v>0</c:v>
                </c:pt>
                <c:pt idx="2">
                  <c:v>#N/A</c:v>
                </c:pt>
                <c:pt idx="3">
                  <c:v>0.01</c:v>
                </c:pt>
                <c:pt idx="4">
                  <c:v>#N/A</c:v>
                </c:pt>
                <c:pt idx="5">
                  <c:v>0.01</c:v>
                </c:pt>
                <c:pt idx="6">
                  <c:v>#N/A</c:v>
                </c:pt>
                <c:pt idx="7">
                  <c:v>0.03</c:v>
                </c:pt>
                <c:pt idx="8">
                  <c:v>#N/A</c:v>
                </c:pt>
                <c:pt idx="9">
                  <c:v>0.02</c:v>
                </c:pt>
              </c:numCache>
            </c:numRef>
          </c:val>
          <c:extLst>
            <c:ext xmlns:c15="http://schemas.microsoft.com/office/drawing/2012/chart" uri="{02D57815-91ED-43cb-92C2-25804820EDAC}">
              <c15:filteredSeriesTitle>
                <c15:tx>
                  <c:strRef>
                    <c:extLst>
                      <c:ext uri="{02D57815-91ED-43cb-92C2-25804820EDAC}">
                        <c15:formulaRef>
                          <c15:sqref>[1]データシート!$A$29</c15:sqref>
                        </c15:formulaRef>
                      </c:ext>
                    </c:extLst>
                    <c:strCache>
                      <c:ptCount val="1"/>
                      <c:pt idx="0">
                        <c:v>給食事業特別会計</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[1]データシート!$B$25:$K$26</c15:sqref>
                        </c15:formulaRef>
                      </c:ext>
                    </c:extLst>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15:cat>
              </c15:filteredCategoryTitle>
            </c:ext>
            <c:ext xmlns:c16="http://schemas.microsoft.com/office/drawing/2014/chart" uri="{C3380CC4-5D6E-409C-BE32-E72D297353CC}">
              <c16:uniqueId val="{00000002-463A-488D-8B9C-297FA6A8C4BF}"/>
            </c:ext>
          </c:extLst>
        </c:ser>
        <c:ser>
          <c:idx val="3"/>
          <c:order val="3"/>
          <c:spPr>
            <a:solidFill>
              <a:srgbClr val="800080"/>
            </a:solidFill>
            <a:ln w="3175">
              <a:solidFill>
                <a:srgbClr val="000000"/>
              </a:solidFill>
              <a:prstDash val="solid"/>
            </a:ln>
          </c:spPr>
          <c:invertIfNegative val="0"/>
          <c:val>
            <c:numRef>
              <c:f>[1]データシート!$B$30:$K$30</c:f>
              <c:numCache>
                <c:formatCode>General</c:formatCode>
                <c:ptCount val="10"/>
                <c:pt idx="0">
                  <c:v>#N/A</c:v>
                </c:pt>
                <c:pt idx="1">
                  <c:v>0.23</c:v>
                </c:pt>
                <c:pt idx="2">
                  <c:v>#N/A</c:v>
                </c:pt>
                <c:pt idx="3">
                  <c:v>0.26</c:v>
                </c:pt>
                <c:pt idx="4">
                  <c:v>#N/A</c:v>
                </c:pt>
                <c:pt idx="5">
                  <c:v>0.01</c:v>
                </c:pt>
                <c:pt idx="6">
                  <c:v>#N/A</c:v>
                </c:pt>
                <c:pt idx="7">
                  <c:v>0.16</c:v>
                </c:pt>
                <c:pt idx="8">
                  <c:v>#N/A</c:v>
                </c:pt>
                <c:pt idx="9">
                  <c:v>0.4</c:v>
                </c:pt>
              </c:numCache>
            </c:numRef>
          </c:val>
          <c:extLst>
            <c:ext xmlns:c15="http://schemas.microsoft.com/office/drawing/2012/chart" uri="{02D57815-91ED-43cb-92C2-25804820EDAC}">
              <c15:filteredSeriesTitle>
                <c15:tx>
                  <c:strRef>
                    <c:extLst>
                      <c:ext uri="{02D57815-91ED-43cb-92C2-25804820EDAC}">
                        <c15:formulaRef>
                          <c15:sqref>[1]データシート!$A$30</c15:sqref>
                        </c15:formulaRef>
                      </c:ext>
                    </c:extLst>
                    <c:strCache>
                      <c:ptCount val="1"/>
                      <c:pt idx="0">
                        <c:v>後期高齢者医療事業特別会計</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[1]データシート!$B$25:$K$26</c15:sqref>
                        </c15:formulaRef>
                      </c:ext>
                    </c:extLst>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15:cat>
              </c15:filteredCategoryTitle>
            </c:ext>
            <c:ext xmlns:c16="http://schemas.microsoft.com/office/drawing/2014/chart" uri="{C3380CC4-5D6E-409C-BE32-E72D297353CC}">
              <c16:uniqueId val="{00000003-463A-488D-8B9C-297FA6A8C4BF}"/>
            </c:ext>
          </c:extLst>
        </c:ser>
        <c:ser>
          <c:idx val="4"/>
          <c:order val="4"/>
          <c:spPr>
            <a:solidFill>
              <a:srgbClr val="FFFF00"/>
            </a:solidFill>
            <a:ln w="3175">
              <a:solidFill>
                <a:srgbClr val="000000"/>
              </a:solidFill>
              <a:prstDash val="solid"/>
            </a:ln>
          </c:spPr>
          <c:invertIfNegative val="0"/>
          <c:val>
            <c:numRef>
              <c:f>[1]データシート!$B$31:$K$31</c:f>
              <c:numCache>
                <c:formatCode>General</c:formatCode>
                <c:ptCount val="10"/>
                <c:pt idx="0">
                  <c:v>#N/A</c:v>
                </c:pt>
                <c:pt idx="1">
                  <c:v>1.7</c:v>
                </c:pt>
                <c:pt idx="2">
                  <c:v>#N/A</c:v>
                </c:pt>
                <c:pt idx="3">
                  <c:v>1.63</c:v>
                </c:pt>
                <c:pt idx="4">
                  <c:v>#N/A</c:v>
                </c:pt>
                <c:pt idx="5">
                  <c:v>1.7</c:v>
                </c:pt>
                <c:pt idx="6">
                  <c:v>#N/A</c:v>
                </c:pt>
                <c:pt idx="7">
                  <c:v>1.89</c:v>
                </c:pt>
                <c:pt idx="8">
                  <c:v>#N/A</c:v>
                </c:pt>
                <c:pt idx="9">
                  <c:v>0.67</c:v>
                </c:pt>
              </c:numCache>
            </c:numRef>
          </c:val>
          <c:extLst>
            <c:ext xmlns:c15="http://schemas.microsoft.com/office/drawing/2012/chart" uri="{02D57815-91ED-43cb-92C2-25804820EDAC}">
              <c15:filteredSeriesTitle>
                <c15:tx>
                  <c:strRef>
                    <c:extLst>
                      <c:ext uri="{02D57815-91ED-43cb-92C2-25804820EDAC}">
                        <c15:formulaRef>
                          <c15:sqref>[1]データシート!$A$31</c15:sqref>
                        </c15:formulaRef>
                      </c:ext>
                    </c:extLst>
                    <c:strCache>
                      <c:ptCount val="1"/>
                      <c:pt idx="0">
                        <c:v>国民健康保険特別会計</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[1]データシート!$B$25:$K$26</c15:sqref>
                        </c15:formulaRef>
                      </c:ext>
                    </c:extLst>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15:cat>
              </c15:filteredCategoryTitle>
            </c:ext>
            <c:ext xmlns:c16="http://schemas.microsoft.com/office/drawing/2014/chart" uri="{C3380CC4-5D6E-409C-BE32-E72D297353CC}">
              <c16:uniqueId val="{00000004-463A-488D-8B9C-297FA6A8C4BF}"/>
            </c:ext>
          </c:extLst>
        </c:ser>
        <c:ser>
          <c:idx val="5"/>
          <c:order val="5"/>
          <c:spPr>
            <a:solidFill>
              <a:srgbClr val="FF6600"/>
            </a:solidFill>
            <a:ln w="3175">
              <a:solidFill>
                <a:srgbClr val="000000"/>
              </a:solidFill>
              <a:prstDash val="solid"/>
            </a:ln>
          </c:spPr>
          <c:invertIfNegative val="0"/>
          <c:val>
            <c:numRef>
              <c:f>[1]データシート!$B$32:$K$32</c:f>
              <c:numCache>
                <c:formatCode>General</c:formatCode>
                <c:ptCount val="10"/>
                <c:pt idx="0">
                  <c:v>#N/A</c:v>
                </c:pt>
                <c:pt idx="1">
                  <c:v>0.94</c:v>
                </c:pt>
                <c:pt idx="2">
                  <c:v>#N/A</c:v>
                </c:pt>
                <c:pt idx="3">
                  <c:v>1.04</c:v>
                </c:pt>
                <c:pt idx="4">
                  <c:v>#N/A</c:v>
                </c:pt>
                <c:pt idx="5">
                  <c:v>1.39</c:v>
                </c:pt>
                <c:pt idx="6">
                  <c:v>#N/A</c:v>
                </c:pt>
                <c:pt idx="7">
                  <c:v>1.01</c:v>
                </c:pt>
                <c:pt idx="8">
                  <c:v>#N/A</c:v>
                </c:pt>
                <c:pt idx="9">
                  <c:v>0.74</c:v>
                </c:pt>
              </c:numCache>
            </c:numRef>
          </c:val>
          <c:extLst>
            <c:ext xmlns:c15="http://schemas.microsoft.com/office/drawing/2012/chart" uri="{02D57815-91ED-43cb-92C2-25804820EDAC}">
              <c15:filteredSeriesTitle>
                <c15:tx>
                  <c:strRef>
                    <c:extLst>
                      <c:ext uri="{02D57815-91ED-43cb-92C2-25804820EDAC}">
                        <c15:formulaRef>
                          <c15:sqref>[1]データシート!$A$32</c15:sqref>
                        </c15:formulaRef>
                      </c:ext>
                    </c:extLst>
                    <c:strCache>
                      <c:ptCount val="1"/>
                      <c:pt idx="0">
                        <c:v>介護保険事業特別会計</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[1]データシート!$B$25:$K$26</c15:sqref>
                        </c15:formulaRef>
                      </c:ext>
                    </c:extLst>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15:cat>
              </c15:filteredCategoryTitle>
            </c:ext>
            <c:ext xmlns:c16="http://schemas.microsoft.com/office/drawing/2014/chart" uri="{C3380CC4-5D6E-409C-BE32-E72D297353CC}">
              <c16:uniqueId val="{00000005-463A-488D-8B9C-297FA6A8C4BF}"/>
            </c:ext>
          </c:extLst>
        </c:ser>
        <c:ser>
          <c:idx val="6"/>
          <c:order val="6"/>
          <c:spPr>
            <a:solidFill>
              <a:srgbClr val="9999FF"/>
            </a:solidFill>
            <a:ln w="3175">
              <a:solidFill>
                <a:srgbClr val="000000"/>
              </a:solidFill>
              <a:prstDash val="solid"/>
            </a:ln>
          </c:spPr>
          <c:invertIfNegative val="0"/>
          <c:val>
            <c:numRef>
              <c:f>[1]データシート!$B$33:$K$33</c:f>
              <c:numCache>
                <c:formatCode>General</c:formatCode>
                <c:ptCount val="10"/>
                <c:pt idx="0">
                  <c:v>0</c:v>
                </c:pt>
                <c:pt idx="1">
                  <c:v>0</c:v>
                </c:pt>
                <c:pt idx="2">
                  <c:v>0</c:v>
                </c:pt>
                <c:pt idx="3">
                  <c:v>0</c:v>
                </c:pt>
                <c:pt idx="4">
                  <c:v>#N/A</c:v>
                </c:pt>
                <c:pt idx="5">
                  <c:v>0.02</c:v>
                </c:pt>
                <c:pt idx="6">
                  <c:v>#N/A</c:v>
                </c:pt>
                <c:pt idx="7">
                  <c:v>0.74</c:v>
                </c:pt>
                <c:pt idx="8">
                  <c:v>#N/A</c:v>
                </c:pt>
                <c:pt idx="9">
                  <c:v>1.69</c:v>
                </c:pt>
              </c:numCache>
            </c:numRef>
          </c:val>
          <c:extLst>
            <c:ext xmlns:c15="http://schemas.microsoft.com/office/drawing/2012/chart" uri="{02D57815-91ED-43cb-92C2-25804820EDAC}">
              <c15:filteredSeriesTitle>
                <c15:tx>
                  <c:strRef>
                    <c:extLst>
                      <c:ext uri="{02D57815-91ED-43cb-92C2-25804820EDAC}">
                        <c15:formulaRef>
                          <c15:sqref>[1]データシート!$A$33</c15:sqref>
                        </c15:formulaRef>
                      </c:ext>
                    </c:extLst>
                    <c:strCache>
                      <c:ptCount val="1"/>
                      <c:pt idx="0">
                        <c:v>駅前通り線周辺地区土地区画整理事業特別会計</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[1]データシート!$B$25:$K$26</c15:sqref>
                        </c15:formulaRef>
                      </c:ext>
                    </c:extLst>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15:cat>
              </c15:filteredCategoryTitle>
            </c:ext>
            <c:ext xmlns:c16="http://schemas.microsoft.com/office/drawing/2014/chart" uri="{C3380CC4-5D6E-409C-BE32-E72D297353CC}">
              <c16:uniqueId val="{00000006-463A-488D-8B9C-297FA6A8C4BF}"/>
            </c:ext>
          </c:extLst>
        </c:ser>
        <c:ser>
          <c:idx val="7"/>
          <c:order val="7"/>
          <c:spPr>
            <a:solidFill>
              <a:srgbClr val="008000"/>
            </a:solidFill>
            <a:ln w="3175">
              <a:solidFill>
                <a:srgbClr val="000000"/>
              </a:solidFill>
              <a:prstDash val="solid"/>
            </a:ln>
          </c:spPr>
          <c:invertIfNegative val="0"/>
          <c:val>
            <c:numRef>
              <c:f>[1]データシート!$B$34:$K$34</c:f>
              <c:numCache>
                <c:formatCode>General</c:formatCode>
                <c:ptCount val="10"/>
                <c:pt idx="0">
                  <c:v>#N/A</c:v>
                </c:pt>
                <c:pt idx="1">
                  <c:v>0.96</c:v>
                </c:pt>
                <c:pt idx="2">
                  <c:v>#N/A</c:v>
                </c:pt>
                <c:pt idx="3">
                  <c:v>1.4</c:v>
                </c:pt>
                <c:pt idx="4">
                  <c:v>#N/A</c:v>
                </c:pt>
                <c:pt idx="5">
                  <c:v>2.89</c:v>
                </c:pt>
                <c:pt idx="6">
                  <c:v>#N/A</c:v>
                </c:pt>
                <c:pt idx="7">
                  <c:v>3.74</c:v>
                </c:pt>
                <c:pt idx="8">
                  <c:v>#N/A</c:v>
                </c:pt>
                <c:pt idx="9">
                  <c:v>4.9400000000000004</c:v>
                </c:pt>
              </c:numCache>
            </c:numRef>
          </c:val>
          <c:extLst>
            <c:ext xmlns:c15="http://schemas.microsoft.com/office/drawing/2012/chart" uri="{02D57815-91ED-43cb-92C2-25804820EDAC}">
              <c15:filteredSeriesTitle>
                <c15:tx>
                  <c:strRef>
                    <c:extLst>
                      <c:ext uri="{02D57815-91ED-43cb-92C2-25804820EDAC}">
                        <c15:formulaRef>
                          <c15:sqref>[1]データシート!$A$34</c15:sqref>
                        </c15:formulaRef>
                      </c:ext>
                    </c:extLst>
                    <c:strCache>
                      <c:ptCount val="1"/>
                      <c:pt idx="0">
                        <c:v>下水道事業会計</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[1]データシート!$B$25:$K$26</c15:sqref>
                        </c15:formulaRef>
                      </c:ext>
                    </c:extLst>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15:cat>
              </c15:filteredCategoryTitle>
            </c:ext>
            <c:ext xmlns:c16="http://schemas.microsoft.com/office/drawing/2014/chart" uri="{C3380CC4-5D6E-409C-BE32-E72D297353CC}">
              <c16:uniqueId val="{00000007-463A-488D-8B9C-297FA6A8C4BF}"/>
            </c:ext>
          </c:extLst>
        </c:ser>
        <c:ser>
          <c:idx val="8"/>
          <c:order val="8"/>
          <c:spPr>
            <a:solidFill>
              <a:srgbClr val="00FFFF"/>
            </a:solidFill>
            <a:ln w="3175">
              <a:solidFill>
                <a:srgbClr val="000000"/>
              </a:solidFill>
              <a:prstDash val="solid"/>
            </a:ln>
          </c:spPr>
          <c:invertIfNegative val="0"/>
          <c:val>
            <c:numRef>
              <c:f>[1]データシート!$B$35:$K$35</c:f>
              <c:numCache>
                <c:formatCode>General</c:formatCode>
                <c:ptCount val="10"/>
                <c:pt idx="0">
                  <c:v>#N/A</c:v>
                </c:pt>
                <c:pt idx="1">
                  <c:v>9.5399999999999991</c:v>
                </c:pt>
                <c:pt idx="2">
                  <c:v>#N/A</c:v>
                </c:pt>
                <c:pt idx="3">
                  <c:v>11.55</c:v>
                </c:pt>
                <c:pt idx="4">
                  <c:v>#N/A</c:v>
                </c:pt>
                <c:pt idx="5">
                  <c:v>12</c:v>
                </c:pt>
                <c:pt idx="6">
                  <c:v>#N/A</c:v>
                </c:pt>
                <c:pt idx="7">
                  <c:v>10.69</c:v>
                </c:pt>
                <c:pt idx="8">
                  <c:v>#N/A</c:v>
                </c:pt>
                <c:pt idx="9">
                  <c:v>9.8800000000000008</c:v>
                </c:pt>
              </c:numCache>
            </c:numRef>
          </c:val>
          <c:extLst>
            <c:ext xmlns:c15="http://schemas.microsoft.com/office/drawing/2012/chart" uri="{02D57815-91ED-43cb-92C2-25804820EDAC}">
              <c15:filteredSeriesTitle>
                <c15:tx>
                  <c:strRef>
                    <c:extLst>
                      <c:ext uri="{02D57815-91ED-43cb-92C2-25804820EDAC}">
                        <c15:formulaRef>
                          <c15:sqref>[1]データシート!$A$35</c15:sqref>
                        </c15:formulaRef>
                      </c:ext>
                    </c:extLst>
                    <c:strCache>
                      <c:ptCount val="1"/>
                      <c:pt idx="0">
                        <c:v>一般会計</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[1]データシート!$B$25:$K$26</c15:sqref>
                        </c15:formulaRef>
                      </c:ext>
                    </c:extLst>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15:cat>
              </c15:filteredCategoryTitle>
            </c:ext>
            <c:ext xmlns:c16="http://schemas.microsoft.com/office/drawing/2014/chart" uri="{C3380CC4-5D6E-409C-BE32-E72D297353CC}">
              <c16:uniqueId val="{00000008-463A-488D-8B9C-297FA6A8C4BF}"/>
            </c:ext>
          </c:extLst>
        </c:ser>
        <c:ser>
          <c:idx val="9"/>
          <c:order val="9"/>
          <c:spPr>
            <a:solidFill>
              <a:srgbClr val="FF8080"/>
            </a:solidFill>
            <a:ln w="3175">
              <a:solidFill>
                <a:srgbClr val="000000"/>
              </a:solidFill>
              <a:prstDash val="solid"/>
            </a:ln>
          </c:spPr>
          <c:invertIfNegative val="0"/>
          <c:val>
            <c:numRef>
              <c:f>[1]データシート!$B$36:$K$36</c:f>
              <c:numCache>
                <c:formatCode>General</c:formatCode>
                <c:ptCount val="10"/>
                <c:pt idx="0">
                  <c:v>#N/A</c:v>
                </c:pt>
                <c:pt idx="1">
                  <c:v>13.68</c:v>
                </c:pt>
                <c:pt idx="2">
                  <c:v>#N/A</c:v>
                </c:pt>
                <c:pt idx="3">
                  <c:v>11.95</c:v>
                </c:pt>
                <c:pt idx="4">
                  <c:v>#N/A</c:v>
                </c:pt>
                <c:pt idx="5">
                  <c:v>11.12</c:v>
                </c:pt>
                <c:pt idx="6">
                  <c:v>#N/A</c:v>
                </c:pt>
                <c:pt idx="7">
                  <c:v>12.27</c:v>
                </c:pt>
                <c:pt idx="8">
                  <c:v>#N/A</c:v>
                </c:pt>
                <c:pt idx="9">
                  <c:v>12.26</c:v>
                </c:pt>
              </c:numCache>
            </c:numRef>
          </c:val>
          <c:extLst>
            <c:ext xmlns:c15="http://schemas.microsoft.com/office/drawing/2012/chart" uri="{02D57815-91ED-43cb-92C2-25804820EDAC}">
              <c15:filteredSeriesTitle>
                <c15:tx>
                  <c:strRef>
                    <c:extLst>
                      <c:ext uri="{02D57815-91ED-43cb-92C2-25804820EDAC}">
                        <c15:formulaRef>
                          <c15:sqref>[1]データシート!$A$36</c15:sqref>
                        </c15:formulaRef>
                      </c:ext>
                    </c:extLst>
                    <c:strCache>
                      <c:ptCount val="1"/>
                      <c:pt idx="0">
                        <c:v>水道事業会計</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[1]データシート!$B$25:$K$26</c15:sqref>
                        </c15:formulaRef>
                      </c:ext>
                    </c:extLst>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15:cat>
              </c15:filteredCategoryTitle>
            </c:ext>
            <c:ext xmlns:c16="http://schemas.microsoft.com/office/drawing/2014/chart" uri="{C3380CC4-5D6E-409C-BE32-E72D297353CC}">
              <c16:uniqueId val="{00000009-463A-488D-8B9C-297FA6A8C4B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spPr>
            <a:solidFill>
              <a:srgbClr val="00FF00"/>
            </a:solidFill>
            <a:ln w="3175">
              <a:solidFill>
                <a:srgbClr val="000000"/>
              </a:solidFill>
              <a:prstDash val="solid"/>
            </a:ln>
          </c:spPr>
          <c:invertIfNegative val="0"/>
          <c:val>
            <c:numRef>
              <c:f>[1]データシート!$B$42:$P$42</c:f>
              <c:numCache>
                <c:formatCode>General</c:formatCode>
                <c:ptCount val="15"/>
                <c:pt idx="2">
                  <c:v>444</c:v>
                </c:pt>
                <c:pt idx="5">
                  <c:v>446</c:v>
                </c:pt>
                <c:pt idx="8">
                  <c:v>444</c:v>
                </c:pt>
                <c:pt idx="11">
                  <c:v>437</c:v>
                </c:pt>
                <c:pt idx="14">
                  <c:v>450</c:v>
                </c:pt>
              </c:numCache>
            </c:numRef>
          </c:val>
          <c:extLst>
            <c:ext xmlns:c15="http://schemas.microsoft.com/office/drawing/2012/chart" uri="{02D57815-91ED-43cb-92C2-25804820EDAC}">
              <c15:filteredSeriesTitle>
                <c15:tx>
                  <c:strRef>
                    <c:extLst>
                      <c:ext uri="{02D57815-91ED-43cb-92C2-25804820EDAC}">
                        <c15:formulaRef>
                          <c15:sqref>[1]データシート!$A$42</c15:sqref>
                        </c15:formulaRef>
                      </c:ext>
                    </c:extLst>
                    <c:strCache>
                      <c:ptCount val="1"/>
                      <c:pt idx="0">
                        <c:v>算入公債費等</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[1]データシート!$B$40:$P$41</c15:sqref>
                        </c15:formulaRef>
                      </c:ext>
                    </c:extLst>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15:cat>
              </c15:filteredCategoryTitle>
            </c:ext>
            <c:ext xmlns:c16="http://schemas.microsoft.com/office/drawing/2014/chart" uri="{C3380CC4-5D6E-409C-BE32-E72D297353CC}">
              <c16:uniqueId val="{00000000-5059-42C6-B626-CCD9F9C21292}"/>
            </c:ext>
          </c:extLst>
        </c:ser>
        <c:ser>
          <c:idx val="1"/>
          <c:order val="1"/>
          <c:spPr>
            <a:solidFill>
              <a:srgbClr val="800080"/>
            </a:solidFill>
            <a:ln w="3175">
              <a:solidFill>
                <a:srgbClr val="000000"/>
              </a:solidFill>
              <a:prstDash val="solid"/>
            </a:ln>
          </c:spPr>
          <c:invertIfNegative val="0"/>
          <c:val>
            <c:numRef>
              <c:f>[1]データシート!$B$43:$P$43</c:f>
              <c:numCache>
                <c:formatCode>General</c:formatCode>
                <c:ptCount val="15"/>
                <c:pt idx="0">
                  <c:v>0</c:v>
                </c:pt>
                <c:pt idx="3">
                  <c:v>0</c:v>
                </c:pt>
                <c:pt idx="6">
                  <c:v>0</c:v>
                </c:pt>
                <c:pt idx="9">
                  <c:v>0</c:v>
                </c:pt>
                <c:pt idx="12">
                  <c:v>0</c:v>
                </c:pt>
              </c:numCache>
            </c:numRef>
          </c:val>
          <c:extLst>
            <c:ext xmlns:c15="http://schemas.microsoft.com/office/drawing/2012/chart" uri="{02D57815-91ED-43cb-92C2-25804820EDAC}">
              <c15:filteredSeriesTitle>
                <c15:tx>
                  <c:strRef>
                    <c:extLst>
                      <c:ext uri="{02D57815-91ED-43cb-92C2-25804820EDAC}">
                        <c15:formulaRef>
                          <c15:sqref>[1]データシート!$A$43</c15:sqref>
                        </c15:formulaRef>
                      </c:ext>
                    </c:extLst>
                    <c:strCache>
                      <c:ptCount val="1"/>
                      <c:pt idx="0">
                        <c:v>一時借入金の利子</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[1]データシート!$B$40:$P$41</c15:sqref>
                        </c15:formulaRef>
                      </c:ext>
                    </c:extLst>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15:cat>
              </c15:filteredCategoryTitle>
            </c:ext>
            <c:ext xmlns:c16="http://schemas.microsoft.com/office/drawing/2014/chart" uri="{C3380CC4-5D6E-409C-BE32-E72D297353CC}">
              <c16:uniqueId val="{00000001-5059-42C6-B626-CCD9F9C21292}"/>
            </c:ext>
          </c:extLst>
        </c:ser>
        <c:ser>
          <c:idx val="2"/>
          <c:order val="2"/>
          <c:spPr>
            <a:solidFill>
              <a:srgbClr val="FFFF00"/>
            </a:solidFill>
            <a:ln w="3175">
              <a:solidFill>
                <a:srgbClr val="000000"/>
              </a:solidFill>
              <a:prstDash val="solid"/>
            </a:ln>
          </c:spPr>
          <c:invertIfNegative val="0"/>
          <c:val>
            <c:numRef>
              <c:f>[1]データシート!$B$44:$P$44</c:f>
              <c:numCache>
                <c:formatCode>General</c:formatCode>
                <c:ptCount val="15"/>
                <c:pt idx="0">
                  <c:v>38</c:v>
                </c:pt>
                <c:pt idx="3">
                  <c:v>38</c:v>
                </c:pt>
                <c:pt idx="6">
                  <c:v>38</c:v>
                </c:pt>
                <c:pt idx="9">
                  <c:v>38</c:v>
                </c:pt>
                <c:pt idx="12">
                  <c:v>45</c:v>
                </c:pt>
              </c:numCache>
            </c:numRef>
          </c:val>
          <c:extLst>
            <c:ext xmlns:c15="http://schemas.microsoft.com/office/drawing/2012/chart" uri="{02D57815-91ED-43cb-92C2-25804820EDAC}">
              <c15:filteredSeriesTitle>
                <c15:tx>
                  <c:strRef>
                    <c:extLst>
                      <c:ext uri="{02D57815-91ED-43cb-92C2-25804820EDAC}">
                        <c15:formulaRef>
                          <c15:sqref>[1]データシート!$A$44</c15:sqref>
                        </c15:formulaRef>
                      </c:ext>
                    </c:extLst>
                    <c:strCache>
                      <c:ptCount val="1"/>
                      <c:pt idx="0">
                        <c:v>債務負担行為に基づく支出額</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[1]データシート!$B$40:$P$41</c15:sqref>
                        </c15:formulaRef>
                      </c:ext>
                    </c:extLst>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15:cat>
              </c15:filteredCategoryTitle>
            </c:ext>
            <c:ext xmlns:c16="http://schemas.microsoft.com/office/drawing/2014/chart" uri="{C3380CC4-5D6E-409C-BE32-E72D297353CC}">
              <c16:uniqueId val="{00000002-5059-42C6-B626-CCD9F9C21292}"/>
            </c:ext>
          </c:extLst>
        </c:ser>
        <c:ser>
          <c:idx val="3"/>
          <c:order val="3"/>
          <c:spPr>
            <a:solidFill>
              <a:srgbClr val="FF6600"/>
            </a:solidFill>
            <a:ln w="3175">
              <a:solidFill>
                <a:srgbClr val="000000"/>
              </a:solidFill>
              <a:prstDash val="solid"/>
            </a:ln>
          </c:spPr>
          <c:invertIfNegative val="0"/>
          <c:val>
            <c:numRef>
              <c:f>[1]データシート!$B$45:$P$45</c:f>
              <c:numCache>
                <c:formatCode>General</c:formatCode>
                <c:ptCount val="15"/>
                <c:pt idx="0">
                  <c:v>37</c:v>
                </c:pt>
                <c:pt idx="3">
                  <c:v>37</c:v>
                </c:pt>
                <c:pt idx="6">
                  <c:v>14</c:v>
                </c:pt>
                <c:pt idx="9">
                  <c:v>1</c:v>
                </c:pt>
                <c:pt idx="12">
                  <c:v>2</c:v>
                </c:pt>
              </c:numCache>
            </c:numRef>
          </c:val>
          <c:extLst>
            <c:ext xmlns:c15="http://schemas.microsoft.com/office/drawing/2012/chart" uri="{02D57815-91ED-43cb-92C2-25804820EDAC}">
              <c15:filteredSeriesTitle>
                <c15:tx>
                  <c:strRef>
                    <c:extLst>
                      <c:ext uri="{02D57815-91ED-43cb-92C2-25804820EDAC}">
                        <c15:formulaRef>
                          <c15:sqref>[1]データシート!$A$45</c15:sqref>
                        </c15:formulaRef>
                      </c:ext>
                    </c:extLst>
                    <c:strCache>
                      <c:ptCount val="1"/>
                      <c:pt idx="0">
                        <c:v>組合等が起こした地方債の元利償還金に対する負担金等</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[1]データシート!$B$40:$P$41</c15:sqref>
                        </c15:formulaRef>
                      </c:ext>
                    </c:extLst>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15:cat>
              </c15:filteredCategoryTitle>
            </c:ext>
            <c:ext xmlns:c16="http://schemas.microsoft.com/office/drawing/2014/chart" uri="{C3380CC4-5D6E-409C-BE32-E72D297353CC}">
              <c16:uniqueId val="{00000003-5059-42C6-B626-CCD9F9C21292}"/>
            </c:ext>
          </c:extLst>
        </c:ser>
        <c:ser>
          <c:idx val="4"/>
          <c:order val="4"/>
          <c:spPr>
            <a:solidFill>
              <a:srgbClr val="9999FF"/>
            </a:solidFill>
            <a:ln w="3175">
              <a:solidFill>
                <a:srgbClr val="000000"/>
              </a:solidFill>
              <a:prstDash val="solid"/>
            </a:ln>
          </c:spPr>
          <c:invertIfNegative val="0"/>
          <c:val>
            <c:numRef>
              <c:f>[1]データシート!$B$46:$P$46</c:f>
              <c:numCache>
                <c:formatCode>General</c:formatCode>
                <c:ptCount val="15"/>
                <c:pt idx="0">
                  <c:v>121</c:v>
                </c:pt>
                <c:pt idx="3">
                  <c:v>127</c:v>
                </c:pt>
                <c:pt idx="6">
                  <c:v>67</c:v>
                </c:pt>
                <c:pt idx="9">
                  <c:v>117</c:v>
                </c:pt>
                <c:pt idx="12">
                  <c:v>127</c:v>
                </c:pt>
              </c:numCache>
            </c:numRef>
          </c:val>
          <c:extLst>
            <c:ext xmlns:c15="http://schemas.microsoft.com/office/drawing/2012/chart" uri="{02D57815-91ED-43cb-92C2-25804820EDAC}">
              <c15:filteredSeriesTitle>
                <c15:tx>
                  <c:strRef>
                    <c:extLst>
                      <c:ext uri="{02D57815-91ED-43cb-92C2-25804820EDAC}">
                        <c15:formulaRef>
                          <c15:sqref>[1]データシート!$A$46</c15:sqref>
                        </c15:formulaRef>
                      </c:ext>
                    </c:extLst>
                    <c:strCache>
                      <c:ptCount val="1"/>
                      <c:pt idx="0">
                        <c:v>公営企業債の元利償還金に対する繰入金</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[1]データシート!$B$40:$P$41</c15:sqref>
                        </c15:formulaRef>
                      </c:ext>
                    </c:extLst>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15:cat>
              </c15:filteredCategoryTitle>
            </c:ext>
            <c:ext xmlns:c16="http://schemas.microsoft.com/office/drawing/2014/chart" uri="{C3380CC4-5D6E-409C-BE32-E72D297353CC}">
              <c16:uniqueId val="{00000004-5059-42C6-B626-CCD9F9C21292}"/>
            </c:ext>
          </c:extLst>
        </c:ser>
        <c:ser>
          <c:idx val="5"/>
          <c:order val="5"/>
          <c:spPr>
            <a:solidFill>
              <a:srgbClr val="008000"/>
            </a:solidFill>
            <a:ln w="3175">
              <a:solidFill>
                <a:srgbClr val="000000"/>
              </a:solidFill>
              <a:prstDash val="solid"/>
            </a:ln>
          </c:spPr>
          <c:invertIfNegative val="0"/>
          <c:val>
            <c:numRef>
              <c:f>[1]データシート!$B$47:$P$47</c:f>
              <c:numCache>
                <c:formatCode>General</c:formatCode>
                <c:ptCount val="15"/>
                <c:pt idx="0">
                  <c:v>0</c:v>
                </c:pt>
                <c:pt idx="3">
                  <c:v>0</c:v>
                </c:pt>
                <c:pt idx="6">
                  <c:v>0</c:v>
                </c:pt>
                <c:pt idx="9">
                  <c:v>0</c:v>
                </c:pt>
                <c:pt idx="12">
                  <c:v>0</c:v>
                </c:pt>
              </c:numCache>
            </c:numRef>
          </c:val>
          <c:extLst>
            <c:ext xmlns:c15="http://schemas.microsoft.com/office/drawing/2012/chart" uri="{02D57815-91ED-43cb-92C2-25804820EDAC}">
              <c15:filteredSeriesTitle>
                <c15:tx>
                  <c:strRef>
                    <c:extLst>
                      <c:ext uri="{02D57815-91ED-43cb-92C2-25804820EDAC}">
                        <c15:formulaRef>
                          <c15:sqref>[1]データシート!$A$47</c15:sqref>
                        </c15:formulaRef>
                      </c:ext>
                    </c:extLst>
                    <c:strCache>
                      <c:ptCount val="1"/>
                      <c:pt idx="0">
                        <c:v>満期一括償還地方債に係る年度割相当額</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[1]データシート!$B$40:$P$41</c15:sqref>
                        </c15:formulaRef>
                      </c:ext>
                    </c:extLst>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15:cat>
              </c15:filteredCategoryTitle>
            </c:ext>
            <c:ext xmlns:c16="http://schemas.microsoft.com/office/drawing/2014/chart" uri="{C3380CC4-5D6E-409C-BE32-E72D297353CC}">
              <c16:uniqueId val="{00000005-5059-42C6-B626-CCD9F9C21292}"/>
            </c:ext>
          </c:extLst>
        </c:ser>
        <c:ser>
          <c:idx val="6"/>
          <c:order val="6"/>
          <c:spPr>
            <a:solidFill>
              <a:srgbClr val="00FFFF"/>
            </a:solidFill>
            <a:ln w="3175">
              <a:solidFill>
                <a:srgbClr val="000000"/>
              </a:solidFill>
              <a:prstDash val="solid"/>
            </a:ln>
          </c:spPr>
          <c:invertIfNegative val="0"/>
          <c:val>
            <c:numRef>
              <c:f>[1]データシート!$B$48:$P$48</c:f>
              <c:numCache>
                <c:formatCode>General</c:formatCode>
                <c:ptCount val="15"/>
                <c:pt idx="0">
                  <c:v>0</c:v>
                </c:pt>
                <c:pt idx="3">
                  <c:v>0</c:v>
                </c:pt>
                <c:pt idx="6">
                  <c:v>0</c:v>
                </c:pt>
                <c:pt idx="9">
                  <c:v>0</c:v>
                </c:pt>
                <c:pt idx="12">
                  <c:v>0</c:v>
                </c:pt>
              </c:numCache>
            </c:numRef>
          </c:val>
          <c:extLst>
            <c:ext xmlns:c15="http://schemas.microsoft.com/office/drawing/2012/chart" uri="{02D57815-91ED-43cb-92C2-25804820EDAC}">
              <c15:filteredSeriesTitle>
                <c15:tx>
                  <c:strRef>
                    <c:extLst>
                      <c:ext uri="{02D57815-91ED-43cb-92C2-25804820EDAC}">
                        <c15:formulaRef>
                          <c15:sqref>[1]データシート!$A$48</c15:sqref>
                        </c15:formulaRef>
                      </c:ext>
                    </c:extLst>
                    <c:strCache>
                      <c:ptCount val="1"/>
                      <c:pt idx="0">
                        <c:v>減債基金積立不足算定額</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[1]データシート!$B$40:$P$41</c15:sqref>
                        </c15:formulaRef>
                      </c:ext>
                    </c:extLst>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15:cat>
              </c15:filteredCategoryTitle>
            </c:ext>
            <c:ext xmlns:c16="http://schemas.microsoft.com/office/drawing/2014/chart" uri="{C3380CC4-5D6E-409C-BE32-E72D297353CC}">
              <c16:uniqueId val="{00000006-5059-42C6-B626-CCD9F9C21292}"/>
            </c:ext>
          </c:extLst>
        </c:ser>
        <c:ser>
          <c:idx val="7"/>
          <c:order val="7"/>
          <c:spPr>
            <a:solidFill>
              <a:srgbClr val="FF8080"/>
            </a:solidFill>
            <a:ln w="3175">
              <a:solidFill>
                <a:srgbClr val="000000"/>
              </a:solidFill>
              <a:prstDash val="solid"/>
            </a:ln>
          </c:spPr>
          <c:invertIfNegative val="0"/>
          <c:val>
            <c:numRef>
              <c:f>[1]データシート!$B$49:$P$49</c:f>
              <c:numCache>
                <c:formatCode>General</c:formatCode>
                <c:ptCount val="15"/>
                <c:pt idx="0">
                  <c:v>450</c:v>
                </c:pt>
                <c:pt idx="3">
                  <c:v>457</c:v>
                </c:pt>
                <c:pt idx="6">
                  <c:v>471</c:v>
                </c:pt>
                <c:pt idx="9">
                  <c:v>500</c:v>
                </c:pt>
                <c:pt idx="12">
                  <c:v>578</c:v>
                </c:pt>
              </c:numCache>
            </c:numRef>
          </c:val>
          <c:extLst>
            <c:ext xmlns:c15="http://schemas.microsoft.com/office/drawing/2012/chart" uri="{02D57815-91ED-43cb-92C2-25804820EDAC}">
              <c15:filteredSeriesTitle>
                <c15:tx>
                  <c:strRef>
                    <c:extLst>
                      <c:ext uri="{02D57815-91ED-43cb-92C2-25804820EDAC}">
                        <c15:formulaRef>
                          <c15:sqref>[1]データシート!$A$49</c15:sqref>
                        </c15:formulaRef>
                      </c:ext>
                    </c:extLst>
                    <c:strCache>
                      <c:ptCount val="1"/>
                      <c:pt idx="0">
                        <c:v>元利償還金</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[1]データシート!$B$40:$P$41</c15:sqref>
                        </c15:formulaRef>
                      </c:ext>
                    </c:extLst>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15:cat>
              </c15:filteredCategoryTitle>
            </c:ext>
            <c:ext xmlns:c16="http://schemas.microsoft.com/office/drawing/2014/chart" uri="{C3380CC4-5D6E-409C-BE32-E72D297353CC}">
              <c16:uniqueId val="{00000007-5059-42C6-B626-CCD9F9C2129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spPr>
            <a:ln w="38100">
              <a:solidFill>
                <a:srgbClr val="FF0000"/>
              </a:solidFill>
              <a:prstDash val="solid"/>
            </a:ln>
          </c:spPr>
          <c:marker>
            <c:symbol val="circle"/>
            <c:size val="15"/>
            <c:spPr>
              <a:solidFill>
                <a:srgbClr val="FF0000"/>
              </a:solidFill>
              <a:ln>
                <a:solidFill>
                  <a:srgbClr val="FF0000"/>
                </a:solidFill>
              </a:ln>
            </c:spPr>
          </c:marker>
          <c:val>
            <c:numRef>
              <c:f>[1]データシート!$B$50:$P$50</c:f>
              <c:numCache>
                <c:formatCode>General</c:formatCode>
                <c:ptCount val="15"/>
                <c:pt idx="0">
                  <c:v>#N/A</c:v>
                </c:pt>
                <c:pt idx="1">
                  <c:v>202</c:v>
                </c:pt>
                <c:pt idx="2">
                  <c:v>#N/A</c:v>
                </c:pt>
                <c:pt idx="3">
                  <c:v>#N/A</c:v>
                </c:pt>
                <c:pt idx="4">
                  <c:v>213</c:v>
                </c:pt>
                <c:pt idx="5">
                  <c:v>#N/A</c:v>
                </c:pt>
                <c:pt idx="6">
                  <c:v>#N/A</c:v>
                </c:pt>
                <c:pt idx="7">
                  <c:v>146</c:v>
                </c:pt>
                <c:pt idx="8">
                  <c:v>#N/A</c:v>
                </c:pt>
                <c:pt idx="9">
                  <c:v>#N/A</c:v>
                </c:pt>
                <c:pt idx="10">
                  <c:v>219</c:v>
                </c:pt>
                <c:pt idx="11">
                  <c:v>#N/A</c:v>
                </c:pt>
                <c:pt idx="12">
                  <c:v>#N/A</c:v>
                </c:pt>
                <c:pt idx="13">
                  <c:v>302</c:v>
                </c:pt>
                <c:pt idx="14">
                  <c:v>#N/A</c:v>
                </c:pt>
              </c:numCache>
            </c:numRef>
          </c:val>
          <c:smooth val="0"/>
          <c:extLst>
            <c:ext xmlns:c15="http://schemas.microsoft.com/office/drawing/2012/chart" uri="{02D57815-91ED-43cb-92C2-25804820EDAC}">
              <c15:filteredSeriesTitle>
                <c15:tx>
                  <c:strRef>
                    <c:extLst>
                      <c:ext uri="{02D57815-91ED-43cb-92C2-25804820EDAC}">
                        <c15:formulaRef>
                          <c15:sqref>[1]データシート!$A$50</c15:sqref>
                        </c15:formulaRef>
                      </c:ext>
                    </c:extLst>
                    <c:strCache>
                      <c:ptCount val="1"/>
                      <c:pt idx="0">
                        <c:v>実質公債費比率の分子</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[1]データシート!$B$40:$P$41</c15:sqref>
                        </c15:formulaRef>
                      </c:ext>
                    </c:extLst>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15:cat>
              </c15:filteredCategoryTitle>
            </c:ext>
            <c:ext xmlns:c16="http://schemas.microsoft.com/office/drawing/2014/chart" uri="{C3380CC4-5D6E-409C-BE32-E72D297353CC}">
              <c16:uniqueId val="{00000008-5059-42C6-B626-CCD9F9C2129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spPr>
            <a:solidFill>
              <a:srgbClr val="FFCC00"/>
            </a:solidFill>
            <a:ln w="3175">
              <a:solidFill>
                <a:srgbClr val="000000"/>
              </a:solidFill>
              <a:prstDash val="solid"/>
            </a:ln>
          </c:spPr>
          <c:invertIfNegative val="0"/>
          <c:val>
            <c:numRef>
              <c:f>[1]データシート!$B$56:$P$56</c:f>
              <c:numCache>
                <c:formatCode>General</c:formatCode>
                <c:ptCount val="15"/>
                <c:pt idx="2">
                  <c:v>5345</c:v>
                </c:pt>
                <c:pt idx="5">
                  <c:v>5364</c:v>
                </c:pt>
                <c:pt idx="8">
                  <c:v>5479</c:v>
                </c:pt>
                <c:pt idx="11">
                  <c:v>5206</c:v>
                </c:pt>
                <c:pt idx="14">
                  <c:v>4978</c:v>
                </c:pt>
              </c:numCache>
            </c:numRef>
          </c:val>
          <c:extLst>
            <c:ext xmlns:c15="http://schemas.microsoft.com/office/drawing/2012/chart" uri="{02D57815-91ED-43cb-92C2-25804820EDAC}">
              <c15:filteredSeriesTitle>
                <c15:tx>
                  <c:strRef>
                    <c:extLst>
                      <c:ext uri="{02D57815-91ED-43cb-92C2-25804820EDAC}">
                        <c15:formulaRef>
                          <c15:sqref>[1]データシート!$A$56</c15:sqref>
                        </c15:formulaRef>
                      </c:ext>
                    </c:extLst>
                    <c:strCache>
                      <c:ptCount val="1"/>
                      <c:pt idx="0">
                        <c:v>基準財政需要額算入見込額</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[1]データシート!$B$54:$P$55</c15:sqref>
                        </c15:formulaRef>
                      </c:ext>
                    </c:extLst>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15:cat>
              </c15:filteredCategoryTitle>
            </c:ext>
            <c:ext xmlns:c16="http://schemas.microsoft.com/office/drawing/2014/chart" uri="{C3380CC4-5D6E-409C-BE32-E72D297353CC}">
              <c16:uniqueId val="{00000000-1405-4F5F-B46D-F6434680432F}"/>
            </c:ext>
          </c:extLst>
        </c:ser>
        <c:ser>
          <c:idx val="1"/>
          <c:order val="1"/>
          <c:spPr>
            <a:solidFill>
              <a:srgbClr val="0000FF"/>
            </a:solidFill>
            <a:ln w="3175">
              <a:solidFill>
                <a:srgbClr val="000000"/>
              </a:solidFill>
              <a:prstDash val="solid"/>
            </a:ln>
          </c:spPr>
          <c:invertIfNegative val="0"/>
          <c:val>
            <c:numRef>
              <c:f>[1]データシート!$B$57:$P$57</c:f>
              <c:numCache>
                <c:formatCode>General</c:formatCode>
                <c:ptCount val="15"/>
                <c:pt idx="2">
                  <c:v>0</c:v>
                </c:pt>
                <c:pt idx="5">
                  <c:v>0</c:v>
                </c:pt>
                <c:pt idx="8">
                  <c:v>0</c:v>
                </c:pt>
                <c:pt idx="11">
                  <c:v>0</c:v>
                </c:pt>
                <c:pt idx="14">
                  <c:v>0</c:v>
                </c:pt>
              </c:numCache>
            </c:numRef>
          </c:val>
          <c:extLst>
            <c:ext xmlns:c15="http://schemas.microsoft.com/office/drawing/2012/chart" uri="{02D57815-91ED-43cb-92C2-25804820EDAC}">
              <c15:filteredSeriesTitle>
                <c15:tx>
                  <c:strRef>
                    <c:extLst>
                      <c:ext uri="{02D57815-91ED-43cb-92C2-25804820EDAC}">
                        <c15:formulaRef>
                          <c15:sqref>[1]データシート!$A$57</c15:sqref>
                        </c15:formulaRef>
                      </c:ext>
                    </c:extLst>
                    <c:strCache>
                      <c:ptCount val="1"/>
                      <c:pt idx="0">
                        <c:v>充当可能特定歳入</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[1]データシート!$B$54:$P$55</c15:sqref>
                        </c15:formulaRef>
                      </c:ext>
                    </c:extLst>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15:cat>
              </c15:filteredCategoryTitle>
            </c:ext>
            <c:ext xmlns:c16="http://schemas.microsoft.com/office/drawing/2014/chart" uri="{C3380CC4-5D6E-409C-BE32-E72D297353CC}">
              <c16:uniqueId val="{00000001-1405-4F5F-B46D-F6434680432F}"/>
            </c:ext>
          </c:extLst>
        </c:ser>
        <c:ser>
          <c:idx val="2"/>
          <c:order val="2"/>
          <c:spPr>
            <a:solidFill>
              <a:srgbClr val="FF00FF"/>
            </a:solidFill>
            <a:ln w="3175">
              <a:solidFill>
                <a:srgbClr val="000000"/>
              </a:solidFill>
              <a:prstDash val="solid"/>
            </a:ln>
          </c:spPr>
          <c:invertIfNegative val="0"/>
          <c:val>
            <c:numRef>
              <c:f>[1]データシート!$B$58:$P$58</c:f>
              <c:numCache>
                <c:formatCode>General</c:formatCode>
                <c:ptCount val="15"/>
                <c:pt idx="2">
                  <c:v>1536</c:v>
                </c:pt>
                <c:pt idx="5">
                  <c:v>1523</c:v>
                </c:pt>
                <c:pt idx="8">
                  <c:v>2477</c:v>
                </c:pt>
                <c:pt idx="11">
                  <c:v>2376</c:v>
                </c:pt>
                <c:pt idx="14">
                  <c:v>2477</c:v>
                </c:pt>
              </c:numCache>
            </c:numRef>
          </c:val>
          <c:extLst>
            <c:ext xmlns:c15="http://schemas.microsoft.com/office/drawing/2012/chart" uri="{02D57815-91ED-43cb-92C2-25804820EDAC}">
              <c15:filteredSeriesTitle>
                <c15:tx>
                  <c:strRef>
                    <c:extLst>
                      <c:ext uri="{02D57815-91ED-43cb-92C2-25804820EDAC}">
                        <c15:formulaRef>
                          <c15:sqref>[1]データシート!$A$58</c15:sqref>
                        </c15:formulaRef>
                      </c:ext>
                    </c:extLst>
                    <c:strCache>
                      <c:ptCount val="1"/>
                      <c:pt idx="0">
                        <c:v>充当可能基金</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[1]データシート!$B$54:$P$55</c15:sqref>
                        </c15:formulaRef>
                      </c:ext>
                    </c:extLst>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15:cat>
              </c15:filteredCategoryTitle>
            </c:ext>
            <c:ext xmlns:c16="http://schemas.microsoft.com/office/drawing/2014/chart" uri="{C3380CC4-5D6E-409C-BE32-E72D297353CC}">
              <c16:uniqueId val="{00000002-1405-4F5F-B46D-F6434680432F}"/>
            </c:ext>
          </c:extLst>
        </c:ser>
        <c:ser>
          <c:idx val="3"/>
          <c:order val="3"/>
          <c:spPr>
            <a:solidFill>
              <a:srgbClr val="00FF00"/>
            </a:solidFill>
            <a:ln w="3175">
              <a:solidFill>
                <a:srgbClr val="000000"/>
              </a:solidFill>
              <a:prstDash val="solid"/>
            </a:ln>
          </c:spPr>
          <c:invertIfNegative val="0"/>
          <c:val>
            <c:numRef>
              <c:f>[1]データシート!$B$59:$P$59</c:f>
              <c:numCache>
                <c:formatCode>General</c:formatCode>
                <c:ptCount val="15"/>
                <c:pt idx="0">
                  <c:v>0</c:v>
                </c:pt>
                <c:pt idx="3">
                  <c:v>0</c:v>
                </c:pt>
                <c:pt idx="6">
                  <c:v>0</c:v>
                </c:pt>
                <c:pt idx="9">
                  <c:v>0</c:v>
                </c:pt>
                <c:pt idx="12">
                  <c:v>0</c:v>
                </c:pt>
              </c:numCache>
            </c:numRef>
          </c:val>
          <c:extLst>
            <c:ext xmlns:c15="http://schemas.microsoft.com/office/drawing/2012/chart" uri="{02D57815-91ED-43cb-92C2-25804820EDAC}">
              <c15:filteredSeriesTitle>
                <c15:tx>
                  <c:strRef>
                    <c:extLst>
                      <c:ext uri="{02D57815-91ED-43cb-92C2-25804820EDAC}">
                        <c15:formulaRef>
                          <c15:sqref>[1]データシート!$A$59</c15:sqref>
                        </c15:formulaRef>
                      </c:ext>
                    </c:extLst>
                    <c:strCache>
                      <c:ptCount val="1"/>
                      <c:pt idx="0">
                        <c:v>組合等連結実質赤字額負担見込額</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[1]データシート!$B$54:$P$55</c15:sqref>
                        </c15:formulaRef>
                      </c:ext>
                    </c:extLst>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15:cat>
              </c15:filteredCategoryTitle>
            </c:ext>
            <c:ext xmlns:c16="http://schemas.microsoft.com/office/drawing/2014/chart" uri="{C3380CC4-5D6E-409C-BE32-E72D297353CC}">
              <c16:uniqueId val="{00000003-1405-4F5F-B46D-F6434680432F}"/>
            </c:ext>
          </c:extLst>
        </c:ser>
        <c:ser>
          <c:idx val="4"/>
          <c:order val="4"/>
          <c:spPr>
            <a:solidFill>
              <a:srgbClr val="800080"/>
            </a:solidFill>
            <a:ln w="3175">
              <a:solidFill>
                <a:srgbClr val="000000"/>
              </a:solidFill>
              <a:prstDash val="solid"/>
            </a:ln>
          </c:spPr>
          <c:invertIfNegative val="0"/>
          <c:val>
            <c:numRef>
              <c:f>[1]データシート!$B$60:$P$60</c:f>
              <c:numCache>
                <c:formatCode>General</c:formatCode>
                <c:ptCount val="15"/>
                <c:pt idx="0">
                  <c:v>0</c:v>
                </c:pt>
                <c:pt idx="3">
                  <c:v>0</c:v>
                </c:pt>
                <c:pt idx="6">
                  <c:v>0</c:v>
                </c:pt>
                <c:pt idx="9">
                  <c:v>0</c:v>
                </c:pt>
                <c:pt idx="12">
                  <c:v>0</c:v>
                </c:pt>
              </c:numCache>
            </c:numRef>
          </c:val>
          <c:extLst>
            <c:ext xmlns:c15="http://schemas.microsoft.com/office/drawing/2012/chart" uri="{02D57815-91ED-43cb-92C2-25804820EDAC}">
              <c15:filteredSeriesTitle>
                <c15:tx>
                  <c:strRef>
                    <c:extLst>
                      <c:ext uri="{02D57815-91ED-43cb-92C2-25804820EDAC}">
                        <c15:formulaRef>
                          <c15:sqref>[1]データシート!$A$60</c15:sqref>
                        </c15:formulaRef>
                      </c:ext>
                    </c:extLst>
                    <c:strCache>
                      <c:ptCount val="1"/>
                      <c:pt idx="0">
                        <c:v>連結実質赤字額</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[1]データシート!$B$54:$P$55</c15:sqref>
                        </c15:formulaRef>
                      </c:ext>
                    </c:extLst>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15:cat>
              </c15:filteredCategoryTitle>
            </c:ext>
            <c:ext xmlns:c16="http://schemas.microsoft.com/office/drawing/2014/chart" uri="{C3380CC4-5D6E-409C-BE32-E72D297353CC}">
              <c16:uniqueId val="{00000004-1405-4F5F-B46D-F6434680432F}"/>
            </c:ext>
          </c:extLst>
        </c:ser>
        <c:ser>
          <c:idx val="5"/>
          <c:order val="5"/>
          <c:spPr>
            <a:solidFill>
              <a:srgbClr val="FFFF00"/>
            </a:solidFill>
            <a:ln w="3175">
              <a:solidFill>
                <a:srgbClr val="000000"/>
              </a:solidFill>
              <a:prstDash val="solid"/>
            </a:ln>
          </c:spPr>
          <c:invertIfNegative val="0"/>
          <c:val>
            <c:numRef>
              <c:f>[1]データシート!$B$61:$P$61</c:f>
              <c:numCache>
                <c:formatCode>General</c:formatCode>
                <c:ptCount val="15"/>
                <c:pt idx="0">
                  <c:v>0</c:v>
                </c:pt>
                <c:pt idx="3">
                  <c:v>0</c:v>
                </c:pt>
                <c:pt idx="6">
                  <c:v>0</c:v>
                </c:pt>
                <c:pt idx="9">
                  <c:v>0</c:v>
                </c:pt>
                <c:pt idx="12">
                  <c:v>0</c:v>
                </c:pt>
              </c:numCache>
            </c:numRef>
          </c:val>
          <c:extLst>
            <c:ext xmlns:c15="http://schemas.microsoft.com/office/drawing/2012/chart" uri="{02D57815-91ED-43cb-92C2-25804820EDAC}">
              <c15:filteredSeriesTitle>
                <c15:tx>
                  <c:strRef>
                    <c:extLst>
                      <c:ext uri="{02D57815-91ED-43cb-92C2-25804820EDAC}">
                        <c15:formulaRef>
                          <c15:sqref>[1]データシート!$A$61</c15:sqref>
                        </c15:formulaRef>
                      </c:ext>
                    </c:extLst>
                    <c:strCache>
                      <c:ptCount val="1"/>
                      <c:pt idx="0">
                        <c:v>設立法人等の負債額等負担見込額</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[1]データシート!$B$54:$P$55</c15:sqref>
                        </c15:formulaRef>
                      </c:ext>
                    </c:extLst>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15:cat>
              </c15:filteredCategoryTitle>
            </c:ext>
            <c:ext xmlns:c16="http://schemas.microsoft.com/office/drawing/2014/chart" uri="{C3380CC4-5D6E-409C-BE32-E72D297353CC}">
              <c16:uniqueId val="{00000005-1405-4F5F-B46D-F6434680432F}"/>
            </c:ext>
          </c:extLst>
        </c:ser>
        <c:ser>
          <c:idx val="6"/>
          <c:order val="6"/>
          <c:spPr>
            <a:solidFill>
              <a:srgbClr val="FF6600"/>
            </a:solidFill>
            <a:ln w="3175">
              <a:solidFill>
                <a:srgbClr val="000000"/>
              </a:solidFill>
              <a:prstDash val="solid"/>
            </a:ln>
          </c:spPr>
          <c:invertIfNegative val="0"/>
          <c:val>
            <c:numRef>
              <c:f>[1]データシート!$B$62:$P$62</c:f>
              <c:numCache>
                <c:formatCode>General</c:formatCode>
                <c:ptCount val="15"/>
                <c:pt idx="0">
                  <c:v>703</c:v>
                </c:pt>
                <c:pt idx="3">
                  <c:v>714</c:v>
                </c:pt>
                <c:pt idx="6">
                  <c:v>688</c:v>
                </c:pt>
                <c:pt idx="9">
                  <c:v>588</c:v>
                </c:pt>
                <c:pt idx="12">
                  <c:v>585</c:v>
                </c:pt>
              </c:numCache>
            </c:numRef>
          </c:val>
          <c:extLst>
            <c:ext xmlns:c15="http://schemas.microsoft.com/office/drawing/2012/chart" uri="{02D57815-91ED-43cb-92C2-25804820EDAC}">
              <c15:filteredSeriesTitle>
                <c15:tx>
                  <c:strRef>
                    <c:extLst>
                      <c:ext uri="{02D57815-91ED-43cb-92C2-25804820EDAC}">
                        <c15:formulaRef>
                          <c15:sqref>[1]データシート!$A$62</c15:sqref>
                        </c15:formulaRef>
                      </c:ext>
                    </c:extLst>
                    <c:strCache>
                      <c:ptCount val="1"/>
                      <c:pt idx="0">
                        <c:v>退職手当負担見込額</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[1]データシート!$B$54:$P$55</c15:sqref>
                        </c15:formulaRef>
                      </c:ext>
                    </c:extLst>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15:cat>
              </c15:filteredCategoryTitle>
            </c:ext>
            <c:ext xmlns:c16="http://schemas.microsoft.com/office/drawing/2014/chart" uri="{C3380CC4-5D6E-409C-BE32-E72D297353CC}">
              <c16:uniqueId val="{00000006-1405-4F5F-B46D-F6434680432F}"/>
            </c:ext>
          </c:extLst>
        </c:ser>
        <c:ser>
          <c:idx val="7"/>
          <c:order val="7"/>
          <c:spPr>
            <a:solidFill>
              <a:srgbClr val="9999FF"/>
            </a:solidFill>
            <a:ln w="3175">
              <a:solidFill>
                <a:srgbClr val="000000"/>
              </a:solidFill>
              <a:prstDash val="solid"/>
            </a:ln>
          </c:spPr>
          <c:invertIfNegative val="0"/>
          <c:val>
            <c:numRef>
              <c:f>[1]データシート!$B$63:$P$63</c:f>
              <c:numCache>
                <c:formatCode>General</c:formatCode>
                <c:ptCount val="15"/>
                <c:pt idx="0">
                  <c:v>58</c:v>
                </c:pt>
                <c:pt idx="3">
                  <c:v>32</c:v>
                </c:pt>
                <c:pt idx="6">
                  <c:v>19</c:v>
                </c:pt>
                <c:pt idx="9">
                  <c:v>37</c:v>
                </c:pt>
                <c:pt idx="12">
                  <c:v>61</c:v>
                </c:pt>
              </c:numCache>
            </c:numRef>
          </c:val>
          <c:extLst>
            <c:ext xmlns:c15="http://schemas.microsoft.com/office/drawing/2012/chart" uri="{02D57815-91ED-43cb-92C2-25804820EDAC}">
              <c15:filteredSeriesTitle>
                <c15:tx>
                  <c:strRef>
                    <c:extLst>
                      <c:ext uri="{02D57815-91ED-43cb-92C2-25804820EDAC}">
                        <c15:formulaRef>
                          <c15:sqref>[1]データシート!$A$63</c15:sqref>
                        </c15:formulaRef>
                      </c:ext>
                    </c:extLst>
                    <c:strCache>
                      <c:ptCount val="1"/>
                      <c:pt idx="0">
                        <c:v>組合等負担等見込額</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[1]データシート!$B$54:$P$55</c15:sqref>
                        </c15:formulaRef>
                      </c:ext>
                    </c:extLst>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15:cat>
              </c15:filteredCategoryTitle>
            </c:ext>
            <c:ext xmlns:c16="http://schemas.microsoft.com/office/drawing/2014/chart" uri="{C3380CC4-5D6E-409C-BE32-E72D297353CC}">
              <c16:uniqueId val="{00000007-1405-4F5F-B46D-F6434680432F}"/>
            </c:ext>
          </c:extLst>
        </c:ser>
        <c:ser>
          <c:idx val="8"/>
          <c:order val="8"/>
          <c:spPr>
            <a:solidFill>
              <a:srgbClr val="008000"/>
            </a:solidFill>
            <a:ln w="3175">
              <a:solidFill>
                <a:srgbClr val="000000"/>
              </a:solidFill>
              <a:prstDash val="solid"/>
            </a:ln>
          </c:spPr>
          <c:invertIfNegative val="0"/>
          <c:val>
            <c:numRef>
              <c:f>[1]データシート!$B$64:$P$64</c:f>
              <c:numCache>
                <c:formatCode>General</c:formatCode>
                <c:ptCount val="15"/>
                <c:pt idx="0">
                  <c:v>1241</c:v>
                </c:pt>
                <c:pt idx="3">
                  <c:v>1140</c:v>
                </c:pt>
                <c:pt idx="6">
                  <c:v>826</c:v>
                </c:pt>
                <c:pt idx="9">
                  <c:v>808</c:v>
                </c:pt>
                <c:pt idx="12">
                  <c:v>823</c:v>
                </c:pt>
              </c:numCache>
            </c:numRef>
          </c:val>
          <c:extLst>
            <c:ext xmlns:c15="http://schemas.microsoft.com/office/drawing/2012/chart" uri="{02D57815-91ED-43cb-92C2-25804820EDAC}">
              <c15:filteredSeriesTitle>
                <c15:tx>
                  <c:strRef>
                    <c:extLst>
                      <c:ext uri="{02D57815-91ED-43cb-92C2-25804820EDAC}">
                        <c15:formulaRef>
                          <c15:sqref>[1]データシート!$A$64</c15:sqref>
                        </c15:formulaRef>
                      </c:ext>
                    </c:extLst>
                    <c:strCache>
                      <c:ptCount val="1"/>
                      <c:pt idx="0">
                        <c:v>公営企業債等繰入見込額</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[1]データシート!$B$54:$P$55</c15:sqref>
                        </c15:formulaRef>
                      </c:ext>
                    </c:extLst>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15:cat>
              </c15:filteredCategoryTitle>
            </c:ext>
            <c:ext xmlns:c16="http://schemas.microsoft.com/office/drawing/2014/chart" uri="{C3380CC4-5D6E-409C-BE32-E72D297353CC}">
              <c16:uniqueId val="{00000008-1405-4F5F-B46D-F6434680432F}"/>
            </c:ext>
          </c:extLst>
        </c:ser>
        <c:ser>
          <c:idx val="9"/>
          <c:order val="9"/>
          <c:spPr>
            <a:solidFill>
              <a:srgbClr val="00FFFF"/>
            </a:solidFill>
            <a:ln w="3175">
              <a:solidFill>
                <a:srgbClr val="000000"/>
              </a:solidFill>
              <a:prstDash val="solid"/>
            </a:ln>
          </c:spPr>
          <c:invertIfNegative val="0"/>
          <c:val>
            <c:numRef>
              <c:f>[1]データシート!$B$65:$P$65</c:f>
              <c:numCache>
                <c:formatCode>General</c:formatCode>
                <c:ptCount val="15"/>
                <c:pt idx="0">
                  <c:v>242</c:v>
                </c:pt>
                <c:pt idx="3">
                  <c:v>204</c:v>
                </c:pt>
                <c:pt idx="6">
                  <c:v>227</c:v>
                </c:pt>
                <c:pt idx="9">
                  <c:v>189</c:v>
                </c:pt>
                <c:pt idx="12">
                  <c:v>144</c:v>
                </c:pt>
              </c:numCache>
            </c:numRef>
          </c:val>
          <c:extLst>
            <c:ext xmlns:c15="http://schemas.microsoft.com/office/drawing/2012/chart" uri="{02D57815-91ED-43cb-92C2-25804820EDAC}">
              <c15:filteredSeriesTitle>
                <c15:tx>
                  <c:strRef>
                    <c:extLst>
                      <c:ext uri="{02D57815-91ED-43cb-92C2-25804820EDAC}">
                        <c15:formulaRef>
                          <c15:sqref>[1]データシート!$A$65</c15:sqref>
                        </c15:formulaRef>
                      </c:ext>
                    </c:extLst>
                    <c:strCache>
                      <c:ptCount val="1"/>
                      <c:pt idx="0">
                        <c:v>債務負担行為に基づく支出予定額</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[1]データシート!$B$54:$P$55</c15:sqref>
                        </c15:formulaRef>
                      </c:ext>
                    </c:extLst>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15:cat>
              </c15:filteredCategoryTitle>
            </c:ext>
            <c:ext xmlns:c16="http://schemas.microsoft.com/office/drawing/2014/chart" uri="{C3380CC4-5D6E-409C-BE32-E72D297353CC}">
              <c16:uniqueId val="{00000009-1405-4F5F-B46D-F6434680432F}"/>
            </c:ext>
          </c:extLst>
        </c:ser>
        <c:ser>
          <c:idx val="10"/>
          <c:order val="10"/>
          <c:spPr>
            <a:solidFill>
              <a:srgbClr val="FF8080"/>
            </a:solidFill>
            <a:ln w="3175">
              <a:solidFill>
                <a:srgbClr val="000000"/>
              </a:solidFill>
              <a:prstDash val="solid"/>
            </a:ln>
          </c:spPr>
          <c:invertIfNegative val="0"/>
          <c:val>
            <c:numRef>
              <c:f>[1]データシート!$B$66:$P$66</c:f>
              <c:numCache>
                <c:formatCode>General</c:formatCode>
                <c:ptCount val="15"/>
                <c:pt idx="0">
                  <c:v>6707</c:v>
                </c:pt>
                <c:pt idx="3">
                  <c:v>6870</c:v>
                </c:pt>
                <c:pt idx="6">
                  <c:v>7137</c:v>
                </c:pt>
                <c:pt idx="9">
                  <c:v>7069</c:v>
                </c:pt>
                <c:pt idx="12">
                  <c:v>7113</c:v>
                </c:pt>
              </c:numCache>
            </c:numRef>
          </c:val>
          <c:extLst>
            <c:ext xmlns:c15="http://schemas.microsoft.com/office/drawing/2012/chart" uri="{02D57815-91ED-43cb-92C2-25804820EDAC}">
              <c15:filteredSeriesTitle>
                <c15:tx>
                  <c:strRef>
                    <c:extLst>
                      <c:ext uri="{02D57815-91ED-43cb-92C2-25804820EDAC}">
                        <c15:formulaRef>
                          <c15:sqref>[1]データシート!$A$66</c15:sqref>
                        </c15:formulaRef>
                      </c:ext>
                    </c:extLst>
                    <c:strCache>
                      <c:ptCount val="1"/>
                      <c:pt idx="0">
                        <c:v>一般会計等に係る地方債の現在高</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[1]データシート!$B$54:$P$55</c15:sqref>
                        </c15:formulaRef>
                      </c:ext>
                    </c:extLst>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15:cat>
              </c15:filteredCategoryTitle>
            </c:ext>
            <c:ext xmlns:c16="http://schemas.microsoft.com/office/drawing/2014/chart" uri="{C3380CC4-5D6E-409C-BE32-E72D297353CC}">
              <c16:uniqueId val="{0000000A-1405-4F5F-B46D-F6434680432F}"/>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spPr>
            <a:ln w="38100">
              <a:solidFill>
                <a:srgbClr val="FF0000"/>
              </a:solidFill>
              <a:prstDash val="solid"/>
            </a:ln>
          </c:spPr>
          <c:marker>
            <c:symbol val="circle"/>
            <c:size val="15"/>
            <c:spPr>
              <a:solidFill>
                <a:srgbClr val="FF0000"/>
              </a:solidFill>
              <a:ln w="38100">
                <a:solidFill>
                  <a:srgbClr val="FF0000"/>
                </a:solidFill>
              </a:ln>
            </c:spPr>
          </c:marker>
          <c:val>
            <c:numRef>
              <c:f>[1]データシート!$B$67:$P$67</c:f>
              <c:numCache>
                <c:formatCode>General</c:formatCode>
                <c:ptCount val="15"/>
                <c:pt idx="0">
                  <c:v>#N/A</c:v>
                </c:pt>
                <c:pt idx="1">
                  <c:v>2070</c:v>
                </c:pt>
                <c:pt idx="2">
                  <c:v>#N/A</c:v>
                </c:pt>
                <c:pt idx="3">
                  <c:v>#N/A</c:v>
                </c:pt>
                <c:pt idx="4">
                  <c:v>2073</c:v>
                </c:pt>
                <c:pt idx="5">
                  <c:v>#N/A</c:v>
                </c:pt>
                <c:pt idx="6">
                  <c:v>#N/A</c:v>
                </c:pt>
                <c:pt idx="7">
                  <c:v>942</c:v>
                </c:pt>
                <c:pt idx="8">
                  <c:v>#N/A</c:v>
                </c:pt>
                <c:pt idx="9">
                  <c:v>#N/A</c:v>
                </c:pt>
                <c:pt idx="10">
                  <c:v>1110</c:v>
                </c:pt>
                <c:pt idx="11">
                  <c:v>#N/A</c:v>
                </c:pt>
                <c:pt idx="12">
                  <c:v>#N/A</c:v>
                </c:pt>
                <c:pt idx="13">
                  <c:v>1271</c:v>
                </c:pt>
                <c:pt idx="14">
                  <c:v>#N/A</c:v>
                </c:pt>
              </c:numCache>
            </c:numRef>
          </c:val>
          <c:smooth val="0"/>
          <c:extLst>
            <c:ext xmlns:c15="http://schemas.microsoft.com/office/drawing/2012/chart" uri="{02D57815-91ED-43cb-92C2-25804820EDAC}">
              <c15:filteredSeriesTitle>
                <c15:tx>
                  <c:strRef>
                    <c:extLst>
                      <c:ext uri="{02D57815-91ED-43cb-92C2-25804820EDAC}">
                        <c15:formulaRef>
                          <c15:sqref>[1]データシート!$A$67</c15:sqref>
                        </c15:formulaRef>
                      </c:ext>
                    </c:extLst>
                    <c:strCache>
                      <c:ptCount val="1"/>
                      <c:pt idx="0">
                        <c:v>将来負担比率の分子</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[1]データシート!$B$54:$P$55</c15:sqref>
                        </c15:formulaRef>
                      </c:ext>
                    </c:extLst>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15:cat>
              </c15:filteredCategoryTitle>
            </c:ext>
            <c:ext xmlns:c16="http://schemas.microsoft.com/office/drawing/2014/chart" uri="{C3380CC4-5D6E-409C-BE32-E72D297353CC}">
              <c16:uniqueId val="{0000000B-1405-4F5F-B46D-F6434680432F}"/>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spPr>
            <a:pattFill prst="pct70">
              <a:fgClr>
                <a:srgbClr val="843C0C"/>
              </a:fgClr>
              <a:bgClr>
                <a:schemeClr val="bg1"/>
              </a:bgClr>
            </a:pattFill>
            <a:ln w="3175">
              <a:noFill/>
              <a:prstDash val="solid"/>
            </a:ln>
          </c:spPr>
          <c:invertIfNegative val="0"/>
          <c:val>
            <c:numRef>
              <c:f>[1]データシート!$B$72:$D$72</c:f>
              <c:numCache>
                <c:formatCode>General</c:formatCode>
                <c:ptCount val="3"/>
                <c:pt idx="0">
                  <c:v>1180</c:v>
                </c:pt>
                <c:pt idx="1">
                  <c:v>980</c:v>
                </c:pt>
                <c:pt idx="2">
                  <c:v>1120</c:v>
                </c:pt>
              </c:numCache>
            </c:numRef>
          </c:val>
          <c:extLst>
            <c:ext xmlns:c15="http://schemas.microsoft.com/office/drawing/2012/chart" uri="{02D57815-91ED-43cb-92C2-25804820EDAC}">
              <c15:filteredSeriesTitle>
                <c15:tx>
                  <c:strRef>
                    <c:extLst>
                      <c:ext uri="{02D57815-91ED-43cb-92C2-25804820EDAC}">
                        <c15:formulaRef>
                          <c15:sqref>[1]データシート!$A$72</c15:sqref>
                        </c15:formulaRef>
                      </c:ext>
                    </c:extLst>
                    <c:strCache>
                      <c:ptCount val="1"/>
                      <c:pt idx="0">
                        <c:v>財政調整基金</c:v>
                      </c:pt>
                    </c:strCache>
                  </c:strRef>
                </c15:tx>
              </c15:filteredSeriesTitle>
            </c:ext>
            <c:ext xmlns:c15="http://schemas.microsoft.com/office/drawing/2012/chart" uri="{02D57815-91ED-43cb-92C2-25804820EDAC}">
              <c15:filteredCategoryTitle>
                <c15:cat>
                  <c:strRef>
                    <c:extLst>
                      <c:ext uri="{02D57815-91ED-43cb-92C2-25804820EDAC}">
                        <c15:formulaRef>
                          <c15:sqref>[1]データシート!$B$71:$D$71</c15:sqref>
                        </c15:formulaRef>
                      </c:ext>
                    </c:extLst>
                    <c:strCache>
                      <c:ptCount val="3"/>
                      <c:pt idx="0">
                        <c:v>R03</c:v>
                      </c:pt>
                      <c:pt idx="1">
                        <c:v>R04</c:v>
                      </c:pt>
                      <c:pt idx="2">
                        <c:v>R05</c:v>
                      </c:pt>
                    </c:strCache>
                  </c:strRef>
                </c15:cat>
              </c15:filteredCategoryTitle>
            </c:ext>
            <c:ext xmlns:c16="http://schemas.microsoft.com/office/drawing/2014/chart" uri="{C3380CC4-5D6E-409C-BE32-E72D297353CC}">
              <c16:uniqueId val="{00000000-9789-46EF-B06C-5305FA15FD47}"/>
            </c:ext>
          </c:extLst>
        </c:ser>
        <c:ser>
          <c:idx val="0"/>
          <c:order val="1"/>
          <c:spPr>
            <a:pattFill prst="smGrid">
              <a:fgClr>
                <a:srgbClr val="FF66CC"/>
              </a:fgClr>
              <a:bgClr>
                <a:schemeClr val="bg1"/>
              </a:bgClr>
            </a:pattFill>
            <a:ln w="3175">
              <a:noFill/>
              <a:prstDash val="solid"/>
            </a:ln>
          </c:spPr>
          <c:invertIfNegative val="0"/>
          <c:val>
            <c:numRef>
              <c:f>[1]データシート!$B$73:$D$73</c:f>
              <c:numCache>
                <c:formatCode>General</c:formatCode>
                <c:ptCount val="3"/>
                <c:pt idx="0">
                  <c:v>13</c:v>
                </c:pt>
                <c:pt idx="1">
                  <c:v>13</c:v>
                </c:pt>
                <c:pt idx="2">
                  <c:v>34</c:v>
                </c:pt>
              </c:numCache>
            </c:numRef>
          </c:val>
          <c:extLst>
            <c:ext xmlns:c15="http://schemas.microsoft.com/office/drawing/2012/chart" uri="{02D57815-91ED-43cb-92C2-25804820EDAC}">
              <c15:filteredSeriesTitle>
                <c15:tx>
                  <c:strRef>
                    <c:extLst>
                      <c:ext uri="{02D57815-91ED-43cb-92C2-25804820EDAC}">
                        <c15:formulaRef>
                          <c15:sqref>[1]データシート!$A$73</c15:sqref>
                        </c15:formulaRef>
                      </c:ext>
                    </c:extLst>
                    <c:strCache>
                      <c:ptCount val="1"/>
                      <c:pt idx="0">
                        <c:v>減債基金</c:v>
                      </c:pt>
                    </c:strCache>
                  </c:strRef>
                </c15:tx>
              </c15:filteredSeriesTitle>
            </c:ext>
            <c:ext xmlns:c15="http://schemas.microsoft.com/office/drawing/2012/chart" uri="{02D57815-91ED-43cb-92C2-25804820EDAC}">
              <c15:filteredCategoryTitle>
                <c15:cat>
                  <c:strRef>
                    <c:extLst>
                      <c:ext uri="{02D57815-91ED-43cb-92C2-25804820EDAC}">
                        <c15:formulaRef>
                          <c15:sqref>[1]データシート!$B$71:$D$71</c15:sqref>
                        </c15:formulaRef>
                      </c:ext>
                    </c:extLst>
                    <c:strCache>
                      <c:ptCount val="3"/>
                      <c:pt idx="0">
                        <c:v>R03</c:v>
                      </c:pt>
                      <c:pt idx="1">
                        <c:v>R04</c:v>
                      </c:pt>
                      <c:pt idx="2">
                        <c:v>R05</c:v>
                      </c:pt>
                    </c:strCache>
                  </c:strRef>
                </c15:cat>
              </c15:filteredCategoryTitle>
            </c:ext>
            <c:ext xmlns:c16="http://schemas.microsoft.com/office/drawing/2014/chart" uri="{C3380CC4-5D6E-409C-BE32-E72D297353CC}">
              <c16:uniqueId val="{00000001-9789-46EF-B06C-5305FA15FD47}"/>
            </c:ext>
          </c:extLst>
        </c:ser>
        <c:ser>
          <c:idx val="1"/>
          <c:order val="2"/>
          <c:spPr>
            <a:solidFill>
              <a:srgbClr val="2E75B6"/>
            </a:solidFill>
            <a:ln>
              <a:noFill/>
            </a:ln>
          </c:spPr>
          <c:invertIfNegative val="0"/>
          <c:val>
            <c:numRef>
              <c:f>[1]データシート!$B$74:$D$74</c:f>
              <c:numCache>
                <c:formatCode>General</c:formatCode>
                <c:ptCount val="3"/>
                <c:pt idx="0">
                  <c:v>748</c:v>
                </c:pt>
                <c:pt idx="1">
                  <c:v>837</c:v>
                </c:pt>
                <c:pt idx="2">
                  <c:v>767</c:v>
                </c:pt>
              </c:numCache>
            </c:numRef>
          </c:val>
          <c:extLst>
            <c:ext xmlns:c15="http://schemas.microsoft.com/office/drawing/2012/chart" uri="{02D57815-91ED-43cb-92C2-25804820EDAC}">
              <c15:filteredSeriesTitle>
                <c15:tx>
                  <c:strRef>
                    <c:extLst>
                      <c:ext uri="{02D57815-91ED-43cb-92C2-25804820EDAC}">
                        <c15:formulaRef>
                          <c15:sqref>[1]データシート!$A$74</c15:sqref>
                        </c15:formulaRef>
                      </c:ext>
                    </c:extLst>
                    <c:strCache>
                      <c:ptCount val="1"/>
                      <c:pt idx="0">
                        <c:v>その他特定目的基金</c:v>
                      </c:pt>
                    </c:strCache>
                  </c:strRef>
                </c15:tx>
              </c15:filteredSeriesTitle>
            </c:ext>
            <c:ext xmlns:c15="http://schemas.microsoft.com/office/drawing/2012/chart" uri="{02D57815-91ED-43cb-92C2-25804820EDAC}">
              <c15:filteredCategoryTitle>
                <c15:cat>
                  <c:strRef>
                    <c:extLst>
                      <c:ext uri="{02D57815-91ED-43cb-92C2-25804820EDAC}">
                        <c15:formulaRef>
                          <c15:sqref>[1]データシート!$B$71:$D$71</c15:sqref>
                        </c15:formulaRef>
                      </c:ext>
                    </c:extLst>
                    <c:strCache>
                      <c:ptCount val="3"/>
                      <c:pt idx="0">
                        <c:v>R03</c:v>
                      </c:pt>
                      <c:pt idx="1">
                        <c:v>R04</c:v>
                      </c:pt>
                      <c:pt idx="2">
                        <c:v>R05</c:v>
                      </c:pt>
                    </c:strCache>
                  </c:strRef>
                </c15:cat>
              </c15:filteredCategoryTitle>
            </c:ext>
            <c:ext xmlns:c16="http://schemas.microsoft.com/office/drawing/2014/chart" uri="{C3380CC4-5D6E-409C-BE32-E72D297353CC}">
              <c16:uniqueId val="{00000002-9789-46EF-B06C-5305FA15FD4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{28F047ED-C28D-47AC-AC7A-FF2C378FBB9E}</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ED4F-425B-ADE5-5D12F072E84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{B560D081-4848-4627-94DF-D51A85B49E30}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D4F-425B-ADE5-5D12F072E84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{DA2D9401-79D0-4475-B16F-DBFF4562B3B1}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D4F-425B-ADE5-5D12F072E84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{1EB41386-CAFF-4C69-BAB1-7A22CE070D56}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D4F-425B-ADE5-5D12F072E84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{EF864154-67FC-42B0-93E3-FC8A9DFE3616}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D4F-425B-ADE5-5D12F072E841}"/>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{680552B2-40F1-4D28-8EF1-0DF96D2D69BC}</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ED4F-425B-ADE5-5D12F072E841}"/>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{F1E5E3E5-6CBB-4D2A-907E-86D7838B27CC}</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ED4F-425B-ADE5-5D12F072E841}"/>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{AB73429F-7C82-4DAB-9697-C4B8628A9786}</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ED4F-425B-ADE5-5D12F072E841}"/>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{F03EB22B-4F8D-40C2-BFD0-936F827E1CEF}</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ED4F-425B-ADE5-5D12F072E84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55.8</c:v>
                </c:pt>
                <c:pt idx="8">
                  <c:v>57.1</c:v>
                </c:pt>
                <c:pt idx="16">
                  <c:v>58.2</c:v>
                </c:pt>
                <c:pt idx="24">
                  <c:v>59.1</c:v>
                </c:pt>
                <c:pt idx="32">
                  <c:v>60.9</c:v>
                </c:pt>
              </c:numCache>
            </c:numRef>
          </c:xVal>
          <c:yVal>
            <c:numRef>
              <c:f>公会計指標分析・財政指標組合せ分析表!$BP$51:$DC$51</c:f>
              <c:numCache>
                <c:formatCode>#,##0.0;"▲ "#,##0.0</c:formatCode>
                <c:ptCount val="40"/>
                <c:pt idx="0">
                  <c:v>59.9</c:v>
                </c:pt>
                <c:pt idx="8">
                  <c:v>57.1</c:v>
                </c:pt>
                <c:pt idx="16">
                  <c:v>23.8</c:v>
                </c:pt>
                <c:pt idx="24">
                  <c:v>28.3</c:v>
                </c:pt>
                <c:pt idx="32">
                  <c:v>31.8</c:v>
                </c:pt>
              </c:numCache>
            </c:numRef>
          </c:yVal>
          <c:smooth val="0"/>
          <c:extLst>
            <c:ext xmlns:c16="http://schemas.microsoft.com/office/drawing/2014/chart" uri="{C3380CC4-5D6E-409C-BE32-E72D297353CC}">
              <c16:uniqueId val="{00000009-ED4F-425B-ADE5-5D12F072E841}"/>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{055485C9-A0FA-4B2C-90FC-B8EF372FBFA3}</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ED4F-425B-ADE5-5D12F072E841}"/>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{09E83D9E-C2AE-40CE-957C-FC6753848B56}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D4F-425B-ADE5-5D12F072E84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{4BB7540A-6861-4588-9DED-AC335E42F511}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D4F-425B-ADE5-5D12F072E84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{72C69FEB-646C-4A69-8965-508AEBB4DFF4}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D4F-425B-ADE5-5D12F072E84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{8BBF031E-73FF-4B53-911C-46373EA313B5}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D4F-425B-ADE5-5D12F072E841}"/>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{CB2DA91E-42C6-4986-9B30-9ADFDA11F7A2}</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ED4F-425B-ADE5-5D12F072E841}"/>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{1B3BDC67-E225-4110-AB69-0B04E48947DC}</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ED4F-425B-ADE5-5D12F072E841}"/>
                </c:ext>
              </c:extLst>
            </c:dLbl>
            <c:dLbl>
              <c:idx val="24"/>
              <c:layout>
                <c:manualLayout>
                  <c:x val="-2.6290690417480798E-2"/>
                  <c:y val="-6.4739042105865174E-2"/>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{0ED3FBCC-44B0-46B6-A27A-1452A7557C6D}</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ED4F-425B-ADE5-5D12F072E841}"/>
                </c:ext>
              </c:extLst>
            </c:dLbl>
            <c:dLbl>
              <c:idx val="32"/>
              <c:layout>
                <c:manualLayout>
                  <c:x val="-3.7740810882987537E-2"/>
                  <c:y val="-6.4739042105865174E-2"/>
                </c:manualLayout>
              </c:layout>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{15191063-55CD-4404-A318-7C03A40D6824}</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ED4F-425B-ADE5-5D12F072E84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60.8</c:v>
                </c:pt>
                <c:pt idx="8">
                  <c:v>61.2</c:v>
                </c:pt>
                <c:pt idx="16">
                  <c:v>63.1</c:v>
                </c:pt>
                <c:pt idx="24">
                  <c:v>64.2</c:v>
                </c:pt>
                <c:pt idx="32">
                  <c:v>64.400000000000006</c:v>
                </c:pt>
              </c:numCache>
            </c:numRef>
          </c:xVal>
          <c:yVal>
            <c:numRef>
              <c:f>公会計指標分析・財政指標組合せ分析表!$BP$55:$DC$55</c:f>
              <c:numCache>
                <c:formatCode>#,##0.0;"▲ "#,##0.0</c:formatCode>
                <c:ptCount val="40"/>
                <c:pt idx="0">
                  <c:v>21.4</c:v>
                </c:pt>
                <c:pt idx="8">
                  <c:v>12.8</c:v>
                </c:pt>
                <c:pt idx="16">
                  <c:v>0</c:v>
                </c:pt>
                <c:pt idx="24">
                  <c:v>0</c:v>
                </c:pt>
                <c:pt idx="32">
                  <c:v>0</c:v>
                </c:pt>
              </c:numCache>
            </c:numRef>
          </c:yVal>
          <c:smooth val="0"/>
          <c:extLst>
            <c:ext xmlns:c16="http://schemas.microsoft.com/office/drawing/2014/chart" uri="{C3380CC4-5D6E-409C-BE32-E72D297353CC}">
              <c16:uniqueId val="{00000013-ED4F-425B-ADE5-5D12F072E841}"/>
            </c:ext>
          </c:extLst>
        </c:ser>
        <c:dLbls>
          <c:showLegendKey val="0"/>
          <c:showVal val="1"/>
          <c:showCatName val="0"/>
          <c:showSerName val="0"/>
          <c:showPercent val="0"/>
          <c:showBubbleSize val="0"/>
        </c:dLbls>
        <c:axId val="46179840"/>
        <c:axId val="46181760"/>
      </c:scatterChart>
      <c:valAx>
        <c:axId val="46179840"/>
        <c:scaling>
          <c:orientation val="maxMin"/>
          <c:max val="65"/>
          <c:min val="54"/>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7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3.4310845302750373E-2"/>
                  <c:y val="-5.5615871421946739E-2"/>
                </c:manualLayout>
              </c:layout>
              <c:tx>
                <c:strRef>
                  <c:f>公会計指標分析・財政指標組合せ分析表!$BP$72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{BD44FF68-C73A-41BF-9B74-3568C3B2484D}</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B11A-48D9-B1E3-CA163986552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{37FE04D7-3A85-4D84-8389-7F16554AE6B5}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11A-48D9-B1E3-CA163986552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{99CD5747-B251-45B1-94BF-A6C69A114F56}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11A-48D9-B1E3-CA163986552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{D8207E0A-2F72-4F4E-96E9-E9424C5B1731}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11A-48D9-B1E3-CA163986552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{8EB90F6E-725F-41E6-AEE2-EA3DBD0BE77E}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11A-48D9-B1E3-CA163986552C}"/>
                </c:ext>
              </c:extLst>
            </c:dLbl>
            <c:dLbl>
              <c:idx val="8"/>
              <c:layout>
                <c:manualLayout>
                  <c:x val="-2.8829840147400729E-2"/>
                  <c:y val="-6.921742275364115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{B14EFE14-E12C-49DB-9583-2284EB77CB55}</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B11A-48D9-B1E3-CA163986552C}"/>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{3A010275-A991-487A-901D-13132466B616}</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B11A-48D9-B1E3-CA163986552C}"/>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{63B207E4-4390-439D-9A01-2C74010570A1}</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B11A-48D9-B1E3-CA163986552C}"/>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{CF4C38AC-6FAA-47AF-BFB8-A4B79775740D}</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B11A-48D9-B1E3-CA163986552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6.1</c:v>
                </c:pt>
                <c:pt idx="8">
                  <c:v>6</c:v>
                </c:pt>
                <c:pt idx="16">
                  <c:v>5.0999999999999996</c:v>
                </c:pt>
                <c:pt idx="24">
                  <c:v>5</c:v>
                </c:pt>
                <c:pt idx="32">
                  <c:v>5.6</c:v>
                </c:pt>
              </c:numCache>
            </c:numRef>
          </c:xVal>
          <c:yVal>
            <c:numRef>
              <c:f>公会計指標分析・財政指標組合せ分析表!$BP$73:$DC$73</c:f>
              <c:numCache>
                <c:formatCode>#,##0.0;"▲ "#,##0.0</c:formatCode>
                <c:ptCount val="40"/>
                <c:pt idx="0">
                  <c:v>59.9</c:v>
                </c:pt>
                <c:pt idx="8">
                  <c:v>57.1</c:v>
                </c:pt>
                <c:pt idx="16">
                  <c:v>23.8</c:v>
                </c:pt>
                <c:pt idx="24">
                  <c:v>28.3</c:v>
                </c:pt>
                <c:pt idx="32">
                  <c:v>31.8</c:v>
                </c:pt>
              </c:numCache>
            </c:numRef>
          </c:yVal>
          <c:smooth val="0"/>
          <c:extLst>
            <c:ext xmlns:c16="http://schemas.microsoft.com/office/drawing/2014/chart" uri="{C3380CC4-5D6E-409C-BE32-E72D297353CC}">
              <c16:uniqueId val="{00000009-B11A-48D9-B1E3-CA163986552C}"/>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{D559E13D-F19D-4208-8F20-C4DC20C89F6C}</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B11A-48D9-B1E3-CA163986552C}"/>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{584F7FAF-2E2F-4AE3-99D4-DD73C235196D}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11A-48D9-B1E3-CA163986552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{9C5FAE2D-24C2-4E60-9546-A81234DA1983}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11A-48D9-B1E3-CA163986552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{DBD5BCBC-DCE0-493E-8084-A20934EF88CF}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11A-48D9-B1E3-CA163986552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{683A4128-5E2D-426C-85AA-54DB037E3705}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11A-48D9-B1E3-CA163986552C}"/>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{72BD791D-3DC5-4CA3-8322-2D4C9BDF4CD2}</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B11A-48D9-B1E3-CA163986552C}"/>
                </c:ext>
              </c:extLst>
            </c:dLbl>
            <c:dLbl>
              <c:idx val="16"/>
              <c:layout>
                <c:manualLayout>
                  <c:x val="-4.4905057365901141E-2"/>
                  <c:y val="-4.3495921315535875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{0CE6AF0F-867E-465C-84E8-D43FB1080315}</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B11A-48D9-B1E3-CA163986552C}"/>
                </c:ext>
              </c:extLst>
            </c:dLbl>
            <c:dLbl>
              <c:idx val="24"/>
              <c:layout>
                <c:manualLayout>
                  <c:x val="-1.8235628084249993E-2"/>
                  <c:y val="-8.1337372860052048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{2719C82D-3018-462C-B948-29661C8F6F25}</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B11A-48D9-B1E3-CA163986552C}"/>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{933F89F6-407E-40DC-BD50-56F272D8443F}</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B11A-48D9-B1E3-CA163986552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7.7</c:v>
                </c:pt>
                <c:pt idx="8">
                  <c:v>7.3</c:v>
                </c:pt>
                <c:pt idx="16">
                  <c:v>7.2</c:v>
                </c:pt>
                <c:pt idx="24">
                  <c:v>7.2</c:v>
                </c:pt>
                <c:pt idx="32">
                  <c:v>7</c:v>
                </c:pt>
              </c:numCache>
            </c:numRef>
          </c:xVal>
          <c:yVal>
            <c:numRef>
              <c:f>公会計指標分析・財政指標組合せ分析表!$BP$77:$DC$77</c:f>
              <c:numCache>
                <c:formatCode>#,##0.0;"▲ "#,##0.0</c:formatCode>
                <c:ptCount val="40"/>
                <c:pt idx="0">
                  <c:v>21.4</c:v>
                </c:pt>
                <c:pt idx="8">
                  <c:v>12.8</c:v>
                </c:pt>
                <c:pt idx="16">
                  <c:v>0</c:v>
                </c:pt>
                <c:pt idx="24">
                  <c:v>0</c:v>
                </c:pt>
                <c:pt idx="32">
                  <c:v>0</c:v>
                </c:pt>
              </c:numCache>
            </c:numRef>
          </c:yVal>
          <c:smooth val="0"/>
          <c:extLst>
            <c:ext xmlns:c16="http://schemas.microsoft.com/office/drawing/2014/chart" uri="{C3380CC4-5D6E-409C-BE32-E72D297353CC}">
              <c16:uniqueId val="{00000013-B11A-48D9-B1E3-CA163986552C}"/>
            </c:ext>
          </c:extLst>
        </c:ser>
        <c:dLbls>
          <c:showLegendKey val="0"/>
          <c:showVal val="1"/>
          <c:showCatName val="0"/>
          <c:showSerName val="0"/>
          <c:showPercent val="0"/>
          <c:showBubbleSize val="0"/>
        </c:dLbls>
        <c:axId val="84219776"/>
        <c:axId val="84234240"/>
      </c:scatterChart>
      <c:valAx>
        <c:axId val="84219776"/>
        <c:scaling>
          <c:orientation val="maxMin"/>
          <c:max val="8"/>
          <c:min val="4"/>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7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9140D1E4-3D06-41A2-BC19-10952BF8E6E7}"/>
            </a:ext>
          </a:extLst>
        </xdr:cNvPr>
        <xdr:cNvSpPr>
          <a:spLocks noChangeArrowheads="1"/>
        </xdr:cNvSpPr>
      </xdr:nvSpPr>
      <xdr:spPr bwMode="auto">
        <a:xfrm rot="5400000">
          <a:off x="6174105" y="4356735"/>
          <a:ext cx="365760" cy="293370"/>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1FD2C80E-660A-4A60-B865-A92ECE3F8F91}"/>
            </a:ext>
          </a:extLst>
        </xdr:cNvPr>
        <xdr:cNvSpPr>
          <a:spLocks/>
        </xdr:cNvSpPr>
      </xdr:nvSpPr>
      <xdr:spPr bwMode="auto">
        <a:xfrm>
          <a:off x="8229600" y="5532120"/>
          <a:ext cx="125730" cy="37338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FAECA9A7-4F9A-4D82-9E5D-C078C2E779DB}"/>
            </a:ext>
          </a:extLst>
        </xdr:cNvPr>
        <xdr:cNvSpPr>
          <a:spLocks noChangeArrowheads="1"/>
        </xdr:cNvSpPr>
      </xdr:nvSpPr>
      <xdr:spPr bwMode="auto">
        <a:xfrm>
          <a:off x="125730" y="125730"/>
          <a:ext cx="8610600" cy="636270"/>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16AB2F8B-0BD9-40B4-AE66-7CCE1CB67308}"/>
            </a:ext>
          </a:extLst>
        </xdr:cNvPr>
        <xdr:cNvSpPr>
          <a:spLocks noChangeArrowheads="1"/>
        </xdr:cNvSpPr>
      </xdr:nvSpPr>
      <xdr:spPr bwMode="auto">
        <a:xfrm>
          <a:off x="9772650" y="186690"/>
          <a:ext cx="2217420" cy="45339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E7A63E29-4EFB-4032-B5F7-3F7A69B470FC}"/>
            </a:ext>
          </a:extLst>
        </xdr:cNvPr>
        <xdr:cNvSpPr>
          <a:spLocks noChangeArrowheads="1"/>
        </xdr:cNvSpPr>
      </xdr:nvSpPr>
      <xdr:spPr bwMode="auto">
        <a:xfrm>
          <a:off x="12382500" y="186690"/>
          <a:ext cx="3333750" cy="45339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神奈川県開成町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4AF0C2CD-4DE6-435D-B55C-87A08393F544}"/>
            </a:ext>
          </a:extLst>
        </xdr:cNvPr>
        <xdr:cNvSpPr>
          <a:spLocks noChangeShapeType="1"/>
        </xdr:cNvSpPr>
      </xdr:nvSpPr>
      <xdr:spPr bwMode="auto">
        <a:xfrm>
          <a:off x="457200" y="7591425"/>
          <a:ext cx="6686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B0A3EC96-C73B-4EE1-B716-847B7D7EB59C}"/>
            </a:ext>
          </a:extLst>
        </xdr:cNvPr>
        <xdr:cNvSpPr>
          <a:spLocks noChangeArrowheads="1"/>
        </xdr:cNvSpPr>
      </xdr:nvSpPr>
      <xdr:spPr bwMode="auto">
        <a:xfrm>
          <a:off x="2095500" y="8031480"/>
          <a:ext cx="506730" cy="293370"/>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D63D1F98-DA67-4D4F-8A5B-BB7C9502DF13}"/>
            </a:ext>
          </a:extLst>
        </xdr:cNvPr>
        <xdr:cNvSpPr>
          <a:spLocks noChangeArrowheads="1"/>
        </xdr:cNvSpPr>
      </xdr:nvSpPr>
      <xdr:spPr bwMode="auto">
        <a:xfrm>
          <a:off x="2095500" y="8422005"/>
          <a:ext cx="506730" cy="293370"/>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B49FCB4C-4491-4D89-B66D-5AC5E621E3B1}"/>
            </a:ext>
          </a:extLst>
        </xdr:cNvPr>
        <xdr:cNvSpPr>
          <a:spLocks noChangeArrowheads="1"/>
        </xdr:cNvSpPr>
      </xdr:nvSpPr>
      <xdr:spPr bwMode="auto">
        <a:xfrm>
          <a:off x="2095500" y="8812530"/>
          <a:ext cx="506730" cy="293370"/>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BFCA3143-E88D-4415-9DEC-63B56323B26C}"/>
            </a:ext>
          </a:extLst>
        </xdr:cNvPr>
        <xdr:cNvSpPr>
          <a:spLocks noChangeArrowheads="1"/>
        </xdr:cNvSpPr>
      </xdr:nvSpPr>
      <xdr:spPr bwMode="auto">
        <a:xfrm>
          <a:off x="2095500" y="9203055"/>
          <a:ext cx="506730" cy="293370"/>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6EAC95D-6E60-4DBA-BDD8-DC44F5F35595}"/>
            </a:ext>
          </a:extLst>
        </xdr:cNvPr>
        <xdr:cNvSpPr>
          <a:spLocks noChangeArrowheads="1"/>
        </xdr:cNvSpPr>
      </xdr:nvSpPr>
      <xdr:spPr bwMode="auto">
        <a:xfrm>
          <a:off x="2095500" y="9593580"/>
          <a:ext cx="506730" cy="293370"/>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5A0F4A5A-1111-4997-AE6D-77CF0DE4C4CC}"/>
            </a:ext>
          </a:extLst>
        </xdr:cNvPr>
        <xdr:cNvSpPr>
          <a:spLocks noChangeArrowheads="1"/>
        </xdr:cNvSpPr>
      </xdr:nvSpPr>
      <xdr:spPr bwMode="auto">
        <a:xfrm>
          <a:off x="2095500" y="9984105"/>
          <a:ext cx="506730" cy="293370"/>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30CE7D4E-1E09-4199-82FE-EEBEDA57ED3C}"/>
            </a:ext>
          </a:extLst>
        </xdr:cNvPr>
        <xdr:cNvSpPr>
          <a:spLocks noChangeArrowheads="1"/>
        </xdr:cNvSpPr>
      </xdr:nvSpPr>
      <xdr:spPr bwMode="auto">
        <a:xfrm>
          <a:off x="2095500" y="10374630"/>
          <a:ext cx="506730" cy="293370"/>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C44E1CC-D529-4E25-958F-BE86775D9F18}"/>
            </a:ext>
          </a:extLst>
        </xdr:cNvPr>
        <xdr:cNvSpPr>
          <a:spLocks noChangeArrowheads="1"/>
        </xdr:cNvSpPr>
      </xdr:nvSpPr>
      <xdr:spPr bwMode="auto">
        <a:xfrm>
          <a:off x="2095500" y="10765155"/>
          <a:ext cx="506730" cy="293370"/>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52A5A11E-CCA4-434C-9ED3-8999EC3BA3F3}"/>
            </a:ext>
          </a:extLst>
        </xdr:cNvPr>
        <xdr:cNvSpPr>
          <a:spLocks noChangeShapeType="1"/>
        </xdr:cNvSpPr>
      </xdr:nvSpPr>
      <xdr:spPr bwMode="auto">
        <a:xfrm>
          <a:off x="2095500" y="11308080"/>
          <a:ext cx="506730"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2D959CCC-C37C-4EA4-9F4C-260AE3452E09}"/>
            </a:ext>
          </a:extLst>
        </xdr:cNvPr>
        <xdr:cNvSpPr>
          <a:spLocks noChangeArrowheads="1"/>
        </xdr:cNvSpPr>
      </xdr:nvSpPr>
      <xdr:spPr bwMode="auto">
        <a:xfrm>
          <a:off x="2259330" y="11209020"/>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ED6A1766-683F-464D-80BA-6824E9169B72}"/>
            </a:ext>
          </a:extLst>
        </xdr:cNvPr>
        <xdr:cNvSpPr>
          <a:spLocks noChangeArrowheads="1"/>
        </xdr:cNvSpPr>
      </xdr:nvSpPr>
      <xdr:spPr bwMode="auto">
        <a:xfrm>
          <a:off x="11772900" y="7602855"/>
          <a:ext cx="3954780"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686D5440-6315-4A5C-9FBA-308E0031107E}"/>
            </a:ext>
          </a:extLst>
        </xdr:cNvPr>
        <xdr:cNvSpPr>
          <a:spLocks noChangeArrowheads="1"/>
        </xdr:cNvSpPr>
      </xdr:nvSpPr>
      <xdr:spPr bwMode="auto">
        <a:xfrm>
          <a:off x="11772900" y="7591425"/>
          <a:ext cx="792480" cy="32004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816ED375-0857-459D-B019-F507909BB43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5262879D-9B8F-4389-AC60-CEA3680E4F3D}"/>
            </a:ext>
          </a:extLst>
        </xdr:cNvPr>
        <xdr:cNvSpPr>
          <a:spLocks noChangeArrowheads="1"/>
        </xdr:cNvSpPr>
      </xdr:nvSpPr>
      <xdr:spPr bwMode="auto">
        <a:xfrm>
          <a:off x="316230" y="750570"/>
          <a:ext cx="1303020" cy="32766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18D2856A-F383-401E-9641-37328918FD2D}"/>
            </a:ext>
          </a:extLst>
        </xdr:cNvPr>
        <xdr:cNvSpPr txBox="1"/>
      </xdr:nvSpPr>
      <xdr:spPr>
        <a:xfrm>
          <a:off x="11898630" y="7934325"/>
          <a:ext cx="3688079"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en-US" altLang="ja-JP" sz="1400">
              <a:latin typeface="ＭＳ ゴシック" pitchFamily="49" charset="-128"/>
              <a:ea typeface="ＭＳ ゴシック" pitchFamily="49" charset="-128"/>
            </a:rPr>
            <a:t>R1</a:t>
          </a:r>
          <a:r>
            <a:rPr kumimoji="1" lang="ja-JP" altLang="en-US" sz="1400">
              <a:latin typeface="ＭＳ ゴシック" pitchFamily="49" charset="-128"/>
              <a:ea typeface="ＭＳ ゴシック" pitchFamily="49" charset="-128"/>
            </a:rPr>
            <a:t>に借り入れた庁舎整備事業債の本債償還開始による元利償還金の増及び公営企業債の元利償還金に対する繰入金の増により実質公債費比率の分子は増加している。</a:t>
          </a:r>
        </a:p>
        <a:p>
          <a:r>
            <a:rPr kumimoji="1" lang="ja-JP" altLang="en-US" sz="1400">
              <a:latin typeface="ＭＳ ゴシック" pitchFamily="49" charset="-128"/>
              <a:ea typeface="ＭＳ ゴシック" pitchFamily="49" charset="-128"/>
            </a:rPr>
            <a:t>　今後も公共施設の老朽化対策などの大型事業を控え、町債発行の増加が見込まれるが、交付税措置のある地方債を最大限活用し算入公債費等の増を図り、実質負担額の抑制に努める必要がある。　</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1C94EB1-CB9A-4607-A0C9-E3A851ABA84D}"/>
            </a:ext>
          </a:extLst>
        </xdr:cNvPr>
        <xdr:cNvSpPr>
          <a:spLocks noChangeShapeType="1"/>
        </xdr:cNvSpPr>
      </xdr:nvSpPr>
      <xdr:spPr bwMode="auto">
        <a:xfrm>
          <a:off x="457200" y="12411075"/>
          <a:ext cx="6686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25E92F8B-840A-49CE-A1DB-4205085BF167}"/>
            </a:ext>
          </a:extLst>
        </xdr:cNvPr>
        <xdr:cNvSpPr>
          <a:spLocks noChangeArrowheads="1"/>
        </xdr:cNvSpPr>
      </xdr:nvSpPr>
      <xdr:spPr bwMode="auto">
        <a:xfrm>
          <a:off x="11772900" y="12422505"/>
          <a:ext cx="3980090" cy="1571081"/>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A517A9F9-65A0-44C2-8195-C416EA50177C}"/>
            </a:ext>
          </a:extLst>
        </xdr:cNvPr>
        <xdr:cNvSpPr>
          <a:spLocks noChangeArrowheads="1"/>
        </xdr:cNvSpPr>
      </xdr:nvSpPr>
      <xdr:spPr bwMode="auto">
        <a:xfrm>
          <a:off x="11793583" y="12411075"/>
          <a:ext cx="723628" cy="25527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9DDB8105-B911-4BBF-AEC8-D0B7C0A68337}"/>
            </a:ext>
          </a:extLst>
        </xdr:cNvPr>
        <xdr:cNvSpPr txBox="1"/>
      </xdr:nvSpPr>
      <xdr:spPr>
        <a:xfrm>
          <a:off x="11875770" y="12628245"/>
          <a:ext cx="377690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満期一括償還の地方債がないため該当なし。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91AD3CE3-6822-4625-9DC4-D115CEF7BD9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E31CD863-F7E3-4DB9-B57E-5AC4AC5E3194}"/>
            </a:ext>
          </a:extLst>
        </xdr:cNvPr>
        <xdr:cNvSpPr>
          <a:spLocks noChangeArrowheads="1"/>
        </xdr:cNvSpPr>
      </xdr:nvSpPr>
      <xdr:spPr bwMode="auto">
        <a:xfrm>
          <a:off x="11708130" y="7570470"/>
          <a:ext cx="4185285" cy="496633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73F23F7B-7EA5-44D6-8470-EBCAC0E6E8F4}"/>
            </a:ext>
          </a:extLst>
        </xdr:cNvPr>
        <xdr:cNvSpPr txBox="1"/>
      </xdr:nvSpPr>
      <xdr:spPr>
        <a:xfrm>
          <a:off x="11762764" y="7607853"/>
          <a:ext cx="2242025" cy="66660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320040</xdr:rowOff>
    </xdr:to>
    <xdr:sp macro="" textlink="">
      <xdr:nvSpPr>
        <xdr:cNvPr id="5" name="正方形/長方形 36" descr="右上がり対角線 (太)">
          <a:extLst>
            <a:ext uri="{FF2B5EF4-FFF2-40B4-BE49-F238E27FC236}">
              <a16:creationId xmlns:a16="http://schemas.microsoft.com/office/drawing/2014/main" id="{889EDE57-D338-4097-A182-D49F7F2652D2}"/>
            </a:ext>
          </a:extLst>
        </xdr:cNvPr>
        <xdr:cNvSpPr>
          <a:spLocks noChangeArrowheads="1"/>
        </xdr:cNvSpPr>
      </xdr:nvSpPr>
      <xdr:spPr bwMode="auto">
        <a:xfrm>
          <a:off x="2354580" y="7997190"/>
          <a:ext cx="537210" cy="262890"/>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A0A331AD-9C29-4AAC-B81F-10FB0BFC229F}"/>
            </a:ext>
          </a:extLst>
        </xdr:cNvPr>
        <xdr:cNvSpPr>
          <a:spLocks noChangeArrowheads="1"/>
        </xdr:cNvSpPr>
      </xdr:nvSpPr>
      <xdr:spPr bwMode="auto">
        <a:xfrm>
          <a:off x="2354580" y="8349615"/>
          <a:ext cx="537210" cy="25146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B2D6B3BE-EB11-4DDA-B1A5-CE9A6CB551C7}"/>
            </a:ext>
          </a:extLst>
        </xdr:cNvPr>
        <xdr:cNvSpPr>
          <a:spLocks noChangeArrowheads="1"/>
        </xdr:cNvSpPr>
      </xdr:nvSpPr>
      <xdr:spPr bwMode="auto">
        <a:xfrm>
          <a:off x="2354580" y="8698230"/>
          <a:ext cx="537210" cy="255270"/>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392ABB29-9567-4BE2-BD2A-7E62191A007E}"/>
            </a:ext>
          </a:extLst>
        </xdr:cNvPr>
        <xdr:cNvSpPr>
          <a:spLocks noChangeArrowheads="1"/>
        </xdr:cNvSpPr>
      </xdr:nvSpPr>
      <xdr:spPr bwMode="auto">
        <a:xfrm>
          <a:off x="2354580" y="9050655"/>
          <a:ext cx="537210" cy="255270"/>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8C0668DD-9CD7-459D-8C17-EDBF611AB3F8}"/>
            </a:ext>
          </a:extLst>
        </xdr:cNvPr>
        <xdr:cNvSpPr>
          <a:spLocks noChangeArrowheads="1"/>
        </xdr:cNvSpPr>
      </xdr:nvSpPr>
      <xdr:spPr bwMode="auto">
        <a:xfrm>
          <a:off x="2354580" y="9406890"/>
          <a:ext cx="537210" cy="25146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320040</xdr:rowOff>
    </xdr:to>
    <xdr:sp macro="" textlink="">
      <xdr:nvSpPr>
        <xdr:cNvPr id="10" name="正方形/長方形 41" descr="右下がり対角線 (太)">
          <a:extLst>
            <a:ext uri="{FF2B5EF4-FFF2-40B4-BE49-F238E27FC236}">
              <a16:creationId xmlns:a16="http://schemas.microsoft.com/office/drawing/2014/main" id="{D61037C6-7AEE-43AE-9A91-67BDFEC2A880}"/>
            </a:ext>
          </a:extLst>
        </xdr:cNvPr>
        <xdr:cNvSpPr>
          <a:spLocks noChangeArrowheads="1"/>
        </xdr:cNvSpPr>
      </xdr:nvSpPr>
      <xdr:spPr bwMode="auto">
        <a:xfrm>
          <a:off x="2354580" y="9759315"/>
          <a:ext cx="537210" cy="262890"/>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320040</xdr:rowOff>
    </xdr:to>
    <xdr:sp macro="" textlink="">
      <xdr:nvSpPr>
        <xdr:cNvPr id="11" name="正方形/長方形 42" descr="右上がり対角線 (太)">
          <a:extLst>
            <a:ext uri="{FF2B5EF4-FFF2-40B4-BE49-F238E27FC236}">
              <a16:creationId xmlns:a16="http://schemas.microsoft.com/office/drawing/2014/main" id="{16EB3B77-4055-4A91-B8BB-F6E5AB083F21}"/>
            </a:ext>
          </a:extLst>
        </xdr:cNvPr>
        <xdr:cNvSpPr>
          <a:spLocks noChangeArrowheads="1"/>
        </xdr:cNvSpPr>
      </xdr:nvSpPr>
      <xdr:spPr bwMode="auto">
        <a:xfrm>
          <a:off x="2354580" y="10464165"/>
          <a:ext cx="537210" cy="262890"/>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A96E47B8-31F0-4365-9774-1C1E4ED39D3F}"/>
            </a:ext>
          </a:extLst>
        </xdr:cNvPr>
        <xdr:cNvSpPr>
          <a:spLocks noChangeArrowheads="1"/>
        </xdr:cNvSpPr>
      </xdr:nvSpPr>
      <xdr:spPr bwMode="auto">
        <a:xfrm>
          <a:off x="2354580" y="10812780"/>
          <a:ext cx="537210" cy="255270"/>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9126755F-878B-4047-BA87-5838BF1D1353}"/>
            </a:ext>
          </a:extLst>
        </xdr:cNvPr>
        <xdr:cNvSpPr>
          <a:spLocks noChangeArrowheads="1"/>
        </xdr:cNvSpPr>
      </xdr:nvSpPr>
      <xdr:spPr bwMode="auto">
        <a:xfrm>
          <a:off x="2354580" y="11169015"/>
          <a:ext cx="537210" cy="25146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320040</xdr:rowOff>
    </xdr:to>
    <xdr:sp macro="" textlink="">
      <xdr:nvSpPr>
        <xdr:cNvPr id="14" name="正方形/長方形 45" descr="右下がり対角線 (太)">
          <a:extLst>
            <a:ext uri="{FF2B5EF4-FFF2-40B4-BE49-F238E27FC236}">
              <a16:creationId xmlns:a16="http://schemas.microsoft.com/office/drawing/2014/main" id="{ABD4522B-B0C4-4DC9-9361-CAC6160C6C43}"/>
            </a:ext>
          </a:extLst>
        </xdr:cNvPr>
        <xdr:cNvSpPr>
          <a:spLocks noChangeArrowheads="1"/>
        </xdr:cNvSpPr>
      </xdr:nvSpPr>
      <xdr:spPr bwMode="auto">
        <a:xfrm>
          <a:off x="2354580" y="11521440"/>
          <a:ext cx="537210" cy="262890"/>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7B8299D2-4910-4133-B6D3-24D050F921BB}"/>
            </a:ext>
          </a:extLst>
        </xdr:cNvPr>
        <xdr:cNvSpPr>
          <a:spLocks noChangeArrowheads="1"/>
        </xdr:cNvSpPr>
      </xdr:nvSpPr>
      <xdr:spPr bwMode="auto">
        <a:xfrm>
          <a:off x="2354580" y="11870055"/>
          <a:ext cx="537210" cy="255270"/>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B6E90211-FA9F-4E58-9A54-36510E4284FB}"/>
            </a:ext>
          </a:extLst>
        </xdr:cNvPr>
        <xdr:cNvCxnSpPr>
          <a:cxnSpLocks noChangeShapeType="1"/>
        </xdr:cNvCxnSpPr>
      </xdr:nvCxnSpPr>
      <xdr:spPr bwMode="auto">
        <a:xfrm>
          <a:off x="2381250" y="12336780"/>
          <a:ext cx="47244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D0B67CED-67D6-4079-95EF-AA84C1716141}"/>
            </a:ext>
          </a:extLst>
        </xdr:cNvPr>
        <xdr:cNvSpPr>
          <a:spLocks noChangeArrowheads="1"/>
        </xdr:cNvSpPr>
      </xdr:nvSpPr>
      <xdr:spPr bwMode="auto">
        <a:xfrm>
          <a:off x="2533650" y="12249150"/>
          <a:ext cx="179070" cy="179070"/>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7F3D62D7-5BD1-4396-A9F2-55E3382258F4}"/>
            </a:ext>
          </a:extLst>
        </xdr:cNvPr>
        <xdr:cNvSpPr>
          <a:spLocks noChangeArrowheads="1"/>
        </xdr:cNvSpPr>
      </xdr:nvSpPr>
      <xdr:spPr bwMode="auto">
        <a:xfrm>
          <a:off x="134734" y="134734"/>
          <a:ext cx="832554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C55EC5C9-3A1C-4A35-9194-00F6583F934A}"/>
            </a:ext>
          </a:extLst>
        </xdr:cNvPr>
        <xdr:cNvSpPr>
          <a:spLocks noChangeArrowheads="1"/>
        </xdr:cNvSpPr>
      </xdr:nvSpPr>
      <xdr:spPr bwMode="auto">
        <a:xfrm>
          <a:off x="9768840" y="240030"/>
          <a:ext cx="2286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FB9883B8-9F37-4ED2-B62D-544BCD788A6B}"/>
            </a:ext>
          </a:extLst>
        </xdr:cNvPr>
        <xdr:cNvSpPr>
          <a:spLocks noChangeArrowheads="1"/>
        </xdr:cNvSpPr>
      </xdr:nvSpPr>
      <xdr:spPr bwMode="auto">
        <a:xfrm>
          <a:off x="12464415" y="240030"/>
          <a:ext cx="3429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神奈川県開成町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169C5E04-D543-4C49-92FB-E75722E8388E}"/>
            </a:ext>
          </a:extLst>
        </xdr:cNvPr>
        <xdr:cNvSpPr>
          <a:spLocks noChangeShapeType="1"/>
        </xdr:cNvSpPr>
      </xdr:nvSpPr>
      <xdr:spPr bwMode="auto">
        <a:xfrm>
          <a:off x="457200" y="7591425"/>
          <a:ext cx="5353050"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15D0ABD7-2EB7-498C-8F32-F097409B0113}"/>
            </a:ext>
          </a:extLst>
        </xdr:cNvPr>
        <xdr:cNvSpPr txBox="1">
          <a:spLocks noChangeArrowheads="1"/>
        </xdr:cNvSpPr>
      </xdr:nvSpPr>
      <xdr:spPr bwMode="auto">
        <a:xfrm>
          <a:off x="571500" y="701040"/>
          <a:ext cx="1615440"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972A5F3D-45A7-44A0-B071-87304F504A1C}"/>
            </a:ext>
          </a:extLst>
        </xdr:cNvPr>
        <xdr:cNvSpPr txBox="1"/>
      </xdr:nvSpPr>
      <xdr:spPr>
        <a:xfrm>
          <a:off x="11822430" y="7959090"/>
          <a:ext cx="3964304"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新庁舎建設の完了に伴い、将来負担額は令和元年度以降減少傾向にあるが、公共施設の老朽化対策や区画整理など大型事業を予定していることから、今後は増加する見込みである。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これを見据え、計画的に基金への積立を行うとともに、事業実施に当たっては、交付税措置のある地方債を最大限活用することにより、実質的な将来負担額の抑制に努める。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439969CB-1FCF-4F08-97DD-1AA63A87FE8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FC4179BC-CFBF-4DC7-B924-CD6C4ED79420}"/>
            </a:ext>
          </a:extLst>
        </xdr:cNvPr>
        <xdr:cNvSpPr>
          <a:spLocks noChangeArrowheads="1"/>
        </xdr:cNvSpPr>
      </xdr:nvSpPr>
      <xdr:spPr bwMode="auto">
        <a:xfrm>
          <a:off x="763905" y="12371070"/>
          <a:ext cx="689610"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57461BB3-60D1-4CE7-B56A-3607000B0053}"/>
            </a:ext>
          </a:extLst>
        </xdr:cNvPr>
        <xdr:cNvSpPr>
          <a:spLocks noChangeArrowheads="1"/>
        </xdr:cNvSpPr>
      </xdr:nvSpPr>
      <xdr:spPr bwMode="auto">
        <a:xfrm>
          <a:off x="763905" y="13716000"/>
          <a:ext cx="689610" cy="407670"/>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A8366AEB-1596-4286-877B-2308BAB2B2C3}"/>
            </a:ext>
          </a:extLst>
        </xdr:cNvPr>
        <xdr:cNvSpPr>
          <a:spLocks noChangeArrowheads="1"/>
        </xdr:cNvSpPr>
      </xdr:nvSpPr>
      <xdr:spPr bwMode="auto">
        <a:xfrm>
          <a:off x="125730" y="125730"/>
          <a:ext cx="12067656" cy="632460"/>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42F7458A-04A5-4DFD-8981-22B6690A0E81}"/>
            </a:ext>
          </a:extLst>
        </xdr:cNvPr>
        <xdr:cNvSpPr>
          <a:spLocks noChangeShapeType="1"/>
        </xdr:cNvSpPr>
      </xdr:nvSpPr>
      <xdr:spPr bwMode="auto">
        <a:xfrm>
          <a:off x="561975" y="11906250"/>
          <a:ext cx="6524625" cy="361950"/>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3AD776B3-BE33-48FC-9C2A-4365C21FF6F3}"/>
            </a:ext>
          </a:extLst>
        </xdr:cNvPr>
        <xdr:cNvSpPr>
          <a:spLocks noChangeArrowheads="1"/>
        </xdr:cNvSpPr>
      </xdr:nvSpPr>
      <xdr:spPr bwMode="auto">
        <a:xfrm>
          <a:off x="12398828" y="168855"/>
          <a:ext cx="358575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2E0AA930-B2C3-441B-8893-35DC39CC6A31}"/>
            </a:ext>
          </a:extLst>
        </xdr:cNvPr>
        <xdr:cNvSpPr>
          <a:spLocks noChangeArrowheads="1"/>
        </xdr:cNvSpPr>
      </xdr:nvSpPr>
      <xdr:spPr bwMode="auto">
        <a:xfrm>
          <a:off x="16180113" y="168856"/>
          <a:ext cx="664913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神奈川県開成町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8114BAE6-B6A9-4F5D-B4D0-DC24F2FD9FB5}"/>
            </a:ext>
          </a:extLst>
        </xdr:cNvPr>
        <xdr:cNvSpPr txBox="1">
          <a:spLocks noChangeArrowheads="1"/>
        </xdr:cNvSpPr>
      </xdr:nvSpPr>
      <xdr:spPr bwMode="auto">
        <a:xfrm>
          <a:off x="533400" y="958734"/>
          <a:ext cx="2158365" cy="48196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516BC1AC-DB30-494E-8868-7E47731E43DD}"/>
            </a:ext>
          </a:extLst>
        </xdr:cNvPr>
        <xdr:cNvSpPr>
          <a:spLocks noChangeArrowheads="1"/>
        </xdr:cNvSpPr>
      </xdr:nvSpPr>
      <xdr:spPr bwMode="auto">
        <a:xfrm>
          <a:off x="763905" y="13049250"/>
          <a:ext cx="689610" cy="407670"/>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2880F47B-81B3-4003-91F6-9994598D1CB9}"/>
            </a:ext>
          </a:extLst>
        </xdr:cNvPr>
        <xdr:cNvSpPr>
          <a:spLocks noChangeArrowheads="1"/>
        </xdr:cNvSpPr>
      </xdr:nvSpPr>
      <xdr:spPr bwMode="auto">
        <a:xfrm>
          <a:off x="12398828" y="801734"/>
          <a:ext cx="10430423" cy="4334418"/>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4DE61A69-95D4-485A-847F-7E2E9F74305B}"/>
            </a:ext>
          </a:extLst>
        </xdr:cNvPr>
        <xdr:cNvSpPr txBox="1"/>
      </xdr:nvSpPr>
      <xdr:spPr>
        <a:xfrm>
          <a:off x="12398828" y="1298120"/>
          <a:ext cx="10429419" cy="383803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財政調整基金において、法人町民税の増に伴い積立てを行ったことから、基金残高は増となった。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公共施設の老朽化及び大規模事業（区画整理）への備え及び年度間の財政調整を行うための運用を図っていく。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各事業において交付税措置のある地方債を最大限活用し、建設費に対しては公共施設整備基金、後年度の公債費の増大には財政調整基金を活用する。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CB4CBA64-65D9-468D-A894-5DF4EF8EAE3B}"/>
            </a:ext>
          </a:extLst>
        </xdr:cNvPr>
        <xdr:cNvSpPr>
          <a:spLocks noChangeArrowheads="1"/>
        </xdr:cNvSpPr>
      </xdr:nvSpPr>
      <xdr:spPr bwMode="auto">
        <a:xfrm>
          <a:off x="12481460" y="911541"/>
          <a:ext cx="1257055" cy="355243"/>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5C067506-8BFF-48D9-BE63-39560DAD5903}"/>
            </a:ext>
          </a:extLst>
        </xdr:cNvPr>
        <xdr:cNvSpPr>
          <a:spLocks noChangeArrowheads="1"/>
        </xdr:cNvSpPr>
      </xdr:nvSpPr>
      <xdr:spPr bwMode="auto">
        <a:xfrm>
          <a:off x="12398828" y="12424063"/>
          <a:ext cx="10430423" cy="5416262"/>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20384266-A754-42FA-9CC5-05460C37905F}"/>
            </a:ext>
          </a:extLst>
        </xdr:cNvPr>
        <xdr:cNvSpPr txBox="1"/>
      </xdr:nvSpPr>
      <xdr:spPr>
        <a:xfrm>
          <a:off x="12398828" y="12895465"/>
          <a:ext cx="10429419" cy="494569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・公共施設整備基金：公共施設</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学校等校舎等整備基金の対象施設を除く</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の建設、改修その他の整備に活用。</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・学校校舎等整備基金：開成町立小学校、中学校、幼稚園の校舎、園舎その他の学校用建物の建設、改修その他の整備に活用。</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・育英奨学金貸付基金：育英奨学金の財源として活用。</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・森林環境譲与税基金：森林環境税及び森林環境譲与税に関する法律（平成</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年法律第３号）第</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34</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条第１項に規定する施策に要する経費の財源として活用。</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・開成の夢を育てるあじさい基金：町の花であり、観光資源であるあじさいの里の緑あふれる田園風景を次世代に引き継ぐための事業に活用。</a:t>
          </a:r>
        </a:p>
        <a:p>
          <a:endPar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・公共施設整備基金：町民センター空調設備更新工事のため取り崩した。</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・学校校舎等整備基金：学校施設の老朽化対策工事に備え積み立てた。</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・育英奨学金貸付基金：育英奨学金貸付金元利収入を積み立てた。</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・森林環境譲与税基金：年度中に収入した森林環境譲与税を積み立てた。</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・開成の夢を育てるあじさい基金：イベント等での寄付金を積み立てた。</a:t>
          </a:r>
        </a:p>
        <a:p>
          <a:endPar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・公共施設整備基金：今後の公共施設等の老朽化対策及び区画整理事業（基盤整備工事）のために活用する。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・学校校舎等整備基金：各学校、園の老朽化対策のために活用する。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・育英奨学金貸付基金：今後も育英奨学金貸付金元利収入の積立を行っていく。</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・森林環境譲与税基金：公共施設の木質化や木育等使途を明確化し活用する。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・開成の夢を育てるあじさい基金：あじさいの里の維持管理に活用する。</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B7CABF23-FD9B-400D-A852-DA7685FFDA34}"/>
            </a:ext>
          </a:extLst>
        </xdr:cNvPr>
        <xdr:cNvSpPr>
          <a:spLocks noChangeArrowheads="1"/>
        </xdr:cNvSpPr>
      </xdr:nvSpPr>
      <xdr:spPr bwMode="auto">
        <a:xfrm>
          <a:off x="12481459" y="12519398"/>
          <a:ext cx="2310866" cy="33882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7D370C29-F395-43A4-9F72-1E8357C05862}"/>
            </a:ext>
          </a:extLst>
        </xdr:cNvPr>
        <xdr:cNvSpPr>
          <a:spLocks noChangeArrowheads="1"/>
        </xdr:cNvSpPr>
      </xdr:nvSpPr>
      <xdr:spPr bwMode="auto">
        <a:xfrm>
          <a:off x="12398828" y="5279570"/>
          <a:ext cx="10430423" cy="344671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668AE890-ED0E-4E18-BE42-16DC08717B44}"/>
            </a:ext>
          </a:extLst>
        </xdr:cNvPr>
        <xdr:cNvSpPr txBox="1"/>
      </xdr:nvSpPr>
      <xdr:spPr>
        <a:xfrm>
          <a:off x="12398828" y="5749290"/>
          <a:ext cx="10429419" cy="296539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法人町民税の増に伴い積立てを行ったことから、基金残高は増となった。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今後も町税及び交付税の動向に注視しながら、年度間の歳入のバランスをとるため積立及び取崩しを行っていく。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また、公共施設の老朽化及び大規模事業（区画整理）に対する町債発行に伴う後年度の公債費の増大に備え積み立てる。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AA20CBD7-A1F2-443E-9D9B-10D71C7A5AF8}"/>
            </a:ext>
          </a:extLst>
        </xdr:cNvPr>
        <xdr:cNvSpPr>
          <a:spLocks noChangeArrowheads="1"/>
        </xdr:cNvSpPr>
      </xdr:nvSpPr>
      <xdr:spPr bwMode="auto">
        <a:xfrm>
          <a:off x="12481459" y="5368738"/>
          <a:ext cx="1846319" cy="34970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CAB55ACA-917C-4BAE-BCA6-222D3F7ACACE}"/>
            </a:ext>
          </a:extLst>
        </xdr:cNvPr>
        <xdr:cNvSpPr>
          <a:spLocks noChangeArrowheads="1"/>
        </xdr:cNvSpPr>
      </xdr:nvSpPr>
      <xdr:spPr bwMode="auto">
        <a:xfrm>
          <a:off x="12398828" y="8876555"/>
          <a:ext cx="10430423" cy="341277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DE1C0A55-AFBB-4CD4-8EB7-8185B7708BED}"/>
            </a:ext>
          </a:extLst>
        </xdr:cNvPr>
        <xdr:cNvSpPr txBox="1"/>
      </xdr:nvSpPr>
      <xdr:spPr>
        <a:xfrm>
          <a:off x="12398828" y="9353895"/>
          <a:ext cx="10429419" cy="291222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普通交付税の再算定の内、臨時財政対策債償還基金費分を積み立てたことから、基金残高は増となった。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臨時財政対策債償還基金費や満期一括償還の町債等、公債費に係るもので、制度上積立てが必要とされる分については本基金を活用する。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87A90F92-395F-450F-B282-603A1819D976}"/>
            </a:ext>
          </a:extLst>
        </xdr:cNvPr>
        <xdr:cNvSpPr>
          <a:spLocks noChangeArrowheads="1"/>
        </xdr:cNvSpPr>
      </xdr:nvSpPr>
      <xdr:spPr bwMode="auto">
        <a:xfrm>
          <a:off x="12481459" y="897334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神奈川県開成町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18,649
18,468
6.55
8,552,892
7,917,698
515,745
4,443,199
7,112,741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31.8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00000000-0008-0000-0000-000014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0000000-0008-0000-0000-000018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00000000-0008-0000-0000-000019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0000000-0008-0000-0000-00001A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00000000-0008-0000-0000-00001B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00000000-0008-0000-0000-00001C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0000000-0008-0000-0000-00001D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0000000-0008-0000-0000-00001E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00000000-0008-0000-0000-00001F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00000000-0008-0000-0000-000020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00000000-0008-0000-0000-000021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00000000-0008-0000-0000-000022000000}"/>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00000000-0008-0000-0000-000023000000}"/>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00000000-0008-0000-0000-000024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00000000-0008-0000-0000-000025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00000000-0008-0000-0000-000026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[ 60.9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00000000-0008-0000-0000-000027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00000000-0008-0000-0000-000028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00000000-0008-0000-0000-000029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00000000-0008-0000-0000-00002B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00000000-0008-0000-0000-00002C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00000000-0008-0000-0000-00002D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00000000-0008-0000-0000-00002E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00000000-0008-0000-0000-00002F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00000000-0008-0000-0000-000030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類似団体平均と同様の推移をたどっている</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令和元年度に新庁舎を整備し</a:t>
          </a:r>
          <a:r>
            <a:rPr kumimoji="1" lang="ja-JP" altLang="en-US" sz="1100">
              <a:solidFill>
                <a:schemeClr val="dk1"/>
              </a:solidFill>
              <a:effectLst/>
              <a:latin typeface="+mn-lt"/>
              <a:ea typeface="+mn-ea"/>
              <a:cs typeface="+mn-cs"/>
            </a:rPr>
            <a:t>、これが保有資産の中で比較的大きな割合を占めていることから</a:t>
          </a:r>
          <a:r>
            <a:rPr kumimoji="1" lang="ja-JP" altLang="ja-JP" sz="1100">
              <a:solidFill>
                <a:schemeClr val="dk1"/>
              </a:solidFill>
              <a:effectLst/>
              <a:latin typeface="+mn-lt"/>
              <a:ea typeface="+mn-ea"/>
              <a:cs typeface="+mn-cs"/>
            </a:rPr>
            <a:t>比率</a:t>
          </a:r>
          <a:r>
            <a:rPr kumimoji="1" lang="ja-JP" altLang="en-US" sz="1100">
              <a:solidFill>
                <a:schemeClr val="dk1"/>
              </a:solidFill>
              <a:effectLst/>
              <a:latin typeface="+mn-lt"/>
              <a:ea typeface="+mn-ea"/>
              <a:cs typeface="+mn-cs"/>
            </a:rPr>
            <a:t>は良好なものとなっている。</a:t>
          </a:r>
          <a:r>
            <a:rPr kumimoji="1" lang="ja-JP" altLang="ja-JP" sz="1100">
              <a:solidFill>
                <a:schemeClr val="dk1"/>
              </a:solidFill>
              <a:effectLst/>
              <a:latin typeface="+mn-lt"/>
              <a:ea typeface="+mn-ea"/>
              <a:cs typeface="+mn-cs"/>
            </a:rPr>
            <a:t>引き続き公共施設の老朽化については計画的に改修工事を進める。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00000000-0008-0000-0000-000031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00000000-0008-0000-0000-000032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00000000-0008-0000-0000-000033000000}"/>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00000000-0008-0000-0000-000034000000}"/>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00000000-0008-0000-0000-000035000000}"/>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00000000-0008-0000-0000-000036000000}"/>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00000000-0008-0000-0000-000037000000}"/>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00000000-0008-0000-0000-000038000000}"/>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00000000-0008-0000-0000-000039000000}"/>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00000000-0008-0000-0000-00003A000000}"/>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00000000-0008-0000-0000-00003B000000}"/>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00000000-0008-0000-0000-00003C000000}"/>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00000000-0008-0000-0000-00003D000000}"/>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00000000-0008-0000-0000-00003E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00000000-0008-0000-0000-00003F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00000000-0008-0000-0000-000040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45297</xdr:rowOff>
    </xdr:from>
    <xdr:to>
      <xdr:col>23</xdr:col>
      <xdr:colOff>85090</xdr:colOff>
      <xdr:row>34</xdr:row>
      <xdr:rowOff>154940</xdr:rowOff>
    </xdr:to>
    <xdr:cxnSp macro="">
      <xdr:nvCxnSpPr>
        <xdr:cNvPr id="65" name="直線コネクタ 64">
          <a:extLst>
            <a:ext uri="{FF2B5EF4-FFF2-40B4-BE49-F238E27FC236}">
              <a16:creationId xmlns:a16="http://schemas.microsoft.com/office/drawing/2014/main" id="{00000000-0008-0000-0000-000041000000}"/>
            </a:ext>
          </a:extLst>
        </xdr:cNvPr>
        <xdr:cNvCxnSpPr/>
      </xdr:nvCxnSpPr>
      <xdr:spPr>
        <a:xfrm flipV="1">
          <a:off x="4760595" y="5445972"/>
          <a:ext cx="1270" cy="13097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158767</xdr:rowOff>
    </xdr:from>
    <xdr:ext cx="405111" cy="259045"/>
    <xdr:sp macro="" textlink="">
      <xdr:nvSpPr>
        <xdr:cNvPr id="66" name="有形固定資産減価償却率最小値テキスト">
          <a:extLst>
            <a:ext uri="{FF2B5EF4-FFF2-40B4-BE49-F238E27FC236}">
              <a16:creationId xmlns:a16="http://schemas.microsoft.com/office/drawing/2014/main" id="{00000000-0008-0000-0000-000042000000}"/>
            </a:ext>
          </a:extLst>
        </xdr:cNvPr>
        <xdr:cNvSpPr txBox="1"/>
      </xdr:nvSpPr>
      <xdr:spPr>
        <a:xfrm>
          <a:off x="4813300" y="6759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154940</xdr:rowOff>
    </xdr:from>
    <xdr:to>
      <xdr:col>23</xdr:col>
      <xdr:colOff>174625</xdr:colOff>
      <xdr:row>34</xdr:row>
      <xdr:rowOff>154940</xdr:rowOff>
    </xdr:to>
    <xdr:cxnSp macro="">
      <xdr:nvCxnSpPr>
        <xdr:cNvPr id="67" name="直線コネクタ 66">
          <a:extLst>
            <a:ext uri="{FF2B5EF4-FFF2-40B4-BE49-F238E27FC236}">
              <a16:creationId xmlns:a16="http://schemas.microsoft.com/office/drawing/2014/main" id="{00000000-0008-0000-0000-000043000000}"/>
            </a:ext>
          </a:extLst>
        </xdr:cNvPr>
        <xdr:cNvCxnSpPr/>
      </xdr:nvCxnSpPr>
      <xdr:spPr>
        <a:xfrm>
          <a:off x="4673600" y="6755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163424</xdr:rowOff>
    </xdr:from>
    <xdr:ext cx="405111" cy="259045"/>
    <xdr:sp macro="" textlink="">
      <xdr:nvSpPr>
        <xdr:cNvPr id="68" name="有形固定資産減価償却率最大値テキスト">
          <a:extLst>
            <a:ext uri="{FF2B5EF4-FFF2-40B4-BE49-F238E27FC236}">
              <a16:creationId xmlns:a16="http://schemas.microsoft.com/office/drawing/2014/main" id="{00000000-0008-0000-0000-000044000000}"/>
            </a:ext>
          </a:extLst>
        </xdr:cNvPr>
        <xdr:cNvSpPr txBox="1"/>
      </xdr:nvSpPr>
      <xdr:spPr>
        <a:xfrm>
          <a:off x="4813300" y="5221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45297</xdr:rowOff>
    </xdr:from>
    <xdr:to>
      <xdr:col>23</xdr:col>
      <xdr:colOff>174625</xdr:colOff>
      <xdr:row>27</xdr:row>
      <xdr:rowOff>45297</xdr:rowOff>
    </xdr:to>
    <xdr:cxnSp macro="">
      <xdr:nvCxnSpPr>
        <xdr:cNvPr id="69" name="直線コネクタ 68">
          <a:extLst>
            <a:ext uri="{FF2B5EF4-FFF2-40B4-BE49-F238E27FC236}">
              <a16:creationId xmlns:a16="http://schemas.microsoft.com/office/drawing/2014/main" id="{00000000-0008-0000-0000-000045000000}"/>
            </a:ext>
          </a:extLst>
        </xdr:cNvPr>
        <xdr:cNvCxnSpPr/>
      </xdr:nvCxnSpPr>
      <xdr:spPr>
        <a:xfrm>
          <a:off x="4673600" y="5445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31979</xdr:rowOff>
    </xdr:from>
    <xdr:ext cx="405111" cy="259045"/>
    <xdr:sp macro="" textlink="">
      <xdr:nvSpPr>
        <xdr:cNvPr id="70" name="有形固定資産減価償却率平均値テキスト">
          <a:extLst>
            <a:ext uri="{FF2B5EF4-FFF2-40B4-BE49-F238E27FC236}">
              <a16:creationId xmlns:a16="http://schemas.microsoft.com/office/drawing/2014/main" id="{00000000-0008-0000-0000-000046000000}"/>
            </a:ext>
          </a:extLst>
        </xdr:cNvPr>
        <xdr:cNvSpPr txBox="1"/>
      </xdr:nvSpPr>
      <xdr:spPr>
        <a:xfrm>
          <a:off x="4813300" y="61184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53552</xdr:rowOff>
    </xdr:from>
    <xdr:to>
      <xdr:col>23</xdr:col>
      <xdr:colOff>136525</xdr:colOff>
      <xdr:row>31</xdr:row>
      <xdr:rowOff>155152</xdr:rowOff>
    </xdr:to>
    <xdr:sp macro="" textlink="">
      <xdr:nvSpPr>
        <xdr:cNvPr id="71" name="フローチャート: 判断 70">
          <a:extLst>
            <a:ext uri="{FF2B5EF4-FFF2-40B4-BE49-F238E27FC236}">
              <a16:creationId xmlns:a16="http://schemas.microsoft.com/office/drawing/2014/main" id="{00000000-0008-0000-0000-000047000000}"/>
            </a:ext>
          </a:extLst>
        </xdr:cNvPr>
        <xdr:cNvSpPr/>
      </xdr:nvSpPr>
      <xdr:spPr>
        <a:xfrm>
          <a:off x="4711700" y="6140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46355</xdr:rowOff>
    </xdr:from>
    <xdr:to>
      <xdr:col>19</xdr:col>
      <xdr:colOff>187325</xdr:colOff>
      <xdr:row>31</xdr:row>
      <xdr:rowOff>147955</xdr:rowOff>
    </xdr:to>
    <xdr:sp macro="" textlink="">
      <xdr:nvSpPr>
        <xdr:cNvPr id="72" name="フローチャート: 判断 71">
          <a:extLst>
            <a:ext uri="{FF2B5EF4-FFF2-40B4-BE49-F238E27FC236}">
              <a16:creationId xmlns:a16="http://schemas.microsoft.com/office/drawing/2014/main" id="{00000000-0008-0000-0000-000048000000}"/>
            </a:ext>
          </a:extLst>
        </xdr:cNvPr>
        <xdr:cNvSpPr/>
      </xdr:nvSpPr>
      <xdr:spPr>
        <a:xfrm>
          <a:off x="4000500" y="613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6773</xdr:rowOff>
    </xdr:from>
    <xdr:to>
      <xdr:col>15</xdr:col>
      <xdr:colOff>187325</xdr:colOff>
      <xdr:row>31</xdr:row>
      <xdr:rowOff>108373</xdr:rowOff>
    </xdr:to>
    <xdr:sp macro="" textlink="">
      <xdr:nvSpPr>
        <xdr:cNvPr id="73" name="フローチャート: 判断 72">
          <a:extLst>
            <a:ext uri="{FF2B5EF4-FFF2-40B4-BE49-F238E27FC236}">
              <a16:creationId xmlns:a16="http://schemas.microsoft.com/office/drawing/2014/main" id="{00000000-0008-0000-0000-000049000000}"/>
            </a:ext>
          </a:extLst>
        </xdr:cNvPr>
        <xdr:cNvSpPr/>
      </xdr:nvSpPr>
      <xdr:spPr>
        <a:xfrm>
          <a:off x="3238500" y="609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109855</xdr:rowOff>
    </xdr:from>
    <xdr:to>
      <xdr:col>11</xdr:col>
      <xdr:colOff>187325</xdr:colOff>
      <xdr:row>31</xdr:row>
      <xdr:rowOff>40005</xdr:rowOff>
    </xdr:to>
    <xdr:sp macro="" textlink="">
      <xdr:nvSpPr>
        <xdr:cNvPr id="74" name="フローチャート: 判断 73">
          <a:extLst>
            <a:ext uri="{FF2B5EF4-FFF2-40B4-BE49-F238E27FC236}">
              <a16:creationId xmlns:a16="http://schemas.microsoft.com/office/drawing/2014/main" id="{00000000-0008-0000-0000-00004A000000}"/>
            </a:ext>
          </a:extLst>
        </xdr:cNvPr>
        <xdr:cNvSpPr/>
      </xdr:nvSpPr>
      <xdr:spPr>
        <a:xfrm>
          <a:off x="2476500" y="6024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95462</xdr:rowOff>
    </xdr:from>
    <xdr:to>
      <xdr:col>7</xdr:col>
      <xdr:colOff>187325</xdr:colOff>
      <xdr:row>31</xdr:row>
      <xdr:rowOff>25612</xdr:rowOff>
    </xdr:to>
    <xdr:sp macro="" textlink="">
      <xdr:nvSpPr>
        <xdr:cNvPr id="75" name="フローチャート: 判断 74">
          <a:extLst>
            <a:ext uri="{FF2B5EF4-FFF2-40B4-BE49-F238E27FC236}">
              <a16:creationId xmlns:a16="http://schemas.microsoft.com/office/drawing/2014/main" id="{00000000-0008-0000-0000-00004B000000}"/>
            </a:ext>
          </a:extLst>
        </xdr:cNvPr>
        <xdr:cNvSpPr/>
      </xdr:nvSpPr>
      <xdr:spPr>
        <a:xfrm>
          <a:off x="1714500" y="6010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00000000-0008-0000-0000-00004C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00000000-0008-0000-0000-00004D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00000000-0008-0000-0000-00004E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00000000-0008-0000-0000-00004F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00000000-0008-0000-0000-000050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99060</xdr:rowOff>
    </xdr:from>
    <xdr:to>
      <xdr:col>23</xdr:col>
      <xdr:colOff>136525</xdr:colOff>
      <xdr:row>31</xdr:row>
      <xdr:rowOff>29210</xdr:rowOff>
    </xdr:to>
    <xdr:sp macro="" textlink="">
      <xdr:nvSpPr>
        <xdr:cNvPr id="81" name="楕円 80">
          <a:extLst>
            <a:ext uri="{FF2B5EF4-FFF2-40B4-BE49-F238E27FC236}">
              <a16:creationId xmlns:a16="http://schemas.microsoft.com/office/drawing/2014/main" id="{00000000-0008-0000-0000-000051000000}"/>
            </a:ext>
          </a:extLst>
        </xdr:cNvPr>
        <xdr:cNvSpPr/>
      </xdr:nvSpPr>
      <xdr:spPr>
        <a:xfrm>
          <a:off x="4711700" y="6014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121937</xdr:rowOff>
    </xdr:from>
    <xdr:ext cx="405111" cy="259045"/>
    <xdr:sp macro="" textlink="">
      <xdr:nvSpPr>
        <xdr:cNvPr id="82" name="有形固定資産減価償却率該当値テキスト">
          <a:extLst>
            <a:ext uri="{FF2B5EF4-FFF2-40B4-BE49-F238E27FC236}">
              <a16:creationId xmlns:a16="http://schemas.microsoft.com/office/drawing/2014/main" id="{00000000-0008-0000-0000-000052000000}"/>
            </a:ext>
          </a:extLst>
        </xdr:cNvPr>
        <xdr:cNvSpPr txBox="1"/>
      </xdr:nvSpPr>
      <xdr:spPr>
        <a:xfrm>
          <a:off x="4813300" y="5865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34290</xdr:rowOff>
    </xdr:from>
    <xdr:to>
      <xdr:col>19</xdr:col>
      <xdr:colOff>187325</xdr:colOff>
      <xdr:row>30</xdr:row>
      <xdr:rowOff>135890</xdr:rowOff>
    </xdr:to>
    <xdr:sp macro="" textlink="">
      <xdr:nvSpPr>
        <xdr:cNvPr id="83" name="楕円 82">
          <a:extLst>
            <a:ext uri="{FF2B5EF4-FFF2-40B4-BE49-F238E27FC236}">
              <a16:creationId xmlns:a16="http://schemas.microsoft.com/office/drawing/2014/main" id="{00000000-0008-0000-0000-000053000000}"/>
            </a:ext>
          </a:extLst>
        </xdr:cNvPr>
        <xdr:cNvSpPr/>
      </xdr:nvSpPr>
      <xdr:spPr>
        <a:xfrm>
          <a:off x="4000500" y="5949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85090</xdr:rowOff>
    </xdr:from>
    <xdr:to>
      <xdr:col>23</xdr:col>
      <xdr:colOff>85725</xdr:colOff>
      <xdr:row>30</xdr:row>
      <xdr:rowOff>149860</xdr:rowOff>
    </xdr:to>
    <xdr:cxnSp macro="">
      <xdr:nvCxnSpPr>
        <xdr:cNvPr id="84" name="直線コネクタ 83">
          <a:extLst>
            <a:ext uri="{FF2B5EF4-FFF2-40B4-BE49-F238E27FC236}">
              <a16:creationId xmlns:a16="http://schemas.microsoft.com/office/drawing/2014/main" id="{00000000-0008-0000-0000-000054000000}"/>
            </a:ext>
          </a:extLst>
        </xdr:cNvPr>
        <xdr:cNvCxnSpPr/>
      </xdr:nvCxnSpPr>
      <xdr:spPr>
        <a:xfrm>
          <a:off x="4051300" y="6000115"/>
          <a:ext cx="7112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1905</xdr:rowOff>
    </xdr:from>
    <xdr:to>
      <xdr:col>15</xdr:col>
      <xdr:colOff>187325</xdr:colOff>
      <xdr:row>30</xdr:row>
      <xdr:rowOff>103505</xdr:rowOff>
    </xdr:to>
    <xdr:sp macro="" textlink="">
      <xdr:nvSpPr>
        <xdr:cNvPr id="85" name="楕円 84">
          <a:extLst>
            <a:ext uri="{FF2B5EF4-FFF2-40B4-BE49-F238E27FC236}">
              <a16:creationId xmlns:a16="http://schemas.microsoft.com/office/drawing/2014/main" id="{00000000-0008-0000-0000-000055000000}"/>
            </a:ext>
          </a:extLst>
        </xdr:cNvPr>
        <xdr:cNvSpPr/>
      </xdr:nvSpPr>
      <xdr:spPr>
        <a:xfrm>
          <a:off x="3238500" y="591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52705</xdr:rowOff>
    </xdr:from>
    <xdr:to>
      <xdr:col>19</xdr:col>
      <xdr:colOff>136525</xdr:colOff>
      <xdr:row>30</xdr:row>
      <xdr:rowOff>85090</xdr:rowOff>
    </xdr:to>
    <xdr:cxnSp macro="">
      <xdr:nvCxnSpPr>
        <xdr:cNvPr id="86" name="直線コネクタ 85">
          <a:extLst>
            <a:ext uri="{FF2B5EF4-FFF2-40B4-BE49-F238E27FC236}">
              <a16:creationId xmlns:a16="http://schemas.microsoft.com/office/drawing/2014/main" id="{00000000-0008-0000-0000-000056000000}"/>
            </a:ext>
          </a:extLst>
        </xdr:cNvPr>
        <xdr:cNvCxnSpPr/>
      </xdr:nvCxnSpPr>
      <xdr:spPr>
        <a:xfrm>
          <a:off x="3289300" y="5967730"/>
          <a:ext cx="762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133773</xdr:rowOff>
    </xdr:from>
    <xdr:to>
      <xdr:col>11</xdr:col>
      <xdr:colOff>187325</xdr:colOff>
      <xdr:row>30</xdr:row>
      <xdr:rowOff>63923</xdr:rowOff>
    </xdr:to>
    <xdr:sp macro="" textlink="">
      <xdr:nvSpPr>
        <xdr:cNvPr id="87" name="楕円 86">
          <a:extLst>
            <a:ext uri="{FF2B5EF4-FFF2-40B4-BE49-F238E27FC236}">
              <a16:creationId xmlns:a16="http://schemas.microsoft.com/office/drawing/2014/main" id="{00000000-0008-0000-0000-000057000000}"/>
            </a:ext>
          </a:extLst>
        </xdr:cNvPr>
        <xdr:cNvSpPr/>
      </xdr:nvSpPr>
      <xdr:spPr>
        <a:xfrm>
          <a:off x="2476500" y="5877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13123</xdr:rowOff>
    </xdr:from>
    <xdr:to>
      <xdr:col>15</xdr:col>
      <xdr:colOff>136525</xdr:colOff>
      <xdr:row>30</xdr:row>
      <xdr:rowOff>52705</xdr:rowOff>
    </xdr:to>
    <xdr:cxnSp macro="">
      <xdr:nvCxnSpPr>
        <xdr:cNvPr id="88" name="直線コネクタ 87">
          <a:extLst>
            <a:ext uri="{FF2B5EF4-FFF2-40B4-BE49-F238E27FC236}">
              <a16:creationId xmlns:a16="http://schemas.microsoft.com/office/drawing/2014/main" id="{00000000-0008-0000-0000-000058000000}"/>
            </a:ext>
          </a:extLst>
        </xdr:cNvPr>
        <xdr:cNvCxnSpPr/>
      </xdr:nvCxnSpPr>
      <xdr:spPr>
        <a:xfrm>
          <a:off x="2527300" y="5928148"/>
          <a:ext cx="762000" cy="39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86995</xdr:rowOff>
    </xdr:from>
    <xdr:to>
      <xdr:col>7</xdr:col>
      <xdr:colOff>187325</xdr:colOff>
      <xdr:row>30</xdr:row>
      <xdr:rowOff>17145</xdr:rowOff>
    </xdr:to>
    <xdr:sp macro="" textlink="">
      <xdr:nvSpPr>
        <xdr:cNvPr id="89" name="楕円 88">
          <a:extLst>
            <a:ext uri="{FF2B5EF4-FFF2-40B4-BE49-F238E27FC236}">
              <a16:creationId xmlns:a16="http://schemas.microsoft.com/office/drawing/2014/main" id="{00000000-0008-0000-0000-000059000000}"/>
            </a:ext>
          </a:extLst>
        </xdr:cNvPr>
        <xdr:cNvSpPr/>
      </xdr:nvSpPr>
      <xdr:spPr>
        <a:xfrm>
          <a:off x="1714500" y="583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137795</xdr:rowOff>
    </xdr:from>
    <xdr:to>
      <xdr:col>11</xdr:col>
      <xdr:colOff>136525</xdr:colOff>
      <xdr:row>30</xdr:row>
      <xdr:rowOff>13123</xdr:rowOff>
    </xdr:to>
    <xdr:cxnSp macro="">
      <xdr:nvCxnSpPr>
        <xdr:cNvPr id="90" name="直線コネクタ 89">
          <a:extLst>
            <a:ext uri="{FF2B5EF4-FFF2-40B4-BE49-F238E27FC236}">
              <a16:creationId xmlns:a16="http://schemas.microsoft.com/office/drawing/2014/main" id="{00000000-0008-0000-0000-00005A000000}"/>
            </a:ext>
          </a:extLst>
        </xdr:cNvPr>
        <xdr:cNvCxnSpPr/>
      </xdr:nvCxnSpPr>
      <xdr:spPr>
        <a:xfrm>
          <a:off x="1765300" y="5881370"/>
          <a:ext cx="762000" cy="46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139082</xdr:rowOff>
    </xdr:from>
    <xdr:ext cx="405111" cy="259045"/>
    <xdr:sp macro="" textlink="">
      <xdr:nvSpPr>
        <xdr:cNvPr id="91" name="n_1aveValue有形固定資産減価償却率">
          <a:extLst>
            <a:ext uri="{FF2B5EF4-FFF2-40B4-BE49-F238E27FC236}">
              <a16:creationId xmlns:a16="http://schemas.microsoft.com/office/drawing/2014/main" id="{00000000-0008-0000-0000-00005B000000}"/>
            </a:ext>
          </a:extLst>
        </xdr:cNvPr>
        <xdr:cNvSpPr txBox="1"/>
      </xdr:nvSpPr>
      <xdr:spPr>
        <a:xfrm>
          <a:off x="3836044" y="6225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99500</xdr:rowOff>
    </xdr:from>
    <xdr:ext cx="405111" cy="259045"/>
    <xdr:sp macro="" textlink="">
      <xdr:nvSpPr>
        <xdr:cNvPr id="92" name="n_2aveValue有形固定資産減価償却率">
          <a:extLst>
            <a:ext uri="{FF2B5EF4-FFF2-40B4-BE49-F238E27FC236}">
              <a16:creationId xmlns:a16="http://schemas.microsoft.com/office/drawing/2014/main" id="{00000000-0008-0000-0000-00005C000000}"/>
            </a:ext>
          </a:extLst>
        </xdr:cNvPr>
        <xdr:cNvSpPr txBox="1"/>
      </xdr:nvSpPr>
      <xdr:spPr>
        <a:xfrm>
          <a:off x="3086744" y="61859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31132</xdr:rowOff>
    </xdr:from>
    <xdr:ext cx="405111" cy="259045"/>
    <xdr:sp macro="" textlink="">
      <xdr:nvSpPr>
        <xdr:cNvPr id="93" name="n_3aveValue有形固定資産減価償却率">
          <a:extLst>
            <a:ext uri="{FF2B5EF4-FFF2-40B4-BE49-F238E27FC236}">
              <a16:creationId xmlns:a16="http://schemas.microsoft.com/office/drawing/2014/main" id="{00000000-0008-0000-0000-00005D000000}"/>
            </a:ext>
          </a:extLst>
        </xdr:cNvPr>
        <xdr:cNvSpPr txBox="1"/>
      </xdr:nvSpPr>
      <xdr:spPr>
        <a:xfrm>
          <a:off x="2324744" y="611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16739</xdr:rowOff>
    </xdr:from>
    <xdr:ext cx="405111" cy="259045"/>
    <xdr:sp macro="" textlink="">
      <xdr:nvSpPr>
        <xdr:cNvPr id="94" name="n_4aveValue有形固定資産減価償却率">
          <a:extLst>
            <a:ext uri="{FF2B5EF4-FFF2-40B4-BE49-F238E27FC236}">
              <a16:creationId xmlns:a16="http://schemas.microsoft.com/office/drawing/2014/main" id="{00000000-0008-0000-0000-00005E000000}"/>
            </a:ext>
          </a:extLst>
        </xdr:cNvPr>
        <xdr:cNvSpPr txBox="1"/>
      </xdr:nvSpPr>
      <xdr:spPr>
        <a:xfrm>
          <a:off x="1562744" y="6103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152417</xdr:rowOff>
    </xdr:from>
    <xdr:ext cx="405111" cy="259045"/>
    <xdr:sp macro="" textlink="">
      <xdr:nvSpPr>
        <xdr:cNvPr id="95" name="n_1mainValue有形固定資産減価償却率">
          <a:extLst>
            <a:ext uri="{FF2B5EF4-FFF2-40B4-BE49-F238E27FC236}">
              <a16:creationId xmlns:a16="http://schemas.microsoft.com/office/drawing/2014/main" id="{00000000-0008-0000-0000-00005F000000}"/>
            </a:ext>
          </a:extLst>
        </xdr:cNvPr>
        <xdr:cNvSpPr txBox="1"/>
      </xdr:nvSpPr>
      <xdr:spPr>
        <a:xfrm>
          <a:off x="3836044" y="5724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120032</xdr:rowOff>
    </xdr:from>
    <xdr:ext cx="405111" cy="259045"/>
    <xdr:sp macro="" textlink="">
      <xdr:nvSpPr>
        <xdr:cNvPr id="96" name="n_2mainValue有形固定資産減価償却率">
          <a:extLst>
            <a:ext uri="{FF2B5EF4-FFF2-40B4-BE49-F238E27FC236}">
              <a16:creationId xmlns:a16="http://schemas.microsoft.com/office/drawing/2014/main" id="{00000000-0008-0000-0000-000060000000}"/>
            </a:ext>
          </a:extLst>
        </xdr:cNvPr>
        <xdr:cNvSpPr txBox="1"/>
      </xdr:nvSpPr>
      <xdr:spPr>
        <a:xfrm>
          <a:off x="3086744" y="5692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80450</xdr:rowOff>
    </xdr:from>
    <xdr:ext cx="405111" cy="259045"/>
    <xdr:sp macro="" textlink="">
      <xdr:nvSpPr>
        <xdr:cNvPr id="97" name="n_3mainValue有形固定資産減価償却率">
          <a:extLst>
            <a:ext uri="{FF2B5EF4-FFF2-40B4-BE49-F238E27FC236}">
              <a16:creationId xmlns:a16="http://schemas.microsoft.com/office/drawing/2014/main" id="{00000000-0008-0000-0000-000061000000}"/>
            </a:ext>
          </a:extLst>
        </xdr:cNvPr>
        <xdr:cNvSpPr txBox="1"/>
      </xdr:nvSpPr>
      <xdr:spPr>
        <a:xfrm>
          <a:off x="2324744" y="5652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33672</xdr:rowOff>
    </xdr:from>
    <xdr:ext cx="405111" cy="259045"/>
    <xdr:sp macro="" textlink="">
      <xdr:nvSpPr>
        <xdr:cNvPr id="98" name="n_4mainValue有形固定資産減価償却率">
          <a:extLst>
            <a:ext uri="{FF2B5EF4-FFF2-40B4-BE49-F238E27FC236}">
              <a16:creationId xmlns:a16="http://schemas.microsoft.com/office/drawing/2014/main" id="{00000000-0008-0000-0000-000062000000}"/>
            </a:ext>
          </a:extLst>
        </xdr:cNvPr>
        <xdr:cNvSpPr txBox="1"/>
      </xdr:nvSpPr>
      <xdr:spPr>
        <a:xfrm>
          <a:off x="1562744" y="5605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00000000-0008-0000-0000-000063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00000000-0008-0000-0000-000064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00000000-0008-0000-0000-000065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[ 456.0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00000000-0008-0000-0000-000066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00000000-0008-0000-0000-000067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00000000-0008-0000-0000-000068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00000000-0008-0000-0000-000069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00000000-0008-0000-0000-00006A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00000000-0008-0000-0000-00006B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00000000-0008-0000-0000-00006C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00000000-0008-0000-0000-00006D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00000000-0008-0000-0000-00006E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00000000-0008-0000-0000-00006F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50">
              <a:solidFill>
                <a:schemeClr val="dk1"/>
              </a:solidFill>
              <a:effectLst/>
              <a:latin typeface="+mn-lt"/>
              <a:ea typeface="+mn-ea"/>
              <a:cs typeface="+mn-cs"/>
            </a:rPr>
            <a:t>　令和３年度</a:t>
          </a:r>
          <a:r>
            <a:rPr kumimoji="1" lang="ja-JP" altLang="en-US" sz="1050">
              <a:solidFill>
                <a:schemeClr val="dk1"/>
              </a:solidFill>
              <a:effectLst/>
              <a:latin typeface="+mn-lt"/>
              <a:ea typeface="+mn-ea"/>
              <a:cs typeface="+mn-cs"/>
            </a:rPr>
            <a:t>に充当可能財源（主に</a:t>
          </a:r>
          <a:r>
            <a:rPr kumimoji="1" lang="ja-JP" altLang="ja-JP" sz="1050">
              <a:solidFill>
                <a:schemeClr val="dk1"/>
              </a:solidFill>
              <a:effectLst/>
              <a:latin typeface="+mn-lt"/>
              <a:ea typeface="+mn-ea"/>
              <a:cs typeface="+mn-cs"/>
            </a:rPr>
            <a:t>財政調整基金</a:t>
          </a:r>
          <a:r>
            <a:rPr kumimoji="1" lang="ja-JP" altLang="en-US" sz="1050">
              <a:solidFill>
                <a:schemeClr val="dk1"/>
              </a:solidFill>
              <a:effectLst/>
              <a:latin typeface="+mn-lt"/>
              <a:ea typeface="+mn-ea"/>
              <a:cs typeface="+mn-cs"/>
            </a:rPr>
            <a:t>）</a:t>
          </a:r>
          <a:r>
            <a:rPr kumimoji="1" lang="ja-JP" altLang="ja-JP" sz="1050">
              <a:solidFill>
                <a:schemeClr val="dk1"/>
              </a:solidFill>
              <a:effectLst/>
              <a:latin typeface="+mn-lt"/>
              <a:ea typeface="+mn-ea"/>
              <a:cs typeface="+mn-cs"/>
            </a:rPr>
            <a:t>が増加したことから、比率が</a:t>
          </a:r>
          <a:r>
            <a:rPr kumimoji="1" lang="ja-JP" altLang="en-US" sz="1050">
              <a:solidFill>
                <a:schemeClr val="dk1"/>
              </a:solidFill>
              <a:effectLst/>
              <a:latin typeface="+mn-lt"/>
              <a:ea typeface="+mn-ea"/>
              <a:cs typeface="+mn-cs"/>
            </a:rPr>
            <a:t>類似団体平均付近まで</a:t>
          </a:r>
          <a:r>
            <a:rPr kumimoji="1" lang="ja-JP" altLang="ja-JP" sz="1050">
              <a:solidFill>
                <a:schemeClr val="dk1"/>
              </a:solidFill>
              <a:effectLst/>
              <a:latin typeface="+mn-lt"/>
              <a:ea typeface="+mn-ea"/>
              <a:cs typeface="+mn-cs"/>
            </a:rPr>
            <a:t>回復している。</a:t>
          </a:r>
          <a:endParaRPr lang="ja-JP" altLang="ja-JP" sz="1050">
            <a:effectLst/>
          </a:endParaRPr>
        </a:p>
        <a:p>
          <a:r>
            <a:rPr kumimoji="1" lang="ja-JP" altLang="ja-JP" sz="1050">
              <a:solidFill>
                <a:schemeClr val="dk1"/>
              </a:solidFill>
              <a:effectLst/>
              <a:latin typeface="+mn-lt"/>
              <a:ea typeface="+mn-ea"/>
              <a:cs typeface="+mn-cs"/>
            </a:rPr>
            <a:t>　</a:t>
          </a:r>
          <a:r>
            <a:rPr kumimoji="1" lang="ja-JP" altLang="en-US" sz="1050">
              <a:solidFill>
                <a:schemeClr val="dk1"/>
              </a:solidFill>
              <a:effectLst/>
              <a:latin typeface="+mn-lt"/>
              <a:ea typeface="+mn-ea"/>
              <a:cs typeface="+mn-cs"/>
            </a:rPr>
            <a:t>令和４年度以降は区画整理事業に係る</a:t>
          </a:r>
          <a:r>
            <a:rPr kumimoji="1" lang="ja-JP" altLang="ja-JP" sz="1050">
              <a:solidFill>
                <a:schemeClr val="dk1"/>
              </a:solidFill>
              <a:effectLst/>
              <a:latin typeface="+mn-lt"/>
              <a:ea typeface="+mn-ea"/>
              <a:cs typeface="+mn-cs"/>
            </a:rPr>
            <a:t>町債</a:t>
          </a:r>
          <a:r>
            <a:rPr kumimoji="1" lang="ja-JP" altLang="en-US" sz="1050">
              <a:solidFill>
                <a:schemeClr val="dk1"/>
              </a:solidFill>
              <a:effectLst/>
              <a:latin typeface="+mn-lt"/>
              <a:ea typeface="+mn-ea"/>
              <a:cs typeface="+mn-cs"/>
            </a:rPr>
            <a:t>を発行しており、</a:t>
          </a:r>
          <a:r>
            <a:rPr kumimoji="1" lang="ja-JP" altLang="ja-JP" sz="1050">
              <a:solidFill>
                <a:schemeClr val="dk1"/>
              </a:solidFill>
              <a:effectLst/>
              <a:latin typeface="+mn-lt"/>
              <a:ea typeface="+mn-ea"/>
              <a:cs typeface="+mn-cs"/>
            </a:rPr>
            <a:t>比率は増加</a:t>
          </a:r>
          <a:r>
            <a:rPr kumimoji="1" lang="ja-JP" altLang="en-US" sz="1050">
              <a:solidFill>
                <a:schemeClr val="dk1"/>
              </a:solidFill>
              <a:effectLst/>
              <a:latin typeface="+mn-lt"/>
              <a:ea typeface="+mn-ea"/>
              <a:cs typeface="+mn-cs"/>
            </a:rPr>
            <a:t>傾向を見込んでいるが、令和</a:t>
          </a:r>
          <a:r>
            <a:rPr kumimoji="1" lang="en-US" altLang="ja-JP" sz="1050">
              <a:solidFill>
                <a:schemeClr val="dk1"/>
              </a:solidFill>
              <a:effectLst/>
              <a:latin typeface="+mn-lt"/>
              <a:ea typeface="+mn-ea"/>
              <a:cs typeface="+mn-cs"/>
            </a:rPr>
            <a:t>5</a:t>
          </a:r>
          <a:r>
            <a:rPr kumimoji="1" lang="ja-JP" altLang="en-US" sz="1050">
              <a:solidFill>
                <a:schemeClr val="dk1"/>
              </a:solidFill>
              <a:effectLst/>
              <a:latin typeface="+mn-lt"/>
              <a:ea typeface="+mn-ea"/>
              <a:cs typeface="+mn-cs"/>
            </a:rPr>
            <a:t>年度は、経常収入（主に町税及び普通交付税）の増により改善している。</a:t>
          </a:r>
          <a:endParaRPr kumimoji="1" lang="en-US" altLang="ja-JP" sz="1050">
            <a:solidFill>
              <a:schemeClr val="dk1"/>
            </a:solidFill>
            <a:effectLst/>
            <a:latin typeface="+mn-lt"/>
            <a:ea typeface="+mn-ea"/>
            <a:cs typeface="+mn-cs"/>
          </a:endParaRPr>
        </a:p>
        <a:p>
          <a:r>
            <a:rPr kumimoji="1" lang="ja-JP" altLang="en-US" sz="1050">
              <a:solidFill>
                <a:schemeClr val="dk1"/>
              </a:solidFill>
              <a:effectLst/>
              <a:latin typeface="+mn-lt"/>
              <a:ea typeface="+mn-ea"/>
              <a:cs typeface="+mn-cs"/>
            </a:rPr>
            <a:t>　</a:t>
          </a:r>
          <a:r>
            <a:rPr kumimoji="1" lang="ja-JP" altLang="ja-JP" sz="1050">
              <a:solidFill>
                <a:schemeClr val="dk1"/>
              </a:solidFill>
              <a:effectLst/>
              <a:latin typeface="+mn-lt"/>
              <a:ea typeface="+mn-ea"/>
              <a:cs typeface="+mn-cs"/>
            </a:rPr>
            <a:t>今後も町債の発行に当たっては償還能力を見誤ることがないように注意する。</a:t>
          </a:r>
          <a:endParaRPr kumimoji="1" lang="en-US" altLang="ja-JP" sz="1050">
            <a:solidFill>
              <a:schemeClr val="dk1"/>
            </a:solidFill>
            <a:effectLst/>
            <a:latin typeface="+mn-lt"/>
            <a:ea typeface="+mn-ea"/>
            <a:cs typeface="+mn-cs"/>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00000000-0008-0000-0000-000070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00000000-0008-0000-0000-000071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00000000-0008-0000-0000-000072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5" name="直線コネクタ 114">
          <a:extLst>
            <a:ext uri="{FF2B5EF4-FFF2-40B4-BE49-F238E27FC236}">
              <a16:creationId xmlns:a16="http://schemas.microsoft.com/office/drawing/2014/main" id="{00000000-0008-0000-0000-000073000000}"/>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6" name="テキスト ボックス 115">
          <a:extLst>
            <a:ext uri="{FF2B5EF4-FFF2-40B4-BE49-F238E27FC236}">
              <a16:creationId xmlns:a16="http://schemas.microsoft.com/office/drawing/2014/main" id="{00000000-0008-0000-0000-000074000000}"/>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7" name="直線コネクタ 116">
          <a:extLst>
            <a:ext uri="{FF2B5EF4-FFF2-40B4-BE49-F238E27FC236}">
              <a16:creationId xmlns:a16="http://schemas.microsoft.com/office/drawing/2014/main" id="{00000000-0008-0000-0000-000075000000}"/>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8" name="テキスト ボックス 117">
          <a:extLst>
            <a:ext uri="{FF2B5EF4-FFF2-40B4-BE49-F238E27FC236}">
              <a16:creationId xmlns:a16="http://schemas.microsoft.com/office/drawing/2014/main" id="{00000000-0008-0000-0000-000076000000}"/>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9" name="直線コネクタ 118">
          <a:extLst>
            <a:ext uri="{FF2B5EF4-FFF2-40B4-BE49-F238E27FC236}">
              <a16:creationId xmlns:a16="http://schemas.microsoft.com/office/drawing/2014/main" id="{00000000-0008-0000-0000-000077000000}"/>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0" name="テキスト ボックス 119">
          <a:extLst>
            <a:ext uri="{FF2B5EF4-FFF2-40B4-BE49-F238E27FC236}">
              <a16:creationId xmlns:a16="http://schemas.microsoft.com/office/drawing/2014/main" id="{00000000-0008-0000-0000-000078000000}"/>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1" name="直線コネクタ 120">
          <a:extLst>
            <a:ext uri="{FF2B5EF4-FFF2-40B4-BE49-F238E27FC236}">
              <a16:creationId xmlns:a16="http://schemas.microsoft.com/office/drawing/2014/main" id="{00000000-0008-0000-0000-000079000000}"/>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2" name="テキスト ボックス 121">
          <a:extLst>
            <a:ext uri="{FF2B5EF4-FFF2-40B4-BE49-F238E27FC236}">
              <a16:creationId xmlns:a16="http://schemas.microsoft.com/office/drawing/2014/main" id="{00000000-0008-0000-0000-00007A000000}"/>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3" name="直線コネクタ 122">
          <a:extLst>
            <a:ext uri="{FF2B5EF4-FFF2-40B4-BE49-F238E27FC236}">
              <a16:creationId xmlns:a16="http://schemas.microsoft.com/office/drawing/2014/main" id="{00000000-0008-0000-0000-00007B000000}"/>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4" name="テキスト ボックス 123">
          <a:extLst>
            <a:ext uri="{FF2B5EF4-FFF2-40B4-BE49-F238E27FC236}">
              <a16:creationId xmlns:a16="http://schemas.microsoft.com/office/drawing/2014/main" id="{00000000-0008-0000-0000-00007C000000}"/>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5" name="直線コネクタ 124">
          <a:extLst>
            <a:ext uri="{FF2B5EF4-FFF2-40B4-BE49-F238E27FC236}">
              <a16:creationId xmlns:a16="http://schemas.microsoft.com/office/drawing/2014/main" id="{00000000-0008-0000-0000-00007D000000}"/>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6" name="テキスト ボックス 125">
          <a:extLst>
            <a:ext uri="{FF2B5EF4-FFF2-40B4-BE49-F238E27FC236}">
              <a16:creationId xmlns:a16="http://schemas.microsoft.com/office/drawing/2014/main" id="{00000000-0008-0000-0000-00007E000000}"/>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00000000-0008-0000-0000-00007F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a:extLst>
            <a:ext uri="{FF2B5EF4-FFF2-40B4-BE49-F238E27FC236}">
              <a16:creationId xmlns:a16="http://schemas.microsoft.com/office/drawing/2014/main" id="{00000000-0008-0000-0000-000080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69197</xdr:rowOff>
    </xdr:to>
    <xdr:cxnSp macro="">
      <xdr:nvCxnSpPr>
        <xdr:cNvPr id="129" name="直線コネクタ 128">
          <a:extLst>
            <a:ext uri="{FF2B5EF4-FFF2-40B4-BE49-F238E27FC236}">
              <a16:creationId xmlns:a16="http://schemas.microsoft.com/office/drawing/2014/main" id="{00000000-0008-0000-0000-000081000000}"/>
            </a:ext>
          </a:extLst>
        </xdr:cNvPr>
        <xdr:cNvCxnSpPr/>
      </xdr:nvCxnSpPr>
      <xdr:spPr>
        <a:xfrm flipV="1">
          <a:off x="14793595" y="5261428"/>
          <a:ext cx="1269" cy="1408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73024</xdr:rowOff>
    </xdr:from>
    <xdr:ext cx="469744" cy="259045"/>
    <xdr:sp macro="" textlink="">
      <xdr:nvSpPr>
        <xdr:cNvPr id="130" name="債務償還比率最小値テキスト">
          <a:extLst>
            <a:ext uri="{FF2B5EF4-FFF2-40B4-BE49-F238E27FC236}">
              <a16:creationId xmlns:a16="http://schemas.microsoft.com/office/drawing/2014/main" id="{00000000-0008-0000-0000-000082000000}"/>
            </a:ext>
          </a:extLst>
        </xdr:cNvPr>
        <xdr:cNvSpPr txBox="1"/>
      </xdr:nvSpPr>
      <xdr:spPr>
        <a:xfrm>
          <a:off x="14846300" y="6673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69197</xdr:rowOff>
    </xdr:from>
    <xdr:to>
      <xdr:col>76</xdr:col>
      <xdr:colOff>111125</xdr:colOff>
      <xdr:row>34</xdr:row>
      <xdr:rowOff>69197</xdr:rowOff>
    </xdr:to>
    <xdr:cxnSp macro="">
      <xdr:nvCxnSpPr>
        <xdr:cNvPr id="131" name="直線コネクタ 130">
          <a:extLst>
            <a:ext uri="{FF2B5EF4-FFF2-40B4-BE49-F238E27FC236}">
              <a16:creationId xmlns:a16="http://schemas.microsoft.com/office/drawing/2014/main" id="{00000000-0008-0000-0000-000083000000}"/>
            </a:ext>
          </a:extLst>
        </xdr:cNvPr>
        <xdr:cNvCxnSpPr/>
      </xdr:nvCxnSpPr>
      <xdr:spPr>
        <a:xfrm>
          <a:off x="14706600" y="6670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2" name="債務償還比率最大値テキスト">
          <a:extLst>
            <a:ext uri="{FF2B5EF4-FFF2-40B4-BE49-F238E27FC236}">
              <a16:creationId xmlns:a16="http://schemas.microsoft.com/office/drawing/2014/main" id="{00000000-0008-0000-0000-000084000000}"/>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3" name="直線コネクタ 132">
          <a:extLst>
            <a:ext uri="{FF2B5EF4-FFF2-40B4-BE49-F238E27FC236}">
              <a16:creationId xmlns:a16="http://schemas.microsoft.com/office/drawing/2014/main" id="{00000000-0008-0000-0000-000085000000}"/>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103241</xdr:rowOff>
    </xdr:from>
    <xdr:ext cx="469744" cy="259045"/>
    <xdr:sp macro="" textlink="">
      <xdr:nvSpPr>
        <xdr:cNvPr id="134" name="債務償還比率平均値テキスト">
          <a:extLst>
            <a:ext uri="{FF2B5EF4-FFF2-40B4-BE49-F238E27FC236}">
              <a16:creationId xmlns:a16="http://schemas.microsoft.com/office/drawing/2014/main" id="{00000000-0008-0000-0000-000086000000}"/>
            </a:ext>
          </a:extLst>
        </xdr:cNvPr>
        <xdr:cNvSpPr txBox="1"/>
      </xdr:nvSpPr>
      <xdr:spPr>
        <a:xfrm>
          <a:off x="14846300" y="56753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80364</xdr:rowOff>
    </xdr:from>
    <xdr:to>
      <xdr:col>76</xdr:col>
      <xdr:colOff>73025</xdr:colOff>
      <xdr:row>30</xdr:row>
      <xdr:rowOff>10514</xdr:rowOff>
    </xdr:to>
    <xdr:sp macro="" textlink="">
      <xdr:nvSpPr>
        <xdr:cNvPr id="135" name="フローチャート: 判断 134">
          <a:extLst>
            <a:ext uri="{FF2B5EF4-FFF2-40B4-BE49-F238E27FC236}">
              <a16:creationId xmlns:a16="http://schemas.microsoft.com/office/drawing/2014/main" id="{00000000-0008-0000-0000-000087000000}"/>
            </a:ext>
          </a:extLst>
        </xdr:cNvPr>
        <xdr:cNvSpPr/>
      </xdr:nvSpPr>
      <xdr:spPr>
        <a:xfrm>
          <a:off x="14744700" y="582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131563</xdr:rowOff>
    </xdr:from>
    <xdr:to>
      <xdr:col>72</xdr:col>
      <xdr:colOff>123825</xdr:colOff>
      <xdr:row>30</xdr:row>
      <xdr:rowOff>61713</xdr:rowOff>
    </xdr:to>
    <xdr:sp macro="" textlink="">
      <xdr:nvSpPr>
        <xdr:cNvPr id="136" name="フローチャート: 判断 135">
          <a:extLst>
            <a:ext uri="{FF2B5EF4-FFF2-40B4-BE49-F238E27FC236}">
              <a16:creationId xmlns:a16="http://schemas.microsoft.com/office/drawing/2014/main" id="{00000000-0008-0000-0000-000088000000}"/>
            </a:ext>
          </a:extLst>
        </xdr:cNvPr>
        <xdr:cNvSpPr/>
      </xdr:nvSpPr>
      <xdr:spPr>
        <a:xfrm>
          <a:off x="14033500" y="5875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100103</xdr:rowOff>
    </xdr:from>
    <xdr:to>
      <xdr:col>68</xdr:col>
      <xdr:colOff>123825</xdr:colOff>
      <xdr:row>30</xdr:row>
      <xdr:rowOff>30253</xdr:rowOff>
    </xdr:to>
    <xdr:sp macro="" textlink="">
      <xdr:nvSpPr>
        <xdr:cNvPr id="137" name="フローチャート: 判断 136">
          <a:extLst>
            <a:ext uri="{FF2B5EF4-FFF2-40B4-BE49-F238E27FC236}">
              <a16:creationId xmlns:a16="http://schemas.microsoft.com/office/drawing/2014/main" id="{00000000-0008-0000-0000-000089000000}"/>
            </a:ext>
          </a:extLst>
        </xdr:cNvPr>
        <xdr:cNvSpPr/>
      </xdr:nvSpPr>
      <xdr:spPr>
        <a:xfrm>
          <a:off x="13271500" y="5843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155657</xdr:rowOff>
    </xdr:from>
    <xdr:to>
      <xdr:col>64</xdr:col>
      <xdr:colOff>123825</xdr:colOff>
      <xdr:row>31</xdr:row>
      <xdr:rowOff>85807</xdr:rowOff>
    </xdr:to>
    <xdr:sp macro="" textlink="">
      <xdr:nvSpPr>
        <xdr:cNvPr id="138" name="フローチャート: 判断 137">
          <a:extLst>
            <a:ext uri="{FF2B5EF4-FFF2-40B4-BE49-F238E27FC236}">
              <a16:creationId xmlns:a16="http://schemas.microsoft.com/office/drawing/2014/main" id="{00000000-0008-0000-0000-00008A000000}"/>
            </a:ext>
          </a:extLst>
        </xdr:cNvPr>
        <xdr:cNvSpPr/>
      </xdr:nvSpPr>
      <xdr:spPr>
        <a:xfrm>
          <a:off x="12509500" y="607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32938</xdr:rowOff>
    </xdr:from>
    <xdr:to>
      <xdr:col>60</xdr:col>
      <xdr:colOff>123825</xdr:colOff>
      <xdr:row>31</xdr:row>
      <xdr:rowOff>134538</xdr:rowOff>
    </xdr:to>
    <xdr:sp macro="" textlink="">
      <xdr:nvSpPr>
        <xdr:cNvPr id="139" name="フローチャート: 判断 138">
          <a:extLst>
            <a:ext uri="{FF2B5EF4-FFF2-40B4-BE49-F238E27FC236}">
              <a16:creationId xmlns:a16="http://schemas.microsoft.com/office/drawing/2014/main" id="{00000000-0008-0000-0000-00008B000000}"/>
            </a:ext>
          </a:extLst>
        </xdr:cNvPr>
        <xdr:cNvSpPr/>
      </xdr:nvSpPr>
      <xdr:spPr>
        <a:xfrm>
          <a:off x="11747500" y="611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00000000-0008-0000-0000-00008C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00000000-0008-0000-0000-00008D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00000000-0008-0000-0000-00008E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00000000-0008-0000-0000-00008F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00000000-0008-0000-0000-000090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170271</xdr:rowOff>
    </xdr:from>
    <xdr:to>
      <xdr:col>76</xdr:col>
      <xdr:colOff>73025</xdr:colOff>
      <xdr:row>30</xdr:row>
      <xdr:rowOff>100421</xdr:rowOff>
    </xdr:to>
    <xdr:sp macro="" textlink="">
      <xdr:nvSpPr>
        <xdr:cNvPr id="145" name="楕円 144">
          <a:extLst>
            <a:ext uri="{FF2B5EF4-FFF2-40B4-BE49-F238E27FC236}">
              <a16:creationId xmlns:a16="http://schemas.microsoft.com/office/drawing/2014/main" id="{00000000-0008-0000-0000-000091000000}"/>
            </a:ext>
          </a:extLst>
        </xdr:cNvPr>
        <xdr:cNvSpPr/>
      </xdr:nvSpPr>
      <xdr:spPr>
        <a:xfrm>
          <a:off x="14744700" y="5913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148698</xdr:rowOff>
    </xdr:from>
    <xdr:ext cx="469744" cy="259045"/>
    <xdr:sp macro="" textlink="">
      <xdr:nvSpPr>
        <xdr:cNvPr id="146" name="債務償還比率該当値テキスト">
          <a:extLst>
            <a:ext uri="{FF2B5EF4-FFF2-40B4-BE49-F238E27FC236}">
              <a16:creationId xmlns:a16="http://schemas.microsoft.com/office/drawing/2014/main" id="{00000000-0008-0000-0000-000092000000}"/>
            </a:ext>
          </a:extLst>
        </xdr:cNvPr>
        <xdr:cNvSpPr txBox="1"/>
      </xdr:nvSpPr>
      <xdr:spPr>
        <a:xfrm>
          <a:off x="14846300" y="5892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23685</xdr:rowOff>
    </xdr:from>
    <xdr:to>
      <xdr:col>72</xdr:col>
      <xdr:colOff>123825</xdr:colOff>
      <xdr:row>31</xdr:row>
      <xdr:rowOff>125285</xdr:rowOff>
    </xdr:to>
    <xdr:sp macro="" textlink="">
      <xdr:nvSpPr>
        <xdr:cNvPr id="147" name="楕円 146">
          <a:extLst>
            <a:ext uri="{FF2B5EF4-FFF2-40B4-BE49-F238E27FC236}">
              <a16:creationId xmlns:a16="http://schemas.microsoft.com/office/drawing/2014/main" id="{00000000-0008-0000-0000-000093000000}"/>
            </a:ext>
          </a:extLst>
        </xdr:cNvPr>
        <xdr:cNvSpPr/>
      </xdr:nvSpPr>
      <xdr:spPr>
        <a:xfrm>
          <a:off x="14033500" y="6110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49621</xdr:rowOff>
    </xdr:from>
    <xdr:to>
      <xdr:col>76</xdr:col>
      <xdr:colOff>22225</xdr:colOff>
      <xdr:row>31</xdr:row>
      <xdr:rowOff>74485</xdr:rowOff>
    </xdr:to>
    <xdr:cxnSp macro="">
      <xdr:nvCxnSpPr>
        <xdr:cNvPr id="148" name="直線コネクタ 147">
          <a:extLst>
            <a:ext uri="{FF2B5EF4-FFF2-40B4-BE49-F238E27FC236}">
              <a16:creationId xmlns:a16="http://schemas.microsoft.com/office/drawing/2014/main" id="{00000000-0008-0000-0000-000094000000}"/>
            </a:ext>
          </a:extLst>
        </xdr:cNvPr>
        <xdr:cNvCxnSpPr/>
      </xdr:nvCxnSpPr>
      <xdr:spPr>
        <a:xfrm flipV="1">
          <a:off x="14084300" y="5964646"/>
          <a:ext cx="711200" cy="196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1715</xdr:rowOff>
    </xdr:from>
    <xdr:to>
      <xdr:col>68</xdr:col>
      <xdr:colOff>123825</xdr:colOff>
      <xdr:row>29</xdr:row>
      <xdr:rowOff>103315</xdr:rowOff>
    </xdr:to>
    <xdr:sp macro="" textlink="">
      <xdr:nvSpPr>
        <xdr:cNvPr id="149" name="楕円 148">
          <a:extLst>
            <a:ext uri="{FF2B5EF4-FFF2-40B4-BE49-F238E27FC236}">
              <a16:creationId xmlns:a16="http://schemas.microsoft.com/office/drawing/2014/main" id="{00000000-0008-0000-0000-000095000000}"/>
            </a:ext>
          </a:extLst>
        </xdr:cNvPr>
        <xdr:cNvSpPr/>
      </xdr:nvSpPr>
      <xdr:spPr>
        <a:xfrm>
          <a:off x="13271500" y="574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52515</xdr:rowOff>
    </xdr:from>
    <xdr:to>
      <xdr:col>72</xdr:col>
      <xdr:colOff>73025</xdr:colOff>
      <xdr:row>31</xdr:row>
      <xdr:rowOff>74485</xdr:rowOff>
    </xdr:to>
    <xdr:cxnSp macro="">
      <xdr:nvCxnSpPr>
        <xdr:cNvPr id="150" name="直線コネクタ 149">
          <a:extLst>
            <a:ext uri="{FF2B5EF4-FFF2-40B4-BE49-F238E27FC236}">
              <a16:creationId xmlns:a16="http://schemas.microsoft.com/office/drawing/2014/main" id="{00000000-0008-0000-0000-000096000000}"/>
            </a:ext>
          </a:extLst>
        </xdr:cNvPr>
        <xdr:cNvCxnSpPr/>
      </xdr:nvCxnSpPr>
      <xdr:spPr>
        <a:xfrm>
          <a:off x="13322300" y="5796090"/>
          <a:ext cx="762000" cy="364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33</xdr:row>
      <xdr:rowOff>934</xdr:rowOff>
    </xdr:from>
    <xdr:to>
      <xdr:col>64</xdr:col>
      <xdr:colOff>123825</xdr:colOff>
      <xdr:row>33</xdr:row>
      <xdr:rowOff>102535</xdr:rowOff>
    </xdr:to>
    <xdr:sp macro="" textlink="">
      <xdr:nvSpPr>
        <xdr:cNvPr id="151" name="楕円 150">
          <a:extLst>
            <a:ext uri="{FF2B5EF4-FFF2-40B4-BE49-F238E27FC236}">
              <a16:creationId xmlns:a16="http://schemas.microsoft.com/office/drawing/2014/main" id="{00000000-0008-0000-0000-000097000000}"/>
            </a:ext>
          </a:extLst>
        </xdr:cNvPr>
        <xdr:cNvSpPr/>
      </xdr:nvSpPr>
      <xdr:spPr>
        <a:xfrm>
          <a:off x="12509500" y="643030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52515</xdr:rowOff>
    </xdr:from>
    <xdr:to>
      <xdr:col>68</xdr:col>
      <xdr:colOff>73025</xdr:colOff>
      <xdr:row>33</xdr:row>
      <xdr:rowOff>51734</xdr:rowOff>
    </xdr:to>
    <xdr:cxnSp macro="">
      <xdr:nvCxnSpPr>
        <xdr:cNvPr id="152" name="直線コネクタ 151">
          <a:extLst>
            <a:ext uri="{FF2B5EF4-FFF2-40B4-BE49-F238E27FC236}">
              <a16:creationId xmlns:a16="http://schemas.microsoft.com/office/drawing/2014/main" id="{00000000-0008-0000-0000-000098000000}"/>
            </a:ext>
          </a:extLst>
        </xdr:cNvPr>
        <xdr:cNvCxnSpPr/>
      </xdr:nvCxnSpPr>
      <xdr:spPr>
        <a:xfrm flipV="1">
          <a:off x="12560300" y="5796090"/>
          <a:ext cx="762000" cy="685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91422</xdr:rowOff>
    </xdr:from>
    <xdr:to>
      <xdr:col>60</xdr:col>
      <xdr:colOff>123825</xdr:colOff>
      <xdr:row>33</xdr:row>
      <xdr:rowOff>21572</xdr:rowOff>
    </xdr:to>
    <xdr:sp macro="" textlink="">
      <xdr:nvSpPr>
        <xdr:cNvPr id="153" name="楕円 152">
          <a:extLst>
            <a:ext uri="{FF2B5EF4-FFF2-40B4-BE49-F238E27FC236}">
              <a16:creationId xmlns:a16="http://schemas.microsoft.com/office/drawing/2014/main" id="{00000000-0008-0000-0000-000099000000}"/>
            </a:ext>
          </a:extLst>
        </xdr:cNvPr>
        <xdr:cNvSpPr/>
      </xdr:nvSpPr>
      <xdr:spPr>
        <a:xfrm>
          <a:off x="11747500" y="6349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142222</xdr:rowOff>
    </xdr:from>
    <xdr:to>
      <xdr:col>64</xdr:col>
      <xdr:colOff>73025</xdr:colOff>
      <xdr:row>33</xdr:row>
      <xdr:rowOff>51734</xdr:rowOff>
    </xdr:to>
    <xdr:cxnSp macro="">
      <xdr:nvCxnSpPr>
        <xdr:cNvPr id="154" name="直線コネクタ 153">
          <a:extLst>
            <a:ext uri="{FF2B5EF4-FFF2-40B4-BE49-F238E27FC236}">
              <a16:creationId xmlns:a16="http://schemas.microsoft.com/office/drawing/2014/main" id="{00000000-0008-0000-0000-00009A000000}"/>
            </a:ext>
          </a:extLst>
        </xdr:cNvPr>
        <xdr:cNvCxnSpPr/>
      </xdr:nvCxnSpPr>
      <xdr:spPr>
        <a:xfrm>
          <a:off x="11798300" y="6400147"/>
          <a:ext cx="762000" cy="80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78240</xdr:rowOff>
    </xdr:from>
    <xdr:ext cx="469744" cy="259045"/>
    <xdr:sp macro="" textlink="">
      <xdr:nvSpPr>
        <xdr:cNvPr id="155" name="n_1aveValue債務償還比率">
          <a:extLst>
            <a:ext uri="{FF2B5EF4-FFF2-40B4-BE49-F238E27FC236}">
              <a16:creationId xmlns:a16="http://schemas.microsoft.com/office/drawing/2014/main" id="{00000000-0008-0000-0000-00009B000000}"/>
            </a:ext>
          </a:extLst>
        </xdr:cNvPr>
        <xdr:cNvSpPr txBox="1"/>
      </xdr:nvSpPr>
      <xdr:spPr>
        <a:xfrm>
          <a:off x="13836727" y="5650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21380</xdr:rowOff>
    </xdr:from>
    <xdr:ext cx="469744" cy="259045"/>
    <xdr:sp macro="" textlink="">
      <xdr:nvSpPr>
        <xdr:cNvPr id="156" name="n_2aveValue債務償還比率">
          <a:extLst>
            <a:ext uri="{FF2B5EF4-FFF2-40B4-BE49-F238E27FC236}">
              <a16:creationId xmlns:a16="http://schemas.microsoft.com/office/drawing/2014/main" id="{00000000-0008-0000-0000-00009C000000}"/>
            </a:ext>
          </a:extLst>
        </xdr:cNvPr>
        <xdr:cNvSpPr txBox="1"/>
      </xdr:nvSpPr>
      <xdr:spPr>
        <a:xfrm>
          <a:off x="13087427" y="5936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102334</xdr:rowOff>
    </xdr:from>
    <xdr:ext cx="469744" cy="259045"/>
    <xdr:sp macro="" textlink="">
      <xdr:nvSpPr>
        <xdr:cNvPr id="157" name="n_3aveValue債務償還比率">
          <a:extLst>
            <a:ext uri="{FF2B5EF4-FFF2-40B4-BE49-F238E27FC236}">
              <a16:creationId xmlns:a16="http://schemas.microsoft.com/office/drawing/2014/main" id="{00000000-0008-0000-0000-00009D000000}"/>
            </a:ext>
          </a:extLst>
        </xdr:cNvPr>
        <xdr:cNvSpPr txBox="1"/>
      </xdr:nvSpPr>
      <xdr:spPr>
        <a:xfrm>
          <a:off x="12325427" y="5845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151065</xdr:rowOff>
    </xdr:from>
    <xdr:ext cx="469744" cy="259045"/>
    <xdr:sp macro="" textlink="">
      <xdr:nvSpPr>
        <xdr:cNvPr id="158" name="n_4aveValue債務償還比率">
          <a:extLst>
            <a:ext uri="{FF2B5EF4-FFF2-40B4-BE49-F238E27FC236}">
              <a16:creationId xmlns:a16="http://schemas.microsoft.com/office/drawing/2014/main" id="{00000000-0008-0000-0000-00009E000000}"/>
            </a:ext>
          </a:extLst>
        </xdr:cNvPr>
        <xdr:cNvSpPr txBox="1"/>
      </xdr:nvSpPr>
      <xdr:spPr>
        <a:xfrm>
          <a:off x="11563427" y="5894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116412</xdr:rowOff>
    </xdr:from>
    <xdr:ext cx="469744" cy="259045"/>
    <xdr:sp macro="" textlink="">
      <xdr:nvSpPr>
        <xdr:cNvPr id="159" name="n_1mainValue債務償還比率">
          <a:extLst>
            <a:ext uri="{FF2B5EF4-FFF2-40B4-BE49-F238E27FC236}">
              <a16:creationId xmlns:a16="http://schemas.microsoft.com/office/drawing/2014/main" id="{00000000-0008-0000-0000-00009F000000}"/>
            </a:ext>
          </a:extLst>
        </xdr:cNvPr>
        <xdr:cNvSpPr txBox="1"/>
      </xdr:nvSpPr>
      <xdr:spPr>
        <a:xfrm>
          <a:off x="13836727" y="620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119842</xdr:rowOff>
    </xdr:from>
    <xdr:ext cx="469744" cy="259045"/>
    <xdr:sp macro="" textlink="">
      <xdr:nvSpPr>
        <xdr:cNvPr id="160" name="n_2mainValue債務償還比率">
          <a:extLst>
            <a:ext uri="{FF2B5EF4-FFF2-40B4-BE49-F238E27FC236}">
              <a16:creationId xmlns:a16="http://schemas.microsoft.com/office/drawing/2014/main" id="{00000000-0008-0000-0000-0000A0000000}"/>
            </a:ext>
          </a:extLst>
        </xdr:cNvPr>
        <xdr:cNvSpPr txBox="1"/>
      </xdr:nvSpPr>
      <xdr:spPr>
        <a:xfrm>
          <a:off x="13087427" y="5520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33</xdr:row>
      <xdr:rowOff>93661</xdr:rowOff>
    </xdr:from>
    <xdr:ext cx="469744" cy="259045"/>
    <xdr:sp macro="" textlink="">
      <xdr:nvSpPr>
        <xdr:cNvPr id="161" name="n_3mainValue債務償還比率">
          <a:extLst>
            <a:ext uri="{FF2B5EF4-FFF2-40B4-BE49-F238E27FC236}">
              <a16:creationId xmlns:a16="http://schemas.microsoft.com/office/drawing/2014/main" id="{00000000-0008-0000-0000-0000A1000000}"/>
            </a:ext>
          </a:extLst>
        </xdr:cNvPr>
        <xdr:cNvSpPr txBox="1"/>
      </xdr:nvSpPr>
      <xdr:spPr>
        <a:xfrm>
          <a:off x="12325427" y="6523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33</xdr:row>
      <xdr:rowOff>12699</xdr:rowOff>
    </xdr:from>
    <xdr:ext cx="469744" cy="259045"/>
    <xdr:sp macro="" textlink="">
      <xdr:nvSpPr>
        <xdr:cNvPr id="162" name="n_4mainValue債務償還比率">
          <a:extLst>
            <a:ext uri="{FF2B5EF4-FFF2-40B4-BE49-F238E27FC236}">
              <a16:creationId xmlns:a16="http://schemas.microsoft.com/office/drawing/2014/main" id="{00000000-0008-0000-0000-0000A2000000}"/>
            </a:ext>
          </a:extLst>
        </xdr:cNvPr>
        <xdr:cNvSpPr txBox="1"/>
      </xdr:nvSpPr>
      <xdr:spPr>
        <a:xfrm>
          <a:off x="11563427" y="6442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a:extLst>
            <a:ext uri="{FF2B5EF4-FFF2-40B4-BE49-F238E27FC236}">
              <a16:creationId xmlns:a16="http://schemas.microsoft.com/office/drawing/2014/main" id="{00000000-0008-0000-0000-0000A3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a:extLst>
            <a:ext uri="{FF2B5EF4-FFF2-40B4-BE49-F238E27FC236}">
              <a16:creationId xmlns:a16="http://schemas.microsoft.com/office/drawing/2014/main" id="{00000000-0008-0000-0000-0000A4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a:extLst>
            <a:ext uri="{FF2B5EF4-FFF2-40B4-BE49-F238E27FC236}">
              <a16:creationId xmlns:a16="http://schemas.microsoft.com/office/drawing/2014/main" id="{00000000-0008-0000-0000-0000A5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a:extLst>
            <a:ext uri="{FF2B5EF4-FFF2-40B4-BE49-F238E27FC236}">
              <a16:creationId xmlns:a16="http://schemas.microsoft.com/office/drawing/2014/main" id="{00000000-0008-0000-0000-0000A6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a:extLst>
            <a:ext uri="{FF2B5EF4-FFF2-40B4-BE49-F238E27FC236}">
              <a16:creationId xmlns:a16="http://schemas.microsoft.com/office/drawing/2014/main" id="{00000000-0008-0000-0000-0000A7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a:extLst>
            <a:ext uri="{FF2B5EF4-FFF2-40B4-BE49-F238E27FC236}">
              <a16:creationId xmlns:a16="http://schemas.microsoft.com/office/drawing/2014/main" id="{00000000-0008-0000-0000-0000A8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1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1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神奈川県開成町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1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1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1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1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1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1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18,649
18,468
6.55
8,552,892
7,917,698
515,745
4,443,199
7,112,741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1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1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1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31.8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1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1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1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1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1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1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1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1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1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1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1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1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1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1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1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1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1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1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1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1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1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1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1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1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1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1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1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1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100-00002D0000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1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1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1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1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1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1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1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100-00003500000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1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0000000-0008-0000-0100-00003700000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0000000-0008-0000-01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112395</xdr:rowOff>
    </xdr:from>
    <xdr:to>
      <xdr:col>24</xdr:col>
      <xdr:colOff>62865</xdr:colOff>
      <xdr:row>41</xdr:row>
      <xdr:rowOff>102870</xdr:rowOff>
    </xdr:to>
    <xdr:cxnSp macro="">
      <xdr:nvCxnSpPr>
        <xdr:cNvPr id="57" name="直線コネクタ 56">
          <a:extLst>
            <a:ext uri="{FF2B5EF4-FFF2-40B4-BE49-F238E27FC236}">
              <a16:creationId xmlns:a16="http://schemas.microsoft.com/office/drawing/2014/main" id="{00000000-0008-0000-0100-000039000000}"/>
            </a:ext>
          </a:extLst>
        </xdr:cNvPr>
        <xdr:cNvCxnSpPr/>
      </xdr:nvCxnSpPr>
      <xdr:spPr>
        <a:xfrm flipV="1">
          <a:off x="4634865" y="5770245"/>
          <a:ext cx="0" cy="1362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106697</xdr:rowOff>
    </xdr:from>
    <xdr:ext cx="405111" cy="259045"/>
    <xdr:sp macro="" textlink="">
      <xdr:nvSpPr>
        <xdr:cNvPr id="58" name="【道路】&#10;有形固定資産減価償却率最小値テキスト">
          <a:extLst>
            <a:ext uri="{FF2B5EF4-FFF2-40B4-BE49-F238E27FC236}">
              <a16:creationId xmlns:a16="http://schemas.microsoft.com/office/drawing/2014/main" id="{00000000-0008-0000-0100-00003A000000}"/>
            </a:ext>
          </a:extLst>
        </xdr:cNvPr>
        <xdr:cNvSpPr txBox="1"/>
      </xdr:nvSpPr>
      <xdr:spPr>
        <a:xfrm>
          <a:off x="4673600" y="713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102870</xdr:rowOff>
    </xdr:from>
    <xdr:to>
      <xdr:col>24</xdr:col>
      <xdr:colOff>152400</xdr:colOff>
      <xdr:row>41</xdr:row>
      <xdr:rowOff>102870</xdr:rowOff>
    </xdr:to>
    <xdr:cxnSp macro="">
      <xdr:nvCxnSpPr>
        <xdr:cNvPr id="59" name="直線コネクタ 58">
          <a:extLst>
            <a:ext uri="{FF2B5EF4-FFF2-40B4-BE49-F238E27FC236}">
              <a16:creationId xmlns:a16="http://schemas.microsoft.com/office/drawing/2014/main" id="{00000000-0008-0000-0100-00003B000000}"/>
            </a:ext>
          </a:extLst>
        </xdr:cNvPr>
        <xdr:cNvCxnSpPr/>
      </xdr:nvCxnSpPr>
      <xdr:spPr>
        <a:xfrm>
          <a:off x="4546600" y="713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59072</xdr:rowOff>
    </xdr:from>
    <xdr:ext cx="405111" cy="259045"/>
    <xdr:sp macro="" textlink="">
      <xdr:nvSpPr>
        <xdr:cNvPr id="60" name="【道路】&#10;有形固定資産減価償却率最大値テキスト">
          <a:extLst>
            <a:ext uri="{FF2B5EF4-FFF2-40B4-BE49-F238E27FC236}">
              <a16:creationId xmlns:a16="http://schemas.microsoft.com/office/drawing/2014/main" id="{00000000-0008-0000-0100-00003C000000}"/>
            </a:ext>
          </a:extLst>
        </xdr:cNvPr>
        <xdr:cNvSpPr txBox="1"/>
      </xdr:nvSpPr>
      <xdr:spPr>
        <a:xfrm>
          <a:off x="4673600" y="5545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112395</xdr:rowOff>
    </xdr:from>
    <xdr:to>
      <xdr:col>24</xdr:col>
      <xdr:colOff>152400</xdr:colOff>
      <xdr:row>33</xdr:row>
      <xdr:rowOff>112395</xdr:rowOff>
    </xdr:to>
    <xdr:cxnSp macro="">
      <xdr:nvCxnSpPr>
        <xdr:cNvPr id="61" name="直線コネクタ 60">
          <a:extLst>
            <a:ext uri="{FF2B5EF4-FFF2-40B4-BE49-F238E27FC236}">
              <a16:creationId xmlns:a16="http://schemas.microsoft.com/office/drawing/2014/main" id="{00000000-0008-0000-0100-00003D000000}"/>
            </a:ext>
          </a:extLst>
        </xdr:cNvPr>
        <xdr:cNvCxnSpPr/>
      </xdr:nvCxnSpPr>
      <xdr:spPr>
        <a:xfrm>
          <a:off x="4546600" y="5770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32402</xdr:rowOff>
    </xdr:from>
    <xdr:ext cx="405111" cy="259045"/>
    <xdr:sp macro="" textlink="">
      <xdr:nvSpPr>
        <xdr:cNvPr id="62" name="【道路】&#10;有形固定資産減価償却率平均値テキスト">
          <a:extLst>
            <a:ext uri="{FF2B5EF4-FFF2-40B4-BE49-F238E27FC236}">
              <a16:creationId xmlns:a16="http://schemas.microsoft.com/office/drawing/2014/main" id="{00000000-0008-0000-0100-00003E000000}"/>
            </a:ext>
          </a:extLst>
        </xdr:cNvPr>
        <xdr:cNvSpPr txBox="1"/>
      </xdr:nvSpPr>
      <xdr:spPr>
        <a:xfrm>
          <a:off x="4673600" y="65475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53975</xdr:rowOff>
    </xdr:from>
    <xdr:to>
      <xdr:col>24</xdr:col>
      <xdr:colOff>114300</xdr:colOff>
      <xdr:row>38</xdr:row>
      <xdr:rowOff>155575</xdr:rowOff>
    </xdr:to>
    <xdr:sp macro="" textlink="">
      <xdr:nvSpPr>
        <xdr:cNvPr id="63" name="フローチャート: 判断 62">
          <a:extLst>
            <a:ext uri="{FF2B5EF4-FFF2-40B4-BE49-F238E27FC236}">
              <a16:creationId xmlns:a16="http://schemas.microsoft.com/office/drawing/2014/main" id="{00000000-0008-0000-0100-00003F000000}"/>
            </a:ext>
          </a:extLst>
        </xdr:cNvPr>
        <xdr:cNvSpPr/>
      </xdr:nvSpPr>
      <xdr:spPr>
        <a:xfrm>
          <a:off x="4584700" y="656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57785</xdr:rowOff>
    </xdr:from>
    <xdr:to>
      <xdr:col>20</xdr:col>
      <xdr:colOff>38100</xdr:colOff>
      <xdr:row>38</xdr:row>
      <xdr:rowOff>159385</xdr:rowOff>
    </xdr:to>
    <xdr:sp macro="" textlink="">
      <xdr:nvSpPr>
        <xdr:cNvPr id="64" name="フローチャート: 判断 63">
          <a:extLst>
            <a:ext uri="{FF2B5EF4-FFF2-40B4-BE49-F238E27FC236}">
              <a16:creationId xmlns:a16="http://schemas.microsoft.com/office/drawing/2014/main" id="{00000000-0008-0000-0100-000040000000}"/>
            </a:ext>
          </a:extLst>
        </xdr:cNvPr>
        <xdr:cNvSpPr/>
      </xdr:nvSpPr>
      <xdr:spPr>
        <a:xfrm>
          <a:off x="3746500" y="6572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31115</xdr:rowOff>
    </xdr:from>
    <xdr:to>
      <xdr:col>15</xdr:col>
      <xdr:colOff>101600</xdr:colOff>
      <xdr:row>38</xdr:row>
      <xdr:rowOff>132715</xdr:rowOff>
    </xdr:to>
    <xdr:sp macro="" textlink="">
      <xdr:nvSpPr>
        <xdr:cNvPr id="65" name="フローチャート: 判断 64">
          <a:extLst>
            <a:ext uri="{FF2B5EF4-FFF2-40B4-BE49-F238E27FC236}">
              <a16:creationId xmlns:a16="http://schemas.microsoft.com/office/drawing/2014/main" id="{00000000-0008-0000-0100-000041000000}"/>
            </a:ext>
          </a:extLst>
        </xdr:cNvPr>
        <xdr:cNvSpPr/>
      </xdr:nvSpPr>
      <xdr:spPr>
        <a:xfrm>
          <a:off x="2857500" y="654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143510</xdr:rowOff>
    </xdr:from>
    <xdr:to>
      <xdr:col>10</xdr:col>
      <xdr:colOff>165100</xdr:colOff>
      <xdr:row>38</xdr:row>
      <xdr:rowOff>73660</xdr:rowOff>
    </xdr:to>
    <xdr:sp macro="" textlink="">
      <xdr:nvSpPr>
        <xdr:cNvPr id="66" name="フローチャート: 判断 65">
          <a:extLst>
            <a:ext uri="{FF2B5EF4-FFF2-40B4-BE49-F238E27FC236}">
              <a16:creationId xmlns:a16="http://schemas.microsoft.com/office/drawing/2014/main" id="{00000000-0008-0000-0100-000042000000}"/>
            </a:ext>
          </a:extLst>
        </xdr:cNvPr>
        <xdr:cNvSpPr/>
      </xdr:nvSpPr>
      <xdr:spPr>
        <a:xfrm>
          <a:off x="1968500" y="64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124460</xdr:rowOff>
    </xdr:from>
    <xdr:to>
      <xdr:col>6</xdr:col>
      <xdr:colOff>38100</xdr:colOff>
      <xdr:row>38</xdr:row>
      <xdr:rowOff>54610</xdr:rowOff>
    </xdr:to>
    <xdr:sp macro="" textlink="">
      <xdr:nvSpPr>
        <xdr:cNvPr id="67" name="フローチャート: 判断 66">
          <a:extLst>
            <a:ext uri="{FF2B5EF4-FFF2-40B4-BE49-F238E27FC236}">
              <a16:creationId xmlns:a16="http://schemas.microsoft.com/office/drawing/2014/main" id="{00000000-0008-0000-0100-000043000000}"/>
            </a:ext>
          </a:extLst>
        </xdr:cNvPr>
        <xdr:cNvSpPr/>
      </xdr:nvSpPr>
      <xdr:spPr>
        <a:xfrm>
          <a:off x="1079500" y="646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100-000044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100-000045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100-000046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100-000047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100-000048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55880</xdr:rowOff>
    </xdr:from>
    <xdr:to>
      <xdr:col>24</xdr:col>
      <xdr:colOff>114300</xdr:colOff>
      <xdr:row>37</xdr:row>
      <xdr:rowOff>157480</xdr:rowOff>
    </xdr:to>
    <xdr:sp macro="" textlink="">
      <xdr:nvSpPr>
        <xdr:cNvPr id="73" name="楕円 72">
          <a:extLst>
            <a:ext uri="{FF2B5EF4-FFF2-40B4-BE49-F238E27FC236}">
              <a16:creationId xmlns:a16="http://schemas.microsoft.com/office/drawing/2014/main" id="{00000000-0008-0000-0100-000049000000}"/>
            </a:ext>
          </a:extLst>
        </xdr:cNvPr>
        <xdr:cNvSpPr/>
      </xdr:nvSpPr>
      <xdr:spPr>
        <a:xfrm>
          <a:off x="4584700" y="639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78757</xdr:rowOff>
    </xdr:from>
    <xdr:ext cx="405111" cy="259045"/>
    <xdr:sp macro="" textlink="">
      <xdr:nvSpPr>
        <xdr:cNvPr id="74" name="【道路】&#10;有形固定資産減価償却率該当値テキスト">
          <a:extLst>
            <a:ext uri="{FF2B5EF4-FFF2-40B4-BE49-F238E27FC236}">
              <a16:creationId xmlns:a16="http://schemas.microsoft.com/office/drawing/2014/main" id="{00000000-0008-0000-0100-00004A000000}"/>
            </a:ext>
          </a:extLst>
        </xdr:cNvPr>
        <xdr:cNvSpPr txBox="1"/>
      </xdr:nvSpPr>
      <xdr:spPr>
        <a:xfrm>
          <a:off x="4673600" y="625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42545</xdr:rowOff>
    </xdr:from>
    <xdr:to>
      <xdr:col>20</xdr:col>
      <xdr:colOff>38100</xdr:colOff>
      <xdr:row>37</xdr:row>
      <xdr:rowOff>144145</xdr:rowOff>
    </xdr:to>
    <xdr:sp macro="" textlink="">
      <xdr:nvSpPr>
        <xdr:cNvPr id="75" name="楕円 74">
          <a:extLst>
            <a:ext uri="{FF2B5EF4-FFF2-40B4-BE49-F238E27FC236}">
              <a16:creationId xmlns:a16="http://schemas.microsoft.com/office/drawing/2014/main" id="{00000000-0008-0000-0100-00004B000000}"/>
            </a:ext>
          </a:extLst>
        </xdr:cNvPr>
        <xdr:cNvSpPr/>
      </xdr:nvSpPr>
      <xdr:spPr>
        <a:xfrm>
          <a:off x="3746500" y="638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93345</xdr:rowOff>
    </xdr:from>
    <xdr:to>
      <xdr:col>24</xdr:col>
      <xdr:colOff>63500</xdr:colOff>
      <xdr:row>37</xdr:row>
      <xdr:rowOff>106680</xdr:rowOff>
    </xdr:to>
    <xdr:cxnSp macro="">
      <xdr:nvCxnSpPr>
        <xdr:cNvPr id="76" name="直線コネクタ 75">
          <a:extLst>
            <a:ext uri="{FF2B5EF4-FFF2-40B4-BE49-F238E27FC236}">
              <a16:creationId xmlns:a16="http://schemas.microsoft.com/office/drawing/2014/main" id="{00000000-0008-0000-0100-00004C000000}"/>
            </a:ext>
          </a:extLst>
        </xdr:cNvPr>
        <xdr:cNvCxnSpPr/>
      </xdr:nvCxnSpPr>
      <xdr:spPr>
        <a:xfrm>
          <a:off x="3797300" y="6436995"/>
          <a:ext cx="8382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10160</xdr:rowOff>
    </xdr:from>
    <xdr:to>
      <xdr:col>15</xdr:col>
      <xdr:colOff>101600</xdr:colOff>
      <xdr:row>37</xdr:row>
      <xdr:rowOff>111760</xdr:rowOff>
    </xdr:to>
    <xdr:sp macro="" textlink="">
      <xdr:nvSpPr>
        <xdr:cNvPr id="77" name="楕円 76">
          <a:extLst>
            <a:ext uri="{FF2B5EF4-FFF2-40B4-BE49-F238E27FC236}">
              <a16:creationId xmlns:a16="http://schemas.microsoft.com/office/drawing/2014/main" id="{00000000-0008-0000-0100-00004D000000}"/>
            </a:ext>
          </a:extLst>
        </xdr:cNvPr>
        <xdr:cNvSpPr/>
      </xdr:nvSpPr>
      <xdr:spPr>
        <a:xfrm>
          <a:off x="2857500" y="635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60960</xdr:rowOff>
    </xdr:from>
    <xdr:to>
      <xdr:col>19</xdr:col>
      <xdr:colOff>177800</xdr:colOff>
      <xdr:row>37</xdr:row>
      <xdr:rowOff>93345</xdr:rowOff>
    </xdr:to>
    <xdr:cxnSp macro="">
      <xdr:nvCxnSpPr>
        <xdr:cNvPr id="78" name="直線コネクタ 77">
          <a:extLst>
            <a:ext uri="{FF2B5EF4-FFF2-40B4-BE49-F238E27FC236}">
              <a16:creationId xmlns:a16="http://schemas.microsoft.com/office/drawing/2014/main" id="{00000000-0008-0000-0100-00004E000000}"/>
            </a:ext>
          </a:extLst>
        </xdr:cNvPr>
        <xdr:cNvCxnSpPr/>
      </xdr:nvCxnSpPr>
      <xdr:spPr>
        <a:xfrm>
          <a:off x="2908300" y="640461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145415</xdr:rowOff>
    </xdr:from>
    <xdr:to>
      <xdr:col>10</xdr:col>
      <xdr:colOff>165100</xdr:colOff>
      <xdr:row>37</xdr:row>
      <xdr:rowOff>75565</xdr:rowOff>
    </xdr:to>
    <xdr:sp macro="" textlink="">
      <xdr:nvSpPr>
        <xdr:cNvPr id="79" name="楕円 78">
          <a:extLst>
            <a:ext uri="{FF2B5EF4-FFF2-40B4-BE49-F238E27FC236}">
              <a16:creationId xmlns:a16="http://schemas.microsoft.com/office/drawing/2014/main" id="{00000000-0008-0000-0100-00004F000000}"/>
            </a:ext>
          </a:extLst>
        </xdr:cNvPr>
        <xdr:cNvSpPr/>
      </xdr:nvSpPr>
      <xdr:spPr>
        <a:xfrm>
          <a:off x="1968500" y="631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24765</xdr:rowOff>
    </xdr:from>
    <xdr:to>
      <xdr:col>15</xdr:col>
      <xdr:colOff>50800</xdr:colOff>
      <xdr:row>37</xdr:row>
      <xdr:rowOff>60960</xdr:rowOff>
    </xdr:to>
    <xdr:cxnSp macro="">
      <xdr:nvCxnSpPr>
        <xdr:cNvPr id="80" name="直線コネクタ 79">
          <a:extLst>
            <a:ext uri="{FF2B5EF4-FFF2-40B4-BE49-F238E27FC236}">
              <a16:creationId xmlns:a16="http://schemas.microsoft.com/office/drawing/2014/main" id="{00000000-0008-0000-0100-000050000000}"/>
            </a:ext>
          </a:extLst>
        </xdr:cNvPr>
        <xdr:cNvCxnSpPr/>
      </xdr:nvCxnSpPr>
      <xdr:spPr>
        <a:xfrm>
          <a:off x="2019300" y="636841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105410</xdr:rowOff>
    </xdr:from>
    <xdr:to>
      <xdr:col>6</xdr:col>
      <xdr:colOff>38100</xdr:colOff>
      <xdr:row>37</xdr:row>
      <xdr:rowOff>35560</xdr:rowOff>
    </xdr:to>
    <xdr:sp macro="" textlink="">
      <xdr:nvSpPr>
        <xdr:cNvPr id="81" name="楕円 80">
          <a:extLst>
            <a:ext uri="{FF2B5EF4-FFF2-40B4-BE49-F238E27FC236}">
              <a16:creationId xmlns:a16="http://schemas.microsoft.com/office/drawing/2014/main" id="{00000000-0008-0000-0100-000051000000}"/>
            </a:ext>
          </a:extLst>
        </xdr:cNvPr>
        <xdr:cNvSpPr/>
      </xdr:nvSpPr>
      <xdr:spPr>
        <a:xfrm>
          <a:off x="1079500" y="627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156210</xdr:rowOff>
    </xdr:from>
    <xdr:to>
      <xdr:col>10</xdr:col>
      <xdr:colOff>114300</xdr:colOff>
      <xdr:row>37</xdr:row>
      <xdr:rowOff>24765</xdr:rowOff>
    </xdr:to>
    <xdr:cxnSp macro="">
      <xdr:nvCxnSpPr>
        <xdr:cNvPr id="82" name="直線コネクタ 81">
          <a:extLst>
            <a:ext uri="{FF2B5EF4-FFF2-40B4-BE49-F238E27FC236}">
              <a16:creationId xmlns:a16="http://schemas.microsoft.com/office/drawing/2014/main" id="{00000000-0008-0000-0100-000052000000}"/>
            </a:ext>
          </a:extLst>
        </xdr:cNvPr>
        <xdr:cNvCxnSpPr/>
      </xdr:nvCxnSpPr>
      <xdr:spPr>
        <a:xfrm>
          <a:off x="1130300" y="632841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150512</xdr:rowOff>
    </xdr:from>
    <xdr:ext cx="405111" cy="259045"/>
    <xdr:sp macro="" textlink="">
      <xdr:nvSpPr>
        <xdr:cNvPr id="83" name="n_1aveValue【道路】&#10;有形固定資産減価償却率">
          <a:extLst>
            <a:ext uri="{FF2B5EF4-FFF2-40B4-BE49-F238E27FC236}">
              <a16:creationId xmlns:a16="http://schemas.microsoft.com/office/drawing/2014/main" id="{00000000-0008-0000-0100-000053000000}"/>
            </a:ext>
          </a:extLst>
        </xdr:cNvPr>
        <xdr:cNvSpPr txBox="1"/>
      </xdr:nvSpPr>
      <xdr:spPr>
        <a:xfrm>
          <a:off x="3582044" y="6665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123842</xdr:rowOff>
    </xdr:from>
    <xdr:ext cx="405111" cy="259045"/>
    <xdr:sp macro="" textlink="">
      <xdr:nvSpPr>
        <xdr:cNvPr id="84" name="n_2aveValue【道路】&#10;有形固定資産減価償却率">
          <a:extLst>
            <a:ext uri="{FF2B5EF4-FFF2-40B4-BE49-F238E27FC236}">
              <a16:creationId xmlns:a16="http://schemas.microsoft.com/office/drawing/2014/main" id="{00000000-0008-0000-0100-000054000000}"/>
            </a:ext>
          </a:extLst>
        </xdr:cNvPr>
        <xdr:cNvSpPr txBox="1"/>
      </xdr:nvSpPr>
      <xdr:spPr>
        <a:xfrm>
          <a:off x="2705744" y="6638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64787</xdr:rowOff>
    </xdr:from>
    <xdr:ext cx="405111" cy="259045"/>
    <xdr:sp macro="" textlink="">
      <xdr:nvSpPr>
        <xdr:cNvPr id="85" name="n_3aveValue【道路】&#10;有形固定資産減価償却率">
          <a:extLst>
            <a:ext uri="{FF2B5EF4-FFF2-40B4-BE49-F238E27FC236}">
              <a16:creationId xmlns:a16="http://schemas.microsoft.com/office/drawing/2014/main" id="{00000000-0008-0000-0100-000055000000}"/>
            </a:ext>
          </a:extLst>
        </xdr:cNvPr>
        <xdr:cNvSpPr txBox="1"/>
      </xdr:nvSpPr>
      <xdr:spPr>
        <a:xfrm>
          <a:off x="1816744" y="6579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45737</xdr:rowOff>
    </xdr:from>
    <xdr:ext cx="405111" cy="259045"/>
    <xdr:sp macro="" textlink="">
      <xdr:nvSpPr>
        <xdr:cNvPr id="86" name="n_4aveValue【道路】&#10;有形固定資産減価償却率">
          <a:extLst>
            <a:ext uri="{FF2B5EF4-FFF2-40B4-BE49-F238E27FC236}">
              <a16:creationId xmlns:a16="http://schemas.microsoft.com/office/drawing/2014/main" id="{00000000-0008-0000-0100-000056000000}"/>
            </a:ext>
          </a:extLst>
        </xdr:cNvPr>
        <xdr:cNvSpPr txBox="1"/>
      </xdr:nvSpPr>
      <xdr:spPr>
        <a:xfrm>
          <a:off x="927744" y="6560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160672</xdr:rowOff>
    </xdr:from>
    <xdr:ext cx="405111" cy="259045"/>
    <xdr:sp macro="" textlink="">
      <xdr:nvSpPr>
        <xdr:cNvPr id="87" name="n_1mainValue【道路】&#10;有形固定資産減価償却率">
          <a:extLst>
            <a:ext uri="{FF2B5EF4-FFF2-40B4-BE49-F238E27FC236}">
              <a16:creationId xmlns:a16="http://schemas.microsoft.com/office/drawing/2014/main" id="{00000000-0008-0000-0100-000057000000}"/>
            </a:ext>
          </a:extLst>
        </xdr:cNvPr>
        <xdr:cNvSpPr txBox="1"/>
      </xdr:nvSpPr>
      <xdr:spPr>
        <a:xfrm>
          <a:off x="3582044" y="6161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128287</xdr:rowOff>
    </xdr:from>
    <xdr:ext cx="405111" cy="259045"/>
    <xdr:sp macro="" textlink="">
      <xdr:nvSpPr>
        <xdr:cNvPr id="88" name="n_2mainValue【道路】&#10;有形固定資産減価償却率">
          <a:extLst>
            <a:ext uri="{FF2B5EF4-FFF2-40B4-BE49-F238E27FC236}">
              <a16:creationId xmlns:a16="http://schemas.microsoft.com/office/drawing/2014/main" id="{00000000-0008-0000-0100-000058000000}"/>
            </a:ext>
          </a:extLst>
        </xdr:cNvPr>
        <xdr:cNvSpPr txBox="1"/>
      </xdr:nvSpPr>
      <xdr:spPr>
        <a:xfrm>
          <a:off x="2705744" y="6129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92092</xdr:rowOff>
    </xdr:from>
    <xdr:ext cx="405111" cy="259045"/>
    <xdr:sp macro="" textlink="">
      <xdr:nvSpPr>
        <xdr:cNvPr id="89" name="n_3mainValue【道路】&#10;有形固定資産減価償却率">
          <a:extLst>
            <a:ext uri="{FF2B5EF4-FFF2-40B4-BE49-F238E27FC236}">
              <a16:creationId xmlns:a16="http://schemas.microsoft.com/office/drawing/2014/main" id="{00000000-0008-0000-0100-000059000000}"/>
            </a:ext>
          </a:extLst>
        </xdr:cNvPr>
        <xdr:cNvSpPr txBox="1"/>
      </xdr:nvSpPr>
      <xdr:spPr>
        <a:xfrm>
          <a:off x="1816744" y="609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52087</xdr:rowOff>
    </xdr:from>
    <xdr:ext cx="405111" cy="259045"/>
    <xdr:sp macro="" textlink="">
      <xdr:nvSpPr>
        <xdr:cNvPr id="90" name="n_4mainValue【道路】&#10;有形固定資産減価償却率">
          <a:extLst>
            <a:ext uri="{FF2B5EF4-FFF2-40B4-BE49-F238E27FC236}">
              <a16:creationId xmlns:a16="http://schemas.microsoft.com/office/drawing/2014/main" id="{00000000-0008-0000-0100-00005A000000}"/>
            </a:ext>
          </a:extLst>
        </xdr:cNvPr>
        <xdr:cNvSpPr txBox="1"/>
      </xdr:nvSpPr>
      <xdr:spPr>
        <a:xfrm>
          <a:off x="927744" y="605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000000-0008-0000-0100-00005B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0000000-0008-0000-0100-00005C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000000-0008-0000-0100-00005D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100-00005E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100-00005F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100-000060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100-000061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000000-0008-0000-0100-000062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00000000-0008-0000-0100-000063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0000000-0008-0000-0100-000064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a:extLst>
            <a:ext uri="{FF2B5EF4-FFF2-40B4-BE49-F238E27FC236}">
              <a16:creationId xmlns:a16="http://schemas.microsoft.com/office/drawing/2014/main" id="{00000000-0008-0000-0100-000065000000}"/>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a:extLst>
            <a:ext uri="{FF2B5EF4-FFF2-40B4-BE49-F238E27FC236}">
              <a16:creationId xmlns:a16="http://schemas.microsoft.com/office/drawing/2014/main" id="{00000000-0008-0000-0100-000066000000}"/>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a:extLst>
            <a:ext uri="{FF2B5EF4-FFF2-40B4-BE49-F238E27FC236}">
              <a16:creationId xmlns:a16="http://schemas.microsoft.com/office/drawing/2014/main" id="{00000000-0008-0000-0100-000067000000}"/>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138084</xdr:rowOff>
    </xdr:from>
    <xdr:ext cx="595419" cy="259045"/>
    <xdr:sp macro="" textlink="">
      <xdr:nvSpPr>
        <xdr:cNvPr id="104" name="テキスト ボックス 103">
          <a:extLst>
            <a:ext uri="{FF2B5EF4-FFF2-40B4-BE49-F238E27FC236}">
              <a16:creationId xmlns:a16="http://schemas.microsoft.com/office/drawing/2014/main" id="{00000000-0008-0000-0100-000068000000}"/>
            </a:ext>
          </a:extLst>
        </xdr:cNvPr>
        <xdr:cNvSpPr txBox="1"/>
      </xdr:nvSpPr>
      <xdr:spPr>
        <a:xfrm>
          <a:off x="6008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a:extLst>
            <a:ext uri="{FF2B5EF4-FFF2-40B4-BE49-F238E27FC236}">
              <a16:creationId xmlns:a16="http://schemas.microsoft.com/office/drawing/2014/main" id="{00000000-0008-0000-0100-000069000000}"/>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37</xdr:row>
      <xdr:rowOff>154412</xdr:rowOff>
    </xdr:from>
    <xdr:ext cx="595419" cy="259045"/>
    <xdr:sp macro="" textlink="">
      <xdr:nvSpPr>
        <xdr:cNvPr id="106" name="テキスト ボックス 105">
          <a:extLst>
            <a:ext uri="{FF2B5EF4-FFF2-40B4-BE49-F238E27FC236}">
              <a16:creationId xmlns:a16="http://schemas.microsoft.com/office/drawing/2014/main" id="{00000000-0008-0000-0100-00006A000000}"/>
            </a:ext>
          </a:extLst>
        </xdr:cNvPr>
        <xdr:cNvSpPr txBox="1"/>
      </xdr:nvSpPr>
      <xdr:spPr>
        <a:xfrm>
          <a:off x="6008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a:extLst>
            <a:ext uri="{FF2B5EF4-FFF2-40B4-BE49-F238E27FC236}">
              <a16:creationId xmlns:a16="http://schemas.microsoft.com/office/drawing/2014/main" id="{00000000-0008-0000-0100-00006B000000}"/>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170741</xdr:rowOff>
    </xdr:from>
    <xdr:ext cx="595419" cy="259045"/>
    <xdr:sp macro="" textlink="">
      <xdr:nvSpPr>
        <xdr:cNvPr id="108" name="テキスト ボックス 107">
          <a:extLst>
            <a:ext uri="{FF2B5EF4-FFF2-40B4-BE49-F238E27FC236}">
              <a16:creationId xmlns:a16="http://schemas.microsoft.com/office/drawing/2014/main" id="{00000000-0008-0000-0100-00006C000000}"/>
            </a:ext>
          </a:extLst>
        </xdr:cNvPr>
        <xdr:cNvSpPr txBox="1"/>
      </xdr:nvSpPr>
      <xdr:spPr>
        <a:xfrm>
          <a:off x="6008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a:extLst>
            <a:ext uri="{FF2B5EF4-FFF2-40B4-BE49-F238E27FC236}">
              <a16:creationId xmlns:a16="http://schemas.microsoft.com/office/drawing/2014/main" id="{00000000-0008-0000-0100-00006D000000}"/>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15620</xdr:rowOff>
    </xdr:from>
    <xdr:ext cx="595419" cy="259045"/>
    <xdr:sp macro="" textlink="">
      <xdr:nvSpPr>
        <xdr:cNvPr id="110" name="テキスト ボックス 109">
          <a:extLst>
            <a:ext uri="{FF2B5EF4-FFF2-40B4-BE49-F238E27FC236}">
              <a16:creationId xmlns:a16="http://schemas.microsoft.com/office/drawing/2014/main" id="{00000000-0008-0000-0100-00006E000000}"/>
            </a:ext>
          </a:extLst>
        </xdr:cNvPr>
        <xdr:cNvSpPr txBox="1"/>
      </xdr:nvSpPr>
      <xdr:spPr>
        <a:xfrm>
          <a:off x="6008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a:extLst>
            <a:ext uri="{FF2B5EF4-FFF2-40B4-BE49-F238E27FC236}">
              <a16:creationId xmlns:a16="http://schemas.microsoft.com/office/drawing/2014/main" id="{00000000-0008-0000-0100-00006F000000}"/>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31949</xdr:rowOff>
    </xdr:from>
    <xdr:ext cx="685572" cy="259045"/>
    <xdr:sp macro="" textlink="">
      <xdr:nvSpPr>
        <xdr:cNvPr id="112" name="テキスト ボックス 111">
          <a:extLst>
            <a:ext uri="{FF2B5EF4-FFF2-40B4-BE49-F238E27FC236}">
              <a16:creationId xmlns:a16="http://schemas.microsoft.com/office/drawing/2014/main" id="{00000000-0008-0000-0100-000070000000}"/>
            </a:ext>
          </a:extLst>
        </xdr:cNvPr>
        <xdr:cNvSpPr txBox="1"/>
      </xdr:nvSpPr>
      <xdr:spPr>
        <a:xfrm>
          <a:off x="5918428" y="551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a:extLst>
            <a:ext uri="{FF2B5EF4-FFF2-40B4-BE49-F238E27FC236}">
              <a16:creationId xmlns:a16="http://schemas.microsoft.com/office/drawing/2014/main" id="{00000000-0008-0000-0100-000071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4" name="テキスト ボックス 113">
          <a:extLst>
            <a:ext uri="{FF2B5EF4-FFF2-40B4-BE49-F238E27FC236}">
              <a16:creationId xmlns:a16="http://schemas.microsoft.com/office/drawing/2014/main" id="{00000000-0008-0000-0100-000072000000}"/>
            </a:ext>
          </a:extLst>
        </xdr:cNvPr>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a:extLst>
            <a:ext uri="{FF2B5EF4-FFF2-40B4-BE49-F238E27FC236}">
              <a16:creationId xmlns:a16="http://schemas.microsoft.com/office/drawing/2014/main" id="{00000000-0008-0000-0100-000073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35671</xdr:rowOff>
    </xdr:from>
    <xdr:to>
      <xdr:col>54</xdr:col>
      <xdr:colOff>189865</xdr:colOff>
      <xdr:row>42</xdr:row>
      <xdr:rowOff>87813</xdr:rowOff>
    </xdr:to>
    <xdr:cxnSp macro="">
      <xdr:nvCxnSpPr>
        <xdr:cNvPr id="116" name="直線コネクタ 115">
          <a:extLst>
            <a:ext uri="{FF2B5EF4-FFF2-40B4-BE49-F238E27FC236}">
              <a16:creationId xmlns:a16="http://schemas.microsoft.com/office/drawing/2014/main" id="{00000000-0008-0000-0100-000074000000}"/>
            </a:ext>
          </a:extLst>
        </xdr:cNvPr>
        <xdr:cNvCxnSpPr/>
      </xdr:nvCxnSpPr>
      <xdr:spPr>
        <a:xfrm flipV="1">
          <a:off x="10476865" y="5693521"/>
          <a:ext cx="0" cy="15951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91640</xdr:rowOff>
    </xdr:from>
    <xdr:ext cx="469744" cy="259045"/>
    <xdr:sp macro="" textlink="">
      <xdr:nvSpPr>
        <xdr:cNvPr id="117" name="【道路】&#10;一人当たり延長最小値テキスト">
          <a:extLst>
            <a:ext uri="{FF2B5EF4-FFF2-40B4-BE49-F238E27FC236}">
              <a16:creationId xmlns:a16="http://schemas.microsoft.com/office/drawing/2014/main" id="{00000000-0008-0000-0100-000075000000}"/>
            </a:ext>
          </a:extLst>
        </xdr:cNvPr>
        <xdr:cNvSpPr txBox="1"/>
      </xdr:nvSpPr>
      <xdr:spPr>
        <a:xfrm>
          <a:off x="10515600" y="7292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87813</xdr:rowOff>
    </xdr:from>
    <xdr:to>
      <xdr:col>55</xdr:col>
      <xdr:colOff>88900</xdr:colOff>
      <xdr:row>42</xdr:row>
      <xdr:rowOff>87813</xdr:rowOff>
    </xdr:to>
    <xdr:cxnSp macro="">
      <xdr:nvCxnSpPr>
        <xdr:cNvPr id="118" name="直線コネクタ 117">
          <a:extLst>
            <a:ext uri="{FF2B5EF4-FFF2-40B4-BE49-F238E27FC236}">
              <a16:creationId xmlns:a16="http://schemas.microsoft.com/office/drawing/2014/main" id="{00000000-0008-0000-0100-000076000000}"/>
            </a:ext>
          </a:extLst>
        </xdr:cNvPr>
        <xdr:cNvCxnSpPr/>
      </xdr:nvCxnSpPr>
      <xdr:spPr>
        <a:xfrm>
          <a:off x="10388600" y="7288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153798</xdr:rowOff>
    </xdr:from>
    <xdr:ext cx="599010" cy="259045"/>
    <xdr:sp macro="" textlink="">
      <xdr:nvSpPr>
        <xdr:cNvPr id="119" name="【道路】&#10;一人当たり延長最大値テキスト">
          <a:extLst>
            <a:ext uri="{FF2B5EF4-FFF2-40B4-BE49-F238E27FC236}">
              <a16:creationId xmlns:a16="http://schemas.microsoft.com/office/drawing/2014/main" id="{00000000-0008-0000-0100-000077000000}"/>
            </a:ext>
          </a:extLst>
        </xdr:cNvPr>
        <xdr:cNvSpPr txBox="1"/>
      </xdr:nvSpPr>
      <xdr:spPr>
        <a:xfrm>
          <a:off x="10515600" y="5468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35671</xdr:rowOff>
    </xdr:from>
    <xdr:to>
      <xdr:col>55</xdr:col>
      <xdr:colOff>88900</xdr:colOff>
      <xdr:row>33</xdr:row>
      <xdr:rowOff>35671</xdr:rowOff>
    </xdr:to>
    <xdr:cxnSp macro="">
      <xdr:nvCxnSpPr>
        <xdr:cNvPr id="120" name="直線コネクタ 119">
          <a:extLst>
            <a:ext uri="{FF2B5EF4-FFF2-40B4-BE49-F238E27FC236}">
              <a16:creationId xmlns:a16="http://schemas.microsoft.com/office/drawing/2014/main" id="{00000000-0008-0000-0100-000078000000}"/>
            </a:ext>
          </a:extLst>
        </xdr:cNvPr>
        <xdr:cNvCxnSpPr/>
      </xdr:nvCxnSpPr>
      <xdr:spPr>
        <a:xfrm>
          <a:off x="10388600" y="5693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4681</xdr:rowOff>
    </xdr:from>
    <xdr:ext cx="534377" cy="259045"/>
    <xdr:sp macro="" textlink="">
      <xdr:nvSpPr>
        <xdr:cNvPr id="121" name="【道路】&#10;一人当たり延長平均値テキスト">
          <a:extLst>
            <a:ext uri="{FF2B5EF4-FFF2-40B4-BE49-F238E27FC236}">
              <a16:creationId xmlns:a16="http://schemas.microsoft.com/office/drawing/2014/main" id="{00000000-0008-0000-0100-000079000000}"/>
            </a:ext>
          </a:extLst>
        </xdr:cNvPr>
        <xdr:cNvSpPr txBox="1"/>
      </xdr:nvSpPr>
      <xdr:spPr>
        <a:xfrm>
          <a:off x="10515600" y="70341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153254</xdr:rowOff>
    </xdr:from>
    <xdr:to>
      <xdr:col>55</xdr:col>
      <xdr:colOff>50800</xdr:colOff>
      <xdr:row>42</xdr:row>
      <xdr:rowOff>83404</xdr:rowOff>
    </xdr:to>
    <xdr:sp macro="" textlink="">
      <xdr:nvSpPr>
        <xdr:cNvPr id="122" name="フローチャート: 判断 121">
          <a:extLst>
            <a:ext uri="{FF2B5EF4-FFF2-40B4-BE49-F238E27FC236}">
              <a16:creationId xmlns:a16="http://schemas.microsoft.com/office/drawing/2014/main" id="{00000000-0008-0000-0100-00007A000000}"/>
            </a:ext>
          </a:extLst>
        </xdr:cNvPr>
        <xdr:cNvSpPr/>
      </xdr:nvSpPr>
      <xdr:spPr>
        <a:xfrm>
          <a:off x="10426700" y="718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137187</xdr:rowOff>
    </xdr:from>
    <xdr:to>
      <xdr:col>50</xdr:col>
      <xdr:colOff>165100</xdr:colOff>
      <xdr:row>42</xdr:row>
      <xdr:rowOff>67337</xdr:rowOff>
    </xdr:to>
    <xdr:sp macro="" textlink="">
      <xdr:nvSpPr>
        <xdr:cNvPr id="123" name="フローチャート: 判断 122">
          <a:extLst>
            <a:ext uri="{FF2B5EF4-FFF2-40B4-BE49-F238E27FC236}">
              <a16:creationId xmlns:a16="http://schemas.microsoft.com/office/drawing/2014/main" id="{00000000-0008-0000-0100-00007B000000}"/>
            </a:ext>
          </a:extLst>
        </xdr:cNvPr>
        <xdr:cNvSpPr/>
      </xdr:nvSpPr>
      <xdr:spPr>
        <a:xfrm>
          <a:off x="9588500" y="716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137603</xdr:rowOff>
    </xdr:from>
    <xdr:to>
      <xdr:col>46</xdr:col>
      <xdr:colOff>38100</xdr:colOff>
      <xdr:row>42</xdr:row>
      <xdr:rowOff>67753</xdr:rowOff>
    </xdr:to>
    <xdr:sp macro="" textlink="">
      <xdr:nvSpPr>
        <xdr:cNvPr id="124" name="フローチャート: 判断 123">
          <a:extLst>
            <a:ext uri="{FF2B5EF4-FFF2-40B4-BE49-F238E27FC236}">
              <a16:creationId xmlns:a16="http://schemas.microsoft.com/office/drawing/2014/main" id="{00000000-0008-0000-0100-00007C000000}"/>
            </a:ext>
          </a:extLst>
        </xdr:cNvPr>
        <xdr:cNvSpPr/>
      </xdr:nvSpPr>
      <xdr:spPr>
        <a:xfrm>
          <a:off x="8699500" y="7167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132476</xdr:rowOff>
    </xdr:from>
    <xdr:to>
      <xdr:col>41</xdr:col>
      <xdr:colOff>101600</xdr:colOff>
      <xdr:row>42</xdr:row>
      <xdr:rowOff>62626</xdr:rowOff>
    </xdr:to>
    <xdr:sp macro="" textlink="">
      <xdr:nvSpPr>
        <xdr:cNvPr id="125" name="フローチャート: 判断 124">
          <a:extLst>
            <a:ext uri="{FF2B5EF4-FFF2-40B4-BE49-F238E27FC236}">
              <a16:creationId xmlns:a16="http://schemas.microsoft.com/office/drawing/2014/main" id="{00000000-0008-0000-0100-00007D000000}"/>
            </a:ext>
          </a:extLst>
        </xdr:cNvPr>
        <xdr:cNvSpPr/>
      </xdr:nvSpPr>
      <xdr:spPr>
        <a:xfrm>
          <a:off x="7810500" y="7161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139527</xdr:rowOff>
    </xdr:from>
    <xdr:to>
      <xdr:col>36</xdr:col>
      <xdr:colOff>165100</xdr:colOff>
      <xdr:row>42</xdr:row>
      <xdr:rowOff>69677</xdr:rowOff>
    </xdr:to>
    <xdr:sp macro="" textlink="">
      <xdr:nvSpPr>
        <xdr:cNvPr id="126" name="フローチャート: 判断 125">
          <a:extLst>
            <a:ext uri="{FF2B5EF4-FFF2-40B4-BE49-F238E27FC236}">
              <a16:creationId xmlns:a16="http://schemas.microsoft.com/office/drawing/2014/main" id="{00000000-0008-0000-0100-00007E000000}"/>
            </a:ext>
          </a:extLst>
        </xdr:cNvPr>
        <xdr:cNvSpPr/>
      </xdr:nvSpPr>
      <xdr:spPr>
        <a:xfrm>
          <a:off x="6921500" y="7168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100-00007F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100-000080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100-000081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0000000-0008-0000-0100-000082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00000000-0008-0000-0100-000083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42</xdr:row>
      <xdr:rowOff>35702</xdr:rowOff>
    </xdr:from>
    <xdr:to>
      <xdr:col>55</xdr:col>
      <xdr:colOff>50800</xdr:colOff>
      <xdr:row>42</xdr:row>
      <xdr:rowOff>137302</xdr:rowOff>
    </xdr:to>
    <xdr:sp macro="" textlink="">
      <xdr:nvSpPr>
        <xdr:cNvPr id="132" name="楕円 131">
          <a:extLst>
            <a:ext uri="{FF2B5EF4-FFF2-40B4-BE49-F238E27FC236}">
              <a16:creationId xmlns:a16="http://schemas.microsoft.com/office/drawing/2014/main" id="{00000000-0008-0000-0100-000084000000}"/>
            </a:ext>
          </a:extLst>
        </xdr:cNvPr>
        <xdr:cNvSpPr/>
      </xdr:nvSpPr>
      <xdr:spPr>
        <a:xfrm>
          <a:off x="10426700" y="7236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131682</xdr:rowOff>
    </xdr:from>
    <xdr:ext cx="469744" cy="259045"/>
    <xdr:sp macro="" textlink="">
      <xdr:nvSpPr>
        <xdr:cNvPr id="133" name="【道路】&#10;一人当たり延長該当値テキスト">
          <a:extLst>
            <a:ext uri="{FF2B5EF4-FFF2-40B4-BE49-F238E27FC236}">
              <a16:creationId xmlns:a16="http://schemas.microsoft.com/office/drawing/2014/main" id="{00000000-0008-0000-0100-000085000000}"/>
            </a:ext>
          </a:extLst>
        </xdr:cNvPr>
        <xdr:cNvSpPr txBox="1"/>
      </xdr:nvSpPr>
      <xdr:spPr>
        <a:xfrm>
          <a:off x="10515600" y="7161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42</xdr:row>
      <xdr:rowOff>35675</xdr:rowOff>
    </xdr:from>
    <xdr:to>
      <xdr:col>50</xdr:col>
      <xdr:colOff>165100</xdr:colOff>
      <xdr:row>42</xdr:row>
      <xdr:rowOff>137275</xdr:rowOff>
    </xdr:to>
    <xdr:sp macro="" textlink="">
      <xdr:nvSpPr>
        <xdr:cNvPr id="134" name="楕円 133">
          <a:extLst>
            <a:ext uri="{FF2B5EF4-FFF2-40B4-BE49-F238E27FC236}">
              <a16:creationId xmlns:a16="http://schemas.microsoft.com/office/drawing/2014/main" id="{00000000-0008-0000-0100-000086000000}"/>
            </a:ext>
          </a:extLst>
        </xdr:cNvPr>
        <xdr:cNvSpPr/>
      </xdr:nvSpPr>
      <xdr:spPr>
        <a:xfrm>
          <a:off x="9588500" y="7236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42</xdr:row>
      <xdr:rowOff>86475</xdr:rowOff>
    </xdr:from>
    <xdr:to>
      <xdr:col>55</xdr:col>
      <xdr:colOff>0</xdr:colOff>
      <xdr:row>42</xdr:row>
      <xdr:rowOff>86502</xdr:rowOff>
    </xdr:to>
    <xdr:cxnSp macro="">
      <xdr:nvCxnSpPr>
        <xdr:cNvPr id="135" name="直線コネクタ 134">
          <a:extLst>
            <a:ext uri="{FF2B5EF4-FFF2-40B4-BE49-F238E27FC236}">
              <a16:creationId xmlns:a16="http://schemas.microsoft.com/office/drawing/2014/main" id="{00000000-0008-0000-0100-000087000000}"/>
            </a:ext>
          </a:extLst>
        </xdr:cNvPr>
        <xdr:cNvCxnSpPr/>
      </xdr:nvCxnSpPr>
      <xdr:spPr>
        <a:xfrm>
          <a:off x="9639300" y="7287375"/>
          <a:ext cx="838200" cy="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42</xdr:row>
      <xdr:rowOff>35616</xdr:rowOff>
    </xdr:from>
    <xdr:to>
      <xdr:col>46</xdr:col>
      <xdr:colOff>38100</xdr:colOff>
      <xdr:row>42</xdr:row>
      <xdr:rowOff>137216</xdr:rowOff>
    </xdr:to>
    <xdr:sp macro="" textlink="">
      <xdr:nvSpPr>
        <xdr:cNvPr id="136" name="楕円 135">
          <a:extLst>
            <a:ext uri="{FF2B5EF4-FFF2-40B4-BE49-F238E27FC236}">
              <a16:creationId xmlns:a16="http://schemas.microsoft.com/office/drawing/2014/main" id="{00000000-0008-0000-0100-000088000000}"/>
            </a:ext>
          </a:extLst>
        </xdr:cNvPr>
        <xdr:cNvSpPr/>
      </xdr:nvSpPr>
      <xdr:spPr>
        <a:xfrm>
          <a:off x="8699500" y="7236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42</xdr:row>
      <xdr:rowOff>86416</xdr:rowOff>
    </xdr:from>
    <xdr:to>
      <xdr:col>50</xdr:col>
      <xdr:colOff>114300</xdr:colOff>
      <xdr:row>42</xdr:row>
      <xdr:rowOff>86475</xdr:rowOff>
    </xdr:to>
    <xdr:cxnSp macro="">
      <xdr:nvCxnSpPr>
        <xdr:cNvPr id="137" name="直線コネクタ 136">
          <a:extLst>
            <a:ext uri="{FF2B5EF4-FFF2-40B4-BE49-F238E27FC236}">
              <a16:creationId xmlns:a16="http://schemas.microsoft.com/office/drawing/2014/main" id="{00000000-0008-0000-0100-000089000000}"/>
            </a:ext>
          </a:extLst>
        </xdr:cNvPr>
        <xdr:cNvCxnSpPr/>
      </xdr:nvCxnSpPr>
      <xdr:spPr>
        <a:xfrm>
          <a:off x="8750300" y="7287316"/>
          <a:ext cx="889000" cy="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42</xdr:row>
      <xdr:rowOff>35564</xdr:rowOff>
    </xdr:from>
    <xdr:to>
      <xdr:col>41</xdr:col>
      <xdr:colOff>101600</xdr:colOff>
      <xdr:row>42</xdr:row>
      <xdr:rowOff>137164</xdr:rowOff>
    </xdr:to>
    <xdr:sp macro="" textlink="">
      <xdr:nvSpPr>
        <xdr:cNvPr id="138" name="楕円 137">
          <a:extLst>
            <a:ext uri="{FF2B5EF4-FFF2-40B4-BE49-F238E27FC236}">
              <a16:creationId xmlns:a16="http://schemas.microsoft.com/office/drawing/2014/main" id="{00000000-0008-0000-0100-00008A000000}"/>
            </a:ext>
          </a:extLst>
        </xdr:cNvPr>
        <xdr:cNvSpPr/>
      </xdr:nvSpPr>
      <xdr:spPr>
        <a:xfrm>
          <a:off x="7810500" y="7236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42</xdr:row>
      <xdr:rowOff>86364</xdr:rowOff>
    </xdr:from>
    <xdr:to>
      <xdr:col>45</xdr:col>
      <xdr:colOff>177800</xdr:colOff>
      <xdr:row>42</xdr:row>
      <xdr:rowOff>86416</xdr:rowOff>
    </xdr:to>
    <xdr:cxnSp macro="">
      <xdr:nvCxnSpPr>
        <xdr:cNvPr id="139" name="直線コネクタ 138">
          <a:extLst>
            <a:ext uri="{FF2B5EF4-FFF2-40B4-BE49-F238E27FC236}">
              <a16:creationId xmlns:a16="http://schemas.microsoft.com/office/drawing/2014/main" id="{00000000-0008-0000-0100-00008B000000}"/>
            </a:ext>
          </a:extLst>
        </xdr:cNvPr>
        <xdr:cNvCxnSpPr/>
      </xdr:nvCxnSpPr>
      <xdr:spPr>
        <a:xfrm>
          <a:off x="7861300" y="7287264"/>
          <a:ext cx="889000" cy="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42</xdr:row>
      <xdr:rowOff>35491</xdr:rowOff>
    </xdr:from>
    <xdr:to>
      <xdr:col>36</xdr:col>
      <xdr:colOff>165100</xdr:colOff>
      <xdr:row>42</xdr:row>
      <xdr:rowOff>137091</xdr:rowOff>
    </xdr:to>
    <xdr:sp macro="" textlink="">
      <xdr:nvSpPr>
        <xdr:cNvPr id="140" name="楕円 139">
          <a:extLst>
            <a:ext uri="{FF2B5EF4-FFF2-40B4-BE49-F238E27FC236}">
              <a16:creationId xmlns:a16="http://schemas.microsoft.com/office/drawing/2014/main" id="{00000000-0008-0000-0100-00008C000000}"/>
            </a:ext>
          </a:extLst>
        </xdr:cNvPr>
        <xdr:cNvSpPr/>
      </xdr:nvSpPr>
      <xdr:spPr>
        <a:xfrm>
          <a:off x="6921500" y="7236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42</xdr:row>
      <xdr:rowOff>86291</xdr:rowOff>
    </xdr:from>
    <xdr:to>
      <xdr:col>41</xdr:col>
      <xdr:colOff>50800</xdr:colOff>
      <xdr:row>42</xdr:row>
      <xdr:rowOff>86364</xdr:rowOff>
    </xdr:to>
    <xdr:cxnSp macro="">
      <xdr:nvCxnSpPr>
        <xdr:cNvPr id="141" name="直線コネクタ 140">
          <a:extLst>
            <a:ext uri="{FF2B5EF4-FFF2-40B4-BE49-F238E27FC236}">
              <a16:creationId xmlns:a16="http://schemas.microsoft.com/office/drawing/2014/main" id="{00000000-0008-0000-0100-00008D000000}"/>
            </a:ext>
          </a:extLst>
        </xdr:cNvPr>
        <xdr:cNvCxnSpPr/>
      </xdr:nvCxnSpPr>
      <xdr:spPr>
        <a:xfrm>
          <a:off x="6972300" y="7287191"/>
          <a:ext cx="889000" cy="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83864</xdr:rowOff>
    </xdr:from>
    <xdr:ext cx="534377" cy="259045"/>
    <xdr:sp macro="" textlink="">
      <xdr:nvSpPr>
        <xdr:cNvPr id="142" name="n_1aveValue【道路】&#10;一人当たり延長">
          <a:extLst>
            <a:ext uri="{FF2B5EF4-FFF2-40B4-BE49-F238E27FC236}">
              <a16:creationId xmlns:a16="http://schemas.microsoft.com/office/drawing/2014/main" id="{00000000-0008-0000-0100-00008E000000}"/>
            </a:ext>
          </a:extLst>
        </xdr:cNvPr>
        <xdr:cNvSpPr txBox="1"/>
      </xdr:nvSpPr>
      <xdr:spPr>
        <a:xfrm>
          <a:off x="9359411" y="6941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84280</xdr:rowOff>
    </xdr:from>
    <xdr:ext cx="534377" cy="259045"/>
    <xdr:sp macro="" textlink="">
      <xdr:nvSpPr>
        <xdr:cNvPr id="143" name="n_2aveValue【道路】&#10;一人当たり延長">
          <a:extLst>
            <a:ext uri="{FF2B5EF4-FFF2-40B4-BE49-F238E27FC236}">
              <a16:creationId xmlns:a16="http://schemas.microsoft.com/office/drawing/2014/main" id="{00000000-0008-0000-0100-00008F000000}"/>
            </a:ext>
          </a:extLst>
        </xdr:cNvPr>
        <xdr:cNvSpPr txBox="1"/>
      </xdr:nvSpPr>
      <xdr:spPr>
        <a:xfrm>
          <a:off x="8483111" y="6942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79153</xdr:rowOff>
    </xdr:from>
    <xdr:ext cx="534377" cy="259045"/>
    <xdr:sp macro="" textlink="">
      <xdr:nvSpPr>
        <xdr:cNvPr id="144" name="n_3aveValue【道路】&#10;一人当たり延長">
          <a:extLst>
            <a:ext uri="{FF2B5EF4-FFF2-40B4-BE49-F238E27FC236}">
              <a16:creationId xmlns:a16="http://schemas.microsoft.com/office/drawing/2014/main" id="{00000000-0008-0000-0100-000090000000}"/>
            </a:ext>
          </a:extLst>
        </xdr:cNvPr>
        <xdr:cNvSpPr txBox="1"/>
      </xdr:nvSpPr>
      <xdr:spPr>
        <a:xfrm>
          <a:off x="7594111" y="6937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86204</xdr:rowOff>
    </xdr:from>
    <xdr:ext cx="534377" cy="259045"/>
    <xdr:sp macro="" textlink="">
      <xdr:nvSpPr>
        <xdr:cNvPr id="145" name="n_4aveValue【道路】&#10;一人当たり延長">
          <a:extLst>
            <a:ext uri="{FF2B5EF4-FFF2-40B4-BE49-F238E27FC236}">
              <a16:creationId xmlns:a16="http://schemas.microsoft.com/office/drawing/2014/main" id="{00000000-0008-0000-0100-000091000000}"/>
            </a:ext>
          </a:extLst>
        </xdr:cNvPr>
        <xdr:cNvSpPr txBox="1"/>
      </xdr:nvSpPr>
      <xdr:spPr>
        <a:xfrm>
          <a:off x="6705111" y="6944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42</xdr:row>
      <xdr:rowOff>128402</xdr:rowOff>
    </xdr:from>
    <xdr:ext cx="469744" cy="259045"/>
    <xdr:sp macro="" textlink="">
      <xdr:nvSpPr>
        <xdr:cNvPr id="146" name="n_1mainValue【道路】&#10;一人当たり延長">
          <a:extLst>
            <a:ext uri="{FF2B5EF4-FFF2-40B4-BE49-F238E27FC236}">
              <a16:creationId xmlns:a16="http://schemas.microsoft.com/office/drawing/2014/main" id="{00000000-0008-0000-0100-000092000000}"/>
            </a:ext>
          </a:extLst>
        </xdr:cNvPr>
        <xdr:cNvSpPr txBox="1"/>
      </xdr:nvSpPr>
      <xdr:spPr>
        <a:xfrm>
          <a:off x="9391727" y="7329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42</xdr:row>
      <xdr:rowOff>128343</xdr:rowOff>
    </xdr:from>
    <xdr:ext cx="469744" cy="259045"/>
    <xdr:sp macro="" textlink="">
      <xdr:nvSpPr>
        <xdr:cNvPr id="147" name="n_2mainValue【道路】&#10;一人当たり延長">
          <a:extLst>
            <a:ext uri="{FF2B5EF4-FFF2-40B4-BE49-F238E27FC236}">
              <a16:creationId xmlns:a16="http://schemas.microsoft.com/office/drawing/2014/main" id="{00000000-0008-0000-0100-000093000000}"/>
            </a:ext>
          </a:extLst>
        </xdr:cNvPr>
        <xdr:cNvSpPr txBox="1"/>
      </xdr:nvSpPr>
      <xdr:spPr>
        <a:xfrm>
          <a:off x="8515427" y="7329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42</xdr:row>
      <xdr:rowOff>128291</xdr:rowOff>
    </xdr:from>
    <xdr:ext cx="469744" cy="259045"/>
    <xdr:sp macro="" textlink="">
      <xdr:nvSpPr>
        <xdr:cNvPr id="148" name="n_3mainValue【道路】&#10;一人当たり延長">
          <a:extLst>
            <a:ext uri="{FF2B5EF4-FFF2-40B4-BE49-F238E27FC236}">
              <a16:creationId xmlns:a16="http://schemas.microsoft.com/office/drawing/2014/main" id="{00000000-0008-0000-0100-000094000000}"/>
            </a:ext>
          </a:extLst>
        </xdr:cNvPr>
        <xdr:cNvSpPr txBox="1"/>
      </xdr:nvSpPr>
      <xdr:spPr>
        <a:xfrm>
          <a:off x="7626427" y="7329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42</xdr:row>
      <xdr:rowOff>128218</xdr:rowOff>
    </xdr:from>
    <xdr:ext cx="469744" cy="259045"/>
    <xdr:sp macro="" textlink="">
      <xdr:nvSpPr>
        <xdr:cNvPr id="149" name="n_4mainValue【道路】&#10;一人当たり延長">
          <a:extLst>
            <a:ext uri="{FF2B5EF4-FFF2-40B4-BE49-F238E27FC236}">
              <a16:creationId xmlns:a16="http://schemas.microsoft.com/office/drawing/2014/main" id="{00000000-0008-0000-0100-000095000000}"/>
            </a:ext>
          </a:extLst>
        </xdr:cNvPr>
        <xdr:cNvSpPr txBox="1"/>
      </xdr:nvSpPr>
      <xdr:spPr>
        <a:xfrm>
          <a:off x="6737427" y="7329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a:extLst>
            <a:ext uri="{FF2B5EF4-FFF2-40B4-BE49-F238E27FC236}">
              <a16:creationId xmlns:a16="http://schemas.microsoft.com/office/drawing/2014/main" id="{00000000-0008-0000-0100-000096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a:extLst>
            <a:ext uri="{FF2B5EF4-FFF2-40B4-BE49-F238E27FC236}">
              <a16:creationId xmlns:a16="http://schemas.microsoft.com/office/drawing/2014/main" id="{00000000-0008-0000-0100-000097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a:extLst>
            <a:ext uri="{FF2B5EF4-FFF2-40B4-BE49-F238E27FC236}">
              <a16:creationId xmlns:a16="http://schemas.microsoft.com/office/drawing/2014/main" id="{00000000-0008-0000-0100-000098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a:extLst>
            <a:ext uri="{FF2B5EF4-FFF2-40B4-BE49-F238E27FC236}">
              <a16:creationId xmlns:a16="http://schemas.microsoft.com/office/drawing/2014/main" id="{00000000-0008-0000-0100-000099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a:extLst>
            <a:ext uri="{FF2B5EF4-FFF2-40B4-BE49-F238E27FC236}">
              <a16:creationId xmlns:a16="http://schemas.microsoft.com/office/drawing/2014/main" id="{00000000-0008-0000-0100-00009A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a:extLst>
            <a:ext uri="{FF2B5EF4-FFF2-40B4-BE49-F238E27FC236}">
              <a16:creationId xmlns:a16="http://schemas.microsoft.com/office/drawing/2014/main" id="{00000000-0008-0000-0100-00009B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a:extLst>
            <a:ext uri="{FF2B5EF4-FFF2-40B4-BE49-F238E27FC236}">
              <a16:creationId xmlns:a16="http://schemas.microsoft.com/office/drawing/2014/main" id="{00000000-0008-0000-0100-00009C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a:extLst>
            <a:ext uri="{FF2B5EF4-FFF2-40B4-BE49-F238E27FC236}">
              <a16:creationId xmlns:a16="http://schemas.microsoft.com/office/drawing/2014/main" id="{00000000-0008-0000-0100-00009D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a:extLst>
            <a:ext uri="{FF2B5EF4-FFF2-40B4-BE49-F238E27FC236}">
              <a16:creationId xmlns:a16="http://schemas.microsoft.com/office/drawing/2014/main" id="{00000000-0008-0000-0100-00009E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a:extLst>
            <a:ext uri="{FF2B5EF4-FFF2-40B4-BE49-F238E27FC236}">
              <a16:creationId xmlns:a16="http://schemas.microsoft.com/office/drawing/2014/main" id="{00000000-0008-0000-0100-00009F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a:extLst>
            <a:ext uri="{FF2B5EF4-FFF2-40B4-BE49-F238E27FC236}">
              <a16:creationId xmlns:a16="http://schemas.microsoft.com/office/drawing/2014/main" id="{00000000-0008-0000-0100-0000A0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1" name="直線コネクタ 160">
          <a:extLst>
            <a:ext uri="{FF2B5EF4-FFF2-40B4-BE49-F238E27FC236}">
              <a16:creationId xmlns:a16="http://schemas.microsoft.com/office/drawing/2014/main" id="{00000000-0008-0000-0100-0000A1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2" name="テキスト ボックス 161">
          <a:extLst>
            <a:ext uri="{FF2B5EF4-FFF2-40B4-BE49-F238E27FC236}">
              <a16:creationId xmlns:a16="http://schemas.microsoft.com/office/drawing/2014/main" id="{00000000-0008-0000-0100-0000A2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3" name="直線コネクタ 162">
          <a:extLst>
            <a:ext uri="{FF2B5EF4-FFF2-40B4-BE49-F238E27FC236}">
              <a16:creationId xmlns:a16="http://schemas.microsoft.com/office/drawing/2014/main" id="{00000000-0008-0000-0100-0000A3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4" name="テキスト ボックス 163">
          <a:extLst>
            <a:ext uri="{FF2B5EF4-FFF2-40B4-BE49-F238E27FC236}">
              <a16:creationId xmlns:a16="http://schemas.microsoft.com/office/drawing/2014/main" id="{00000000-0008-0000-0100-0000A4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5" name="直線コネクタ 164">
          <a:extLst>
            <a:ext uri="{FF2B5EF4-FFF2-40B4-BE49-F238E27FC236}">
              <a16:creationId xmlns:a16="http://schemas.microsoft.com/office/drawing/2014/main" id="{00000000-0008-0000-0100-0000A5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6" name="テキスト ボックス 165">
          <a:extLst>
            <a:ext uri="{FF2B5EF4-FFF2-40B4-BE49-F238E27FC236}">
              <a16:creationId xmlns:a16="http://schemas.microsoft.com/office/drawing/2014/main" id="{00000000-0008-0000-0100-0000A6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7" name="直線コネクタ 166">
          <a:extLst>
            <a:ext uri="{FF2B5EF4-FFF2-40B4-BE49-F238E27FC236}">
              <a16:creationId xmlns:a16="http://schemas.microsoft.com/office/drawing/2014/main" id="{00000000-0008-0000-0100-0000A7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8" name="テキスト ボックス 167">
          <a:extLst>
            <a:ext uri="{FF2B5EF4-FFF2-40B4-BE49-F238E27FC236}">
              <a16:creationId xmlns:a16="http://schemas.microsoft.com/office/drawing/2014/main" id="{00000000-0008-0000-0100-0000A8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9" name="直線コネクタ 168">
          <a:extLst>
            <a:ext uri="{FF2B5EF4-FFF2-40B4-BE49-F238E27FC236}">
              <a16:creationId xmlns:a16="http://schemas.microsoft.com/office/drawing/2014/main" id="{00000000-0008-0000-0100-0000A9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70" name="テキスト ボックス 169">
          <a:extLst>
            <a:ext uri="{FF2B5EF4-FFF2-40B4-BE49-F238E27FC236}">
              <a16:creationId xmlns:a16="http://schemas.microsoft.com/office/drawing/2014/main" id="{00000000-0008-0000-0100-0000AA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00000000-0008-0000-0100-0000AB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2" name="テキスト ボックス 171">
          <a:extLst>
            <a:ext uri="{FF2B5EF4-FFF2-40B4-BE49-F238E27FC236}">
              <a16:creationId xmlns:a16="http://schemas.microsoft.com/office/drawing/2014/main" id="{00000000-0008-0000-0100-0000AC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a:extLst>
            <a:ext uri="{FF2B5EF4-FFF2-40B4-BE49-F238E27FC236}">
              <a16:creationId xmlns:a16="http://schemas.microsoft.com/office/drawing/2014/main" id="{00000000-0008-0000-0100-0000AD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0</xdr:rowOff>
    </xdr:from>
    <xdr:to>
      <xdr:col>24</xdr:col>
      <xdr:colOff>62865</xdr:colOff>
      <xdr:row>64</xdr:row>
      <xdr:rowOff>30480</xdr:rowOff>
    </xdr:to>
    <xdr:cxnSp macro="">
      <xdr:nvCxnSpPr>
        <xdr:cNvPr id="174" name="直線コネクタ 173">
          <a:extLst>
            <a:ext uri="{FF2B5EF4-FFF2-40B4-BE49-F238E27FC236}">
              <a16:creationId xmlns:a16="http://schemas.microsoft.com/office/drawing/2014/main" id="{00000000-0008-0000-0100-0000AE000000}"/>
            </a:ext>
          </a:extLst>
        </xdr:cNvPr>
        <xdr:cNvCxnSpPr/>
      </xdr:nvCxnSpPr>
      <xdr:spPr>
        <a:xfrm flipV="1">
          <a:off x="4634865" y="960120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34307</xdr:rowOff>
    </xdr:from>
    <xdr:ext cx="405111" cy="259045"/>
    <xdr:sp macro="" textlink="">
      <xdr:nvSpPr>
        <xdr:cNvPr id="175" name="【橋りょう・トンネル】&#10;有形固定資産減価償却率最小値テキスト">
          <a:extLst>
            <a:ext uri="{FF2B5EF4-FFF2-40B4-BE49-F238E27FC236}">
              <a16:creationId xmlns:a16="http://schemas.microsoft.com/office/drawing/2014/main" id="{00000000-0008-0000-0100-0000AF000000}"/>
            </a:ext>
          </a:extLst>
        </xdr:cNvPr>
        <xdr:cNvSpPr txBox="1"/>
      </xdr:nvSpPr>
      <xdr:spPr>
        <a:xfrm>
          <a:off x="4673600" y="1100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30480</xdr:rowOff>
    </xdr:from>
    <xdr:to>
      <xdr:col>24</xdr:col>
      <xdr:colOff>152400</xdr:colOff>
      <xdr:row>64</xdr:row>
      <xdr:rowOff>30480</xdr:rowOff>
    </xdr:to>
    <xdr:cxnSp macro="">
      <xdr:nvCxnSpPr>
        <xdr:cNvPr id="176" name="直線コネクタ 175">
          <a:extLst>
            <a:ext uri="{FF2B5EF4-FFF2-40B4-BE49-F238E27FC236}">
              <a16:creationId xmlns:a16="http://schemas.microsoft.com/office/drawing/2014/main" id="{00000000-0008-0000-0100-0000B0000000}"/>
            </a:ext>
          </a:extLst>
        </xdr:cNvPr>
        <xdr:cNvCxnSpPr/>
      </xdr:nvCxnSpPr>
      <xdr:spPr>
        <a:xfrm>
          <a:off x="4546600" y="1100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118127</xdr:rowOff>
    </xdr:from>
    <xdr:ext cx="405111" cy="259045"/>
    <xdr:sp macro="" textlink="">
      <xdr:nvSpPr>
        <xdr:cNvPr id="177" name="【橋りょう・トンネル】&#10;有形固定資産減価償却率最大値テキスト">
          <a:extLst>
            <a:ext uri="{FF2B5EF4-FFF2-40B4-BE49-F238E27FC236}">
              <a16:creationId xmlns:a16="http://schemas.microsoft.com/office/drawing/2014/main" id="{00000000-0008-0000-0100-0000B1000000}"/>
            </a:ext>
          </a:extLst>
        </xdr:cNvPr>
        <xdr:cNvSpPr txBox="1"/>
      </xdr:nvSpPr>
      <xdr:spPr>
        <a:xfrm>
          <a:off x="4673600" y="937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0</xdr:rowOff>
    </xdr:from>
    <xdr:to>
      <xdr:col>24</xdr:col>
      <xdr:colOff>152400</xdr:colOff>
      <xdr:row>56</xdr:row>
      <xdr:rowOff>0</xdr:rowOff>
    </xdr:to>
    <xdr:cxnSp macro="">
      <xdr:nvCxnSpPr>
        <xdr:cNvPr id="178" name="直線コネクタ 177">
          <a:extLst>
            <a:ext uri="{FF2B5EF4-FFF2-40B4-BE49-F238E27FC236}">
              <a16:creationId xmlns:a16="http://schemas.microsoft.com/office/drawing/2014/main" id="{00000000-0008-0000-0100-0000B2000000}"/>
            </a:ext>
          </a:extLst>
        </xdr:cNvPr>
        <xdr:cNvCxnSpPr/>
      </xdr:nvCxnSpPr>
      <xdr:spPr>
        <a:xfrm>
          <a:off x="4546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8272</xdr:rowOff>
    </xdr:from>
    <xdr:ext cx="405111" cy="259045"/>
    <xdr:sp macro="" textlink="">
      <xdr:nvSpPr>
        <xdr:cNvPr id="179" name="【橋りょう・トンネル】&#10;有形固定資産減価償却率平均値テキスト">
          <a:extLst>
            <a:ext uri="{FF2B5EF4-FFF2-40B4-BE49-F238E27FC236}">
              <a16:creationId xmlns:a16="http://schemas.microsoft.com/office/drawing/2014/main" id="{00000000-0008-0000-0100-0000B3000000}"/>
            </a:ext>
          </a:extLst>
        </xdr:cNvPr>
        <xdr:cNvSpPr txBox="1"/>
      </xdr:nvSpPr>
      <xdr:spPr>
        <a:xfrm>
          <a:off x="4673600" y="101238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156845</xdr:rowOff>
    </xdr:from>
    <xdr:to>
      <xdr:col>24</xdr:col>
      <xdr:colOff>114300</xdr:colOff>
      <xdr:row>60</xdr:row>
      <xdr:rowOff>86995</xdr:rowOff>
    </xdr:to>
    <xdr:sp macro="" textlink="">
      <xdr:nvSpPr>
        <xdr:cNvPr id="180" name="フローチャート: 判断 179">
          <a:extLst>
            <a:ext uri="{FF2B5EF4-FFF2-40B4-BE49-F238E27FC236}">
              <a16:creationId xmlns:a16="http://schemas.microsoft.com/office/drawing/2014/main" id="{00000000-0008-0000-0100-0000B4000000}"/>
            </a:ext>
          </a:extLst>
        </xdr:cNvPr>
        <xdr:cNvSpPr/>
      </xdr:nvSpPr>
      <xdr:spPr>
        <a:xfrm>
          <a:off x="4584700" y="1027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130175</xdr:rowOff>
    </xdr:from>
    <xdr:to>
      <xdr:col>20</xdr:col>
      <xdr:colOff>38100</xdr:colOff>
      <xdr:row>60</xdr:row>
      <xdr:rowOff>60325</xdr:rowOff>
    </xdr:to>
    <xdr:sp macro="" textlink="">
      <xdr:nvSpPr>
        <xdr:cNvPr id="181" name="フローチャート: 判断 180">
          <a:extLst>
            <a:ext uri="{FF2B5EF4-FFF2-40B4-BE49-F238E27FC236}">
              <a16:creationId xmlns:a16="http://schemas.microsoft.com/office/drawing/2014/main" id="{00000000-0008-0000-0100-0000B5000000}"/>
            </a:ext>
          </a:extLst>
        </xdr:cNvPr>
        <xdr:cNvSpPr/>
      </xdr:nvSpPr>
      <xdr:spPr>
        <a:xfrm>
          <a:off x="3746500" y="1024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113030</xdr:rowOff>
    </xdr:from>
    <xdr:to>
      <xdr:col>15</xdr:col>
      <xdr:colOff>101600</xdr:colOff>
      <xdr:row>60</xdr:row>
      <xdr:rowOff>43180</xdr:rowOff>
    </xdr:to>
    <xdr:sp macro="" textlink="">
      <xdr:nvSpPr>
        <xdr:cNvPr id="182" name="フローチャート: 判断 181">
          <a:extLst>
            <a:ext uri="{FF2B5EF4-FFF2-40B4-BE49-F238E27FC236}">
              <a16:creationId xmlns:a16="http://schemas.microsoft.com/office/drawing/2014/main" id="{00000000-0008-0000-0100-0000B6000000}"/>
            </a:ext>
          </a:extLst>
        </xdr:cNvPr>
        <xdr:cNvSpPr/>
      </xdr:nvSpPr>
      <xdr:spPr>
        <a:xfrm>
          <a:off x="2857500" y="1022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95885</xdr:rowOff>
    </xdr:from>
    <xdr:to>
      <xdr:col>10</xdr:col>
      <xdr:colOff>165100</xdr:colOff>
      <xdr:row>60</xdr:row>
      <xdr:rowOff>26035</xdr:rowOff>
    </xdr:to>
    <xdr:sp macro="" textlink="">
      <xdr:nvSpPr>
        <xdr:cNvPr id="183" name="フローチャート: 判断 182">
          <a:extLst>
            <a:ext uri="{FF2B5EF4-FFF2-40B4-BE49-F238E27FC236}">
              <a16:creationId xmlns:a16="http://schemas.microsoft.com/office/drawing/2014/main" id="{00000000-0008-0000-0100-0000B7000000}"/>
            </a:ext>
          </a:extLst>
        </xdr:cNvPr>
        <xdr:cNvSpPr/>
      </xdr:nvSpPr>
      <xdr:spPr>
        <a:xfrm>
          <a:off x="1968500" y="1021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74930</xdr:rowOff>
    </xdr:from>
    <xdr:to>
      <xdr:col>6</xdr:col>
      <xdr:colOff>38100</xdr:colOff>
      <xdr:row>60</xdr:row>
      <xdr:rowOff>5080</xdr:rowOff>
    </xdr:to>
    <xdr:sp macro="" textlink="">
      <xdr:nvSpPr>
        <xdr:cNvPr id="184" name="フローチャート: 判断 183">
          <a:extLst>
            <a:ext uri="{FF2B5EF4-FFF2-40B4-BE49-F238E27FC236}">
              <a16:creationId xmlns:a16="http://schemas.microsoft.com/office/drawing/2014/main" id="{00000000-0008-0000-0100-0000B8000000}"/>
            </a:ext>
          </a:extLst>
        </xdr:cNvPr>
        <xdr:cNvSpPr/>
      </xdr:nvSpPr>
      <xdr:spPr>
        <a:xfrm>
          <a:off x="1079500" y="101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100-0000B9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100-0000BA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100-0000BB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100-0000BC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00000000-0008-0000-0100-0000BD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71120</xdr:rowOff>
    </xdr:from>
    <xdr:to>
      <xdr:col>24</xdr:col>
      <xdr:colOff>114300</xdr:colOff>
      <xdr:row>61</xdr:row>
      <xdr:rowOff>1270</xdr:rowOff>
    </xdr:to>
    <xdr:sp macro="" textlink="">
      <xdr:nvSpPr>
        <xdr:cNvPr id="190" name="楕円 189">
          <a:extLst>
            <a:ext uri="{FF2B5EF4-FFF2-40B4-BE49-F238E27FC236}">
              <a16:creationId xmlns:a16="http://schemas.microsoft.com/office/drawing/2014/main" id="{00000000-0008-0000-0100-0000BE000000}"/>
            </a:ext>
          </a:extLst>
        </xdr:cNvPr>
        <xdr:cNvSpPr/>
      </xdr:nvSpPr>
      <xdr:spPr>
        <a:xfrm>
          <a:off x="45847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49547</xdr:rowOff>
    </xdr:from>
    <xdr:ext cx="405111" cy="259045"/>
    <xdr:sp macro="" textlink="">
      <xdr:nvSpPr>
        <xdr:cNvPr id="191" name="【橋りょう・トンネル】&#10;有形固定資産減価償却率該当値テキスト">
          <a:extLst>
            <a:ext uri="{FF2B5EF4-FFF2-40B4-BE49-F238E27FC236}">
              <a16:creationId xmlns:a16="http://schemas.microsoft.com/office/drawing/2014/main" id="{00000000-0008-0000-0100-0000BF000000}"/>
            </a:ext>
          </a:extLst>
        </xdr:cNvPr>
        <xdr:cNvSpPr txBox="1"/>
      </xdr:nvSpPr>
      <xdr:spPr>
        <a:xfrm>
          <a:off x="4673600" y="1033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38735</xdr:rowOff>
    </xdr:from>
    <xdr:to>
      <xdr:col>20</xdr:col>
      <xdr:colOff>38100</xdr:colOff>
      <xdr:row>60</xdr:row>
      <xdr:rowOff>140335</xdr:rowOff>
    </xdr:to>
    <xdr:sp macro="" textlink="">
      <xdr:nvSpPr>
        <xdr:cNvPr id="192" name="楕円 191">
          <a:extLst>
            <a:ext uri="{FF2B5EF4-FFF2-40B4-BE49-F238E27FC236}">
              <a16:creationId xmlns:a16="http://schemas.microsoft.com/office/drawing/2014/main" id="{00000000-0008-0000-0100-0000C0000000}"/>
            </a:ext>
          </a:extLst>
        </xdr:cNvPr>
        <xdr:cNvSpPr/>
      </xdr:nvSpPr>
      <xdr:spPr>
        <a:xfrm>
          <a:off x="3746500" y="10325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89535</xdr:rowOff>
    </xdr:from>
    <xdr:to>
      <xdr:col>24</xdr:col>
      <xdr:colOff>63500</xdr:colOff>
      <xdr:row>60</xdr:row>
      <xdr:rowOff>121920</xdr:rowOff>
    </xdr:to>
    <xdr:cxnSp macro="">
      <xdr:nvCxnSpPr>
        <xdr:cNvPr id="193" name="直線コネクタ 192">
          <a:extLst>
            <a:ext uri="{FF2B5EF4-FFF2-40B4-BE49-F238E27FC236}">
              <a16:creationId xmlns:a16="http://schemas.microsoft.com/office/drawing/2014/main" id="{00000000-0008-0000-0100-0000C1000000}"/>
            </a:ext>
          </a:extLst>
        </xdr:cNvPr>
        <xdr:cNvCxnSpPr/>
      </xdr:nvCxnSpPr>
      <xdr:spPr>
        <a:xfrm>
          <a:off x="3797300" y="10376535"/>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6350</xdr:rowOff>
    </xdr:from>
    <xdr:to>
      <xdr:col>15</xdr:col>
      <xdr:colOff>101600</xdr:colOff>
      <xdr:row>60</xdr:row>
      <xdr:rowOff>107950</xdr:rowOff>
    </xdr:to>
    <xdr:sp macro="" textlink="">
      <xdr:nvSpPr>
        <xdr:cNvPr id="194" name="楕円 193">
          <a:extLst>
            <a:ext uri="{FF2B5EF4-FFF2-40B4-BE49-F238E27FC236}">
              <a16:creationId xmlns:a16="http://schemas.microsoft.com/office/drawing/2014/main" id="{00000000-0008-0000-0100-0000C2000000}"/>
            </a:ext>
          </a:extLst>
        </xdr:cNvPr>
        <xdr:cNvSpPr/>
      </xdr:nvSpPr>
      <xdr:spPr>
        <a:xfrm>
          <a:off x="2857500" y="1029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57150</xdr:rowOff>
    </xdr:from>
    <xdr:to>
      <xdr:col>19</xdr:col>
      <xdr:colOff>177800</xdr:colOff>
      <xdr:row>60</xdr:row>
      <xdr:rowOff>89535</xdr:rowOff>
    </xdr:to>
    <xdr:cxnSp macro="">
      <xdr:nvCxnSpPr>
        <xdr:cNvPr id="195" name="直線コネクタ 194">
          <a:extLst>
            <a:ext uri="{FF2B5EF4-FFF2-40B4-BE49-F238E27FC236}">
              <a16:creationId xmlns:a16="http://schemas.microsoft.com/office/drawing/2014/main" id="{00000000-0008-0000-0100-0000C3000000}"/>
            </a:ext>
          </a:extLst>
        </xdr:cNvPr>
        <xdr:cNvCxnSpPr/>
      </xdr:nvCxnSpPr>
      <xdr:spPr>
        <a:xfrm>
          <a:off x="2908300" y="1034415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145415</xdr:rowOff>
    </xdr:from>
    <xdr:to>
      <xdr:col>10</xdr:col>
      <xdr:colOff>165100</xdr:colOff>
      <xdr:row>60</xdr:row>
      <xdr:rowOff>75565</xdr:rowOff>
    </xdr:to>
    <xdr:sp macro="" textlink="">
      <xdr:nvSpPr>
        <xdr:cNvPr id="196" name="楕円 195">
          <a:extLst>
            <a:ext uri="{FF2B5EF4-FFF2-40B4-BE49-F238E27FC236}">
              <a16:creationId xmlns:a16="http://schemas.microsoft.com/office/drawing/2014/main" id="{00000000-0008-0000-0100-0000C4000000}"/>
            </a:ext>
          </a:extLst>
        </xdr:cNvPr>
        <xdr:cNvSpPr/>
      </xdr:nvSpPr>
      <xdr:spPr>
        <a:xfrm>
          <a:off x="1968500" y="10260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24765</xdr:rowOff>
    </xdr:from>
    <xdr:to>
      <xdr:col>15</xdr:col>
      <xdr:colOff>50800</xdr:colOff>
      <xdr:row>60</xdr:row>
      <xdr:rowOff>57150</xdr:rowOff>
    </xdr:to>
    <xdr:cxnSp macro="">
      <xdr:nvCxnSpPr>
        <xdr:cNvPr id="197" name="直線コネクタ 196">
          <a:extLst>
            <a:ext uri="{FF2B5EF4-FFF2-40B4-BE49-F238E27FC236}">
              <a16:creationId xmlns:a16="http://schemas.microsoft.com/office/drawing/2014/main" id="{00000000-0008-0000-0100-0000C5000000}"/>
            </a:ext>
          </a:extLst>
        </xdr:cNvPr>
        <xdr:cNvCxnSpPr/>
      </xdr:nvCxnSpPr>
      <xdr:spPr>
        <a:xfrm>
          <a:off x="2019300" y="1031176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113030</xdr:rowOff>
    </xdr:from>
    <xdr:to>
      <xdr:col>6</xdr:col>
      <xdr:colOff>38100</xdr:colOff>
      <xdr:row>60</xdr:row>
      <xdr:rowOff>43180</xdr:rowOff>
    </xdr:to>
    <xdr:sp macro="" textlink="">
      <xdr:nvSpPr>
        <xdr:cNvPr id="198" name="楕円 197">
          <a:extLst>
            <a:ext uri="{FF2B5EF4-FFF2-40B4-BE49-F238E27FC236}">
              <a16:creationId xmlns:a16="http://schemas.microsoft.com/office/drawing/2014/main" id="{00000000-0008-0000-0100-0000C6000000}"/>
            </a:ext>
          </a:extLst>
        </xdr:cNvPr>
        <xdr:cNvSpPr/>
      </xdr:nvSpPr>
      <xdr:spPr>
        <a:xfrm>
          <a:off x="1079500" y="1022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163830</xdr:rowOff>
    </xdr:from>
    <xdr:to>
      <xdr:col>10</xdr:col>
      <xdr:colOff>114300</xdr:colOff>
      <xdr:row>60</xdr:row>
      <xdr:rowOff>24765</xdr:rowOff>
    </xdr:to>
    <xdr:cxnSp macro="">
      <xdr:nvCxnSpPr>
        <xdr:cNvPr id="199" name="直線コネクタ 198">
          <a:extLst>
            <a:ext uri="{FF2B5EF4-FFF2-40B4-BE49-F238E27FC236}">
              <a16:creationId xmlns:a16="http://schemas.microsoft.com/office/drawing/2014/main" id="{00000000-0008-0000-0100-0000C7000000}"/>
            </a:ext>
          </a:extLst>
        </xdr:cNvPr>
        <xdr:cNvCxnSpPr/>
      </xdr:nvCxnSpPr>
      <xdr:spPr>
        <a:xfrm>
          <a:off x="1130300" y="1027938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76852</xdr:rowOff>
    </xdr:from>
    <xdr:ext cx="405111" cy="259045"/>
    <xdr:sp macro="" textlink="">
      <xdr:nvSpPr>
        <xdr:cNvPr id="200" name="n_1aveValue【橋りょう・トンネル】&#10;有形固定資産減価償却率">
          <a:extLst>
            <a:ext uri="{FF2B5EF4-FFF2-40B4-BE49-F238E27FC236}">
              <a16:creationId xmlns:a16="http://schemas.microsoft.com/office/drawing/2014/main" id="{00000000-0008-0000-0100-0000C8000000}"/>
            </a:ext>
          </a:extLst>
        </xdr:cNvPr>
        <xdr:cNvSpPr txBox="1"/>
      </xdr:nvSpPr>
      <xdr:spPr>
        <a:xfrm>
          <a:off x="3582044" y="1002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59707</xdr:rowOff>
    </xdr:from>
    <xdr:ext cx="405111" cy="259045"/>
    <xdr:sp macro="" textlink="">
      <xdr:nvSpPr>
        <xdr:cNvPr id="201" name="n_2aveValue【橋りょう・トンネル】&#10;有形固定資産減価償却率">
          <a:extLst>
            <a:ext uri="{FF2B5EF4-FFF2-40B4-BE49-F238E27FC236}">
              <a16:creationId xmlns:a16="http://schemas.microsoft.com/office/drawing/2014/main" id="{00000000-0008-0000-0100-0000C9000000}"/>
            </a:ext>
          </a:extLst>
        </xdr:cNvPr>
        <xdr:cNvSpPr txBox="1"/>
      </xdr:nvSpPr>
      <xdr:spPr>
        <a:xfrm>
          <a:off x="2705744" y="1000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42562</xdr:rowOff>
    </xdr:from>
    <xdr:ext cx="405111" cy="259045"/>
    <xdr:sp macro="" textlink="">
      <xdr:nvSpPr>
        <xdr:cNvPr id="202" name="n_3aveValue【橋りょう・トンネル】&#10;有形固定資産減価償却率">
          <a:extLst>
            <a:ext uri="{FF2B5EF4-FFF2-40B4-BE49-F238E27FC236}">
              <a16:creationId xmlns:a16="http://schemas.microsoft.com/office/drawing/2014/main" id="{00000000-0008-0000-0100-0000CA000000}"/>
            </a:ext>
          </a:extLst>
        </xdr:cNvPr>
        <xdr:cNvSpPr txBox="1"/>
      </xdr:nvSpPr>
      <xdr:spPr>
        <a:xfrm>
          <a:off x="1816744" y="9986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21607</xdr:rowOff>
    </xdr:from>
    <xdr:ext cx="405111" cy="259045"/>
    <xdr:sp macro="" textlink="">
      <xdr:nvSpPr>
        <xdr:cNvPr id="203" name="n_4aveValue【橋りょう・トンネル】&#10;有形固定資産減価償却率">
          <a:extLst>
            <a:ext uri="{FF2B5EF4-FFF2-40B4-BE49-F238E27FC236}">
              <a16:creationId xmlns:a16="http://schemas.microsoft.com/office/drawing/2014/main" id="{00000000-0008-0000-0100-0000CB000000}"/>
            </a:ext>
          </a:extLst>
        </xdr:cNvPr>
        <xdr:cNvSpPr txBox="1"/>
      </xdr:nvSpPr>
      <xdr:spPr>
        <a:xfrm>
          <a:off x="927744" y="996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131462</xdr:rowOff>
    </xdr:from>
    <xdr:ext cx="405111" cy="259045"/>
    <xdr:sp macro="" textlink="">
      <xdr:nvSpPr>
        <xdr:cNvPr id="204" name="n_1mainValue【橋りょう・トンネル】&#10;有形固定資産減価償却率">
          <a:extLst>
            <a:ext uri="{FF2B5EF4-FFF2-40B4-BE49-F238E27FC236}">
              <a16:creationId xmlns:a16="http://schemas.microsoft.com/office/drawing/2014/main" id="{00000000-0008-0000-0100-0000CC000000}"/>
            </a:ext>
          </a:extLst>
        </xdr:cNvPr>
        <xdr:cNvSpPr txBox="1"/>
      </xdr:nvSpPr>
      <xdr:spPr>
        <a:xfrm>
          <a:off x="3582044" y="10418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99077</xdr:rowOff>
    </xdr:from>
    <xdr:ext cx="405111" cy="259045"/>
    <xdr:sp macro="" textlink="">
      <xdr:nvSpPr>
        <xdr:cNvPr id="205" name="n_2mainValue【橋りょう・トンネル】&#10;有形固定資産減価償却率">
          <a:extLst>
            <a:ext uri="{FF2B5EF4-FFF2-40B4-BE49-F238E27FC236}">
              <a16:creationId xmlns:a16="http://schemas.microsoft.com/office/drawing/2014/main" id="{00000000-0008-0000-0100-0000CD000000}"/>
            </a:ext>
          </a:extLst>
        </xdr:cNvPr>
        <xdr:cNvSpPr txBox="1"/>
      </xdr:nvSpPr>
      <xdr:spPr>
        <a:xfrm>
          <a:off x="2705744" y="1038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66692</xdr:rowOff>
    </xdr:from>
    <xdr:ext cx="405111" cy="259045"/>
    <xdr:sp macro="" textlink="">
      <xdr:nvSpPr>
        <xdr:cNvPr id="206" name="n_3mainValue【橋りょう・トンネル】&#10;有形固定資産減価償却率">
          <a:extLst>
            <a:ext uri="{FF2B5EF4-FFF2-40B4-BE49-F238E27FC236}">
              <a16:creationId xmlns:a16="http://schemas.microsoft.com/office/drawing/2014/main" id="{00000000-0008-0000-0100-0000CE000000}"/>
            </a:ext>
          </a:extLst>
        </xdr:cNvPr>
        <xdr:cNvSpPr txBox="1"/>
      </xdr:nvSpPr>
      <xdr:spPr>
        <a:xfrm>
          <a:off x="1816744" y="10353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34307</xdr:rowOff>
    </xdr:from>
    <xdr:ext cx="405111" cy="259045"/>
    <xdr:sp macro="" textlink="">
      <xdr:nvSpPr>
        <xdr:cNvPr id="207" name="n_4mainValue【橋りょう・トンネル】&#10;有形固定資産減価償却率">
          <a:extLst>
            <a:ext uri="{FF2B5EF4-FFF2-40B4-BE49-F238E27FC236}">
              <a16:creationId xmlns:a16="http://schemas.microsoft.com/office/drawing/2014/main" id="{00000000-0008-0000-0100-0000CF000000}"/>
            </a:ext>
          </a:extLst>
        </xdr:cNvPr>
        <xdr:cNvSpPr txBox="1"/>
      </xdr:nvSpPr>
      <xdr:spPr>
        <a:xfrm>
          <a:off x="927744" y="1032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00000000-0008-0000-0100-0000D0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00000000-0008-0000-0100-0000D1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00000000-0008-0000-0100-0000D2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00000000-0008-0000-0100-0000D3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00000000-0008-0000-0100-0000D4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00000000-0008-0000-0100-0000D5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00000000-0008-0000-0100-0000D6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00000000-0008-0000-0100-0000D7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00000000-0008-0000-0100-0000D8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00000000-0008-0000-0100-0000D9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8" name="直線コネクタ 217">
          <a:extLst>
            <a:ext uri="{FF2B5EF4-FFF2-40B4-BE49-F238E27FC236}">
              <a16:creationId xmlns:a16="http://schemas.microsoft.com/office/drawing/2014/main" id="{00000000-0008-0000-0100-0000DA000000}"/>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9" name="テキスト ボックス 218">
          <a:extLst>
            <a:ext uri="{FF2B5EF4-FFF2-40B4-BE49-F238E27FC236}">
              <a16:creationId xmlns:a16="http://schemas.microsoft.com/office/drawing/2014/main" id="{00000000-0008-0000-0100-0000DB000000}"/>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20" name="直線コネクタ 219">
          <a:extLst>
            <a:ext uri="{FF2B5EF4-FFF2-40B4-BE49-F238E27FC236}">
              <a16:creationId xmlns:a16="http://schemas.microsoft.com/office/drawing/2014/main" id="{00000000-0008-0000-0100-0000DC000000}"/>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21" name="テキスト ボックス 220">
          <a:extLst>
            <a:ext uri="{FF2B5EF4-FFF2-40B4-BE49-F238E27FC236}">
              <a16:creationId xmlns:a16="http://schemas.microsoft.com/office/drawing/2014/main" id="{00000000-0008-0000-0100-0000DD000000}"/>
            </a:ext>
          </a:extLst>
        </xdr:cNvPr>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2" name="直線コネクタ 221">
          <a:extLst>
            <a:ext uri="{FF2B5EF4-FFF2-40B4-BE49-F238E27FC236}">
              <a16:creationId xmlns:a16="http://schemas.microsoft.com/office/drawing/2014/main" id="{00000000-0008-0000-0100-0000DE000000}"/>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23" name="テキスト ボックス 222">
          <a:extLst>
            <a:ext uri="{FF2B5EF4-FFF2-40B4-BE49-F238E27FC236}">
              <a16:creationId xmlns:a16="http://schemas.microsoft.com/office/drawing/2014/main" id="{00000000-0008-0000-0100-0000DF000000}"/>
            </a:ext>
          </a:extLst>
        </xdr:cNvPr>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4" name="直線コネクタ 223">
          <a:extLst>
            <a:ext uri="{FF2B5EF4-FFF2-40B4-BE49-F238E27FC236}">
              <a16:creationId xmlns:a16="http://schemas.microsoft.com/office/drawing/2014/main" id="{00000000-0008-0000-0100-0000E0000000}"/>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5" name="テキスト ボックス 224">
          <a:extLst>
            <a:ext uri="{FF2B5EF4-FFF2-40B4-BE49-F238E27FC236}">
              <a16:creationId xmlns:a16="http://schemas.microsoft.com/office/drawing/2014/main" id="{00000000-0008-0000-0100-0000E1000000}"/>
            </a:ext>
          </a:extLst>
        </xdr:cNvPr>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00000000-0008-0000-0100-0000E2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7" name="テキスト ボックス 226">
          <a:extLst>
            <a:ext uri="{FF2B5EF4-FFF2-40B4-BE49-F238E27FC236}">
              <a16:creationId xmlns:a16="http://schemas.microsoft.com/office/drawing/2014/main" id="{00000000-0008-0000-0100-0000E3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a:extLst>
            <a:ext uri="{FF2B5EF4-FFF2-40B4-BE49-F238E27FC236}">
              <a16:creationId xmlns:a16="http://schemas.microsoft.com/office/drawing/2014/main" id="{00000000-0008-0000-0100-0000E4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1264</xdr:rowOff>
    </xdr:from>
    <xdr:to>
      <xdr:col>54</xdr:col>
      <xdr:colOff>189865</xdr:colOff>
      <xdr:row>63</xdr:row>
      <xdr:rowOff>170697</xdr:rowOff>
    </xdr:to>
    <xdr:cxnSp macro="">
      <xdr:nvCxnSpPr>
        <xdr:cNvPr id="229" name="直線コネクタ 228">
          <a:extLst>
            <a:ext uri="{FF2B5EF4-FFF2-40B4-BE49-F238E27FC236}">
              <a16:creationId xmlns:a16="http://schemas.microsoft.com/office/drawing/2014/main" id="{00000000-0008-0000-0100-0000E5000000}"/>
            </a:ext>
          </a:extLst>
        </xdr:cNvPr>
        <xdr:cNvCxnSpPr/>
      </xdr:nvCxnSpPr>
      <xdr:spPr>
        <a:xfrm flipV="1">
          <a:off x="10476865" y="9773914"/>
          <a:ext cx="0" cy="11981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3074</xdr:rowOff>
    </xdr:from>
    <xdr:ext cx="469744" cy="259045"/>
    <xdr:sp macro="" textlink="">
      <xdr:nvSpPr>
        <xdr:cNvPr id="230" name="【橋りょう・トンネル】&#10;一人当たり有形固定資産（償却資産）額最小値テキスト">
          <a:extLst>
            <a:ext uri="{FF2B5EF4-FFF2-40B4-BE49-F238E27FC236}">
              <a16:creationId xmlns:a16="http://schemas.microsoft.com/office/drawing/2014/main" id="{00000000-0008-0000-0100-0000E6000000}"/>
            </a:ext>
          </a:extLst>
        </xdr:cNvPr>
        <xdr:cNvSpPr txBox="1"/>
      </xdr:nvSpPr>
      <xdr:spPr>
        <a:xfrm>
          <a:off x="10515600" y="10975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170697</xdr:rowOff>
    </xdr:from>
    <xdr:to>
      <xdr:col>55</xdr:col>
      <xdr:colOff>88900</xdr:colOff>
      <xdr:row>63</xdr:row>
      <xdr:rowOff>170697</xdr:rowOff>
    </xdr:to>
    <xdr:cxnSp macro="">
      <xdr:nvCxnSpPr>
        <xdr:cNvPr id="231" name="直線コネクタ 230">
          <a:extLst>
            <a:ext uri="{FF2B5EF4-FFF2-40B4-BE49-F238E27FC236}">
              <a16:creationId xmlns:a16="http://schemas.microsoft.com/office/drawing/2014/main" id="{00000000-0008-0000-0100-0000E7000000}"/>
            </a:ext>
          </a:extLst>
        </xdr:cNvPr>
        <xdr:cNvCxnSpPr/>
      </xdr:nvCxnSpPr>
      <xdr:spPr>
        <a:xfrm>
          <a:off x="10388600" y="10972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119391</xdr:rowOff>
    </xdr:from>
    <xdr:ext cx="690189" cy="259045"/>
    <xdr:sp macro="" textlink="">
      <xdr:nvSpPr>
        <xdr:cNvPr id="232" name="【橋りょう・トンネル】&#10;一人当たり有形固定資産（償却資産）額最大値テキスト">
          <a:extLst>
            <a:ext uri="{FF2B5EF4-FFF2-40B4-BE49-F238E27FC236}">
              <a16:creationId xmlns:a16="http://schemas.microsoft.com/office/drawing/2014/main" id="{00000000-0008-0000-0100-0000E8000000}"/>
            </a:ext>
          </a:extLst>
        </xdr:cNvPr>
        <xdr:cNvSpPr txBox="1"/>
      </xdr:nvSpPr>
      <xdr:spPr>
        <a:xfrm>
          <a:off x="10515600" y="954914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5,244,471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1264</xdr:rowOff>
    </xdr:from>
    <xdr:to>
      <xdr:col>55</xdr:col>
      <xdr:colOff>88900</xdr:colOff>
      <xdr:row>57</xdr:row>
      <xdr:rowOff>1264</xdr:rowOff>
    </xdr:to>
    <xdr:cxnSp macro="">
      <xdr:nvCxnSpPr>
        <xdr:cNvPr id="233" name="直線コネクタ 232">
          <a:extLst>
            <a:ext uri="{FF2B5EF4-FFF2-40B4-BE49-F238E27FC236}">
              <a16:creationId xmlns:a16="http://schemas.microsoft.com/office/drawing/2014/main" id="{00000000-0008-0000-0100-0000E9000000}"/>
            </a:ext>
          </a:extLst>
        </xdr:cNvPr>
        <xdr:cNvCxnSpPr/>
      </xdr:nvCxnSpPr>
      <xdr:spPr>
        <a:xfrm>
          <a:off x="10388600" y="9773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23607</xdr:rowOff>
    </xdr:from>
    <xdr:ext cx="599010" cy="259045"/>
    <xdr:sp macro="" textlink="">
      <xdr:nvSpPr>
        <xdr:cNvPr id="234" name="【橋りょう・トンネル】&#10;一人当たり有形固定資産（償却資産）額平均値テキスト">
          <a:extLst>
            <a:ext uri="{FF2B5EF4-FFF2-40B4-BE49-F238E27FC236}">
              <a16:creationId xmlns:a16="http://schemas.microsoft.com/office/drawing/2014/main" id="{00000000-0008-0000-0100-0000EA000000}"/>
            </a:ext>
          </a:extLst>
        </xdr:cNvPr>
        <xdr:cNvSpPr txBox="1"/>
      </xdr:nvSpPr>
      <xdr:spPr>
        <a:xfrm>
          <a:off x="10515600" y="106535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730</xdr:rowOff>
    </xdr:from>
    <xdr:to>
      <xdr:col>55</xdr:col>
      <xdr:colOff>50800</xdr:colOff>
      <xdr:row>63</xdr:row>
      <xdr:rowOff>102330</xdr:rowOff>
    </xdr:to>
    <xdr:sp macro="" textlink="">
      <xdr:nvSpPr>
        <xdr:cNvPr id="235" name="フローチャート: 判断 234">
          <a:extLst>
            <a:ext uri="{FF2B5EF4-FFF2-40B4-BE49-F238E27FC236}">
              <a16:creationId xmlns:a16="http://schemas.microsoft.com/office/drawing/2014/main" id="{00000000-0008-0000-0100-0000EB000000}"/>
            </a:ext>
          </a:extLst>
        </xdr:cNvPr>
        <xdr:cNvSpPr/>
      </xdr:nvSpPr>
      <xdr:spPr>
        <a:xfrm>
          <a:off x="10426700" y="1080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3009</xdr:rowOff>
    </xdr:from>
    <xdr:to>
      <xdr:col>50</xdr:col>
      <xdr:colOff>165100</xdr:colOff>
      <xdr:row>63</xdr:row>
      <xdr:rowOff>104609</xdr:rowOff>
    </xdr:to>
    <xdr:sp macro="" textlink="">
      <xdr:nvSpPr>
        <xdr:cNvPr id="236" name="フローチャート: 判断 235">
          <a:extLst>
            <a:ext uri="{FF2B5EF4-FFF2-40B4-BE49-F238E27FC236}">
              <a16:creationId xmlns:a16="http://schemas.microsoft.com/office/drawing/2014/main" id="{00000000-0008-0000-0100-0000EC000000}"/>
            </a:ext>
          </a:extLst>
        </xdr:cNvPr>
        <xdr:cNvSpPr/>
      </xdr:nvSpPr>
      <xdr:spPr>
        <a:xfrm>
          <a:off x="9588500" y="10804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7659</xdr:rowOff>
    </xdr:from>
    <xdr:to>
      <xdr:col>46</xdr:col>
      <xdr:colOff>38100</xdr:colOff>
      <xdr:row>63</xdr:row>
      <xdr:rowOff>109259</xdr:rowOff>
    </xdr:to>
    <xdr:sp macro="" textlink="">
      <xdr:nvSpPr>
        <xdr:cNvPr id="237" name="フローチャート: 判断 236">
          <a:extLst>
            <a:ext uri="{FF2B5EF4-FFF2-40B4-BE49-F238E27FC236}">
              <a16:creationId xmlns:a16="http://schemas.microsoft.com/office/drawing/2014/main" id="{00000000-0008-0000-0100-0000ED000000}"/>
            </a:ext>
          </a:extLst>
        </xdr:cNvPr>
        <xdr:cNvSpPr/>
      </xdr:nvSpPr>
      <xdr:spPr>
        <a:xfrm>
          <a:off x="8699500" y="10809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2306</xdr:rowOff>
    </xdr:from>
    <xdr:to>
      <xdr:col>41</xdr:col>
      <xdr:colOff>101600</xdr:colOff>
      <xdr:row>63</xdr:row>
      <xdr:rowOff>103906</xdr:rowOff>
    </xdr:to>
    <xdr:sp macro="" textlink="">
      <xdr:nvSpPr>
        <xdr:cNvPr id="238" name="フローチャート: 判断 237">
          <a:extLst>
            <a:ext uri="{FF2B5EF4-FFF2-40B4-BE49-F238E27FC236}">
              <a16:creationId xmlns:a16="http://schemas.microsoft.com/office/drawing/2014/main" id="{00000000-0008-0000-0100-0000EE000000}"/>
            </a:ext>
          </a:extLst>
        </xdr:cNvPr>
        <xdr:cNvSpPr/>
      </xdr:nvSpPr>
      <xdr:spPr>
        <a:xfrm>
          <a:off x="7810500" y="10803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25220</xdr:rowOff>
    </xdr:from>
    <xdr:to>
      <xdr:col>36</xdr:col>
      <xdr:colOff>165100</xdr:colOff>
      <xdr:row>63</xdr:row>
      <xdr:rowOff>126820</xdr:rowOff>
    </xdr:to>
    <xdr:sp macro="" textlink="">
      <xdr:nvSpPr>
        <xdr:cNvPr id="239" name="フローチャート: 判断 238">
          <a:extLst>
            <a:ext uri="{FF2B5EF4-FFF2-40B4-BE49-F238E27FC236}">
              <a16:creationId xmlns:a16="http://schemas.microsoft.com/office/drawing/2014/main" id="{00000000-0008-0000-0100-0000EF000000}"/>
            </a:ext>
          </a:extLst>
        </xdr:cNvPr>
        <xdr:cNvSpPr/>
      </xdr:nvSpPr>
      <xdr:spPr>
        <a:xfrm>
          <a:off x="6921500" y="10826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100-0000F0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100-0000F1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100-0000F2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100-0000F3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100-0000F4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98110</xdr:rowOff>
    </xdr:from>
    <xdr:to>
      <xdr:col>55</xdr:col>
      <xdr:colOff>50800</xdr:colOff>
      <xdr:row>64</xdr:row>
      <xdr:rowOff>28260</xdr:rowOff>
    </xdr:to>
    <xdr:sp macro="" textlink="">
      <xdr:nvSpPr>
        <xdr:cNvPr id="245" name="楕円 244">
          <a:extLst>
            <a:ext uri="{FF2B5EF4-FFF2-40B4-BE49-F238E27FC236}">
              <a16:creationId xmlns:a16="http://schemas.microsoft.com/office/drawing/2014/main" id="{00000000-0008-0000-0100-0000F5000000}"/>
            </a:ext>
          </a:extLst>
        </xdr:cNvPr>
        <xdr:cNvSpPr/>
      </xdr:nvSpPr>
      <xdr:spPr>
        <a:xfrm>
          <a:off x="10426700" y="10899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13037</xdr:rowOff>
    </xdr:from>
    <xdr:ext cx="534377" cy="259045"/>
    <xdr:sp macro="" textlink="">
      <xdr:nvSpPr>
        <xdr:cNvPr id="246" name="【橋りょう・トンネル】&#10;一人当たり有形固定資産（償却資産）額該当値テキスト">
          <a:extLst>
            <a:ext uri="{FF2B5EF4-FFF2-40B4-BE49-F238E27FC236}">
              <a16:creationId xmlns:a16="http://schemas.microsoft.com/office/drawing/2014/main" id="{00000000-0008-0000-0100-0000F6000000}"/>
            </a:ext>
          </a:extLst>
        </xdr:cNvPr>
        <xdr:cNvSpPr txBox="1"/>
      </xdr:nvSpPr>
      <xdr:spPr>
        <a:xfrm>
          <a:off x="10515600" y="10814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98009</xdr:rowOff>
    </xdr:from>
    <xdr:to>
      <xdr:col>50</xdr:col>
      <xdr:colOff>165100</xdr:colOff>
      <xdr:row>64</xdr:row>
      <xdr:rowOff>28159</xdr:rowOff>
    </xdr:to>
    <xdr:sp macro="" textlink="">
      <xdr:nvSpPr>
        <xdr:cNvPr id="247" name="楕円 246">
          <a:extLst>
            <a:ext uri="{FF2B5EF4-FFF2-40B4-BE49-F238E27FC236}">
              <a16:creationId xmlns:a16="http://schemas.microsoft.com/office/drawing/2014/main" id="{00000000-0008-0000-0100-0000F7000000}"/>
            </a:ext>
          </a:extLst>
        </xdr:cNvPr>
        <xdr:cNvSpPr/>
      </xdr:nvSpPr>
      <xdr:spPr>
        <a:xfrm>
          <a:off x="9588500" y="10899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148809</xdr:rowOff>
    </xdr:from>
    <xdr:to>
      <xdr:col>55</xdr:col>
      <xdr:colOff>0</xdr:colOff>
      <xdr:row>63</xdr:row>
      <xdr:rowOff>148910</xdr:rowOff>
    </xdr:to>
    <xdr:cxnSp macro="">
      <xdr:nvCxnSpPr>
        <xdr:cNvPr id="248" name="直線コネクタ 247">
          <a:extLst>
            <a:ext uri="{FF2B5EF4-FFF2-40B4-BE49-F238E27FC236}">
              <a16:creationId xmlns:a16="http://schemas.microsoft.com/office/drawing/2014/main" id="{00000000-0008-0000-0100-0000F8000000}"/>
            </a:ext>
          </a:extLst>
        </xdr:cNvPr>
        <xdr:cNvCxnSpPr/>
      </xdr:nvCxnSpPr>
      <xdr:spPr>
        <a:xfrm>
          <a:off x="9639300" y="10950159"/>
          <a:ext cx="838200" cy="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97787</xdr:rowOff>
    </xdr:from>
    <xdr:to>
      <xdr:col>46</xdr:col>
      <xdr:colOff>38100</xdr:colOff>
      <xdr:row>64</xdr:row>
      <xdr:rowOff>27937</xdr:rowOff>
    </xdr:to>
    <xdr:sp macro="" textlink="">
      <xdr:nvSpPr>
        <xdr:cNvPr id="249" name="楕円 248">
          <a:extLst>
            <a:ext uri="{FF2B5EF4-FFF2-40B4-BE49-F238E27FC236}">
              <a16:creationId xmlns:a16="http://schemas.microsoft.com/office/drawing/2014/main" id="{00000000-0008-0000-0100-0000F9000000}"/>
            </a:ext>
          </a:extLst>
        </xdr:cNvPr>
        <xdr:cNvSpPr/>
      </xdr:nvSpPr>
      <xdr:spPr>
        <a:xfrm>
          <a:off x="8699500" y="10899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148587</xdr:rowOff>
    </xdr:from>
    <xdr:to>
      <xdr:col>50</xdr:col>
      <xdr:colOff>114300</xdr:colOff>
      <xdr:row>63</xdr:row>
      <xdr:rowOff>148809</xdr:rowOff>
    </xdr:to>
    <xdr:cxnSp macro="">
      <xdr:nvCxnSpPr>
        <xdr:cNvPr id="250" name="直線コネクタ 249">
          <a:extLst>
            <a:ext uri="{FF2B5EF4-FFF2-40B4-BE49-F238E27FC236}">
              <a16:creationId xmlns:a16="http://schemas.microsoft.com/office/drawing/2014/main" id="{00000000-0008-0000-0100-0000FA000000}"/>
            </a:ext>
          </a:extLst>
        </xdr:cNvPr>
        <xdr:cNvCxnSpPr/>
      </xdr:nvCxnSpPr>
      <xdr:spPr>
        <a:xfrm>
          <a:off x="8750300" y="10949937"/>
          <a:ext cx="889000" cy="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97583</xdr:rowOff>
    </xdr:from>
    <xdr:to>
      <xdr:col>41</xdr:col>
      <xdr:colOff>101600</xdr:colOff>
      <xdr:row>64</xdr:row>
      <xdr:rowOff>27733</xdr:rowOff>
    </xdr:to>
    <xdr:sp macro="" textlink="">
      <xdr:nvSpPr>
        <xdr:cNvPr id="251" name="楕円 250">
          <a:extLst>
            <a:ext uri="{FF2B5EF4-FFF2-40B4-BE49-F238E27FC236}">
              <a16:creationId xmlns:a16="http://schemas.microsoft.com/office/drawing/2014/main" id="{00000000-0008-0000-0100-0000FB000000}"/>
            </a:ext>
          </a:extLst>
        </xdr:cNvPr>
        <xdr:cNvSpPr/>
      </xdr:nvSpPr>
      <xdr:spPr>
        <a:xfrm>
          <a:off x="7810500" y="10898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148383</xdr:rowOff>
    </xdr:from>
    <xdr:to>
      <xdr:col>45</xdr:col>
      <xdr:colOff>177800</xdr:colOff>
      <xdr:row>63</xdr:row>
      <xdr:rowOff>148587</xdr:rowOff>
    </xdr:to>
    <xdr:cxnSp macro="">
      <xdr:nvCxnSpPr>
        <xdr:cNvPr id="252" name="直線コネクタ 251">
          <a:extLst>
            <a:ext uri="{FF2B5EF4-FFF2-40B4-BE49-F238E27FC236}">
              <a16:creationId xmlns:a16="http://schemas.microsoft.com/office/drawing/2014/main" id="{00000000-0008-0000-0100-0000FC000000}"/>
            </a:ext>
          </a:extLst>
        </xdr:cNvPr>
        <xdr:cNvCxnSpPr/>
      </xdr:nvCxnSpPr>
      <xdr:spPr>
        <a:xfrm>
          <a:off x="7861300" y="10949733"/>
          <a:ext cx="889000" cy="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97303</xdr:rowOff>
    </xdr:from>
    <xdr:to>
      <xdr:col>36</xdr:col>
      <xdr:colOff>165100</xdr:colOff>
      <xdr:row>64</xdr:row>
      <xdr:rowOff>27453</xdr:rowOff>
    </xdr:to>
    <xdr:sp macro="" textlink="">
      <xdr:nvSpPr>
        <xdr:cNvPr id="253" name="楕円 252">
          <a:extLst>
            <a:ext uri="{FF2B5EF4-FFF2-40B4-BE49-F238E27FC236}">
              <a16:creationId xmlns:a16="http://schemas.microsoft.com/office/drawing/2014/main" id="{00000000-0008-0000-0100-0000FD000000}"/>
            </a:ext>
          </a:extLst>
        </xdr:cNvPr>
        <xdr:cNvSpPr/>
      </xdr:nvSpPr>
      <xdr:spPr>
        <a:xfrm>
          <a:off x="6921500" y="10898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148103</xdr:rowOff>
    </xdr:from>
    <xdr:to>
      <xdr:col>41</xdr:col>
      <xdr:colOff>50800</xdr:colOff>
      <xdr:row>63</xdr:row>
      <xdr:rowOff>148383</xdr:rowOff>
    </xdr:to>
    <xdr:cxnSp macro="">
      <xdr:nvCxnSpPr>
        <xdr:cNvPr id="254" name="直線コネクタ 253">
          <a:extLst>
            <a:ext uri="{FF2B5EF4-FFF2-40B4-BE49-F238E27FC236}">
              <a16:creationId xmlns:a16="http://schemas.microsoft.com/office/drawing/2014/main" id="{00000000-0008-0000-0100-0000FE000000}"/>
            </a:ext>
          </a:extLst>
        </xdr:cNvPr>
        <xdr:cNvCxnSpPr/>
      </xdr:nvCxnSpPr>
      <xdr:spPr>
        <a:xfrm>
          <a:off x="6972300" y="10949453"/>
          <a:ext cx="889000" cy="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121136</xdr:rowOff>
    </xdr:from>
    <xdr:ext cx="599010" cy="259045"/>
    <xdr:sp macro="" textlink="">
      <xdr:nvSpPr>
        <xdr:cNvPr id="255" name="n_1aveValue【橋りょう・トンネル】&#10;一人当たり有形固定資産（償却資産）額">
          <a:extLst>
            <a:ext uri="{FF2B5EF4-FFF2-40B4-BE49-F238E27FC236}">
              <a16:creationId xmlns:a16="http://schemas.microsoft.com/office/drawing/2014/main" id="{00000000-0008-0000-0100-0000FF000000}"/>
            </a:ext>
          </a:extLst>
        </xdr:cNvPr>
        <xdr:cNvSpPr txBox="1"/>
      </xdr:nvSpPr>
      <xdr:spPr>
        <a:xfrm>
          <a:off x="9327095" y="10579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125786</xdr:rowOff>
    </xdr:from>
    <xdr:ext cx="599010" cy="259045"/>
    <xdr:sp macro="" textlink="">
      <xdr:nvSpPr>
        <xdr:cNvPr id="256" name="n_2aveValue【橋りょう・トンネル】&#10;一人当たり有形固定資産（償却資産）額">
          <a:extLst>
            <a:ext uri="{FF2B5EF4-FFF2-40B4-BE49-F238E27FC236}">
              <a16:creationId xmlns:a16="http://schemas.microsoft.com/office/drawing/2014/main" id="{00000000-0008-0000-0100-000000010000}"/>
            </a:ext>
          </a:extLst>
        </xdr:cNvPr>
        <xdr:cNvSpPr txBox="1"/>
      </xdr:nvSpPr>
      <xdr:spPr>
        <a:xfrm>
          <a:off x="8450795" y="10584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120433</xdr:rowOff>
    </xdr:from>
    <xdr:ext cx="599010" cy="259045"/>
    <xdr:sp macro="" textlink="">
      <xdr:nvSpPr>
        <xdr:cNvPr id="257" name="n_3aveValue【橋りょう・トンネル】&#10;一人当たり有形固定資産（償却資産）額">
          <a:extLst>
            <a:ext uri="{FF2B5EF4-FFF2-40B4-BE49-F238E27FC236}">
              <a16:creationId xmlns:a16="http://schemas.microsoft.com/office/drawing/2014/main" id="{00000000-0008-0000-0100-000001010000}"/>
            </a:ext>
          </a:extLst>
        </xdr:cNvPr>
        <xdr:cNvSpPr txBox="1"/>
      </xdr:nvSpPr>
      <xdr:spPr>
        <a:xfrm>
          <a:off x="7561795" y="10578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143347</xdr:rowOff>
    </xdr:from>
    <xdr:ext cx="599010" cy="259045"/>
    <xdr:sp macro="" textlink="">
      <xdr:nvSpPr>
        <xdr:cNvPr id="258" name="n_4aveValue【橋りょう・トンネル】&#10;一人当たり有形固定資産（償却資産）額">
          <a:extLst>
            <a:ext uri="{FF2B5EF4-FFF2-40B4-BE49-F238E27FC236}">
              <a16:creationId xmlns:a16="http://schemas.microsoft.com/office/drawing/2014/main" id="{00000000-0008-0000-0100-000002010000}"/>
            </a:ext>
          </a:extLst>
        </xdr:cNvPr>
        <xdr:cNvSpPr txBox="1"/>
      </xdr:nvSpPr>
      <xdr:spPr>
        <a:xfrm>
          <a:off x="6672795" y="10601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19286</xdr:rowOff>
    </xdr:from>
    <xdr:ext cx="534377" cy="259045"/>
    <xdr:sp macro="" textlink="">
      <xdr:nvSpPr>
        <xdr:cNvPr id="259" name="n_1mainValue【橋りょう・トンネル】&#10;一人当たり有形固定資産（償却資産）額">
          <a:extLst>
            <a:ext uri="{FF2B5EF4-FFF2-40B4-BE49-F238E27FC236}">
              <a16:creationId xmlns:a16="http://schemas.microsoft.com/office/drawing/2014/main" id="{00000000-0008-0000-0100-000003010000}"/>
            </a:ext>
          </a:extLst>
        </xdr:cNvPr>
        <xdr:cNvSpPr txBox="1"/>
      </xdr:nvSpPr>
      <xdr:spPr>
        <a:xfrm>
          <a:off x="9359411" y="10992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19064</xdr:rowOff>
    </xdr:from>
    <xdr:ext cx="599010" cy="259045"/>
    <xdr:sp macro="" textlink="">
      <xdr:nvSpPr>
        <xdr:cNvPr id="260" name="n_2mainValue【橋りょう・トンネル】&#10;一人当たり有形固定資産（償却資産）額">
          <a:extLst>
            <a:ext uri="{FF2B5EF4-FFF2-40B4-BE49-F238E27FC236}">
              <a16:creationId xmlns:a16="http://schemas.microsoft.com/office/drawing/2014/main" id="{00000000-0008-0000-0100-000004010000}"/>
            </a:ext>
          </a:extLst>
        </xdr:cNvPr>
        <xdr:cNvSpPr txBox="1"/>
      </xdr:nvSpPr>
      <xdr:spPr>
        <a:xfrm>
          <a:off x="8450795" y="10991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18860</xdr:rowOff>
    </xdr:from>
    <xdr:ext cx="599010" cy="259045"/>
    <xdr:sp macro="" textlink="">
      <xdr:nvSpPr>
        <xdr:cNvPr id="261" name="n_3mainValue【橋りょう・トンネル】&#10;一人当たり有形固定資産（償却資産）額">
          <a:extLst>
            <a:ext uri="{FF2B5EF4-FFF2-40B4-BE49-F238E27FC236}">
              <a16:creationId xmlns:a16="http://schemas.microsoft.com/office/drawing/2014/main" id="{00000000-0008-0000-0100-000005010000}"/>
            </a:ext>
          </a:extLst>
        </xdr:cNvPr>
        <xdr:cNvSpPr txBox="1"/>
      </xdr:nvSpPr>
      <xdr:spPr>
        <a:xfrm>
          <a:off x="7561795" y="10991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18580</xdr:rowOff>
    </xdr:from>
    <xdr:ext cx="599010" cy="259045"/>
    <xdr:sp macro="" textlink="">
      <xdr:nvSpPr>
        <xdr:cNvPr id="262" name="n_4mainValue【橋りょう・トンネル】&#10;一人当たり有形固定資産（償却資産）額">
          <a:extLst>
            <a:ext uri="{FF2B5EF4-FFF2-40B4-BE49-F238E27FC236}">
              <a16:creationId xmlns:a16="http://schemas.microsoft.com/office/drawing/2014/main" id="{00000000-0008-0000-0100-000006010000}"/>
            </a:ext>
          </a:extLst>
        </xdr:cNvPr>
        <xdr:cNvSpPr txBox="1"/>
      </xdr:nvSpPr>
      <xdr:spPr>
        <a:xfrm>
          <a:off x="6672795" y="10991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00000000-0008-0000-0100-000007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00000000-0008-0000-0100-000008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00000000-0008-0000-0100-000009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00000000-0008-0000-0100-00000A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00000000-0008-0000-0100-00000B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00000000-0008-0000-0100-00000C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00000000-0008-0000-0100-00000D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00000000-0008-0000-0100-00000E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00000000-0008-0000-0100-00000F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00000000-0008-0000-0100-000010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00000000-0008-0000-0100-000011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4" name="直線コネクタ 273">
          <a:extLst>
            <a:ext uri="{FF2B5EF4-FFF2-40B4-BE49-F238E27FC236}">
              <a16:creationId xmlns:a16="http://schemas.microsoft.com/office/drawing/2014/main" id="{00000000-0008-0000-0100-000012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5" name="テキスト ボックス 274">
          <a:extLst>
            <a:ext uri="{FF2B5EF4-FFF2-40B4-BE49-F238E27FC236}">
              <a16:creationId xmlns:a16="http://schemas.microsoft.com/office/drawing/2014/main" id="{00000000-0008-0000-0100-000013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6" name="直線コネクタ 275">
          <a:extLst>
            <a:ext uri="{FF2B5EF4-FFF2-40B4-BE49-F238E27FC236}">
              <a16:creationId xmlns:a16="http://schemas.microsoft.com/office/drawing/2014/main" id="{00000000-0008-0000-0100-000014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7" name="テキスト ボックス 276">
          <a:extLst>
            <a:ext uri="{FF2B5EF4-FFF2-40B4-BE49-F238E27FC236}">
              <a16:creationId xmlns:a16="http://schemas.microsoft.com/office/drawing/2014/main" id="{00000000-0008-0000-0100-000015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8" name="直線コネクタ 277">
          <a:extLst>
            <a:ext uri="{FF2B5EF4-FFF2-40B4-BE49-F238E27FC236}">
              <a16:creationId xmlns:a16="http://schemas.microsoft.com/office/drawing/2014/main" id="{00000000-0008-0000-0100-000016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9" name="テキスト ボックス 278">
          <a:extLst>
            <a:ext uri="{FF2B5EF4-FFF2-40B4-BE49-F238E27FC236}">
              <a16:creationId xmlns:a16="http://schemas.microsoft.com/office/drawing/2014/main" id="{00000000-0008-0000-0100-000017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0" name="直線コネクタ 279">
          <a:extLst>
            <a:ext uri="{FF2B5EF4-FFF2-40B4-BE49-F238E27FC236}">
              <a16:creationId xmlns:a16="http://schemas.microsoft.com/office/drawing/2014/main" id="{00000000-0008-0000-0100-000018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1" name="テキスト ボックス 280">
          <a:extLst>
            <a:ext uri="{FF2B5EF4-FFF2-40B4-BE49-F238E27FC236}">
              <a16:creationId xmlns:a16="http://schemas.microsoft.com/office/drawing/2014/main" id="{00000000-0008-0000-0100-000019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2" name="直線コネクタ 281">
          <a:extLst>
            <a:ext uri="{FF2B5EF4-FFF2-40B4-BE49-F238E27FC236}">
              <a16:creationId xmlns:a16="http://schemas.microsoft.com/office/drawing/2014/main" id="{00000000-0008-0000-0100-00001A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3" name="テキスト ボックス 282">
          <a:extLst>
            <a:ext uri="{FF2B5EF4-FFF2-40B4-BE49-F238E27FC236}">
              <a16:creationId xmlns:a16="http://schemas.microsoft.com/office/drawing/2014/main" id="{00000000-0008-0000-0100-00001B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a:extLst>
            <a:ext uri="{FF2B5EF4-FFF2-40B4-BE49-F238E27FC236}">
              <a16:creationId xmlns:a16="http://schemas.microsoft.com/office/drawing/2014/main" id="{00000000-0008-0000-0100-00001C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5" name="テキスト ボックス 284">
          <a:extLst>
            <a:ext uri="{FF2B5EF4-FFF2-40B4-BE49-F238E27FC236}">
              <a16:creationId xmlns:a16="http://schemas.microsoft.com/office/drawing/2014/main" id="{00000000-0008-0000-0100-00001D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a:extLst>
            <a:ext uri="{FF2B5EF4-FFF2-40B4-BE49-F238E27FC236}">
              <a16:creationId xmlns:a16="http://schemas.microsoft.com/office/drawing/2014/main" id="{00000000-0008-0000-0100-00001E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148589</xdr:rowOff>
    </xdr:from>
    <xdr:to>
      <xdr:col>24</xdr:col>
      <xdr:colOff>62865</xdr:colOff>
      <xdr:row>86</xdr:row>
      <xdr:rowOff>114300</xdr:rowOff>
    </xdr:to>
    <xdr:cxnSp macro="">
      <xdr:nvCxnSpPr>
        <xdr:cNvPr id="287" name="直線コネクタ 286">
          <a:extLst>
            <a:ext uri="{FF2B5EF4-FFF2-40B4-BE49-F238E27FC236}">
              <a16:creationId xmlns:a16="http://schemas.microsoft.com/office/drawing/2014/main" id="{00000000-0008-0000-0100-00001F010000}"/>
            </a:ext>
          </a:extLst>
        </xdr:cNvPr>
        <xdr:cNvCxnSpPr/>
      </xdr:nvCxnSpPr>
      <xdr:spPr>
        <a:xfrm flipV="1">
          <a:off x="4634865" y="13350239"/>
          <a:ext cx="0" cy="1508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8" name="【公営住宅】&#10;有形固定資産減価償却率最小値テキスト">
          <a:extLst>
            <a:ext uri="{FF2B5EF4-FFF2-40B4-BE49-F238E27FC236}">
              <a16:creationId xmlns:a16="http://schemas.microsoft.com/office/drawing/2014/main" id="{00000000-0008-0000-0100-00002001000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9" name="直線コネクタ 288">
          <a:extLst>
            <a:ext uri="{FF2B5EF4-FFF2-40B4-BE49-F238E27FC236}">
              <a16:creationId xmlns:a16="http://schemas.microsoft.com/office/drawing/2014/main" id="{00000000-0008-0000-0100-00002101000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95266</xdr:rowOff>
    </xdr:from>
    <xdr:ext cx="405111" cy="259045"/>
    <xdr:sp macro="" textlink="">
      <xdr:nvSpPr>
        <xdr:cNvPr id="290" name="【公営住宅】&#10;有形固定資産減価償却率最大値テキスト">
          <a:extLst>
            <a:ext uri="{FF2B5EF4-FFF2-40B4-BE49-F238E27FC236}">
              <a16:creationId xmlns:a16="http://schemas.microsoft.com/office/drawing/2014/main" id="{00000000-0008-0000-0100-000022010000}"/>
            </a:ext>
          </a:extLst>
        </xdr:cNvPr>
        <xdr:cNvSpPr txBox="1"/>
      </xdr:nvSpPr>
      <xdr:spPr>
        <a:xfrm>
          <a:off x="4673600" y="13125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148589</xdr:rowOff>
    </xdr:from>
    <xdr:to>
      <xdr:col>24</xdr:col>
      <xdr:colOff>152400</xdr:colOff>
      <xdr:row>77</xdr:row>
      <xdr:rowOff>148589</xdr:rowOff>
    </xdr:to>
    <xdr:cxnSp macro="">
      <xdr:nvCxnSpPr>
        <xdr:cNvPr id="291" name="直線コネクタ 290">
          <a:extLst>
            <a:ext uri="{FF2B5EF4-FFF2-40B4-BE49-F238E27FC236}">
              <a16:creationId xmlns:a16="http://schemas.microsoft.com/office/drawing/2014/main" id="{00000000-0008-0000-0100-000023010000}"/>
            </a:ext>
          </a:extLst>
        </xdr:cNvPr>
        <xdr:cNvCxnSpPr/>
      </xdr:nvCxnSpPr>
      <xdr:spPr>
        <a:xfrm>
          <a:off x="4546600" y="13350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128288</xdr:rowOff>
    </xdr:from>
    <xdr:ext cx="405111" cy="259045"/>
    <xdr:sp macro="" textlink="">
      <xdr:nvSpPr>
        <xdr:cNvPr id="292" name="【公営住宅】&#10;有形固定資産減価償却率平均値テキスト">
          <a:extLst>
            <a:ext uri="{FF2B5EF4-FFF2-40B4-BE49-F238E27FC236}">
              <a16:creationId xmlns:a16="http://schemas.microsoft.com/office/drawing/2014/main" id="{00000000-0008-0000-0100-000024010000}"/>
            </a:ext>
          </a:extLst>
        </xdr:cNvPr>
        <xdr:cNvSpPr txBox="1"/>
      </xdr:nvSpPr>
      <xdr:spPr>
        <a:xfrm>
          <a:off x="4673600" y="141871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105411</xdr:rowOff>
    </xdr:from>
    <xdr:to>
      <xdr:col>24</xdr:col>
      <xdr:colOff>114300</xdr:colOff>
      <xdr:row>84</xdr:row>
      <xdr:rowOff>35561</xdr:rowOff>
    </xdr:to>
    <xdr:sp macro="" textlink="">
      <xdr:nvSpPr>
        <xdr:cNvPr id="293" name="フローチャート: 判断 292">
          <a:extLst>
            <a:ext uri="{FF2B5EF4-FFF2-40B4-BE49-F238E27FC236}">
              <a16:creationId xmlns:a16="http://schemas.microsoft.com/office/drawing/2014/main" id="{00000000-0008-0000-0100-000025010000}"/>
            </a:ext>
          </a:extLst>
        </xdr:cNvPr>
        <xdr:cNvSpPr/>
      </xdr:nvSpPr>
      <xdr:spPr>
        <a:xfrm>
          <a:off x="4584700" y="1433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88264</xdr:rowOff>
    </xdr:from>
    <xdr:to>
      <xdr:col>20</xdr:col>
      <xdr:colOff>38100</xdr:colOff>
      <xdr:row>84</xdr:row>
      <xdr:rowOff>18414</xdr:rowOff>
    </xdr:to>
    <xdr:sp macro="" textlink="">
      <xdr:nvSpPr>
        <xdr:cNvPr id="294" name="フローチャート: 判断 293">
          <a:extLst>
            <a:ext uri="{FF2B5EF4-FFF2-40B4-BE49-F238E27FC236}">
              <a16:creationId xmlns:a16="http://schemas.microsoft.com/office/drawing/2014/main" id="{00000000-0008-0000-0100-000026010000}"/>
            </a:ext>
          </a:extLst>
        </xdr:cNvPr>
        <xdr:cNvSpPr/>
      </xdr:nvSpPr>
      <xdr:spPr>
        <a:xfrm>
          <a:off x="3746500" y="14318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61595</xdr:rowOff>
    </xdr:from>
    <xdr:to>
      <xdr:col>15</xdr:col>
      <xdr:colOff>101600</xdr:colOff>
      <xdr:row>83</xdr:row>
      <xdr:rowOff>163195</xdr:rowOff>
    </xdr:to>
    <xdr:sp macro="" textlink="">
      <xdr:nvSpPr>
        <xdr:cNvPr id="295" name="フローチャート: 判断 294">
          <a:extLst>
            <a:ext uri="{FF2B5EF4-FFF2-40B4-BE49-F238E27FC236}">
              <a16:creationId xmlns:a16="http://schemas.microsoft.com/office/drawing/2014/main" id="{00000000-0008-0000-0100-000027010000}"/>
            </a:ext>
          </a:extLst>
        </xdr:cNvPr>
        <xdr:cNvSpPr/>
      </xdr:nvSpPr>
      <xdr:spPr>
        <a:xfrm>
          <a:off x="2857500" y="1429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137795</xdr:rowOff>
    </xdr:from>
    <xdr:to>
      <xdr:col>10</xdr:col>
      <xdr:colOff>165100</xdr:colOff>
      <xdr:row>83</xdr:row>
      <xdr:rowOff>67945</xdr:rowOff>
    </xdr:to>
    <xdr:sp macro="" textlink="">
      <xdr:nvSpPr>
        <xdr:cNvPr id="296" name="フローチャート: 判断 295">
          <a:extLst>
            <a:ext uri="{FF2B5EF4-FFF2-40B4-BE49-F238E27FC236}">
              <a16:creationId xmlns:a16="http://schemas.microsoft.com/office/drawing/2014/main" id="{00000000-0008-0000-0100-000028010000}"/>
            </a:ext>
          </a:extLst>
        </xdr:cNvPr>
        <xdr:cNvSpPr/>
      </xdr:nvSpPr>
      <xdr:spPr>
        <a:xfrm>
          <a:off x="1968500" y="1419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99695</xdr:rowOff>
    </xdr:from>
    <xdr:to>
      <xdr:col>6</xdr:col>
      <xdr:colOff>38100</xdr:colOff>
      <xdr:row>83</xdr:row>
      <xdr:rowOff>29845</xdr:rowOff>
    </xdr:to>
    <xdr:sp macro="" textlink="">
      <xdr:nvSpPr>
        <xdr:cNvPr id="297" name="フローチャート: 判断 296">
          <a:extLst>
            <a:ext uri="{FF2B5EF4-FFF2-40B4-BE49-F238E27FC236}">
              <a16:creationId xmlns:a16="http://schemas.microsoft.com/office/drawing/2014/main" id="{00000000-0008-0000-0100-000029010000}"/>
            </a:ext>
          </a:extLst>
        </xdr:cNvPr>
        <xdr:cNvSpPr/>
      </xdr:nvSpPr>
      <xdr:spPr>
        <a:xfrm>
          <a:off x="1079500" y="1415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0000000-0008-0000-0100-00002A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100-00002B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100-00002C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100-00002D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100-00002E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156845</xdr:rowOff>
    </xdr:from>
    <xdr:to>
      <xdr:col>24</xdr:col>
      <xdr:colOff>114300</xdr:colOff>
      <xdr:row>86</xdr:row>
      <xdr:rowOff>86995</xdr:rowOff>
    </xdr:to>
    <xdr:sp macro="" textlink="">
      <xdr:nvSpPr>
        <xdr:cNvPr id="303" name="楕円 302">
          <a:extLst>
            <a:ext uri="{FF2B5EF4-FFF2-40B4-BE49-F238E27FC236}">
              <a16:creationId xmlns:a16="http://schemas.microsoft.com/office/drawing/2014/main" id="{00000000-0008-0000-0100-00002F010000}"/>
            </a:ext>
          </a:extLst>
        </xdr:cNvPr>
        <xdr:cNvSpPr/>
      </xdr:nvSpPr>
      <xdr:spPr>
        <a:xfrm>
          <a:off x="4584700" y="14730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71772</xdr:rowOff>
    </xdr:from>
    <xdr:ext cx="405111" cy="259045"/>
    <xdr:sp macro="" textlink="">
      <xdr:nvSpPr>
        <xdr:cNvPr id="304" name="【公営住宅】&#10;有形固定資産減価償却率該当値テキスト">
          <a:extLst>
            <a:ext uri="{FF2B5EF4-FFF2-40B4-BE49-F238E27FC236}">
              <a16:creationId xmlns:a16="http://schemas.microsoft.com/office/drawing/2014/main" id="{00000000-0008-0000-0100-000030010000}"/>
            </a:ext>
          </a:extLst>
        </xdr:cNvPr>
        <xdr:cNvSpPr txBox="1"/>
      </xdr:nvSpPr>
      <xdr:spPr>
        <a:xfrm>
          <a:off x="4673600" y="14645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122555</xdr:rowOff>
    </xdr:from>
    <xdr:to>
      <xdr:col>20</xdr:col>
      <xdr:colOff>38100</xdr:colOff>
      <xdr:row>86</xdr:row>
      <xdr:rowOff>52705</xdr:rowOff>
    </xdr:to>
    <xdr:sp macro="" textlink="">
      <xdr:nvSpPr>
        <xdr:cNvPr id="305" name="楕円 304">
          <a:extLst>
            <a:ext uri="{FF2B5EF4-FFF2-40B4-BE49-F238E27FC236}">
              <a16:creationId xmlns:a16="http://schemas.microsoft.com/office/drawing/2014/main" id="{00000000-0008-0000-0100-000031010000}"/>
            </a:ext>
          </a:extLst>
        </xdr:cNvPr>
        <xdr:cNvSpPr/>
      </xdr:nvSpPr>
      <xdr:spPr>
        <a:xfrm>
          <a:off x="3746500" y="14695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1905</xdr:rowOff>
    </xdr:from>
    <xdr:to>
      <xdr:col>24</xdr:col>
      <xdr:colOff>63500</xdr:colOff>
      <xdr:row>86</xdr:row>
      <xdr:rowOff>36195</xdr:rowOff>
    </xdr:to>
    <xdr:cxnSp macro="">
      <xdr:nvCxnSpPr>
        <xdr:cNvPr id="306" name="直線コネクタ 305">
          <a:extLst>
            <a:ext uri="{FF2B5EF4-FFF2-40B4-BE49-F238E27FC236}">
              <a16:creationId xmlns:a16="http://schemas.microsoft.com/office/drawing/2014/main" id="{00000000-0008-0000-0100-000032010000}"/>
            </a:ext>
          </a:extLst>
        </xdr:cNvPr>
        <xdr:cNvCxnSpPr/>
      </xdr:nvCxnSpPr>
      <xdr:spPr>
        <a:xfrm>
          <a:off x="3797300" y="14746605"/>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88264</xdr:rowOff>
    </xdr:from>
    <xdr:to>
      <xdr:col>15</xdr:col>
      <xdr:colOff>101600</xdr:colOff>
      <xdr:row>86</xdr:row>
      <xdr:rowOff>18414</xdr:rowOff>
    </xdr:to>
    <xdr:sp macro="" textlink="">
      <xdr:nvSpPr>
        <xdr:cNvPr id="307" name="楕円 306">
          <a:extLst>
            <a:ext uri="{FF2B5EF4-FFF2-40B4-BE49-F238E27FC236}">
              <a16:creationId xmlns:a16="http://schemas.microsoft.com/office/drawing/2014/main" id="{00000000-0008-0000-0100-000033010000}"/>
            </a:ext>
          </a:extLst>
        </xdr:cNvPr>
        <xdr:cNvSpPr/>
      </xdr:nvSpPr>
      <xdr:spPr>
        <a:xfrm>
          <a:off x="2857500" y="1466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139064</xdr:rowOff>
    </xdr:from>
    <xdr:to>
      <xdr:col>19</xdr:col>
      <xdr:colOff>177800</xdr:colOff>
      <xdr:row>86</xdr:row>
      <xdr:rowOff>1905</xdr:rowOff>
    </xdr:to>
    <xdr:cxnSp macro="">
      <xdr:nvCxnSpPr>
        <xdr:cNvPr id="308" name="直線コネクタ 307">
          <a:extLst>
            <a:ext uri="{FF2B5EF4-FFF2-40B4-BE49-F238E27FC236}">
              <a16:creationId xmlns:a16="http://schemas.microsoft.com/office/drawing/2014/main" id="{00000000-0008-0000-0100-000034010000}"/>
            </a:ext>
          </a:extLst>
        </xdr:cNvPr>
        <xdr:cNvCxnSpPr/>
      </xdr:nvCxnSpPr>
      <xdr:spPr>
        <a:xfrm>
          <a:off x="2908300" y="14712314"/>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55880</xdr:rowOff>
    </xdr:from>
    <xdr:to>
      <xdr:col>10</xdr:col>
      <xdr:colOff>165100</xdr:colOff>
      <xdr:row>85</xdr:row>
      <xdr:rowOff>157480</xdr:rowOff>
    </xdr:to>
    <xdr:sp macro="" textlink="">
      <xdr:nvSpPr>
        <xdr:cNvPr id="309" name="楕円 308">
          <a:extLst>
            <a:ext uri="{FF2B5EF4-FFF2-40B4-BE49-F238E27FC236}">
              <a16:creationId xmlns:a16="http://schemas.microsoft.com/office/drawing/2014/main" id="{00000000-0008-0000-0100-000035010000}"/>
            </a:ext>
          </a:extLst>
        </xdr:cNvPr>
        <xdr:cNvSpPr/>
      </xdr:nvSpPr>
      <xdr:spPr>
        <a:xfrm>
          <a:off x="1968500" y="1462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106680</xdr:rowOff>
    </xdr:from>
    <xdr:to>
      <xdr:col>15</xdr:col>
      <xdr:colOff>50800</xdr:colOff>
      <xdr:row>85</xdr:row>
      <xdr:rowOff>139064</xdr:rowOff>
    </xdr:to>
    <xdr:cxnSp macro="">
      <xdr:nvCxnSpPr>
        <xdr:cNvPr id="310" name="直線コネクタ 309">
          <a:extLst>
            <a:ext uri="{FF2B5EF4-FFF2-40B4-BE49-F238E27FC236}">
              <a16:creationId xmlns:a16="http://schemas.microsoft.com/office/drawing/2014/main" id="{00000000-0008-0000-0100-000036010000}"/>
            </a:ext>
          </a:extLst>
        </xdr:cNvPr>
        <xdr:cNvCxnSpPr/>
      </xdr:nvCxnSpPr>
      <xdr:spPr>
        <a:xfrm>
          <a:off x="2019300" y="14679930"/>
          <a:ext cx="8890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17780</xdr:rowOff>
    </xdr:from>
    <xdr:to>
      <xdr:col>6</xdr:col>
      <xdr:colOff>38100</xdr:colOff>
      <xdr:row>85</xdr:row>
      <xdr:rowOff>119380</xdr:rowOff>
    </xdr:to>
    <xdr:sp macro="" textlink="">
      <xdr:nvSpPr>
        <xdr:cNvPr id="311" name="楕円 310">
          <a:extLst>
            <a:ext uri="{FF2B5EF4-FFF2-40B4-BE49-F238E27FC236}">
              <a16:creationId xmlns:a16="http://schemas.microsoft.com/office/drawing/2014/main" id="{00000000-0008-0000-0100-000037010000}"/>
            </a:ext>
          </a:extLst>
        </xdr:cNvPr>
        <xdr:cNvSpPr/>
      </xdr:nvSpPr>
      <xdr:spPr>
        <a:xfrm>
          <a:off x="1079500" y="1459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68580</xdr:rowOff>
    </xdr:from>
    <xdr:to>
      <xdr:col>10</xdr:col>
      <xdr:colOff>114300</xdr:colOff>
      <xdr:row>85</xdr:row>
      <xdr:rowOff>106680</xdr:rowOff>
    </xdr:to>
    <xdr:cxnSp macro="">
      <xdr:nvCxnSpPr>
        <xdr:cNvPr id="312" name="直線コネクタ 311">
          <a:extLst>
            <a:ext uri="{FF2B5EF4-FFF2-40B4-BE49-F238E27FC236}">
              <a16:creationId xmlns:a16="http://schemas.microsoft.com/office/drawing/2014/main" id="{00000000-0008-0000-0100-000038010000}"/>
            </a:ext>
          </a:extLst>
        </xdr:cNvPr>
        <xdr:cNvCxnSpPr/>
      </xdr:nvCxnSpPr>
      <xdr:spPr>
        <a:xfrm>
          <a:off x="1130300" y="1464183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34941</xdr:rowOff>
    </xdr:from>
    <xdr:ext cx="405111" cy="259045"/>
    <xdr:sp macro="" textlink="">
      <xdr:nvSpPr>
        <xdr:cNvPr id="313" name="n_1aveValue【公営住宅】&#10;有形固定資産減価償却率">
          <a:extLst>
            <a:ext uri="{FF2B5EF4-FFF2-40B4-BE49-F238E27FC236}">
              <a16:creationId xmlns:a16="http://schemas.microsoft.com/office/drawing/2014/main" id="{00000000-0008-0000-0100-000039010000}"/>
            </a:ext>
          </a:extLst>
        </xdr:cNvPr>
        <xdr:cNvSpPr txBox="1"/>
      </xdr:nvSpPr>
      <xdr:spPr>
        <a:xfrm>
          <a:off x="3582044" y="14093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8272</xdr:rowOff>
    </xdr:from>
    <xdr:ext cx="405111" cy="259045"/>
    <xdr:sp macro="" textlink="">
      <xdr:nvSpPr>
        <xdr:cNvPr id="314" name="n_2aveValue【公営住宅】&#10;有形固定資産減価償却率">
          <a:extLst>
            <a:ext uri="{FF2B5EF4-FFF2-40B4-BE49-F238E27FC236}">
              <a16:creationId xmlns:a16="http://schemas.microsoft.com/office/drawing/2014/main" id="{00000000-0008-0000-0100-00003A010000}"/>
            </a:ext>
          </a:extLst>
        </xdr:cNvPr>
        <xdr:cNvSpPr txBox="1"/>
      </xdr:nvSpPr>
      <xdr:spPr>
        <a:xfrm>
          <a:off x="2705744" y="14067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84472</xdr:rowOff>
    </xdr:from>
    <xdr:ext cx="405111" cy="259045"/>
    <xdr:sp macro="" textlink="">
      <xdr:nvSpPr>
        <xdr:cNvPr id="315" name="n_3aveValue【公営住宅】&#10;有形固定資産減価償却率">
          <a:extLst>
            <a:ext uri="{FF2B5EF4-FFF2-40B4-BE49-F238E27FC236}">
              <a16:creationId xmlns:a16="http://schemas.microsoft.com/office/drawing/2014/main" id="{00000000-0008-0000-0100-00003B010000}"/>
            </a:ext>
          </a:extLst>
        </xdr:cNvPr>
        <xdr:cNvSpPr txBox="1"/>
      </xdr:nvSpPr>
      <xdr:spPr>
        <a:xfrm>
          <a:off x="1816744" y="13971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46372</xdr:rowOff>
    </xdr:from>
    <xdr:ext cx="405111" cy="259045"/>
    <xdr:sp macro="" textlink="">
      <xdr:nvSpPr>
        <xdr:cNvPr id="316" name="n_4aveValue【公営住宅】&#10;有形固定資産減価償却率">
          <a:extLst>
            <a:ext uri="{FF2B5EF4-FFF2-40B4-BE49-F238E27FC236}">
              <a16:creationId xmlns:a16="http://schemas.microsoft.com/office/drawing/2014/main" id="{00000000-0008-0000-0100-00003C010000}"/>
            </a:ext>
          </a:extLst>
        </xdr:cNvPr>
        <xdr:cNvSpPr txBox="1"/>
      </xdr:nvSpPr>
      <xdr:spPr>
        <a:xfrm>
          <a:off x="927744" y="13933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43832</xdr:rowOff>
    </xdr:from>
    <xdr:ext cx="405111" cy="259045"/>
    <xdr:sp macro="" textlink="">
      <xdr:nvSpPr>
        <xdr:cNvPr id="317" name="n_1mainValue【公営住宅】&#10;有形固定資産減価償却率">
          <a:extLst>
            <a:ext uri="{FF2B5EF4-FFF2-40B4-BE49-F238E27FC236}">
              <a16:creationId xmlns:a16="http://schemas.microsoft.com/office/drawing/2014/main" id="{00000000-0008-0000-0100-00003D010000}"/>
            </a:ext>
          </a:extLst>
        </xdr:cNvPr>
        <xdr:cNvSpPr txBox="1"/>
      </xdr:nvSpPr>
      <xdr:spPr>
        <a:xfrm>
          <a:off x="3582044" y="1478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86</xdr:row>
      <xdr:rowOff>9541</xdr:rowOff>
    </xdr:from>
    <xdr:ext cx="405111" cy="259045"/>
    <xdr:sp macro="" textlink="">
      <xdr:nvSpPr>
        <xdr:cNvPr id="318" name="n_2mainValue【公営住宅】&#10;有形固定資産減価償却率">
          <a:extLst>
            <a:ext uri="{FF2B5EF4-FFF2-40B4-BE49-F238E27FC236}">
              <a16:creationId xmlns:a16="http://schemas.microsoft.com/office/drawing/2014/main" id="{00000000-0008-0000-0100-00003E010000}"/>
            </a:ext>
          </a:extLst>
        </xdr:cNvPr>
        <xdr:cNvSpPr txBox="1"/>
      </xdr:nvSpPr>
      <xdr:spPr>
        <a:xfrm>
          <a:off x="2705744" y="1475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148607</xdr:rowOff>
    </xdr:from>
    <xdr:ext cx="405111" cy="259045"/>
    <xdr:sp macro="" textlink="">
      <xdr:nvSpPr>
        <xdr:cNvPr id="319" name="n_3mainValue【公営住宅】&#10;有形固定資産減価償却率">
          <a:extLst>
            <a:ext uri="{FF2B5EF4-FFF2-40B4-BE49-F238E27FC236}">
              <a16:creationId xmlns:a16="http://schemas.microsoft.com/office/drawing/2014/main" id="{00000000-0008-0000-0100-00003F010000}"/>
            </a:ext>
          </a:extLst>
        </xdr:cNvPr>
        <xdr:cNvSpPr txBox="1"/>
      </xdr:nvSpPr>
      <xdr:spPr>
        <a:xfrm>
          <a:off x="1816744" y="1472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110507</xdr:rowOff>
    </xdr:from>
    <xdr:ext cx="405111" cy="259045"/>
    <xdr:sp macro="" textlink="">
      <xdr:nvSpPr>
        <xdr:cNvPr id="320" name="n_4mainValue【公営住宅】&#10;有形固定資産減価償却率">
          <a:extLst>
            <a:ext uri="{FF2B5EF4-FFF2-40B4-BE49-F238E27FC236}">
              <a16:creationId xmlns:a16="http://schemas.microsoft.com/office/drawing/2014/main" id="{00000000-0008-0000-0100-000040010000}"/>
            </a:ext>
          </a:extLst>
        </xdr:cNvPr>
        <xdr:cNvSpPr txBox="1"/>
      </xdr:nvSpPr>
      <xdr:spPr>
        <a:xfrm>
          <a:off x="927744" y="1468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00000000-0008-0000-0100-000041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00000000-0008-0000-0100-000042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00000000-0008-0000-0100-000043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00000000-0008-0000-0100-000044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00000000-0008-0000-0100-000045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00000000-0008-0000-0100-000046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00000000-0008-0000-0100-000047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00000000-0008-0000-0100-000048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00000000-0008-0000-0100-000049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00000000-0008-0000-0100-00004A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1" name="直線コネクタ 330">
          <a:extLst>
            <a:ext uri="{FF2B5EF4-FFF2-40B4-BE49-F238E27FC236}">
              <a16:creationId xmlns:a16="http://schemas.microsoft.com/office/drawing/2014/main" id="{00000000-0008-0000-0100-00004B010000}"/>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2" name="テキスト ボックス 331">
          <a:extLst>
            <a:ext uri="{FF2B5EF4-FFF2-40B4-BE49-F238E27FC236}">
              <a16:creationId xmlns:a16="http://schemas.microsoft.com/office/drawing/2014/main" id="{00000000-0008-0000-0100-00004C010000}"/>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3" name="直線コネクタ 332">
          <a:extLst>
            <a:ext uri="{FF2B5EF4-FFF2-40B4-BE49-F238E27FC236}">
              <a16:creationId xmlns:a16="http://schemas.microsoft.com/office/drawing/2014/main" id="{00000000-0008-0000-0100-00004D010000}"/>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4" name="テキスト ボックス 333">
          <a:extLst>
            <a:ext uri="{FF2B5EF4-FFF2-40B4-BE49-F238E27FC236}">
              <a16:creationId xmlns:a16="http://schemas.microsoft.com/office/drawing/2014/main" id="{00000000-0008-0000-0100-00004E010000}"/>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5" name="直線コネクタ 334">
          <a:extLst>
            <a:ext uri="{FF2B5EF4-FFF2-40B4-BE49-F238E27FC236}">
              <a16:creationId xmlns:a16="http://schemas.microsoft.com/office/drawing/2014/main" id="{00000000-0008-0000-0100-00004F010000}"/>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6" name="テキスト ボックス 335">
          <a:extLst>
            <a:ext uri="{FF2B5EF4-FFF2-40B4-BE49-F238E27FC236}">
              <a16:creationId xmlns:a16="http://schemas.microsoft.com/office/drawing/2014/main" id="{00000000-0008-0000-0100-000050010000}"/>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7" name="直線コネクタ 336">
          <a:extLst>
            <a:ext uri="{FF2B5EF4-FFF2-40B4-BE49-F238E27FC236}">
              <a16:creationId xmlns:a16="http://schemas.microsoft.com/office/drawing/2014/main" id="{00000000-0008-0000-0100-000051010000}"/>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8" name="テキスト ボックス 337">
          <a:extLst>
            <a:ext uri="{FF2B5EF4-FFF2-40B4-BE49-F238E27FC236}">
              <a16:creationId xmlns:a16="http://schemas.microsoft.com/office/drawing/2014/main" id="{00000000-0008-0000-0100-000052010000}"/>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9" name="直線コネクタ 338">
          <a:extLst>
            <a:ext uri="{FF2B5EF4-FFF2-40B4-BE49-F238E27FC236}">
              <a16:creationId xmlns:a16="http://schemas.microsoft.com/office/drawing/2014/main" id="{00000000-0008-0000-0100-000053010000}"/>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0" name="テキスト ボックス 339">
          <a:extLst>
            <a:ext uri="{FF2B5EF4-FFF2-40B4-BE49-F238E27FC236}">
              <a16:creationId xmlns:a16="http://schemas.microsoft.com/office/drawing/2014/main" id="{00000000-0008-0000-0100-000054010000}"/>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1" name="直線コネクタ 340">
          <a:extLst>
            <a:ext uri="{FF2B5EF4-FFF2-40B4-BE49-F238E27FC236}">
              <a16:creationId xmlns:a16="http://schemas.microsoft.com/office/drawing/2014/main" id="{00000000-0008-0000-0100-000055010000}"/>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42" name="テキスト ボックス 341">
          <a:extLst>
            <a:ext uri="{FF2B5EF4-FFF2-40B4-BE49-F238E27FC236}">
              <a16:creationId xmlns:a16="http://schemas.microsoft.com/office/drawing/2014/main" id="{00000000-0008-0000-0100-000056010000}"/>
            </a:ext>
          </a:extLst>
        </xdr:cNvPr>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a:extLst>
            <a:ext uri="{FF2B5EF4-FFF2-40B4-BE49-F238E27FC236}">
              <a16:creationId xmlns:a16="http://schemas.microsoft.com/office/drawing/2014/main" id="{00000000-0008-0000-0100-000057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4" name="テキスト ボックス 343">
          <a:extLst>
            <a:ext uri="{FF2B5EF4-FFF2-40B4-BE49-F238E27FC236}">
              <a16:creationId xmlns:a16="http://schemas.microsoft.com/office/drawing/2014/main" id="{00000000-0008-0000-0100-000058010000}"/>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公営住宅】&#10;一人当たり面積グラフ枠">
          <a:extLst>
            <a:ext uri="{FF2B5EF4-FFF2-40B4-BE49-F238E27FC236}">
              <a16:creationId xmlns:a16="http://schemas.microsoft.com/office/drawing/2014/main" id="{00000000-0008-0000-0100-000059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23078</xdr:rowOff>
    </xdr:from>
    <xdr:to>
      <xdr:col>54</xdr:col>
      <xdr:colOff>189865</xdr:colOff>
      <xdr:row>86</xdr:row>
      <xdr:rowOff>166443</xdr:rowOff>
    </xdr:to>
    <xdr:cxnSp macro="">
      <xdr:nvCxnSpPr>
        <xdr:cNvPr id="346" name="直線コネクタ 345">
          <a:extLst>
            <a:ext uri="{FF2B5EF4-FFF2-40B4-BE49-F238E27FC236}">
              <a16:creationId xmlns:a16="http://schemas.microsoft.com/office/drawing/2014/main" id="{00000000-0008-0000-0100-00005A010000}"/>
            </a:ext>
          </a:extLst>
        </xdr:cNvPr>
        <xdr:cNvCxnSpPr/>
      </xdr:nvCxnSpPr>
      <xdr:spPr>
        <a:xfrm flipV="1">
          <a:off x="10476865" y="13396178"/>
          <a:ext cx="0" cy="1514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170270</xdr:rowOff>
    </xdr:from>
    <xdr:ext cx="469744" cy="259045"/>
    <xdr:sp macro="" textlink="">
      <xdr:nvSpPr>
        <xdr:cNvPr id="347" name="【公営住宅】&#10;一人当たり面積最小値テキスト">
          <a:extLst>
            <a:ext uri="{FF2B5EF4-FFF2-40B4-BE49-F238E27FC236}">
              <a16:creationId xmlns:a16="http://schemas.microsoft.com/office/drawing/2014/main" id="{00000000-0008-0000-0100-00005B010000}"/>
            </a:ext>
          </a:extLst>
        </xdr:cNvPr>
        <xdr:cNvSpPr txBox="1"/>
      </xdr:nvSpPr>
      <xdr:spPr>
        <a:xfrm>
          <a:off x="10515600" y="14914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166443</xdr:rowOff>
    </xdr:from>
    <xdr:to>
      <xdr:col>55</xdr:col>
      <xdr:colOff>88900</xdr:colOff>
      <xdr:row>86</xdr:row>
      <xdr:rowOff>166443</xdr:rowOff>
    </xdr:to>
    <xdr:cxnSp macro="">
      <xdr:nvCxnSpPr>
        <xdr:cNvPr id="348" name="直線コネクタ 347">
          <a:extLst>
            <a:ext uri="{FF2B5EF4-FFF2-40B4-BE49-F238E27FC236}">
              <a16:creationId xmlns:a16="http://schemas.microsoft.com/office/drawing/2014/main" id="{00000000-0008-0000-0100-00005C010000}"/>
            </a:ext>
          </a:extLst>
        </xdr:cNvPr>
        <xdr:cNvCxnSpPr/>
      </xdr:nvCxnSpPr>
      <xdr:spPr>
        <a:xfrm>
          <a:off x="10388600" y="14911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141205</xdr:rowOff>
    </xdr:from>
    <xdr:ext cx="469744" cy="259045"/>
    <xdr:sp macro="" textlink="">
      <xdr:nvSpPr>
        <xdr:cNvPr id="349" name="【公営住宅】&#10;一人当たり面積最大値テキスト">
          <a:extLst>
            <a:ext uri="{FF2B5EF4-FFF2-40B4-BE49-F238E27FC236}">
              <a16:creationId xmlns:a16="http://schemas.microsoft.com/office/drawing/2014/main" id="{00000000-0008-0000-0100-00005D010000}"/>
            </a:ext>
          </a:extLst>
        </xdr:cNvPr>
        <xdr:cNvSpPr txBox="1"/>
      </xdr:nvSpPr>
      <xdr:spPr>
        <a:xfrm>
          <a:off x="10515600" y="13171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23078</xdr:rowOff>
    </xdr:from>
    <xdr:to>
      <xdr:col>55</xdr:col>
      <xdr:colOff>88900</xdr:colOff>
      <xdr:row>78</xdr:row>
      <xdr:rowOff>23078</xdr:rowOff>
    </xdr:to>
    <xdr:cxnSp macro="">
      <xdr:nvCxnSpPr>
        <xdr:cNvPr id="350" name="直線コネクタ 349">
          <a:extLst>
            <a:ext uri="{FF2B5EF4-FFF2-40B4-BE49-F238E27FC236}">
              <a16:creationId xmlns:a16="http://schemas.microsoft.com/office/drawing/2014/main" id="{00000000-0008-0000-0100-00005E010000}"/>
            </a:ext>
          </a:extLst>
        </xdr:cNvPr>
        <xdr:cNvCxnSpPr/>
      </xdr:nvCxnSpPr>
      <xdr:spPr>
        <a:xfrm>
          <a:off x="10388600" y="133961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91820</xdr:rowOff>
    </xdr:from>
    <xdr:ext cx="469744" cy="259045"/>
    <xdr:sp macro="" textlink="">
      <xdr:nvSpPr>
        <xdr:cNvPr id="351" name="【公営住宅】&#10;一人当たり面積平均値テキスト">
          <a:extLst>
            <a:ext uri="{FF2B5EF4-FFF2-40B4-BE49-F238E27FC236}">
              <a16:creationId xmlns:a16="http://schemas.microsoft.com/office/drawing/2014/main" id="{00000000-0008-0000-0100-00005F010000}"/>
            </a:ext>
          </a:extLst>
        </xdr:cNvPr>
        <xdr:cNvSpPr txBox="1"/>
      </xdr:nvSpPr>
      <xdr:spPr>
        <a:xfrm>
          <a:off x="10515600" y="144936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68943</xdr:rowOff>
    </xdr:from>
    <xdr:to>
      <xdr:col>55</xdr:col>
      <xdr:colOff>50800</xdr:colOff>
      <xdr:row>85</xdr:row>
      <xdr:rowOff>170543</xdr:rowOff>
    </xdr:to>
    <xdr:sp macro="" textlink="">
      <xdr:nvSpPr>
        <xdr:cNvPr id="352" name="フローチャート: 判断 351">
          <a:extLst>
            <a:ext uri="{FF2B5EF4-FFF2-40B4-BE49-F238E27FC236}">
              <a16:creationId xmlns:a16="http://schemas.microsoft.com/office/drawing/2014/main" id="{00000000-0008-0000-0100-000060010000}"/>
            </a:ext>
          </a:extLst>
        </xdr:cNvPr>
        <xdr:cNvSpPr/>
      </xdr:nvSpPr>
      <xdr:spPr>
        <a:xfrm>
          <a:off x="10426700" y="14642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66167</xdr:rowOff>
    </xdr:from>
    <xdr:to>
      <xdr:col>50</xdr:col>
      <xdr:colOff>165100</xdr:colOff>
      <xdr:row>85</xdr:row>
      <xdr:rowOff>167767</xdr:rowOff>
    </xdr:to>
    <xdr:sp macro="" textlink="">
      <xdr:nvSpPr>
        <xdr:cNvPr id="353" name="フローチャート: 判断 352">
          <a:extLst>
            <a:ext uri="{FF2B5EF4-FFF2-40B4-BE49-F238E27FC236}">
              <a16:creationId xmlns:a16="http://schemas.microsoft.com/office/drawing/2014/main" id="{00000000-0008-0000-0100-000061010000}"/>
            </a:ext>
          </a:extLst>
        </xdr:cNvPr>
        <xdr:cNvSpPr/>
      </xdr:nvSpPr>
      <xdr:spPr>
        <a:xfrm>
          <a:off x="9588500" y="14639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74332</xdr:rowOff>
    </xdr:from>
    <xdr:to>
      <xdr:col>46</xdr:col>
      <xdr:colOff>38100</xdr:colOff>
      <xdr:row>86</xdr:row>
      <xdr:rowOff>4482</xdr:rowOff>
    </xdr:to>
    <xdr:sp macro="" textlink="">
      <xdr:nvSpPr>
        <xdr:cNvPr id="354" name="フローチャート: 判断 353">
          <a:extLst>
            <a:ext uri="{FF2B5EF4-FFF2-40B4-BE49-F238E27FC236}">
              <a16:creationId xmlns:a16="http://schemas.microsoft.com/office/drawing/2014/main" id="{00000000-0008-0000-0100-000062010000}"/>
            </a:ext>
          </a:extLst>
        </xdr:cNvPr>
        <xdr:cNvSpPr/>
      </xdr:nvSpPr>
      <xdr:spPr>
        <a:xfrm>
          <a:off x="8699500" y="14647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95231</xdr:rowOff>
    </xdr:from>
    <xdr:to>
      <xdr:col>41</xdr:col>
      <xdr:colOff>101600</xdr:colOff>
      <xdr:row>86</xdr:row>
      <xdr:rowOff>25381</xdr:rowOff>
    </xdr:to>
    <xdr:sp macro="" textlink="">
      <xdr:nvSpPr>
        <xdr:cNvPr id="355" name="フローチャート: 判断 354">
          <a:extLst>
            <a:ext uri="{FF2B5EF4-FFF2-40B4-BE49-F238E27FC236}">
              <a16:creationId xmlns:a16="http://schemas.microsoft.com/office/drawing/2014/main" id="{00000000-0008-0000-0100-000063010000}"/>
            </a:ext>
          </a:extLst>
        </xdr:cNvPr>
        <xdr:cNvSpPr/>
      </xdr:nvSpPr>
      <xdr:spPr>
        <a:xfrm>
          <a:off x="7810500" y="1466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101600</xdr:rowOff>
    </xdr:from>
    <xdr:to>
      <xdr:col>36</xdr:col>
      <xdr:colOff>165100</xdr:colOff>
      <xdr:row>86</xdr:row>
      <xdr:rowOff>31750</xdr:rowOff>
    </xdr:to>
    <xdr:sp macro="" textlink="">
      <xdr:nvSpPr>
        <xdr:cNvPr id="356" name="フローチャート: 判断 355">
          <a:extLst>
            <a:ext uri="{FF2B5EF4-FFF2-40B4-BE49-F238E27FC236}">
              <a16:creationId xmlns:a16="http://schemas.microsoft.com/office/drawing/2014/main" id="{00000000-0008-0000-0100-000064010000}"/>
            </a:ext>
          </a:extLst>
        </xdr:cNvPr>
        <xdr:cNvSpPr/>
      </xdr:nvSpPr>
      <xdr:spPr>
        <a:xfrm>
          <a:off x="69215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100-000065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100-000066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0000000-0008-0000-0100-000067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00000000-0008-0000-0100-000068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00000000-0008-0000-0100-000069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87885</xdr:rowOff>
    </xdr:from>
    <xdr:to>
      <xdr:col>55</xdr:col>
      <xdr:colOff>50800</xdr:colOff>
      <xdr:row>87</xdr:row>
      <xdr:rowOff>18035</xdr:rowOff>
    </xdr:to>
    <xdr:sp macro="" textlink="">
      <xdr:nvSpPr>
        <xdr:cNvPr id="362" name="楕円 361">
          <a:extLst>
            <a:ext uri="{FF2B5EF4-FFF2-40B4-BE49-F238E27FC236}">
              <a16:creationId xmlns:a16="http://schemas.microsoft.com/office/drawing/2014/main" id="{00000000-0008-0000-0100-00006A010000}"/>
            </a:ext>
          </a:extLst>
        </xdr:cNvPr>
        <xdr:cNvSpPr/>
      </xdr:nvSpPr>
      <xdr:spPr>
        <a:xfrm>
          <a:off x="10426700" y="1483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86</xdr:row>
      <xdr:rowOff>2812</xdr:rowOff>
    </xdr:from>
    <xdr:ext cx="469744" cy="259045"/>
    <xdr:sp macro="" textlink="">
      <xdr:nvSpPr>
        <xdr:cNvPr id="363" name="【公営住宅】&#10;一人当たり面積該当値テキスト">
          <a:extLst>
            <a:ext uri="{FF2B5EF4-FFF2-40B4-BE49-F238E27FC236}">
              <a16:creationId xmlns:a16="http://schemas.microsoft.com/office/drawing/2014/main" id="{00000000-0008-0000-0100-00006B010000}"/>
            </a:ext>
          </a:extLst>
        </xdr:cNvPr>
        <xdr:cNvSpPr txBox="1"/>
      </xdr:nvSpPr>
      <xdr:spPr>
        <a:xfrm>
          <a:off x="10515600" y="14747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87885</xdr:rowOff>
    </xdr:from>
    <xdr:to>
      <xdr:col>50</xdr:col>
      <xdr:colOff>165100</xdr:colOff>
      <xdr:row>87</xdr:row>
      <xdr:rowOff>18035</xdr:rowOff>
    </xdr:to>
    <xdr:sp macro="" textlink="">
      <xdr:nvSpPr>
        <xdr:cNvPr id="364" name="楕円 363">
          <a:extLst>
            <a:ext uri="{FF2B5EF4-FFF2-40B4-BE49-F238E27FC236}">
              <a16:creationId xmlns:a16="http://schemas.microsoft.com/office/drawing/2014/main" id="{00000000-0008-0000-0100-00006C010000}"/>
            </a:ext>
          </a:extLst>
        </xdr:cNvPr>
        <xdr:cNvSpPr/>
      </xdr:nvSpPr>
      <xdr:spPr>
        <a:xfrm>
          <a:off x="9588500" y="1483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138685</xdr:rowOff>
    </xdr:from>
    <xdr:to>
      <xdr:col>55</xdr:col>
      <xdr:colOff>0</xdr:colOff>
      <xdr:row>86</xdr:row>
      <xdr:rowOff>138685</xdr:rowOff>
    </xdr:to>
    <xdr:cxnSp macro="">
      <xdr:nvCxnSpPr>
        <xdr:cNvPr id="365" name="直線コネクタ 364">
          <a:extLst>
            <a:ext uri="{FF2B5EF4-FFF2-40B4-BE49-F238E27FC236}">
              <a16:creationId xmlns:a16="http://schemas.microsoft.com/office/drawing/2014/main" id="{00000000-0008-0000-0100-00006D010000}"/>
            </a:ext>
          </a:extLst>
        </xdr:cNvPr>
        <xdr:cNvCxnSpPr/>
      </xdr:nvCxnSpPr>
      <xdr:spPr>
        <a:xfrm>
          <a:off x="9639300" y="1488338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87557</xdr:rowOff>
    </xdr:from>
    <xdr:to>
      <xdr:col>46</xdr:col>
      <xdr:colOff>38100</xdr:colOff>
      <xdr:row>87</xdr:row>
      <xdr:rowOff>17707</xdr:rowOff>
    </xdr:to>
    <xdr:sp macro="" textlink="">
      <xdr:nvSpPr>
        <xdr:cNvPr id="366" name="楕円 365">
          <a:extLst>
            <a:ext uri="{FF2B5EF4-FFF2-40B4-BE49-F238E27FC236}">
              <a16:creationId xmlns:a16="http://schemas.microsoft.com/office/drawing/2014/main" id="{00000000-0008-0000-0100-00006E010000}"/>
            </a:ext>
          </a:extLst>
        </xdr:cNvPr>
        <xdr:cNvSpPr/>
      </xdr:nvSpPr>
      <xdr:spPr>
        <a:xfrm>
          <a:off x="8699500" y="14832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138357</xdr:rowOff>
    </xdr:from>
    <xdr:to>
      <xdr:col>50</xdr:col>
      <xdr:colOff>114300</xdr:colOff>
      <xdr:row>86</xdr:row>
      <xdr:rowOff>138685</xdr:rowOff>
    </xdr:to>
    <xdr:cxnSp macro="">
      <xdr:nvCxnSpPr>
        <xdr:cNvPr id="367" name="直線コネクタ 366">
          <a:extLst>
            <a:ext uri="{FF2B5EF4-FFF2-40B4-BE49-F238E27FC236}">
              <a16:creationId xmlns:a16="http://schemas.microsoft.com/office/drawing/2014/main" id="{00000000-0008-0000-0100-00006F010000}"/>
            </a:ext>
          </a:extLst>
        </xdr:cNvPr>
        <xdr:cNvCxnSpPr/>
      </xdr:nvCxnSpPr>
      <xdr:spPr>
        <a:xfrm>
          <a:off x="8750300" y="14883057"/>
          <a:ext cx="889000" cy="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87230</xdr:rowOff>
    </xdr:from>
    <xdr:to>
      <xdr:col>41</xdr:col>
      <xdr:colOff>101600</xdr:colOff>
      <xdr:row>87</xdr:row>
      <xdr:rowOff>17380</xdr:rowOff>
    </xdr:to>
    <xdr:sp macro="" textlink="">
      <xdr:nvSpPr>
        <xdr:cNvPr id="368" name="楕円 367">
          <a:extLst>
            <a:ext uri="{FF2B5EF4-FFF2-40B4-BE49-F238E27FC236}">
              <a16:creationId xmlns:a16="http://schemas.microsoft.com/office/drawing/2014/main" id="{00000000-0008-0000-0100-000070010000}"/>
            </a:ext>
          </a:extLst>
        </xdr:cNvPr>
        <xdr:cNvSpPr/>
      </xdr:nvSpPr>
      <xdr:spPr>
        <a:xfrm>
          <a:off x="7810500" y="1483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138030</xdr:rowOff>
    </xdr:from>
    <xdr:to>
      <xdr:col>45</xdr:col>
      <xdr:colOff>177800</xdr:colOff>
      <xdr:row>86</xdr:row>
      <xdr:rowOff>138357</xdr:rowOff>
    </xdr:to>
    <xdr:cxnSp macro="">
      <xdr:nvCxnSpPr>
        <xdr:cNvPr id="369" name="直線コネクタ 368">
          <a:extLst>
            <a:ext uri="{FF2B5EF4-FFF2-40B4-BE49-F238E27FC236}">
              <a16:creationId xmlns:a16="http://schemas.microsoft.com/office/drawing/2014/main" id="{00000000-0008-0000-0100-000071010000}"/>
            </a:ext>
          </a:extLst>
        </xdr:cNvPr>
        <xdr:cNvCxnSpPr/>
      </xdr:nvCxnSpPr>
      <xdr:spPr>
        <a:xfrm>
          <a:off x="7861300" y="14882730"/>
          <a:ext cx="8890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86905</xdr:rowOff>
    </xdr:from>
    <xdr:to>
      <xdr:col>36</xdr:col>
      <xdr:colOff>165100</xdr:colOff>
      <xdr:row>87</xdr:row>
      <xdr:rowOff>17055</xdr:rowOff>
    </xdr:to>
    <xdr:sp macro="" textlink="">
      <xdr:nvSpPr>
        <xdr:cNvPr id="370" name="楕円 369">
          <a:extLst>
            <a:ext uri="{FF2B5EF4-FFF2-40B4-BE49-F238E27FC236}">
              <a16:creationId xmlns:a16="http://schemas.microsoft.com/office/drawing/2014/main" id="{00000000-0008-0000-0100-000072010000}"/>
            </a:ext>
          </a:extLst>
        </xdr:cNvPr>
        <xdr:cNvSpPr/>
      </xdr:nvSpPr>
      <xdr:spPr>
        <a:xfrm>
          <a:off x="6921500" y="14831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137705</xdr:rowOff>
    </xdr:from>
    <xdr:to>
      <xdr:col>41</xdr:col>
      <xdr:colOff>50800</xdr:colOff>
      <xdr:row>86</xdr:row>
      <xdr:rowOff>138030</xdr:rowOff>
    </xdr:to>
    <xdr:cxnSp macro="">
      <xdr:nvCxnSpPr>
        <xdr:cNvPr id="371" name="直線コネクタ 370">
          <a:extLst>
            <a:ext uri="{FF2B5EF4-FFF2-40B4-BE49-F238E27FC236}">
              <a16:creationId xmlns:a16="http://schemas.microsoft.com/office/drawing/2014/main" id="{00000000-0008-0000-0100-000073010000}"/>
            </a:ext>
          </a:extLst>
        </xdr:cNvPr>
        <xdr:cNvCxnSpPr/>
      </xdr:nvCxnSpPr>
      <xdr:spPr>
        <a:xfrm>
          <a:off x="6972300" y="14882405"/>
          <a:ext cx="889000" cy="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12844</xdr:rowOff>
    </xdr:from>
    <xdr:ext cx="469744" cy="259045"/>
    <xdr:sp macro="" textlink="">
      <xdr:nvSpPr>
        <xdr:cNvPr id="372" name="n_1aveValue【公営住宅】&#10;一人当たり面積">
          <a:extLst>
            <a:ext uri="{FF2B5EF4-FFF2-40B4-BE49-F238E27FC236}">
              <a16:creationId xmlns:a16="http://schemas.microsoft.com/office/drawing/2014/main" id="{00000000-0008-0000-0100-000074010000}"/>
            </a:ext>
          </a:extLst>
        </xdr:cNvPr>
        <xdr:cNvSpPr txBox="1"/>
      </xdr:nvSpPr>
      <xdr:spPr>
        <a:xfrm>
          <a:off x="9391727" y="14414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21009</xdr:rowOff>
    </xdr:from>
    <xdr:ext cx="469744" cy="259045"/>
    <xdr:sp macro="" textlink="">
      <xdr:nvSpPr>
        <xdr:cNvPr id="373" name="n_2aveValue【公営住宅】&#10;一人当たり面積">
          <a:extLst>
            <a:ext uri="{FF2B5EF4-FFF2-40B4-BE49-F238E27FC236}">
              <a16:creationId xmlns:a16="http://schemas.microsoft.com/office/drawing/2014/main" id="{00000000-0008-0000-0100-000075010000}"/>
            </a:ext>
          </a:extLst>
        </xdr:cNvPr>
        <xdr:cNvSpPr txBox="1"/>
      </xdr:nvSpPr>
      <xdr:spPr>
        <a:xfrm>
          <a:off x="8515427" y="14422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41908</xdr:rowOff>
    </xdr:from>
    <xdr:ext cx="469744" cy="259045"/>
    <xdr:sp macro="" textlink="">
      <xdr:nvSpPr>
        <xdr:cNvPr id="374" name="n_3aveValue【公営住宅】&#10;一人当たり面積">
          <a:extLst>
            <a:ext uri="{FF2B5EF4-FFF2-40B4-BE49-F238E27FC236}">
              <a16:creationId xmlns:a16="http://schemas.microsoft.com/office/drawing/2014/main" id="{00000000-0008-0000-0100-000076010000}"/>
            </a:ext>
          </a:extLst>
        </xdr:cNvPr>
        <xdr:cNvSpPr txBox="1"/>
      </xdr:nvSpPr>
      <xdr:spPr>
        <a:xfrm>
          <a:off x="7626427" y="14443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48277</xdr:rowOff>
    </xdr:from>
    <xdr:ext cx="469744" cy="259045"/>
    <xdr:sp macro="" textlink="">
      <xdr:nvSpPr>
        <xdr:cNvPr id="375" name="n_4aveValue【公営住宅】&#10;一人当たり面積">
          <a:extLst>
            <a:ext uri="{FF2B5EF4-FFF2-40B4-BE49-F238E27FC236}">
              <a16:creationId xmlns:a16="http://schemas.microsoft.com/office/drawing/2014/main" id="{00000000-0008-0000-0100-000077010000}"/>
            </a:ext>
          </a:extLst>
        </xdr:cNvPr>
        <xdr:cNvSpPr txBox="1"/>
      </xdr:nvSpPr>
      <xdr:spPr>
        <a:xfrm>
          <a:off x="6737427" y="14450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87</xdr:row>
      <xdr:rowOff>9162</xdr:rowOff>
    </xdr:from>
    <xdr:ext cx="469744" cy="259045"/>
    <xdr:sp macro="" textlink="">
      <xdr:nvSpPr>
        <xdr:cNvPr id="376" name="n_1mainValue【公営住宅】&#10;一人当たり面積">
          <a:extLst>
            <a:ext uri="{FF2B5EF4-FFF2-40B4-BE49-F238E27FC236}">
              <a16:creationId xmlns:a16="http://schemas.microsoft.com/office/drawing/2014/main" id="{00000000-0008-0000-0100-000078010000}"/>
            </a:ext>
          </a:extLst>
        </xdr:cNvPr>
        <xdr:cNvSpPr txBox="1"/>
      </xdr:nvSpPr>
      <xdr:spPr>
        <a:xfrm>
          <a:off x="9391727" y="14925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87</xdr:row>
      <xdr:rowOff>8834</xdr:rowOff>
    </xdr:from>
    <xdr:ext cx="469744" cy="259045"/>
    <xdr:sp macro="" textlink="">
      <xdr:nvSpPr>
        <xdr:cNvPr id="377" name="n_2mainValue【公営住宅】&#10;一人当たり面積">
          <a:extLst>
            <a:ext uri="{FF2B5EF4-FFF2-40B4-BE49-F238E27FC236}">
              <a16:creationId xmlns:a16="http://schemas.microsoft.com/office/drawing/2014/main" id="{00000000-0008-0000-0100-000079010000}"/>
            </a:ext>
          </a:extLst>
        </xdr:cNvPr>
        <xdr:cNvSpPr txBox="1"/>
      </xdr:nvSpPr>
      <xdr:spPr>
        <a:xfrm>
          <a:off x="8515427" y="14924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87</xdr:row>
      <xdr:rowOff>8507</xdr:rowOff>
    </xdr:from>
    <xdr:ext cx="469744" cy="259045"/>
    <xdr:sp macro="" textlink="">
      <xdr:nvSpPr>
        <xdr:cNvPr id="378" name="n_3mainValue【公営住宅】&#10;一人当たり面積">
          <a:extLst>
            <a:ext uri="{FF2B5EF4-FFF2-40B4-BE49-F238E27FC236}">
              <a16:creationId xmlns:a16="http://schemas.microsoft.com/office/drawing/2014/main" id="{00000000-0008-0000-0100-00007A010000}"/>
            </a:ext>
          </a:extLst>
        </xdr:cNvPr>
        <xdr:cNvSpPr txBox="1"/>
      </xdr:nvSpPr>
      <xdr:spPr>
        <a:xfrm>
          <a:off x="7626427" y="14924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87</xdr:row>
      <xdr:rowOff>8182</xdr:rowOff>
    </xdr:from>
    <xdr:ext cx="469744" cy="259045"/>
    <xdr:sp macro="" textlink="">
      <xdr:nvSpPr>
        <xdr:cNvPr id="379" name="n_4mainValue【公営住宅】&#10;一人当たり面積">
          <a:extLst>
            <a:ext uri="{FF2B5EF4-FFF2-40B4-BE49-F238E27FC236}">
              <a16:creationId xmlns:a16="http://schemas.microsoft.com/office/drawing/2014/main" id="{00000000-0008-0000-0100-00007B010000}"/>
            </a:ext>
          </a:extLst>
        </xdr:cNvPr>
        <xdr:cNvSpPr txBox="1"/>
      </xdr:nvSpPr>
      <xdr:spPr>
        <a:xfrm>
          <a:off x="6737427" y="14924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a:extLst>
            <a:ext uri="{FF2B5EF4-FFF2-40B4-BE49-F238E27FC236}">
              <a16:creationId xmlns:a16="http://schemas.microsoft.com/office/drawing/2014/main" id="{00000000-0008-0000-0100-00007C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a:extLst>
            <a:ext uri="{FF2B5EF4-FFF2-40B4-BE49-F238E27FC236}">
              <a16:creationId xmlns:a16="http://schemas.microsoft.com/office/drawing/2014/main" id="{00000000-0008-0000-0100-00007D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a:extLst>
            <a:ext uri="{FF2B5EF4-FFF2-40B4-BE49-F238E27FC236}">
              <a16:creationId xmlns:a16="http://schemas.microsoft.com/office/drawing/2014/main" id="{00000000-0008-0000-0100-00007E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a:extLst>
            <a:ext uri="{FF2B5EF4-FFF2-40B4-BE49-F238E27FC236}">
              <a16:creationId xmlns:a16="http://schemas.microsoft.com/office/drawing/2014/main" id="{00000000-0008-0000-0100-00007F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a:extLst>
            <a:ext uri="{FF2B5EF4-FFF2-40B4-BE49-F238E27FC236}">
              <a16:creationId xmlns:a16="http://schemas.microsoft.com/office/drawing/2014/main" id="{00000000-0008-0000-0100-000080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a:extLst>
            <a:ext uri="{FF2B5EF4-FFF2-40B4-BE49-F238E27FC236}">
              <a16:creationId xmlns:a16="http://schemas.microsoft.com/office/drawing/2014/main" id="{00000000-0008-0000-0100-000081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a:extLst>
            <a:ext uri="{FF2B5EF4-FFF2-40B4-BE49-F238E27FC236}">
              <a16:creationId xmlns:a16="http://schemas.microsoft.com/office/drawing/2014/main" id="{00000000-0008-0000-0100-000082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a:extLst>
            <a:ext uri="{FF2B5EF4-FFF2-40B4-BE49-F238E27FC236}">
              <a16:creationId xmlns:a16="http://schemas.microsoft.com/office/drawing/2014/main" id="{00000000-0008-0000-0100-000083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8" name="正方形/長方形 387">
          <a:extLst>
            <a:ext uri="{FF2B5EF4-FFF2-40B4-BE49-F238E27FC236}">
              <a16:creationId xmlns:a16="http://schemas.microsoft.com/office/drawing/2014/main" id="{00000000-0008-0000-0100-000084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9" name="正方形/長方形 388">
          <a:extLst>
            <a:ext uri="{FF2B5EF4-FFF2-40B4-BE49-F238E27FC236}">
              <a16:creationId xmlns:a16="http://schemas.microsoft.com/office/drawing/2014/main" id="{00000000-0008-0000-0100-000085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0" name="正方形/長方形 389">
          <a:extLst>
            <a:ext uri="{FF2B5EF4-FFF2-40B4-BE49-F238E27FC236}">
              <a16:creationId xmlns:a16="http://schemas.microsoft.com/office/drawing/2014/main" id="{00000000-0008-0000-0100-000086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1" name="正方形/長方形 390">
          <a:extLst>
            <a:ext uri="{FF2B5EF4-FFF2-40B4-BE49-F238E27FC236}">
              <a16:creationId xmlns:a16="http://schemas.microsoft.com/office/drawing/2014/main" id="{00000000-0008-0000-0100-000087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2" name="正方形/長方形 391">
          <a:extLst>
            <a:ext uri="{FF2B5EF4-FFF2-40B4-BE49-F238E27FC236}">
              <a16:creationId xmlns:a16="http://schemas.microsoft.com/office/drawing/2014/main" id="{00000000-0008-0000-0100-000088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3" name="正方形/長方形 392">
          <a:extLst>
            <a:ext uri="{FF2B5EF4-FFF2-40B4-BE49-F238E27FC236}">
              <a16:creationId xmlns:a16="http://schemas.microsoft.com/office/drawing/2014/main" id="{00000000-0008-0000-0100-000089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4" name="正方形/長方形 393">
          <a:extLst>
            <a:ext uri="{FF2B5EF4-FFF2-40B4-BE49-F238E27FC236}">
              <a16:creationId xmlns:a16="http://schemas.microsoft.com/office/drawing/2014/main" id="{00000000-0008-0000-0100-00008A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5" name="正方形/長方形 394">
          <a:extLst>
            <a:ext uri="{FF2B5EF4-FFF2-40B4-BE49-F238E27FC236}">
              <a16:creationId xmlns:a16="http://schemas.microsoft.com/office/drawing/2014/main" id="{00000000-0008-0000-0100-00008B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6" name="正方形/長方形 395">
          <a:extLst>
            <a:ext uri="{FF2B5EF4-FFF2-40B4-BE49-F238E27FC236}">
              <a16:creationId xmlns:a16="http://schemas.microsoft.com/office/drawing/2014/main" id="{00000000-0008-0000-0100-00008C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7" name="正方形/長方形 396">
          <a:extLst>
            <a:ext uri="{FF2B5EF4-FFF2-40B4-BE49-F238E27FC236}">
              <a16:creationId xmlns:a16="http://schemas.microsoft.com/office/drawing/2014/main" id="{00000000-0008-0000-0100-00008D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8" name="正方形/長方形 397">
          <a:extLst>
            <a:ext uri="{FF2B5EF4-FFF2-40B4-BE49-F238E27FC236}">
              <a16:creationId xmlns:a16="http://schemas.microsoft.com/office/drawing/2014/main" id="{00000000-0008-0000-0100-00008E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9" name="正方形/長方形 398">
          <a:extLst>
            <a:ext uri="{FF2B5EF4-FFF2-40B4-BE49-F238E27FC236}">
              <a16:creationId xmlns:a16="http://schemas.microsoft.com/office/drawing/2014/main" id="{00000000-0008-0000-0100-00008F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0" name="正方形/長方形 399">
          <a:extLst>
            <a:ext uri="{FF2B5EF4-FFF2-40B4-BE49-F238E27FC236}">
              <a16:creationId xmlns:a16="http://schemas.microsoft.com/office/drawing/2014/main" id="{00000000-0008-0000-0100-000090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1" name="正方形/長方形 400">
          <a:extLst>
            <a:ext uri="{FF2B5EF4-FFF2-40B4-BE49-F238E27FC236}">
              <a16:creationId xmlns:a16="http://schemas.microsoft.com/office/drawing/2014/main" id="{00000000-0008-0000-0100-000091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2" name="正方形/長方形 401">
          <a:extLst>
            <a:ext uri="{FF2B5EF4-FFF2-40B4-BE49-F238E27FC236}">
              <a16:creationId xmlns:a16="http://schemas.microsoft.com/office/drawing/2014/main" id="{00000000-0008-0000-0100-000092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3" name="正方形/長方形 402">
          <a:extLst>
            <a:ext uri="{FF2B5EF4-FFF2-40B4-BE49-F238E27FC236}">
              <a16:creationId xmlns:a16="http://schemas.microsoft.com/office/drawing/2014/main" id="{00000000-0008-0000-0100-000093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4" name="テキスト ボックス 403">
          <a:extLst>
            <a:ext uri="{FF2B5EF4-FFF2-40B4-BE49-F238E27FC236}">
              <a16:creationId xmlns:a16="http://schemas.microsoft.com/office/drawing/2014/main" id="{00000000-0008-0000-0100-000094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5" name="直線コネクタ 404">
          <a:extLst>
            <a:ext uri="{FF2B5EF4-FFF2-40B4-BE49-F238E27FC236}">
              <a16:creationId xmlns:a16="http://schemas.microsoft.com/office/drawing/2014/main" id="{00000000-0008-0000-0100-000095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6" name="テキスト ボックス 405">
          <a:extLst>
            <a:ext uri="{FF2B5EF4-FFF2-40B4-BE49-F238E27FC236}">
              <a16:creationId xmlns:a16="http://schemas.microsoft.com/office/drawing/2014/main" id="{00000000-0008-0000-0100-000096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7" name="直線コネクタ 406">
          <a:extLst>
            <a:ext uri="{FF2B5EF4-FFF2-40B4-BE49-F238E27FC236}">
              <a16:creationId xmlns:a16="http://schemas.microsoft.com/office/drawing/2014/main" id="{00000000-0008-0000-0100-000097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8" name="テキスト ボックス 407">
          <a:extLst>
            <a:ext uri="{FF2B5EF4-FFF2-40B4-BE49-F238E27FC236}">
              <a16:creationId xmlns:a16="http://schemas.microsoft.com/office/drawing/2014/main" id="{00000000-0008-0000-0100-000098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9" name="直線コネクタ 408">
          <a:extLst>
            <a:ext uri="{FF2B5EF4-FFF2-40B4-BE49-F238E27FC236}">
              <a16:creationId xmlns:a16="http://schemas.microsoft.com/office/drawing/2014/main" id="{00000000-0008-0000-0100-000099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0" name="テキスト ボックス 409">
          <a:extLst>
            <a:ext uri="{FF2B5EF4-FFF2-40B4-BE49-F238E27FC236}">
              <a16:creationId xmlns:a16="http://schemas.microsoft.com/office/drawing/2014/main" id="{00000000-0008-0000-0100-00009A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1" name="直線コネクタ 410">
          <a:extLst>
            <a:ext uri="{FF2B5EF4-FFF2-40B4-BE49-F238E27FC236}">
              <a16:creationId xmlns:a16="http://schemas.microsoft.com/office/drawing/2014/main" id="{00000000-0008-0000-0100-00009B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2" name="テキスト ボックス 411">
          <a:extLst>
            <a:ext uri="{FF2B5EF4-FFF2-40B4-BE49-F238E27FC236}">
              <a16:creationId xmlns:a16="http://schemas.microsoft.com/office/drawing/2014/main" id="{00000000-0008-0000-0100-00009C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3" name="直線コネクタ 412">
          <a:extLst>
            <a:ext uri="{FF2B5EF4-FFF2-40B4-BE49-F238E27FC236}">
              <a16:creationId xmlns:a16="http://schemas.microsoft.com/office/drawing/2014/main" id="{00000000-0008-0000-0100-00009D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4" name="テキスト ボックス 413">
          <a:extLst>
            <a:ext uri="{FF2B5EF4-FFF2-40B4-BE49-F238E27FC236}">
              <a16:creationId xmlns:a16="http://schemas.microsoft.com/office/drawing/2014/main" id="{00000000-0008-0000-0100-00009E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5" name="直線コネクタ 414">
          <a:extLst>
            <a:ext uri="{FF2B5EF4-FFF2-40B4-BE49-F238E27FC236}">
              <a16:creationId xmlns:a16="http://schemas.microsoft.com/office/drawing/2014/main" id="{00000000-0008-0000-0100-00009F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6" name="テキスト ボックス 415">
          <a:extLst>
            <a:ext uri="{FF2B5EF4-FFF2-40B4-BE49-F238E27FC236}">
              <a16:creationId xmlns:a16="http://schemas.microsoft.com/office/drawing/2014/main" id="{00000000-0008-0000-0100-0000A001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7" name="直線コネクタ 416">
          <a:extLst>
            <a:ext uri="{FF2B5EF4-FFF2-40B4-BE49-F238E27FC236}">
              <a16:creationId xmlns:a16="http://schemas.microsoft.com/office/drawing/2014/main" id="{00000000-0008-0000-0100-0000A1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8" name="テキスト ボックス 417">
          <a:extLst>
            <a:ext uri="{FF2B5EF4-FFF2-40B4-BE49-F238E27FC236}">
              <a16:creationId xmlns:a16="http://schemas.microsoft.com/office/drawing/2014/main" id="{00000000-0008-0000-0100-0000A201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9" name="【認定こども園・幼稚園・保育所】&#10;有形固定資産減価償却率グラフ枠">
          <a:extLst>
            <a:ext uri="{FF2B5EF4-FFF2-40B4-BE49-F238E27FC236}">
              <a16:creationId xmlns:a16="http://schemas.microsoft.com/office/drawing/2014/main" id="{00000000-0008-0000-0100-0000A3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120015</xdr:rowOff>
    </xdr:from>
    <xdr:to>
      <xdr:col>85</xdr:col>
      <xdr:colOff>126364</xdr:colOff>
      <xdr:row>42</xdr:row>
      <xdr:rowOff>38100</xdr:rowOff>
    </xdr:to>
    <xdr:cxnSp macro="">
      <xdr:nvCxnSpPr>
        <xdr:cNvPr id="420" name="直線コネクタ 419">
          <a:extLst>
            <a:ext uri="{FF2B5EF4-FFF2-40B4-BE49-F238E27FC236}">
              <a16:creationId xmlns:a16="http://schemas.microsoft.com/office/drawing/2014/main" id="{00000000-0008-0000-0100-0000A4010000}"/>
            </a:ext>
          </a:extLst>
        </xdr:cNvPr>
        <xdr:cNvCxnSpPr/>
      </xdr:nvCxnSpPr>
      <xdr:spPr>
        <a:xfrm flipV="1">
          <a:off x="16318864" y="5606415"/>
          <a:ext cx="0" cy="1632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21" name="【認定こども園・幼稚園・保育所】&#10;有形固定資産減価償却率最小値テキスト">
          <a:extLst>
            <a:ext uri="{FF2B5EF4-FFF2-40B4-BE49-F238E27FC236}">
              <a16:creationId xmlns:a16="http://schemas.microsoft.com/office/drawing/2014/main" id="{00000000-0008-0000-0100-0000A5010000}"/>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2" name="直線コネクタ 421">
          <a:extLst>
            <a:ext uri="{FF2B5EF4-FFF2-40B4-BE49-F238E27FC236}">
              <a16:creationId xmlns:a16="http://schemas.microsoft.com/office/drawing/2014/main" id="{00000000-0008-0000-0100-0000A6010000}"/>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66692</xdr:rowOff>
    </xdr:from>
    <xdr:ext cx="405111" cy="259045"/>
    <xdr:sp macro="" textlink="">
      <xdr:nvSpPr>
        <xdr:cNvPr id="423" name="【認定こども園・幼稚園・保育所】&#10;有形固定資産減価償却率最大値テキスト">
          <a:extLst>
            <a:ext uri="{FF2B5EF4-FFF2-40B4-BE49-F238E27FC236}">
              <a16:creationId xmlns:a16="http://schemas.microsoft.com/office/drawing/2014/main" id="{00000000-0008-0000-0100-0000A7010000}"/>
            </a:ext>
          </a:extLst>
        </xdr:cNvPr>
        <xdr:cNvSpPr txBox="1"/>
      </xdr:nvSpPr>
      <xdr:spPr>
        <a:xfrm>
          <a:off x="16357600" y="5381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120015</xdr:rowOff>
    </xdr:from>
    <xdr:to>
      <xdr:col>86</xdr:col>
      <xdr:colOff>25400</xdr:colOff>
      <xdr:row>32</xdr:row>
      <xdr:rowOff>120015</xdr:rowOff>
    </xdr:to>
    <xdr:cxnSp macro="">
      <xdr:nvCxnSpPr>
        <xdr:cNvPr id="424" name="直線コネクタ 423">
          <a:extLst>
            <a:ext uri="{FF2B5EF4-FFF2-40B4-BE49-F238E27FC236}">
              <a16:creationId xmlns:a16="http://schemas.microsoft.com/office/drawing/2014/main" id="{00000000-0008-0000-0100-0000A8010000}"/>
            </a:ext>
          </a:extLst>
        </xdr:cNvPr>
        <xdr:cNvCxnSpPr/>
      </xdr:nvCxnSpPr>
      <xdr:spPr>
        <a:xfrm>
          <a:off x="16230600" y="5606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67327</xdr:rowOff>
    </xdr:from>
    <xdr:ext cx="405111" cy="259045"/>
    <xdr:sp macro="" textlink="">
      <xdr:nvSpPr>
        <xdr:cNvPr id="425" name="【認定こども園・幼稚園・保育所】&#10;有形固定資産減価償却率平均値テキスト">
          <a:extLst>
            <a:ext uri="{FF2B5EF4-FFF2-40B4-BE49-F238E27FC236}">
              <a16:creationId xmlns:a16="http://schemas.microsoft.com/office/drawing/2014/main" id="{00000000-0008-0000-0100-0000A9010000}"/>
            </a:ext>
          </a:extLst>
        </xdr:cNvPr>
        <xdr:cNvSpPr txBox="1"/>
      </xdr:nvSpPr>
      <xdr:spPr>
        <a:xfrm>
          <a:off x="16357600" y="62395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44450</xdr:rowOff>
    </xdr:from>
    <xdr:to>
      <xdr:col>85</xdr:col>
      <xdr:colOff>177800</xdr:colOff>
      <xdr:row>37</xdr:row>
      <xdr:rowOff>146050</xdr:rowOff>
    </xdr:to>
    <xdr:sp macro="" textlink="">
      <xdr:nvSpPr>
        <xdr:cNvPr id="426" name="フローチャート: 判断 425">
          <a:extLst>
            <a:ext uri="{FF2B5EF4-FFF2-40B4-BE49-F238E27FC236}">
              <a16:creationId xmlns:a16="http://schemas.microsoft.com/office/drawing/2014/main" id="{00000000-0008-0000-0100-0000AA010000}"/>
            </a:ext>
          </a:extLst>
        </xdr:cNvPr>
        <xdr:cNvSpPr/>
      </xdr:nvSpPr>
      <xdr:spPr>
        <a:xfrm>
          <a:off x="16268700" y="63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74930</xdr:rowOff>
    </xdr:from>
    <xdr:to>
      <xdr:col>81</xdr:col>
      <xdr:colOff>101600</xdr:colOff>
      <xdr:row>38</xdr:row>
      <xdr:rowOff>5080</xdr:rowOff>
    </xdr:to>
    <xdr:sp macro="" textlink="">
      <xdr:nvSpPr>
        <xdr:cNvPr id="427" name="フローチャート: 判断 426">
          <a:extLst>
            <a:ext uri="{FF2B5EF4-FFF2-40B4-BE49-F238E27FC236}">
              <a16:creationId xmlns:a16="http://schemas.microsoft.com/office/drawing/2014/main" id="{00000000-0008-0000-0100-0000AB010000}"/>
            </a:ext>
          </a:extLst>
        </xdr:cNvPr>
        <xdr:cNvSpPr/>
      </xdr:nvSpPr>
      <xdr:spPr>
        <a:xfrm>
          <a:off x="15430500" y="641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103505</xdr:rowOff>
    </xdr:from>
    <xdr:to>
      <xdr:col>76</xdr:col>
      <xdr:colOff>165100</xdr:colOff>
      <xdr:row>38</xdr:row>
      <xdr:rowOff>33655</xdr:rowOff>
    </xdr:to>
    <xdr:sp macro="" textlink="">
      <xdr:nvSpPr>
        <xdr:cNvPr id="428" name="フローチャート: 判断 427">
          <a:extLst>
            <a:ext uri="{FF2B5EF4-FFF2-40B4-BE49-F238E27FC236}">
              <a16:creationId xmlns:a16="http://schemas.microsoft.com/office/drawing/2014/main" id="{00000000-0008-0000-0100-0000AC010000}"/>
            </a:ext>
          </a:extLst>
        </xdr:cNvPr>
        <xdr:cNvSpPr/>
      </xdr:nvSpPr>
      <xdr:spPr>
        <a:xfrm>
          <a:off x="14541500" y="644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23495</xdr:rowOff>
    </xdr:from>
    <xdr:to>
      <xdr:col>72</xdr:col>
      <xdr:colOff>38100</xdr:colOff>
      <xdr:row>37</xdr:row>
      <xdr:rowOff>125095</xdr:rowOff>
    </xdr:to>
    <xdr:sp macro="" textlink="">
      <xdr:nvSpPr>
        <xdr:cNvPr id="429" name="フローチャート: 判断 428">
          <a:extLst>
            <a:ext uri="{FF2B5EF4-FFF2-40B4-BE49-F238E27FC236}">
              <a16:creationId xmlns:a16="http://schemas.microsoft.com/office/drawing/2014/main" id="{00000000-0008-0000-0100-0000AD010000}"/>
            </a:ext>
          </a:extLst>
        </xdr:cNvPr>
        <xdr:cNvSpPr/>
      </xdr:nvSpPr>
      <xdr:spPr>
        <a:xfrm>
          <a:off x="13652500" y="636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61595</xdr:rowOff>
    </xdr:from>
    <xdr:to>
      <xdr:col>67</xdr:col>
      <xdr:colOff>101600</xdr:colOff>
      <xdr:row>37</xdr:row>
      <xdr:rowOff>163195</xdr:rowOff>
    </xdr:to>
    <xdr:sp macro="" textlink="">
      <xdr:nvSpPr>
        <xdr:cNvPr id="430" name="フローチャート: 判断 429">
          <a:extLst>
            <a:ext uri="{FF2B5EF4-FFF2-40B4-BE49-F238E27FC236}">
              <a16:creationId xmlns:a16="http://schemas.microsoft.com/office/drawing/2014/main" id="{00000000-0008-0000-0100-0000AE010000}"/>
            </a:ext>
          </a:extLst>
        </xdr:cNvPr>
        <xdr:cNvSpPr/>
      </xdr:nvSpPr>
      <xdr:spPr>
        <a:xfrm>
          <a:off x="12763500" y="640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00000000-0008-0000-0100-0000AF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00000000-0008-0000-0100-0000B0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00000000-0008-0000-0100-0000B1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00000000-0008-0000-0100-0000B2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00000000-0008-0000-0100-0000B3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149225</xdr:rowOff>
    </xdr:from>
    <xdr:to>
      <xdr:col>85</xdr:col>
      <xdr:colOff>177800</xdr:colOff>
      <xdr:row>38</xdr:row>
      <xdr:rowOff>79375</xdr:rowOff>
    </xdr:to>
    <xdr:sp macro="" textlink="">
      <xdr:nvSpPr>
        <xdr:cNvPr id="436" name="楕円 435">
          <a:extLst>
            <a:ext uri="{FF2B5EF4-FFF2-40B4-BE49-F238E27FC236}">
              <a16:creationId xmlns:a16="http://schemas.microsoft.com/office/drawing/2014/main" id="{00000000-0008-0000-0100-0000B4010000}"/>
            </a:ext>
          </a:extLst>
        </xdr:cNvPr>
        <xdr:cNvSpPr/>
      </xdr:nvSpPr>
      <xdr:spPr>
        <a:xfrm>
          <a:off x="16268700" y="649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127652</xdr:rowOff>
    </xdr:from>
    <xdr:ext cx="405111" cy="259045"/>
    <xdr:sp macro="" textlink="">
      <xdr:nvSpPr>
        <xdr:cNvPr id="437" name="【認定こども園・幼稚園・保育所】&#10;有形固定資産減価償却率該当値テキスト">
          <a:extLst>
            <a:ext uri="{FF2B5EF4-FFF2-40B4-BE49-F238E27FC236}">
              <a16:creationId xmlns:a16="http://schemas.microsoft.com/office/drawing/2014/main" id="{00000000-0008-0000-0100-0000B5010000}"/>
            </a:ext>
          </a:extLst>
        </xdr:cNvPr>
        <xdr:cNvSpPr txBox="1"/>
      </xdr:nvSpPr>
      <xdr:spPr>
        <a:xfrm>
          <a:off x="16357600" y="6471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130175</xdr:rowOff>
    </xdr:from>
    <xdr:to>
      <xdr:col>81</xdr:col>
      <xdr:colOff>101600</xdr:colOff>
      <xdr:row>38</xdr:row>
      <xdr:rowOff>60325</xdr:rowOff>
    </xdr:to>
    <xdr:sp macro="" textlink="">
      <xdr:nvSpPr>
        <xdr:cNvPr id="438" name="楕円 437">
          <a:extLst>
            <a:ext uri="{FF2B5EF4-FFF2-40B4-BE49-F238E27FC236}">
              <a16:creationId xmlns:a16="http://schemas.microsoft.com/office/drawing/2014/main" id="{00000000-0008-0000-0100-0000B6010000}"/>
            </a:ext>
          </a:extLst>
        </xdr:cNvPr>
        <xdr:cNvSpPr/>
      </xdr:nvSpPr>
      <xdr:spPr>
        <a:xfrm>
          <a:off x="15430500" y="647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9525</xdr:rowOff>
    </xdr:from>
    <xdr:to>
      <xdr:col>85</xdr:col>
      <xdr:colOff>127000</xdr:colOff>
      <xdr:row>38</xdr:row>
      <xdr:rowOff>28575</xdr:rowOff>
    </xdr:to>
    <xdr:cxnSp macro="">
      <xdr:nvCxnSpPr>
        <xdr:cNvPr id="439" name="直線コネクタ 438">
          <a:extLst>
            <a:ext uri="{FF2B5EF4-FFF2-40B4-BE49-F238E27FC236}">
              <a16:creationId xmlns:a16="http://schemas.microsoft.com/office/drawing/2014/main" id="{00000000-0008-0000-0100-0000B7010000}"/>
            </a:ext>
          </a:extLst>
        </xdr:cNvPr>
        <xdr:cNvCxnSpPr/>
      </xdr:nvCxnSpPr>
      <xdr:spPr>
        <a:xfrm>
          <a:off x="15481300" y="6524625"/>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109220</xdr:rowOff>
    </xdr:from>
    <xdr:to>
      <xdr:col>76</xdr:col>
      <xdr:colOff>165100</xdr:colOff>
      <xdr:row>38</xdr:row>
      <xdr:rowOff>39370</xdr:rowOff>
    </xdr:to>
    <xdr:sp macro="" textlink="">
      <xdr:nvSpPr>
        <xdr:cNvPr id="440" name="楕円 439">
          <a:extLst>
            <a:ext uri="{FF2B5EF4-FFF2-40B4-BE49-F238E27FC236}">
              <a16:creationId xmlns:a16="http://schemas.microsoft.com/office/drawing/2014/main" id="{00000000-0008-0000-0100-0000B8010000}"/>
            </a:ext>
          </a:extLst>
        </xdr:cNvPr>
        <xdr:cNvSpPr/>
      </xdr:nvSpPr>
      <xdr:spPr>
        <a:xfrm>
          <a:off x="14541500" y="645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160020</xdr:rowOff>
    </xdr:from>
    <xdr:to>
      <xdr:col>81</xdr:col>
      <xdr:colOff>50800</xdr:colOff>
      <xdr:row>38</xdr:row>
      <xdr:rowOff>9525</xdr:rowOff>
    </xdr:to>
    <xdr:cxnSp macro="">
      <xdr:nvCxnSpPr>
        <xdr:cNvPr id="441" name="直線コネクタ 440">
          <a:extLst>
            <a:ext uri="{FF2B5EF4-FFF2-40B4-BE49-F238E27FC236}">
              <a16:creationId xmlns:a16="http://schemas.microsoft.com/office/drawing/2014/main" id="{00000000-0008-0000-0100-0000B9010000}"/>
            </a:ext>
          </a:extLst>
        </xdr:cNvPr>
        <xdr:cNvCxnSpPr/>
      </xdr:nvCxnSpPr>
      <xdr:spPr>
        <a:xfrm>
          <a:off x="14592300" y="650367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80645</xdr:rowOff>
    </xdr:from>
    <xdr:to>
      <xdr:col>72</xdr:col>
      <xdr:colOff>38100</xdr:colOff>
      <xdr:row>38</xdr:row>
      <xdr:rowOff>10795</xdr:rowOff>
    </xdr:to>
    <xdr:sp macro="" textlink="">
      <xdr:nvSpPr>
        <xdr:cNvPr id="442" name="楕円 441">
          <a:extLst>
            <a:ext uri="{FF2B5EF4-FFF2-40B4-BE49-F238E27FC236}">
              <a16:creationId xmlns:a16="http://schemas.microsoft.com/office/drawing/2014/main" id="{00000000-0008-0000-0100-0000BA010000}"/>
            </a:ext>
          </a:extLst>
        </xdr:cNvPr>
        <xdr:cNvSpPr/>
      </xdr:nvSpPr>
      <xdr:spPr>
        <a:xfrm>
          <a:off x="13652500" y="642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131445</xdr:rowOff>
    </xdr:from>
    <xdr:to>
      <xdr:col>76</xdr:col>
      <xdr:colOff>114300</xdr:colOff>
      <xdr:row>37</xdr:row>
      <xdr:rowOff>160020</xdr:rowOff>
    </xdr:to>
    <xdr:cxnSp macro="">
      <xdr:nvCxnSpPr>
        <xdr:cNvPr id="443" name="直線コネクタ 442">
          <a:extLst>
            <a:ext uri="{FF2B5EF4-FFF2-40B4-BE49-F238E27FC236}">
              <a16:creationId xmlns:a16="http://schemas.microsoft.com/office/drawing/2014/main" id="{00000000-0008-0000-0100-0000BB010000}"/>
            </a:ext>
          </a:extLst>
        </xdr:cNvPr>
        <xdr:cNvCxnSpPr/>
      </xdr:nvCxnSpPr>
      <xdr:spPr>
        <a:xfrm>
          <a:off x="13703300" y="647509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67310</xdr:rowOff>
    </xdr:from>
    <xdr:to>
      <xdr:col>67</xdr:col>
      <xdr:colOff>101600</xdr:colOff>
      <xdr:row>37</xdr:row>
      <xdr:rowOff>168910</xdr:rowOff>
    </xdr:to>
    <xdr:sp macro="" textlink="">
      <xdr:nvSpPr>
        <xdr:cNvPr id="444" name="楕円 443">
          <a:extLst>
            <a:ext uri="{FF2B5EF4-FFF2-40B4-BE49-F238E27FC236}">
              <a16:creationId xmlns:a16="http://schemas.microsoft.com/office/drawing/2014/main" id="{00000000-0008-0000-0100-0000BC010000}"/>
            </a:ext>
          </a:extLst>
        </xdr:cNvPr>
        <xdr:cNvSpPr/>
      </xdr:nvSpPr>
      <xdr:spPr>
        <a:xfrm>
          <a:off x="12763500" y="641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118110</xdr:rowOff>
    </xdr:from>
    <xdr:to>
      <xdr:col>71</xdr:col>
      <xdr:colOff>177800</xdr:colOff>
      <xdr:row>37</xdr:row>
      <xdr:rowOff>131445</xdr:rowOff>
    </xdr:to>
    <xdr:cxnSp macro="">
      <xdr:nvCxnSpPr>
        <xdr:cNvPr id="445" name="直線コネクタ 444">
          <a:extLst>
            <a:ext uri="{FF2B5EF4-FFF2-40B4-BE49-F238E27FC236}">
              <a16:creationId xmlns:a16="http://schemas.microsoft.com/office/drawing/2014/main" id="{00000000-0008-0000-0100-0000BD010000}"/>
            </a:ext>
          </a:extLst>
        </xdr:cNvPr>
        <xdr:cNvCxnSpPr/>
      </xdr:nvCxnSpPr>
      <xdr:spPr>
        <a:xfrm>
          <a:off x="12814300" y="6461760"/>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21607</xdr:rowOff>
    </xdr:from>
    <xdr:ext cx="405111" cy="259045"/>
    <xdr:sp macro="" textlink="">
      <xdr:nvSpPr>
        <xdr:cNvPr id="446" name="n_1aveValue【認定こども園・幼稚園・保育所】&#10;有形固定資産減価償却率">
          <a:extLst>
            <a:ext uri="{FF2B5EF4-FFF2-40B4-BE49-F238E27FC236}">
              <a16:creationId xmlns:a16="http://schemas.microsoft.com/office/drawing/2014/main" id="{00000000-0008-0000-0100-0000BE010000}"/>
            </a:ext>
          </a:extLst>
        </xdr:cNvPr>
        <xdr:cNvSpPr txBox="1"/>
      </xdr:nvSpPr>
      <xdr:spPr>
        <a:xfrm>
          <a:off x="15266044" y="619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50182</xdr:rowOff>
    </xdr:from>
    <xdr:ext cx="405111" cy="259045"/>
    <xdr:sp macro="" textlink="">
      <xdr:nvSpPr>
        <xdr:cNvPr id="447" name="n_2aveValue【認定こども園・幼稚園・保育所】&#10;有形固定資産減価償却率">
          <a:extLst>
            <a:ext uri="{FF2B5EF4-FFF2-40B4-BE49-F238E27FC236}">
              <a16:creationId xmlns:a16="http://schemas.microsoft.com/office/drawing/2014/main" id="{00000000-0008-0000-0100-0000BF010000}"/>
            </a:ext>
          </a:extLst>
        </xdr:cNvPr>
        <xdr:cNvSpPr txBox="1"/>
      </xdr:nvSpPr>
      <xdr:spPr>
        <a:xfrm>
          <a:off x="14389744" y="622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141622</xdr:rowOff>
    </xdr:from>
    <xdr:ext cx="405111" cy="259045"/>
    <xdr:sp macro="" textlink="">
      <xdr:nvSpPr>
        <xdr:cNvPr id="448" name="n_3aveValue【認定こども園・幼稚園・保育所】&#10;有形固定資産減価償却率">
          <a:extLst>
            <a:ext uri="{FF2B5EF4-FFF2-40B4-BE49-F238E27FC236}">
              <a16:creationId xmlns:a16="http://schemas.microsoft.com/office/drawing/2014/main" id="{00000000-0008-0000-0100-0000C0010000}"/>
            </a:ext>
          </a:extLst>
        </xdr:cNvPr>
        <xdr:cNvSpPr txBox="1"/>
      </xdr:nvSpPr>
      <xdr:spPr>
        <a:xfrm>
          <a:off x="13500744" y="614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8272</xdr:rowOff>
    </xdr:from>
    <xdr:ext cx="405111" cy="259045"/>
    <xdr:sp macro="" textlink="">
      <xdr:nvSpPr>
        <xdr:cNvPr id="449" name="n_4aveValue【認定こども園・幼稚園・保育所】&#10;有形固定資産減価償却率">
          <a:extLst>
            <a:ext uri="{FF2B5EF4-FFF2-40B4-BE49-F238E27FC236}">
              <a16:creationId xmlns:a16="http://schemas.microsoft.com/office/drawing/2014/main" id="{00000000-0008-0000-0100-0000C1010000}"/>
            </a:ext>
          </a:extLst>
        </xdr:cNvPr>
        <xdr:cNvSpPr txBox="1"/>
      </xdr:nvSpPr>
      <xdr:spPr>
        <a:xfrm>
          <a:off x="12611744" y="618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51452</xdr:rowOff>
    </xdr:from>
    <xdr:ext cx="405111" cy="259045"/>
    <xdr:sp macro="" textlink="">
      <xdr:nvSpPr>
        <xdr:cNvPr id="450" name="n_1mainValue【認定こども園・幼稚園・保育所】&#10;有形固定資産減価償却率">
          <a:extLst>
            <a:ext uri="{FF2B5EF4-FFF2-40B4-BE49-F238E27FC236}">
              <a16:creationId xmlns:a16="http://schemas.microsoft.com/office/drawing/2014/main" id="{00000000-0008-0000-0100-0000C2010000}"/>
            </a:ext>
          </a:extLst>
        </xdr:cNvPr>
        <xdr:cNvSpPr txBox="1"/>
      </xdr:nvSpPr>
      <xdr:spPr>
        <a:xfrm>
          <a:off x="15266044" y="656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30497</xdr:rowOff>
    </xdr:from>
    <xdr:ext cx="405111" cy="259045"/>
    <xdr:sp macro="" textlink="">
      <xdr:nvSpPr>
        <xdr:cNvPr id="451" name="n_2mainValue【認定こども園・幼稚園・保育所】&#10;有形固定資産減価償却率">
          <a:extLst>
            <a:ext uri="{FF2B5EF4-FFF2-40B4-BE49-F238E27FC236}">
              <a16:creationId xmlns:a16="http://schemas.microsoft.com/office/drawing/2014/main" id="{00000000-0008-0000-0100-0000C3010000}"/>
            </a:ext>
          </a:extLst>
        </xdr:cNvPr>
        <xdr:cNvSpPr txBox="1"/>
      </xdr:nvSpPr>
      <xdr:spPr>
        <a:xfrm>
          <a:off x="14389744" y="654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1922</xdr:rowOff>
    </xdr:from>
    <xdr:ext cx="405111" cy="259045"/>
    <xdr:sp macro="" textlink="">
      <xdr:nvSpPr>
        <xdr:cNvPr id="452" name="n_3mainValue【認定こども園・幼稚園・保育所】&#10;有形固定資産減価償却率">
          <a:extLst>
            <a:ext uri="{FF2B5EF4-FFF2-40B4-BE49-F238E27FC236}">
              <a16:creationId xmlns:a16="http://schemas.microsoft.com/office/drawing/2014/main" id="{00000000-0008-0000-0100-0000C4010000}"/>
            </a:ext>
          </a:extLst>
        </xdr:cNvPr>
        <xdr:cNvSpPr txBox="1"/>
      </xdr:nvSpPr>
      <xdr:spPr>
        <a:xfrm>
          <a:off x="13500744" y="651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160037</xdr:rowOff>
    </xdr:from>
    <xdr:ext cx="405111" cy="259045"/>
    <xdr:sp macro="" textlink="">
      <xdr:nvSpPr>
        <xdr:cNvPr id="453" name="n_4mainValue【認定こども園・幼稚園・保育所】&#10;有形固定資産減価償却率">
          <a:extLst>
            <a:ext uri="{FF2B5EF4-FFF2-40B4-BE49-F238E27FC236}">
              <a16:creationId xmlns:a16="http://schemas.microsoft.com/office/drawing/2014/main" id="{00000000-0008-0000-0100-0000C5010000}"/>
            </a:ext>
          </a:extLst>
        </xdr:cNvPr>
        <xdr:cNvSpPr txBox="1"/>
      </xdr:nvSpPr>
      <xdr:spPr>
        <a:xfrm>
          <a:off x="12611744" y="6503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4" name="正方形/長方形 453">
          <a:extLst>
            <a:ext uri="{FF2B5EF4-FFF2-40B4-BE49-F238E27FC236}">
              <a16:creationId xmlns:a16="http://schemas.microsoft.com/office/drawing/2014/main" id="{00000000-0008-0000-0100-0000C6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5" name="正方形/長方形 454">
          <a:extLst>
            <a:ext uri="{FF2B5EF4-FFF2-40B4-BE49-F238E27FC236}">
              <a16:creationId xmlns:a16="http://schemas.microsoft.com/office/drawing/2014/main" id="{00000000-0008-0000-0100-0000C7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6" name="正方形/長方形 455">
          <a:extLst>
            <a:ext uri="{FF2B5EF4-FFF2-40B4-BE49-F238E27FC236}">
              <a16:creationId xmlns:a16="http://schemas.microsoft.com/office/drawing/2014/main" id="{00000000-0008-0000-0100-0000C8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7" name="正方形/長方形 456">
          <a:extLst>
            <a:ext uri="{FF2B5EF4-FFF2-40B4-BE49-F238E27FC236}">
              <a16:creationId xmlns:a16="http://schemas.microsoft.com/office/drawing/2014/main" id="{00000000-0008-0000-0100-0000C9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8" name="正方形/長方形 457">
          <a:extLst>
            <a:ext uri="{FF2B5EF4-FFF2-40B4-BE49-F238E27FC236}">
              <a16:creationId xmlns:a16="http://schemas.microsoft.com/office/drawing/2014/main" id="{00000000-0008-0000-0100-0000CA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9" name="正方形/長方形 458">
          <a:extLst>
            <a:ext uri="{FF2B5EF4-FFF2-40B4-BE49-F238E27FC236}">
              <a16:creationId xmlns:a16="http://schemas.microsoft.com/office/drawing/2014/main" id="{00000000-0008-0000-0100-0000CB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0" name="正方形/長方形 459">
          <a:extLst>
            <a:ext uri="{FF2B5EF4-FFF2-40B4-BE49-F238E27FC236}">
              <a16:creationId xmlns:a16="http://schemas.microsoft.com/office/drawing/2014/main" id="{00000000-0008-0000-0100-0000CC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1" name="正方形/長方形 460">
          <a:extLst>
            <a:ext uri="{FF2B5EF4-FFF2-40B4-BE49-F238E27FC236}">
              <a16:creationId xmlns:a16="http://schemas.microsoft.com/office/drawing/2014/main" id="{00000000-0008-0000-0100-0000CD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2" name="テキスト ボックス 461">
          <a:extLst>
            <a:ext uri="{FF2B5EF4-FFF2-40B4-BE49-F238E27FC236}">
              <a16:creationId xmlns:a16="http://schemas.microsoft.com/office/drawing/2014/main" id="{00000000-0008-0000-0100-0000CE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3" name="直線コネクタ 462">
          <a:extLst>
            <a:ext uri="{FF2B5EF4-FFF2-40B4-BE49-F238E27FC236}">
              <a16:creationId xmlns:a16="http://schemas.microsoft.com/office/drawing/2014/main" id="{00000000-0008-0000-0100-0000CF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64" name="直線コネクタ 463">
          <a:extLst>
            <a:ext uri="{FF2B5EF4-FFF2-40B4-BE49-F238E27FC236}">
              <a16:creationId xmlns:a16="http://schemas.microsoft.com/office/drawing/2014/main" id="{00000000-0008-0000-0100-0000D0010000}"/>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65" name="テキスト ボックス 464">
          <a:extLst>
            <a:ext uri="{FF2B5EF4-FFF2-40B4-BE49-F238E27FC236}">
              <a16:creationId xmlns:a16="http://schemas.microsoft.com/office/drawing/2014/main" id="{00000000-0008-0000-0100-0000D1010000}"/>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66" name="直線コネクタ 465">
          <a:extLst>
            <a:ext uri="{FF2B5EF4-FFF2-40B4-BE49-F238E27FC236}">
              <a16:creationId xmlns:a16="http://schemas.microsoft.com/office/drawing/2014/main" id="{00000000-0008-0000-0100-0000D2010000}"/>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67" name="テキスト ボックス 466">
          <a:extLst>
            <a:ext uri="{FF2B5EF4-FFF2-40B4-BE49-F238E27FC236}">
              <a16:creationId xmlns:a16="http://schemas.microsoft.com/office/drawing/2014/main" id="{00000000-0008-0000-0100-0000D3010000}"/>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68" name="直線コネクタ 467">
          <a:extLst>
            <a:ext uri="{FF2B5EF4-FFF2-40B4-BE49-F238E27FC236}">
              <a16:creationId xmlns:a16="http://schemas.microsoft.com/office/drawing/2014/main" id="{00000000-0008-0000-0100-0000D4010000}"/>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69" name="テキスト ボックス 468">
          <a:extLst>
            <a:ext uri="{FF2B5EF4-FFF2-40B4-BE49-F238E27FC236}">
              <a16:creationId xmlns:a16="http://schemas.microsoft.com/office/drawing/2014/main" id="{00000000-0008-0000-0100-0000D5010000}"/>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70" name="直線コネクタ 469">
          <a:extLst>
            <a:ext uri="{FF2B5EF4-FFF2-40B4-BE49-F238E27FC236}">
              <a16:creationId xmlns:a16="http://schemas.microsoft.com/office/drawing/2014/main" id="{00000000-0008-0000-0100-0000D6010000}"/>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71" name="テキスト ボックス 470">
          <a:extLst>
            <a:ext uri="{FF2B5EF4-FFF2-40B4-BE49-F238E27FC236}">
              <a16:creationId xmlns:a16="http://schemas.microsoft.com/office/drawing/2014/main" id="{00000000-0008-0000-0100-0000D7010000}"/>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72" name="直線コネクタ 471">
          <a:extLst>
            <a:ext uri="{FF2B5EF4-FFF2-40B4-BE49-F238E27FC236}">
              <a16:creationId xmlns:a16="http://schemas.microsoft.com/office/drawing/2014/main" id="{00000000-0008-0000-0100-0000D8010000}"/>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73" name="テキスト ボックス 472">
          <a:extLst>
            <a:ext uri="{FF2B5EF4-FFF2-40B4-BE49-F238E27FC236}">
              <a16:creationId xmlns:a16="http://schemas.microsoft.com/office/drawing/2014/main" id="{00000000-0008-0000-0100-0000D9010000}"/>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74" name="直線コネクタ 473">
          <a:extLst>
            <a:ext uri="{FF2B5EF4-FFF2-40B4-BE49-F238E27FC236}">
              <a16:creationId xmlns:a16="http://schemas.microsoft.com/office/drawing/2014/main" id="{00000000-0008-0000-0100-0000DA010000}"/>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75" name="テキスト ボックス 474">
          <a:extLst>
            <a:ext uri="{FF2B5EF4-FFF2-40B4-BE49-F238E27FC236}">
              <a16:creationId xmlns:a16="http://schemas.microsoft.com/office/drawing/2014/main" id="{00000000-0008-0000-0100-0000DB010000}"/>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6" name="直線コネクタ 475">
          <a:extLst>
            <a:ext uri="{FF2B5EF4-FFF2-40B4-BE49-F238E27FC236}">
              <a16:creationId xmlns:a16="http://schemas.microsoft.com/office/drawing/2014/main" id="{00000000-0008-0000-0100-0000DC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7" name="テキスト ボックス 476">
          <a:extLst>
            <a:ext uri="{FF2B5EF4-FFF2-40B4-BE49-F238E27FC236}">
              <a16:creationId xmlns:a16="http://schemas.microsoft.com/office/drawing/2014/main" id="{00000000-0008-0000-0100-0000DD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8" name="【認定こども園・幼稚園・保育所】&#10;一人当たり面積グラフ枠">
          <a:extLst>
            <a:ext uri="{FF2B5EF4-FFF2-40B4-BE49-F238E27FC236}">
              <a16:creationId xmlns:a16="http://schemas.microsoft.com/office/drawing/2014/main" id="{00000000-0008-0000-0100-0000DE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100693</xdr:rowOff>
    </xdr:from>
    <xdr:to>
      <xdr:col>116</xdr:col>
      <xdr:colOff>62864</xdr:colOff>
      <xdr:row>41</xdr:row>
      <xdr:rowOff>149678</xdr:rowOff>
    </xdr:to>
    <xdr:cxnSp macro="">
      <xdr:nvCxnSpPr>
        <xdr:cNvPr id="479" name="直線コネクタ 478">
          <a:extLst>
            <a:ext uri="{FF2B5EF4-FFF2-40B4-BE49-F238E27FC236}">
              <a16:creationId xmlns:a16="http://schemas.microsoft.com/office/drawing/2014/main" id="{00000000-0008-0000-0100-0000DF010000}"/>
            </a:ext>
          </a:extLst>
        </xdr:cNvPr>
        <xdr:cNvCxnSpPr/>
      </xdr:nvCxnSpPr>
      <xdr:spPr>
        <a:xfrm flipV="1">
          <a:off x="22160864" y="5758543"/>
          <a:ext cx="0" cy="1420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153505</xdr:rowOff>
    </xdr:from>
    <xdr:ext cx="469744" cy="259045"/>
    <xdr:sp macro="" textlink="">
      <xdr:nvSpPr>
        <xdr:cNvPr id="480" name="【認定こども園・幼稚園・保育所】&#10;一人当たり面積最小値テキスト">
          <a:extLst>
            <a:ext uri="{FF2B5EF4-FFF2-40B4-BE49-F238E27FC236}">
              <a16:creationId xmlns:a16="http://schemas.microsoft.com/office/drawing/2014/main" id="{00000000-0008-0000-0100-0000E0010000}"/>
            </a:ext>
          </a:extLst>
        </xdr:cNvPr>
        <xdr:cNvSpPr txBox="1"/>
      </xdr:nvSpPr>
      <xdr:spPr>
        <a:xfrm>
          <a:off x="22199600" y="7182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149678</xdr:rowOff>
    </xdr:from>
    <xdr:to>
      <xdr:col>116</xdr:col>
      <xdr:colOff>152400</xdr:colOff>
      <xdr:row>41</xdr:row>
      <xdr:rowOff>149678</xdr:rowOff>
    </xdr:to>
    <xdr:cxnSp macro="">
      <xdr:nvCxnSpPr>
        <xdr:cNvPr id="481" name="直線コネクタ 480">
          <a:extLst>
            <a:ext uri="{FF2B5EF4-FFF2-40B4-BE49-F238E27FC236}">
              <a16:creationId xmlns:a16="http://schemas.microsoft.com/office/drawing/2014/main" id="{00000000-0008-0000-0100-0000E1010000}"/>
            </a:ext>
          </a:extLst>
        </xdr:cNvPr>
        <xdr:cNvCxnSpPr/>
      </xdr:nvCxnSpPr>
      <xdr:spPr>
        <a:xfrm>
          <a:off x="22072600" y="7179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47370</xdr:rowOff>
    </xdr:from>
    <xdr:ext cx="469744" cy="259045"/>
    <xdr:sp macro="" textlink="">
      <xdr:nvSpPr>
        <xdr:cNvPr id="482" name="【認定こども園・幼稚園・保育所】&#10;一人当たり面積最大値テキスト">
          <a:extLst>
            <a:ext uri="{FF2B5EF4-FFF2-40B4-BE49-F238E27FC236}">
              <a16:creationId xmlns:a16="http://schemas.microsoft.com/office/drawing/2014/main" id="{00000000-0008-0000-0100-0000E2010000}"/>
            </a:ext>
          </a:extLst>
        </xdr:cNvPr>
        <xdr:cNvSpPr txBox="1"/>
      </xdr:nvSpPr>
      <xdr:spPr>
        <a:xfrm>
          <a:off x="22199600" y="5533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100693</xdr:rowOff>
    </xdr:from>
    <xdr:to>
      <xdr:col>116</xdr:col>
      <xdr:colOff>152400</xdr:colOff>
      <xdr:row>33</xdr:row>
      <xdr:rowOff>100693</xdr:rowOff>
    </xdr:to>
    <xdr:cxnSp macro="">
      <xdr:nvCxnSpPr>
        <xdr:cNvPr id="483" name="直線コネクタ 482">
          <a:extLst>
            <a:ext uri="{FF2B5EF4-FFF2-40B4-BE49-F238E27FC236}">
              <a16:creationId xmlns:a16="http://schemas.microsoft.com/office/drawing/2014/main" id="{00000000-0008-0000-0100-0000E3010000}"/>
            </a:ext>
          </a:extLst>
        </xdr:cNvPr>
        <xdr:cNvCxnSpPr/>
      </xdr:nvCxnSpPr>
      <xdr:spPr>
        <a:xfrm>
          <a:off x="22072600" y="575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36847</xdr:rowOff>
    </xdr:from>
    <xdr:ext cx="469744" cy="259045"/>
    <xdr:sp macro="" textlink="">
      <xdr:nvSpPr>
        <xdr:cNvPr id="484" name="【認定こども園・幼稚園・保育所】&#10;一人当たり面積平均値テキスト">
          <a:extLst>
            <a:ext uri="{FF2B5EF4-FFF2-40B4-BE49-F238E27FC236}">
              <a16:creationId xmlns:a16="http://schemas.microsoft.com/office/drawing/2014/main" id="{00000000-0008-0000-0100-0000E4010000}"/>
            </a:ext>
          </a:extLst>
        </xdr:cNvPr>
        <xdr:cNvSpPr txBox="1"/>
      </xdr:nvSpPr>
      <xdr:spPr>
        <a:xfrm>
          <a:off x="22199600" y="65519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13970</xdr:rowOff>
    </xdr:from>
    <xdr:to>
      <xdr:col>116</xdr:col>
      <xdr:colOff>114300</xdr:colOff>
      <xdr:row>39</xdr:row>
      <xdr:rowOff>115570</xdr:rowOff>
    </xdr:to>
    <xdr:sp macro="" textlink="">
      <xdr:nvSpPr>
        <xdr:cNvPr id="485" name="フローチャート: 判断 484">
          <a:extLst>
            <a:ext uri="{FF2B5EF4-FFF2-40B4-BE49-F238E27FC236}">
              <a16:creationId xmlns:a16="http://schemas.microsoft.com/office/drawing/2014/main" id="{00000000-0008-0000-0100-0000E5010000}"/>
            </a:ext>
          </a:extLst>
        </xdr:cNvPr>
        <xdr:cNvSpPr/>
      </xdr:nvSpPr>
      <xdr:spPr>
        <a:xfrm>
          <a:off x="221107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156028</xdr:rowOff>
    </xdr:from>
    <xdr:to>
      <xdr:col>112</xdr:col>
      <xdr:colOff>38100</xdr:colOff>
      <xdr:row>39</xdr:row>
      <xdr:rowOff>86178</xdr:rowOff>
    </xdr:to>
    <xdr:sp macro="" textlink="">
      <xdr:nvSpPr>
        <xdr:cNvPr id="486" name="フローチャート: 判断 485">
          <a:extLst>
            <a:ext uri="{FF2B5EF4-FFF2-40B4-BE49-F238E27FC236}">
              <a16:creationId xmlns:a16="http://schemas.microsoft.com/office/drawing/2014/main" id="{00000000-0008-0000-0100-0000E6010000}"/>
            </a:ext>
          </a:extLst>
        </xdr:cNvPr>
        <xdr:cNvSpPr/>
      </xdr:nvSpPr>
      <xdr:spPr>
        <a:xfrm>
          <a:off x="21272500" y="667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133169</xdr:rowOff>
    </xdr:from>
    <xdr:to>
      <xdr:col>107</xdr:col>
      <xdr:colOff>101600</xdr:colOff>
      <xdr:row>39</xdr:row>
      <xdr:rowOff>63319</xdr:rowOff>
    </xdr:to>
    <xdr:sp macro="" textlink="">
      <xdr:nvSpPr>
        <xdr:cNvPr id="487" name="フローチャート: 判断 486">
          <a:extLst>
            <a:ext uri="{FF2B5EF4-FFF2-40B4-BE49-F238E27FC236}">
              <a16:creationId xmlns:a16="http://schemas.microsoft.com/office/drawing/2014/main" id="{00000000-0008-0000-0100-0000E7010000}"/>
            </a:ext>
          </a:extLst>
        </xdr:cNvPr>
        <xdr:cNvSpPr/>
      </xdr:nvSpPr>
      <xdr:spPr>
        <a:xfrm>
          <a:off x="20383500" y="664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120106</xdr:rowOff>
    </xdr:from>
    <xdr:to>
      <xdr:col>102</xdr:col>
      <xdr:colOff>165100</xdr:colOff>
      <xdr:row>39</xdr:row>
      <xdr:rowOff>50256</xdr:rowOff>
    </xdr:to>
    <xdr:sp macro="" textlink="">
      <xdr:nvSpPr>
        <xdr:cNvPr id="488" name="フローチャート: 判断 487">
          <a:extLst>
            <a:ext uri="{FF2B5EF4-FFF2-40B4-BE49-F238E27FC236}">
              <a16:creationId xmlns:a16="http://schemas.microsoft.com/office/drawing/2014/main" id="{00000000-0008-0000-0100-0000E8010000}"/>
            </a:ext>
          </a:extLst>
        </xdr:cNvPr>
        <xdr:cNvSpPr/>
      </xdr:nvSpPr>
      <xdr:spPr>
        <a:xfrm>
          <a:off x="19494500" y="663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107043</xdr:rowOff>
    </xdr:from>
    <xdr:to>
      <xdr:col>98</xdr:col>
      <xdr:colOff>38100</xdr:colOff>
      <xdr:row>39</xdr:row>
      <xdr:rowOff>37193</xdr:rowOff>
    </xdr:to>
    <xdr:sp macro="" textlink="">
      <xdr:nvSpPr>
        <xdr:cNvPr id="489" name="フローチャート: 判断 488">
          <a:extLst>
            <a:ext uri="{FF2B5EF4-FFF2-40B4-BE49-F238E27FC236}">
              <a16:creationId xmlns:a16="http://schemas.microsoft.com/office/drawing/2014/main" id="{00000000-0008-0000-0100-0000E9010000}"/>
            </a:ext>
          </a:extLst>
        </xdr:cNvPr>
        <xdr:cNvSpPr/>
      </xdr:nvSpPr>
      <xdr:spPr>
        <a:xfrm>
          <a:off x="18605500" y="662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00000000-0008-0000-0100-0000EA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00000000-0008-0000-0100-0000EB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00000000-0008-0000-0100-0000EC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00000000-0008-0000-0100-0000ED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4" name="テキスト ボックス 493">
          <a:extLst>
            <a:ext uri="{FF2B5EF4-FFF2-40B4-BE49-F238E27FC236}">
              <a16:creationId xmlns:a16="http://schemas.microsoft.com/office/drawing/2014/main" id="{00000000-0008-0000-0100-0000EE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149497</xdr:rowOff>
    </xdr:from>
    <xdr:to>
      <xdr:col>116</xdr:col>
      <xdr:colOff>114300</xdr:colOff>
      <xdr:row>41</xdr:row>
      <xdr:rowOff>79647</xdr:rowOff>
    </xdr:to>
    <xdr:sp macro="" textlink="">
      <xdr:nvSpPr>
        <xdr:cNvPr id="495" name="楕円 494">
          <a:extLst>
            <a:ext uri="{FF2B5EF4-FFF2-40B4-BE49-F238E27FC236}">
              <a16:creationId xmlns:a16="http://schemas.microsoft.com/office/drawing/2014/main" id="{00000000-0008-0000-0100-0000EF010000}"/>
            </a:ext>
          </a:extLst>
        </xdr:cNvPr>
        <xdr:cNvSpPr/>
      </xdr:nvSpPr>
      <xdr:spPr>
        <a:xfrm>
          <a:off x="22110700" y="7007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64424</xdr:rowOff>
    </xdr:from>
    <xdr:ext cx="469744" cy="259045"/>
    <xdr:sp macro="" textlink="">
      <xdr:nvSpPr>
        <xdr:cNvPr id="496" name="【認定こども園・幼稚園・保育所】&#10;一人当たり面積該当値テキスト">
          <a:extLst>
            <a:ext uri="{FF2B5EF4-FFF2-40B4-BE49-F238E27FC236}">
              <a16:creationId xmlns:a16="http://schemas.microsoft.com/office/drawing/2014/main" id="{00000000-0008-0000-0100-0000F0010000}"/>
            </a:ext>
          </a:extLst>
        </xdr:cNvPr>
        <xdr:cNvSpPr txBox="1"/>
      </xdr:nvSpPr>
      <xdr:spPr>
        <a:xfrm>
          <a:off x="22199600" y="6922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149497</xdr:rowOff>
    </xdr:from>
    <xdr:to>
      <xdr:col>112</xdr:col>
      <xdr:colOff>38100</xdr:colOff>
      <xdr:row>41</xdr:row>
      <xdr:rowOff>79647</xdr:rowOff>
    </xdr:to>
    <xdr:sp macro="" textlink="">
      <xdr:nvSpPr>
        <xdr:cNvPr id="497" name="楕円 496">
          <a:extLst>
            <a:ext uri="{FF2B5EF4-FFF2-40B4-BE49-F238E27FC236}">
              <a16:creationId xmlns:a16="http://schemas.microsoft.com/office/drawing/2014/main" id="{00000000-0008-0000-0100-0000F1010000}"/>
            </a:ext>
          </a:extLst>
        </xdr:cNvPr>
        <xdr:cNvSpPr/>
      </xdr:nvSpPr>
      <xdr:spPr>
        <a:xfrm>
          <a:off x="21272500" y="7007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28847</xdr:rowOff>
    </xdr:from>
    <xdr:to>
      <xdr:col>116</xdr:col>
      <xdr:colOff>63500</xdr:colOff>
      <xdr:row>41</xdr:row>
      <xdr:rowOff>28847</xdr:rowOff>
    </xdr:to>
    <xdr:cxnSp macro="">
      <xdr:nvCxnSpPr>
        <xdr:cNvPr id="498" name="直線コネクタ 497">
          <a:extLst>
            <a:ext uri="{FF2B5EF4-FFF2-40B4-BE49-F238E27FC236}">
              <a16:creationId xmlns:a16="http://schemas.microsoft.com/office/drawing/2014/main" id="{00000000-0008-0000-0100-0000F2010000}"/>
            </a:ext>
          </a:extLst>
        </xdr:cNvPr>
        <xdr:cNvCxnSpPr/>
      </xdr:nvCxnSpPr>
      <xdr:spPr>
        <a:xfrm>
          <a:off x="21323300" y="705829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146231</xdr:rowOff>
    </xdr:from>
    <xdr:to>
      <xdr:col>107</xdr:col>
      <xdr:colOff>101600</xdr:colOff>
      <xdr:row>41</xdr:row>
      <xdr:rowOff>76381</xdr:rowOff>
    </xdr:to>
    <xdr:sp macro="" textlink="">
      <xdr:nvSpPr>
        <xdr:cNvPr id="499" name="楕円 498">
          <a:extLst>
            <a:ext uri="{FF2B5EF4-FFF2-40B4-BE49-F238E27FC236}">
              <a16:creationId xmlns:a16="http://schemas.microsoft.com/office/drawing/2014/main" id="{00000000-0008-0000-0100-0000F3010000}"/>
            </a:ext>
          </a:extLst>
        </xdr:cNvPr>
        <xdr:cNvSpPr/>
      </xdr:nvSpPr>
      <xdr:spPr>
        <a:xfrm>
          <a:off x="20383500" y="7004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25581</xdr:rowOff>
    </xdr:from>
    <xdr:to>
      <xdr:col>111</xdr:col>
      <xdr:colOff>177800</xdr:colOff>
      <xdr:row>41</xdr:row>
      <xdr:rowOff>28847</xdr:rowOff>
    </xdr:to>
    <xdr:cxnSp macro="">
      <xdr:nvCxnSpPr>
        <xdr:cNvPr id="500" name="直線コネクタ 499">
          <a:extLst>
            <a:ext uri="{FF2B5EF4-FFF2-40B4-BE49-F238E27FC236}">
              <a16:creationId xmlns:a16="http://schemas.microsoft.com/office/drawing/2014/main" id="{00000000-0008-0000-0100-0000F4010000}"/>
            </a:ext>
          </a:extLst>
        </xdr:cNvPr>
        <xdr:cNvCxnSpPr/>
      </xdr:nvCxnSpPr>
      <xdr:spPr>
        <a:xfrm>
          <a:off x="20434300" y="7055031"/>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142966</xdr:rowOff>
    </xdr:from>
    <xdr:to>
      <xdr:col>102</xdr:col>
      <xdr:colOff>165100</xdr:colOff>
      <xdr:row>41</xdr:row>
      <xdr:rowOff>73116</xdr:rowOff>
    </xdr:to>
    <xdr:sp macro="" textlink="">
      <xdr:nvSpPr>
        <xdr:cNvPr id="501" name="楕円 500">
          <a:extLst>
            <a:ext uri="{FF2B5EF4-FFF2-40B4-BE49-F238E27FC236}">
              <a16:creationId xmlns:a16="http://schemas.microsoft.com/office/drawing/2014/main" id="{00000000-0008-0000-0100-0000F5010000}"/>
            </a:ext>
          </a:extLst>
        </xdr:cNvPr>
        <xdr:cNvSpPr/>
      </xdr:nvSpPr>
      <xdr:spPr>
        <a:xfrm>
          <a:off x="19494500" y="7000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22316</xdr:rowOff>
    </xdr:from>
    <xdr:to>
      <xdr:col>107</xdr:col>
      <xdr:colOff>50800</xdr:colOff>
      <xdr:row>41</xdr:row>
      <xdr:rowOff>25581</xdr:rowOff>
    </xdr:to>
    <xdr:cxnSp macro="">
      <xdr:nvCxnSpPr>
        <xdr:cNvPr id="502" name="直線コネクタ 501">
          <a:extLst>
            <a:ext uri="{FF2B5EF4-FFF2-40B4-BE49-F238E27FC236}">
              <a16:creationId xmlns:a16="http://schemas.microsoft.com/office/drawing/2014/main" id="{00000000-0008-0000-0100-0000F6010000}"/>
            </a:ext>
          </a:extLst>
        </xdr:cNvPr>
        <xdr:cNvCxnSpPr/>
      </xdr:nvCxnSpPr>
      <xdr:spPr>
        <a:xfrm>
          <a:off x="19545300" y="7051766"/>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139700</xdr:rowOff>
    </xdr:from>
    <xdr:to>
      <xdr:col>98</xdr:col>
      <xdr:colOff>38100</xdr:colOff>
      <xdr:row>41</xdr:row>
      <xdr:rowOff>69850</xdr:rowOff>
    </xdr:to>
    <xdr:sp macro="" textlink="">
      <xdr:nvSpPr>
        <xdr:cNvPr id="503" name="楕円 502">
          <a:extLst>
            <a:ext uri="{FF2B5EF4-FFF2-40B4-BE49-F238E27FC236}">
              <a16:creationId xmlns:a16="http://schemas.microsoft.com/office/drawing/2014/main" id="{00000000-0008-0000-0100-0000F7010000}"/>
            </a:ext>
          </a:extLst>
        </xdr:cNvPr>
        <xdr:cNvSpPr/>
      </xdr:nvSpPr>
      <xdr:spPr>
        <a:xfrm>
          <a:off x="18605500" y="699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19050</xdr:rowOff>
    </xdr:from>
    <xdr:to>
      <xdr:col>102</xdr:col>
      <xdr:colOff>114300</xdr:colOff>
      <xdr:row>41</xdr:row>
      <xdr:rowOff>22316</xdr:rowOff>
    </xdr:to>
    <xdr:cxnSp macro="">
      <xdr:nvCxnSpPr>
        <xdr:cNvPr id="504" name="直線コネクタ 503">
          <a:extLst>
            <a:ext uri="{FF2B5EF4-FFF2-40B4-BE49-F238E27FC236}">
              <a16:creationId xmlns:a16="http://schemas.microsoft.com/office/drawing/2014/main" id="{00000000-0008-0000-0100-0000F8010000}"/>
            </a:ext>
          </a:extLst>
        </xdr:cNvPr>
        <xdr:cNvCxnSpPr/>
      </xdr:nvCxnSpPr>
      <xdr:spPr>
        <a:xfrm>
          <a:off x="18656300" y="7048500"/>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102705</xdr:rowOff>
    </xdr:from>
    <xdr:ext cx="469744" cy="259045"/>
    <xdr:sp macro="" textlink="">
      <xdr:nvSpPr>
        <xdr:cNvPr id="505" name="n_1aveValue【認定こども園・幼稚園・保育所】&#10;一人当たり面積">
          <a:extLst>
            <a:ext uri="{FF2B5EF4-FFF2-40B4-BE49-F238E27FC236}">
              <a16:creationId xmlns:a16="http://schemas.microsoft.com/office/drawing/2014/main" id="{00000000-0008-0000-0100-0000F9010000}"/>
            </a:ext>
          </a:extLst>
        </xdr:cNvPr>
        <xdr:cNvSpPr txBox="1"/>
      </xdr:nvSpPr>
      <xdr:spPr>
        <a:xfrm>
          <a:off x="21075727" y="6446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79846</xdr:rowOff>
    </xdr:from>
    <xdr:ext cx="469744" cy="259045"/>
    <xdr:sp macro="" textlink="">
      <xdr:nvSpPr>
        <xdr:cNvPr id="506" name="n_2aveValue【認定こども園・幼稚園・保育所】&#10;一人当たり面積">
          <a:extLst>
            <a:ext uri="{FF2B5EF4-FFF2-40B4-BE49-F238E27FC236}">
              <a16:creationId xmlns:a16="http://schemas.microsoft.com/office/drawing/2014/main" id="{00000000-0008-0000-0100-0000FA010000}"/>
            </a:ext>
          </a:extLst>
        </xdr:cNvPr>
        <xdr:cNvSpPr txBox="1"/>
      </xdr:nvSpPr>
      <xdr:spPr>
        <a:xfrm>
          <a:off x="20199427" y="6423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66783</xdr:rowOff>
    </xdr:from>
    <xdr:ext cx="469744" cy="259045"/>
    <xdr:sp macro="" textlink="">
      <xdr:nvSpPr>
        <xdr:cNvPr id="507" name="n_3aveValue【認定こども園・幼稚園・保育所】&#10;一人当たり面積">
          <a:extLst>
            <a:ext uri="{FF2B5EF4-FFF2-40B4-BE49-F238E27FC236}">
              <a16:creationId xmlns:a16="http://schemas.microsoft.com/office/drawing/2014/main" id="{00000000-0008-0000-0100-0000FB010000}"/>
            </a:ext>
          </a:extLst>
        </xdr:cNvPr>
        <xdr:cNvSpPr txBox="1"/>
      </xdr:nvSpPr>
      <xdr:spPr>
        <a:xfrm>
          <a:off x="19310427" y="6410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53720</xdr:rowOff>
    </xdr:from>
    <xdr:ext cx="469744" cy="259045"/>
    <xdr:sp macro="" textlink="">
      <xdr:nvSpPr>
        <xdr:cNvPr id="508" name="n_4aveValue【認定こども園・幼稚園・保育所】&#10;一人当たり面積">
          <a:extLst>
            <a:ext uri="{FF2B5EF4-FFF2-40B4-BE49-F238E27FC236}">
              <a16:creationId xmlns:a16="http://schemas.microsoft.com/office/drawing/2014/main" id="{00000000-0008-0000-0100-0000FC010000}"/>
            </a:ext>
          </a:extLst>
        </xdr:cNvPr>
        <xdr:cNvSpPr txBox="1"/>
      </xdr:nvSpPr>
      <xdr:spPr>
        <a:xfrm>
          <a:off x="18421427" y="6397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70774</xdr:rowOff>
    </xdr:from>
    <xdr:ext cx="469744" cy="259045"/>
    <xdr:sp macro="" textlink="">
      <xdr:nvSpPr>
        <xdr:cNvPr id="509" name="n_1mainValue【認定こども園・幼稚園・保育所】&#10;一人当たり面積">
          <a:extLst>
            <a:ext uri="{FF2B5EF4-FFF2-40B4-BE49-F238E27FC236}">
              <a16:creationId xmlns:a16="http://schemas.microsoft.com/office/drawing/2014/main" id="{00000000-0008-0000-0100-0000FD010000}"/>
            </a:ext>
          </a:extLst>
        </xdr:cNvPr>
        <xdr:cNvSpPr txBox="1"/>
      </xdr:nvSpPr>
      <xdr:spPr>
        <a:xfrm>
          <a:off x="21075727" y="7100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67508</xdr:rowOff>
    </xdr:from>
    <xdr:ext cx="469744" cy="259045"/>
    <xdr:sp macro="" textlink="">
      <xdr:nvSpPr>
        <xdr:cNvPr id="510" name="n_2mainValue【認定こども園・幼稚園・保育所】&#10;一人当たり面積">
          <a:extLst>
            <a:ext uri="{FF2B5EF4-FFF2-40B4-BE49-F238E27FC236}">
              <a16:creationId xmlns:a16="http://schemas.microsoft.com/office/drawing/2014/main" id="{00000000-0008-0000-0100-0000FE010000}"/>
            </a:ext>
          </a:extLst>
        </xdr:cNvPr>
        <xdr:cNvSpPr txBox="1"/>
      </xdr:nvSpPr>
      <xdr:spPr>
        <a:xfrm>
          <a:off x="20199427" y="7096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64243</xdr:rowOff>
    </xdr:from>
    <xdr:ext cx="469744" cy="259045"/>
    <xdr:sp macro="" textlink="">
      <xdr:nvSpPr>
        <xdr:cNvPr id="511" name="n_3mainValue【認定こども園・幼稚園・保育所】&#10;一人当たり面積">
          <a:extLst>
            <a:ext uri="{FF2B5EF4-FFF2-40B4-BE49-F238E27FC236}">
              <a16:creationId xmlns:a16="http://schemas.microsoft.com/office/drawing/2014/main" id="{00000000-0008-0000-0100-0000FF010000}"/>
            </a:ext>
          </a:extLst>
        </xdr:cNvPr>
        <xdr:cNvSpPr txBox="1"/>
      </xdr:nvSpPr>
      <xdr:spPr>
        <a:xfrm>
          <a:off x="19310427" y="7093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60977</xdr:rowOff>
    </xdr:from>
    <xdr:ext cx="469744" cy="259045"/>
    <xdr:sp macro="" textlink="">
      <xdr:nvSpPr>
        <xdr:cNvPr id="512" name="n_4mainValue【認定こども園・幼稚園・保育所】&#10;一人当たり面積">
          <a:extLst>
            <a:ext uri="{FF2B5EF4-FFF2-40B4-BE49-F238E27FC236}">
              <a16:creationId xmlns:a16="http://schemas.microsoft.com/office/drawing/2014/main" id="{00000000-0008-0000-0100-000000020000}"/>
            </a:ext>
          </a:extLst>
        </xdr:cNvPr>
        <xdr:cNvSpPr txBox="1"/>
      </xdr:nvSpPr>
      <xdr:spPr>
        <a:xfrm>
          <a:off x="18421427" y="709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3" name="正方形/長方形 512">
          <a:extLst>
            <a:ext uri="{FF2B5EF4-FFF2-40B4-BE49-F238E27FC236}">
              <a16:creationId xmlns:a16="http://schemas.microsoft.com/office/drawing/2014/main" id="{00000000-0008-0000-0100-000001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4" name="正方形/長方形 513">
          <a:extLst>
            <a:ext uri="{FF2B5EF4-FFF2-40B4-BE49-F238E27FC236}">
              <a16:creationId xmlns:a16="http://schemas.microsoft.com/office/drawing/2014/main" id="{00000000-0008-0000-0100-000002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5" name="正方形/長方形 514">
          <a:extLst>
            <a:ext uri="{FF2B5EF4-FFF2-40B4-BE49-F238E27FC236}">
              <a16:creationId xmlns:a16="http://schemas.microsoft.com/office/drawing/2014/main" id="{00000000-0008-0000-0100-000003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6" name="正方形/長方形 515">
          <a:extLst>
            <a:ext uri="{FF2B5EF4-FFF2-40B4-BE49-F238E27FC236}">
              <a16:creationId xmlns:a16="http://schemas.microsoft.com/office/drawing/2014/main" id="{00000000-0008-0000-0100-000004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7" name="正方形/長方形 516">
          <a:extLst>
            <a:ext uri="{FF2B5EF4-FFF2-40B4-BE49-F238E27FC236}">
              <a16:creationId xmlns:a16="http://schemas.microsoft.com/office/drawing/2014/main" id="{00000000-0008-0000-0100-000005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8" name="正方形/長方形 517">
          <a:extLst>
            <a:ext uri="{FF2B5EF4-FFF2-40B4-BE49-F238E27FC236}">
              <a16:creationId xmlns:a16="http://schemas.microsoft.com/office/drawing/2014/main" id="{00000000-0008-0000-0100-000006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9" name="正方形/長方形 518">
          <a:extLst>
            <a:ext uri="{FF2B5EF4-FFF2-40B4-BE49-F238E27FC236}">
              <a16:creationId xmlns:a16="http://schemas.microsoft.com/office/drawing/2014/main" id="{00000000-0008-0000-0100-000007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0" name="正方形/長方形 519">
          <a:extLst>
            <a:ext uri="{FF2B5EF4-FFF2-40B4-BE49-F238E27FC236}">
              <a16:creationId xmlns:a16="http://schemas.microsoft.com/office/drawing/2014/main" id="{00000000-0008-0000-0100-000008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1" name="テキスト ボックス 520">
          <a:extLst>
            <a:ext uri="{FF2B5EF4-FFF2-40B4-BE49-F238E27FC236}">
              <a16:creationId xmlns:a16="http://schemas.microsoft.com/office/drawing/2014/main" id="{00000000-0008-0000-0100-000009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2" name="直線コネクタ 521">
          <a:extLst>
            <a:ext uri="{FF2B5EF4-FFF2-40B4-BE49-F238E27FC236}">
              <a16:creationId xmlns:a16="http://schemas.microsoft.com/office/drawing/2014/main" id="{00000000-0008-0000-0100-00000A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3" name="テキスト ボックス 522">
          <a:extLst>
            <a:ext uri="{FF2B5EF4-FFF2-40B4-BE49-F238E27FC236}">
              <a16:creationId xmlns:a16="http://schemas.microsoft.com/office/drawing/2014/main" id="{00000000-0008-0000-0100-00000B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24" name="直線コネクタ 523">
          <a:extLst>
            <a:ext uri="{FF2B5EF4-FFF2-40B4-BE49-F238E27FC236}">
              <a16:creationId xmlns:a16="http://schemas.microsoft.com/office/drawing/2014/main" id="{00000000-0008-0000-0100-00000C02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25" name="テキスト ボックス 524">
          <a:extLst>
            <a:ext uri="{FF2B5EF4-FFF2-40B4-BE49-F238E27FC236}">
              <a16:creationId xmlns:a16="http://schemas.microsoft.com/office/drawing/2014/main" id="{00000000-0008-0000-0100-00000D020000}"/>
            </a:ext>
          </a:extLst>
        </xdr:cNvPr>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6" name="直線コネクタ 525">
          <a:extLst>
            <a:ext uri="{FF2B5EF4-FFF2-40B4-BE49-F238E27FC236}">
              <a16:creationId xmlns:a16="http://schemas.microsoft.com/office/drawing/2014/main" id="{00000000-0008-0000-0100-00000E02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7" name="テキスト ボックス 526">
          <a:extLst>
            <a:ext uri="{FF2B5EF4-FFF2-40B4-BE49-F238E27FC236}">
              <a16:creationId xmlns:a16="http://schemas.microsoft.com/office/drawing/2014/main" id="{00000000-0008-0000-0100-00000F02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8" name="直線コネクタ 527">
          <a:extLst>
            <a:ext uri="{FF2B5EF4-FFF2-40B4-BE49-F238E27FC236}">
              <a16:creationId xmlns:a16="http://schemas.microsoft.com/office/drawing/2014/main" id="{00000000-0008-0000-0100-00001002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9" name="テキスト ボックス 528">
          <a:extLst>
            <a:ext uri="{FF2B5EF4-FFF2-40B4-BE49-F238E27FC236}">
              <a16:creationId xmlns:a16="http://schemas.microsoft.com/office/drawing/2014/main" id="{00000000-0008-0000-0100-00001102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30" name="直線コネクタ 529">
          <a:extLst>
            <a:ext uri="{FF2B5EF4-FFF2-40B4-BE49-F238E27FC236}">
              <a16:creationId xmlns:a16="http://schemas.microsoft.com/office/drawing/2014/main" id="{00000000-0008-0000-0100-00001202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31" name="テキスト ボックス 530">
          <a:extLst>
            <a:ext uri="{FF2B5EF4-FFF2-40B4-BE49-F238E27FC236}">
              <a16:creationId xmlns:a16="http://schemas.microsoft.com/office/drawing/2014/main" id="{00000000-0008-0000-0100-00001302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32" name="直線コネクタ 531">
          <a:extLst>
            <a:ext uri="{FF2B5EF4-FFF2-40B4-BE49-F238E27FC236}">
              <a16:creationId xmlns:a16="http://schemas.microsoft.com/office/drawing/2014/main" id="{00000000-0008-0000-0100-00001402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33" name="テキスト ボックス 532">
          <a:extLst>
            <a:ext uri="{FF2B5EF4-FFF2-40B4-BE49-F238E27FC236}">
              <a16:creationId xmlns:a16="http://schemas.microsoft.com/office/drawing/2014/main" id="{00000000-0008-0000-0100-00001502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34" name="直線コネクタ 533">
          <a:extLst>
            <a:ext uri="{FF2B5EF4-FFF2-40B4-BE49-F238E27FC236}">
              <a16:creationId xmlns:a16="http://schemas.microsoft.com/office/drawing/2014/main" id="{00000000-0008-0000-0100-00001602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35" name="テキスト ボックス 534">
          <a:extLst>
            <a:ext uri="{FF2B5EF4-FFF2-40B4-BE49-F238E27FC236}">
              <a16:creationId xmlns:a16="http://schemas.microsoft.com/office/drawing/2014/main" id="{00000000-0008-0000-0100-000017020000}"/>
            </a:ext>
          </a:extLst>
        </xdr:cNvPr>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6" name="直線コネクタ 535">
          <a:extLst>
            <a:ext uri="{FF2B5EF4-FFF2-40B4-BE49-F238E27FC236}">
              <a16:creationId xmlns:a16="http://schemas.microsoft.com/office/drawing/2014/main" id="{00000000-0008-0000-0100-000018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7" name="テキスト ボックス 536">
          <a:extLst>
            <a:ext uri="{FF2B5EF4-FFF2-40B4-BE49-F238E27FC236}">
              <a16:creationId xmlns:a16="http://schemas.microsoft.com/office/drawing/2014/main" id="{00000000-0008-0000-0100-000019020000}"/>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8" name="【学校施設】&#10;有形固定資産減価償却率グラフ枠">
          <a:extLst>
            <a:ext uri="{FF2B5EF4-FFF2-40B4-BE49-F238E27FC236}">
              <a16:creationId xmlns:a16="http://schemas.microsoft.com/office/drawing/2014/main" id="{00000000-0008-0000-0100-00001A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54</xdr:row>
      <xdr:rowOff>133894</xdr:rowOff>
    </xdr:from>
    <xdr:to>
      <xdr:col>85</xdr:col>
      <xdr:colOff>126364</xdr:colOff>
      <xdr:row>63</xdr:row>
      <xdr:rowOff>138793</xdr:rowOff>
    </xdr:to>
    <xdr:cxnSp macro="">
      <xdr:nvCxnSpPr>
        <xdr:cNvPr id="539" name="直線コネクタ 538">
          <a:extLst>
            <a:ext uri="{FF2B5EF4-FFF2-40B4-BE49-F238E27FC236}">
              <a16:creationId xmlns:a16="http://schemas.microsoft.com/office/drawing/2014/main" id="{00000000-0008-0000-0100-00001B020000}"/>
            </a:ext>
          </a:extLst>
        </xdr:cNvPr>
        <xdr:cNvCxnSpPr/>
      </xdr:nvCxnSpPr>
      <xdr:spPr>
        <a:xfrm flipV="1">
          <a:off x="16318864" y="9392194"/>
          <a:ext cx="0" cy="1547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142620</xdr:rowOff>
    </xdr:from>
    <xdr:ext cx="405111" cy="259045"/>
    <xdr:sp macro="" textlink="">
      <xdr:nvSpPr>
        <xdr:cNvPr id="540" name="【学校施設】&#10;有形固定資産減価償却率最小値テキスト">
          <a:extLst>
            <a:ext uri="{FF2B5EF4-FFF2-40B4-BE49-F238E27FC236}">
              <a16:creationId xmlns:a16="http://schemas.microsoft.com/office/drawing/2014/main" id="{00000000-0008-0000-0100-00001C020000}"/>
            </a:ext>
          </a:extLst>
        </xdr:cNvPr>
        <xdr:cNvSpPr txBox="1"/>
      </xdr:nvSpPr>
      <xdr:spPr>
        <a:xfrm>
          <a:off x="16357600" y="10943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138793</xdr:rowOff>
    </xdr:from>
    <xdr:to>
      <xdr:col>86</xdr:col>
      <xdr:colOff>25400</xdr:colOff>
      <xdr:row>63</xdr:row>
      <xdr:rowOff>138793</xdr:rowOff>
    </xdr:to>
    <xdr:cxnSp macro="">
      <xdr:nvCxnSpPr>
        <xdr:cNvPr id="541" name="直線コネクタ 540">
          <a:extLst>
            <a:ext uri="{FF2B5EF4-FFF2-40B4-BE49-F238E27FC236}">
              <a16:creationId xmlns:a16="http://schemas.microsoft.com/office/drawing/2014/main" id="{00000000-0008-0000-0100-00001D020000}"/>
            </a:ext>
          </a:extLst>
        </xdr:cNvPr>
        <xdr:cNvCxnSpPr/>
      </xdr:nvCxnSpPr>
      <xdr:spPr>
        <a:xfrm>
          <a:off x="16230600" y="10940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80571</xdr:rowOff>
    </xdr:from>
    <xdr:ext cx="405111" cy="259045"/>
    <xdr:sp macro="" textlink="">
      <xdr:nvSpPr>
        <xdr:cNvPr id="542" name="【学校施設】&#10;有形固定資産減価償却率最大値テキスト">
          <a:extLst>
            <a:ext uri="{FF2B5EF4-FFF2-40B4-BE49-F238E27FC236}">
              <a16:creationId xmlns:a16="http://schemas.microsoft.com/office/drawing/2014/main" id="{00000000-0008-0000-0100-00001E020000}"/>
            </a:ext>
          </a:extLst>
        </xdr:cNvPr>
        <xdr:cNvSpPr txBox="1"/>
      </xdr:nvSpPr>
      <xdr:spPr>
        <a:xfrm>
          <a:off x="16357600" y="9167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133894</xdr:rowOff>
    </xdr:from>
    <xdr:to>
      <xdr:col>86</xdr:col>
      <xdr:colOff>25400</xdr:colOff>
      <xdr:row>54</xdr:row>
      <xdr:rowOff>133894</xdr:rowOff>
    </xdr:to>
    <xdr:cxnSp macro="">
      <xdr:nvCxnSpPr>
        <xdr:cNvPr id="543" name="直線コネクタ 542">
          <a:extLst>
            <a:ext uri="{FF2B5EF4-FFF2-40B4-BE49-F238E27FC236}">
              <a16:creationId xmlns:a16="http://schemas.microsoft.com/office/drawing/2014/main" id="{00000000-0008-0000-0100-00001F020000}"/>
            </a:ext>
          </a:extLst>
        </xdr:cNvPr>
        <xdr:cNvCxnSpPr/>
      </xdr:nvCxnSpPr>
      <xdr:spPr>
        <a:xfrm>
          <a:off x="16230600" y="9392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127199</xdr:rowOff>
    </xdr:from>
    <xdr:ext cx="405111" cy="259045"/>
    <xdr:sp macro="" textlink="">
      <xdr:nvSpPr>
        <xdr:cNvPr id="544" name="【学校施設】&#10;有形固定資産減価償却率平均値テキスト">
          <a:extLst>
            <a:ext uri="{FF2B5EF4-FFF2-40B4-BE49-F238E27FC236}">
              <a16:creationId xmlns:a16="http://schemas.microsoft.com/office/drawing/2014/main" id="{00000000-0008-0000-0100-000020020000}"/>
            </a:ext>
          </a:extLst>
        </xdr:cNvPr>
        <xdr:cNvSpPr txBox="1"/>
      </xdr:nvSpPr>
      <xdr:spPr>
        <a:xfrm>
          <a:off x="16357600" y="100712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104322</xdr:rowOff>
    </xdr:from>
    <xdr:to>
      <xdr:col>85</xdr:col>
      <xdr:colOff>177800</xdr:colOff>
      <xdr:row>60</xdr:row>
      <xdr:rowOff>34472</xdr:rowOff>
    </xdr:to>
    <xdr:sp macro="" textlink="">
      <xdr:nvSpPr>
        <xdr:cNvPr id="545" name="フローチャート: 判断 544">
          <a:extLst>
            <a:ext uri="{FF2B5EF4-FFF2-40B4-BE49-F238E27FC236}">
              <a16:creationId xmlns:a16="http://schemas.microsoft.com/office/drawing/2014/main" id="{00000000-0008-0000-0100-000021020000}"/>
            </a:ext>
          </a:extLst>
        </xdr:cNvPr>
        <xdr:cNvSpPr/>
      </xdr:nvSpPr>
      <xdr:spPr>
        <a:xfrm>
          <a:off x="16268700" y="1021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68399</xdr:rowOff>
    </xdr:from>
    <xdr:to>
      <xdr:col>81</xdr:col>
      <xdr:colOff>101600</xdr:colOff>
      <xdr:row>59</xdr:row>
      <xdr:rowOff>169999</xdr:rowOff>
    </xdr:to>
    <xdr:sp macro="" textlink="">
      <xdr:nvSpPr>
        <xdr:cNvPr id="546" name="フローチャート: 判断 545">
          <a:extLst>
            <a:ext uri="{FF2B5EF4-FFF2-40B4-BE49-F238E27FC236}">
              <a16:creationId xmlns:a16="http://schemas.microsoft.com/office/drawing/2014/main" id="{00000000-0008-0000-0100-000022020000}"/>
            </a:ext>
          </a:extLst>
        </xdr:cNvPr>
        <xdr:cNvSpPr/>
      </xdr:nvSpPr>
      <xdr:spPr>
        <a:xfrm>
          <a:off x="15430500" y="1018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29210</xdr:rowOff>
    </xdr:from>
    <xdr:to>
      <xdr:col>76</xdr:col>
      <xdr:colOff>165100</xdr:colOff>
      <xdr:row>59</xdr:row>
      <xdr:rowOff>130810</xdr:rowOff>
    </xdr:to>
    <xdr:sp macro="" textlink="">
      <xdr:nvSpPr>
        <xdr:cNvPr id="547" name="フローチャート: 判断 546">
          <a:extLst>
            <a:ext uri="{FF2B5EF4-FFF2-40B4-BE49-F238E27FC236}">
              <a16:creationId xmlns:a16="http://schemas.microsoft.com/office/drawing/2014/main" id="{00000000-0008-0000-0100-000023020000}"/>
            </a:ext>
          </a:extLst>
        </xdr:cNvPr>
        <xdr:cNvSpPr/>
      </xdr:nvSpPr>
      <xdr:spPr>
        <a:xfrm>
          <a:off x="14541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19413</xdr:rowOff>
    </xdr:from>
    <xdr:to>
      <xdr:col>72</xdr:col>
      <xdr:colOff>38100</xdr:colOff>
      <xdr:row>59</xdr:row>
      <xdr:rowOff>121013</xdr:rowOff>
    </xdr:to>
    <xdr:sp macro="" textlink="">
      <xdr:nvSpPr>
        <xdr:cNvPr id="548" name="フローチャート: 判断 547">
          <a:extLst>
            <a:ext uri="{FF2B5EF4-FFF2-40B4-BE49-F238E27FC236}">
              <a16:creationId xmlns:a16="http://schemas.microsoft.com/office/drawing/2014/main" id="{00000000-0008-0000-0100-000024020000}"/>
            </a:ext>
          </a:extLst>
        </xdr:cNvPr>
        <xdr:cNvSpPr/>
      </xdr:nvSpPr>
      <xdr:spPr>
        <a:xfrm>
          <a:off x="13652500" y="1013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65133</xdr:rowOff>
    </xdr:from>
    <xdr:to>
      <xdr:col>67</xdr:col>
      <xdr:colOff>101600</xdr:colOff>
      <xdr:row>59</xdr:row>
      <xdr:rowOff>166733</xdr:rowOff>
    </xdr:to>
    <xdr:sp macro="" textlink="">
      <xdr:nvSpPr>
        <xdr:cNvPr id="549" name="フローチャート: 判断 548">
          <a:extLst>
            <a:ext uri="{FF2B5EF4-FFF2-40B4-BE49-F238E27FC236}">
              <a16:creationId xmlns:a16="http://schemas.microsoft.com/office/drawing/2014/main" id="{00000000-0008-0000-0100-000025020000}"/>
            </a:ext>
          </a:extLst>
        </xdr:cNvPr>
        <xdr:cNvSpPr/>
      </xdr:nvSpPr>
      <xdr:spPr>
        <a:xfrm>
          <a:off x="12763500" y="101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00000000-0008-0000-0100-000026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00000000-0008-0000-0100-000027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2" name="テキスト ボックス 551">
          <a:extLst>
            <a:ext uri="{FF2B5EF4-FFF2-40B4-BE49-F238E27FC236}">
              <a16:creationId xmlns:a16="http://schemas.microsoft.com/office/drawing/2014/main" id="{00000000-0008-0000-0100-000028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3" name="テキスト ボックス 552">
          <a:extLst>
            <a:ext uri="{FF2B5EF4-FFF2-40B4-BE49-F238E27FC236}">
              <a16:creationId xmlns:a16="http://schemas.microsoft.com/office/drawing/2014/main" id="{00000000-0008-0000-0100-000029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4" name="テキスト ボックス 553">
          <a:extLst>
            <a:ext uri="{FF2B5EF4-FFF2-40B4-BE49-F238E27FC236}">
              <a16:creationId xmlns:a16="http://schemas.microsoft.com/office/drawing/2014/main" id="{00000000-0008-0000-0100-00002A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37374</xdr:rowOff>
    </xdr:from>
    <xdr:to>
      <xdr:col>85</xdr:col>
      <xdr:colOff>177800</xdr:colOff>
      <xdr:row>60</xdr:row>
      <xdr:rowOff>138974</xdr:rowOff>
    </xdr:to>
    <xdr:sp macro="" textlink="">
      <xdr:nvSpPr>
        <xdr:cNvPr id="555" name="楕円 554">
          <a:extLst>
            <a:ext uri="{FF2B5EF4-FFF2-40B4-BE49-F238E27FC236}">
              <a16:creationId xmlns:a16="http://schemas.microsoft.com/office/drawing/2014/main" id="{00000000-0008-0000-0100-00002B020000}"/>
            </a:ext>
          </a:extLst>
        </xdr:cNvPr>
        <xdr:cNvSpPr/>
      </xdr:nvSpPr>
      <xdr:spPr>
        <a:xfrm>
          <a:off x="16268700" y="10324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15801</xdr:rowOff>
    </xdr:from>
    <xdr:ext cx="405111" cy="259045"/>
    <xdr:sp macro="" textlink="">
      <xdr:nvSpPr>
        <xdr:cNvPr id="556" name="【学校施設】&#10;有形固定資産減価償却率該当値テキスト">
          <a:extLst>
            <a:ext uri="{FF2B5EF4-FFF2-40B4-BE49-F238E27FC236}">
              <a16:creationId xmlns:a16="http://schemas.microsoft.com/office/drawing/2014/main" id="{00000000-0008-0000-0100-00002C020000}"/>
            </a:ext>
          </a:extLst>
        </xdr:cNvPr>
        <xdr:cNvSpPr txBox="1"/>
      </xdr:nvSpPr>
      <xdr:spPr>
        <a:xfrm>
          <a:off x="16357600" y="10302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166370</xdr:rowOff>
    </xdr:from>
    <xdr:to>
      <xdr:col>81</xdr:col>
      <xdr:colOff>101600</xdr:colOff>
      <xdr:row>60</xdr:row>
      <xdr:rowOff>96520</xdr:rowOff>
    </xdr:to>
    <xdr:sp macro="" textlink="">
      <xdr:nvSpPr>
        <xdr:cNvPr id="557" name="楕円 556">
          <a:extLst>
            <a:ext uri="{FF2B5EF4-FFF2-40B4-BE49-F238E27FC236}">
              <a16:creationId xmlns:a16="http://schemas.microsoft.com/office/drawing/2014/main" id="{00000000-0008-0000-0100-00002D020000}"/>
            </a:ext>
          </a:extLst>
        </xdr:cNvPr>
        <xdr:cNvSpPr/>
      </xdr:nvSpPr>
      <xdr:spPr>
        <a:xfrm>
          <a:off x="15430500" y="1028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45720</xdr:rowOff>
    </xdr:from>
    <xdr:to>
      <xdr:col>85</xdr:col>
      <xdr:colOff>127000</xdr:colOff>
      <xdr:row>60</xdr:row>
      <xdr:rowOff>88174</xdr:rowOff>
    </xdr:to>
    <xdr:cxnSp macro="">
      <xdr:nvCxnSpPr>
        <xdr:cNvPr id="558" name="直線コネクタ 557">
          <a:extLst>
            <a:ext uri="{FF2B5EF4-FFF2-40B4-BE49-F238E27FC236}">
              <a16:creationId xmlns:a16="http://schemas.microsoft.com/office/drawing/2014/main" id="{00000000-0008-0000-0100-00002E020000}"/>
            </a:ext>
          </a:extLst>
        </xdr:cNvPr>
        <xdr:cNvCxnSpPr/>
      </xdr:nvCxnSpPr>
      <xdr:spPr>
        <a:xfrm>
          <a:off x="15481300" y="10332720"/>
          <a:ext cx="8382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24312</xdr:rowOff>
    </xdr:from>
    <xdr:to>
      <xdr:col>76</xdr:col>
      <xdr:colOff>165100</xdr:colOff>
      <xdr:row>60</xdr:row>
      <xdr:rowOff>125912</xdr:rowOff>
    </xdr:to>
    <xdr:sp macro="" textlink="">
      <xdr:nvSpPr>
        <xdr:cNvPr id="559" name="楕円 558">
          <a:extLst>
            <a:ext uri="{FF2B5EF4-FFF2-40B4-BE49-F238E27FC236}">
              <a16:creationId xmlns:a16="http://schemas.microsoft.com/office/drawing/2014/main" id="{00000000-0008-0000-0100-00002F020000}"/>
            </a:ext>
          </a:extLst>
        </xdr:cNvPr>
        <xdr:cNvSpPr/>
      </xdr:nvSpPr>
      <xdr:spPr>
        <a:xfrm>
          <a:off x="14541500" y="10311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45720</xdr:rowOff>
    </xdr:from>
    <xdr:to>
      <xdr:col>81</xdr:col>
      <xdr:colOff>50800</xdr:colOff>
      <xdr:row>60</xdr:row>
      <xdr:rowOff>75112</xdr:rowOff>
    </xdr:to>
    <xdr:cxnSp macro="">
      <xdr:nvCxnSpPr>
        <xdr:cNvPr id="560" name="直線コネクタ 559">
          <a:extLst>
            <a:ext uri="{FF2B5EF4-FFF2-40B4-BE49-F238E27FC236}">
              <a16:creationId xmlns:a16="http://schemas.microsoft.com/office/drawing/2014/main" id="{00000000-0008-0000-0100-000030020000}"/>
            </a:ext>
          </a:extLst>
        </xdr:cNvPr>
        <xdr:cNvCxnSpPr/>
      </xdr:nvCxnSpPr>
      <xdr:spPr>
        <a:xfrm flipV="1">
          <a:off x="14592300" y="10332720"/>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40640</xdr:rowOff>
    </xdr:from>
    <xdr:to>
      <xdr:col>72</xdr:col>
      <xdr:colOff>38100</xdr:colOff>
      <xdr:row>60</xdr:row>
      <xdr:rowOff>142240</xdr:rowOff>
    </xdr:to>
    <xdr:sp macro="" textlink="">
      <xdr:nvSpPr>
        <xdr:cNvPr id="561" name="楕円 560">
          <a:extLst>
            <a:ext uri="{FF2B5EF4-FFF2-40B4-BE49-F238E27FC236}">
              <a16:creationId xmlns:a16="http://schemas.microsoft.com/office/drawing/2014/main" id="{00000000-0008-0000-0100-000031020000}"/>
            </a:ext>
          </a:extLst>
        </xdr:cNvPr>
        <xdr:cNvSpPr/>
      </xdr:nvSpPr>
      <xdr:spPr>
        <a:xfrm>
          <a:off x="13652500" y="1032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75112</xdr:rowOff>
    </xdr:from>
    <xdr:to>
      <xdr:col>76</xdr:col>
      <xdr:colOff>114300</xdr:colOff>
      <xdr:row>60</xdr:row>
      <xdr:rowOff>91440</xdr:rowOff>
    </xdr:to>
    <xdr:cxnSp macro="">
      <xdr:nvCxnSpPr>
        <xdr:cNvPr id="562" name="直線コネクタ 561">
          <a:extLst>
            <a:ext uri="{FF2B5EF4-FFF2-40B4-BE49-F238E27FC236}">
              <a16:creationId xmlns:a16="http://schemas.microsoft.com/office/drawing/2014/main" id="{00000000-0008-0000-0100-000032020000}"/>
            </a:ext>
          </a:extLst>
        </xdr:cNvPr>
        <xdr:cNvCxnSpPr/>
      </xdr:nvCxnSpPr>
      <xdr:spPr>
        <a:xfrm flipV="1">
          <a:off x="13703300" y="10362112"/>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163104</xdr:rowOff>
    </xdr:from>
    <xdr:to>
      <xdr:col>67</xdr:col>
      <xdr:colOff>101600</xdr:colOff>
      <xdr:row>60</xdr:row>
      <xdr:rowOff>93254</xdr:rowOff>
    </xdr:to>
    <xdr:sp macro="" textlink="">
      <xdr:nvSpPr>
        <xdr:cNvPr id="563" name="楕円 562">
          <a:extLst>
            <a:ext uri="{FF2B5EF4-FFF2-40B4-BE49-F238E27FC236}">
              <a16:creationId xmlns:a16="http://schemas.microsoft.com/office/drawing/2014/main" id="{00000000-0008-0000-0100-000033020000}"/>
            </a:ext>
          </a:extLst>
        </xdr:cNvPr>
        <xdr:cNvSpPr/>
      </xdr:nvSpPr>
      <xdr:spPr>
        <a:xfrm>
          <a:off x="12763500" y="10278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42454</xdr:rowOff>
    </xdr:from>
    <xdr:to>
      <xdr:col>71</xdr:col>
      <xdr:colOff>177800</xdr:colOff>
      <xdr:row>60</xdr:row>
      <xdr:rowOff>91440</xdr:rowOff>
    </xdr:to>
    <xdr:cxnSp macro="">
      <xdr:nvCxnSpPr>
        <xdr:cNvPr id="564" name="直線コネクタ 563">
          <a:extLst>
            <a:ext uri="{FF2B5EF4-FFF2-40B4-BE49-F238E27FC236}">
              <a16:creationId xmlns:a16="http://schemas.microsoft.com/office/drawing/2014/main" id="{00000000-0008-0000-0100-000034020000}"/>
            </a:ext>
          </a:extLst>
        </xdr:cNvPr>
        <xdr:cNvCxnSpPr/>
      </xdr:nvCxnSpPr>
      <xdr:spPr>
        <a:xfrm>
          <a:off x="12814300" y="10329454"/>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15076</xdr:rowOff>
    </xdr:from>
    <xdr:ext cx="405111" cy="259045"/>
    <xdr:sp macro="" textlink="">
      <xdr:nvSpPr>
        <xdr:cNvPr id="565" name="n_1aveValue【学校施設】&#10;有形固定資産減価償却率">
          <a:extLst>
            <a:ext uri="{FF2B5EF4-FFF2-40B4-BE49-F238E27FC236}">
              <a16:creationId xmlns:a16="http://schemas.microsoft.com/office/drawing/2014/main" id="{00000000-0008-0000-0100-000035020000}"/>
            </a:ext>
          </a:extLst>
        </xdr:cNvPr>
        <xdr:cNvSpPr txBox="1"/>
      </xdr:nvSpPr>
      <xdr:spPr>
        <a:xfrm>
          <a:off x="15266044" y="9959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147337</xdr:rowOff>
    </xdr:from>
    <xdr:ext cx="405111" cy="259045"/>
    <xdr:sp macro="" textlink="">
      <xdr:nvSpPr>
        <xdr:cNvPr id="566" name="n_2aveValue【学校施設】&#10;有形固定資産減価償却率">
          <a:extLst>
            <a:ext uri="{FF2B5EF4-FFF2-40B4-BE49-F238E27FC236}">
              <a16:creationId xmlns:a16="http://schemas.microsoft.com/office/drawing/2014/main" id="{00000000-0008-0000-0100-000036020000}"/>
            </a:ext>
          </a:extLst>
        </xdr:cNvPr>
        <xdr:cNvSpPr txBox="1"/>
      </xdr:nvSpPr>
      <xdr:spPr>
        <a:xfrm>
          <a:off x="14389744" y="991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137540</xdr:rowOff>
    </xdr:from>
    <xdr:ext cx="405111" cy="259045"/>
    <xdr:sp macro="" textlink="">
      <xdr:nvSpPr>
        <xdr:cNvPr id="567" name="n_3aveValue【学校施設】&#10;有形固定資産減価償却率">
          <a:extLst>
            <a:ext uri="{FF2B5EF4-FFF2-40B4-BE49-F238E27FC236}">
              <a16:creationId xmlns:a16="http://schemas.microsoft.com/office/drawing/2014/main" id="{00000000-0008-0000-0100-000037020000}"/>
            </a:ext>
          </a:extLst>
        </xdr:cNvPr>
        <xdr:cNvSpPr txBox="1"/>
      </xdr:nvSpPr>
      <xdr:spPr>
        <a:xfrm>
          <a:off x="13500744" y="9910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11810</xdr:rowOff>
    </xdr:from>
    <xdr:ext cx="405111" cy="259045"/>
    <xdr:sp macro="" textlink="">
      <xdr:nvSpPr>
        <xdr:cNvPr id="568" name="n_4aveValue【学校施設】&#10;有形固定資産減価償却率">
          <a:extLst>
            <a:ext uri="{FF2B5EF4-FFF2-40B4-BE49-F238E27FC236}">
              <a16:creationId xmlns:a16="http://schemas.microsoft.com/office/drawing/2014/main" id="{00000000-0008-0000-0100-000038020000}"/>
            </a:ext>
          </a:extLst>
        </xdr:cNvPr>
        <xdr:cNvSpPr txBox="1"/>
      </xdr:nvSpPr>
      <xdr:spPr>
        <a:xfrm>
          <a:off x="12611744" y="9955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87647</xdr:rowOff>
    </xdr:from>
    <xdr:ext cx="405111" cy="259045"/>
    <xdr:sp macro="" textlink="">
      <xdr:nvSpPr>
        <xdr:cNvPr id="569" name="n_1mainValue【学校施設】&#10;有形固定資産減価償却率">
          <a:extLst>
            <a:ext uri="{FF2B5EF4-FFF2-40B4-BE49-F238E27FC236}">
              <a16:creationId xmlns:a16="http://schemas.microsoft.com/office/drawing/2014/main" id="{00000000-0008-0000-0100-000039020000}"/>
            </a:ext>
          </a:extLst>
        </xdr:cNvPr>
        <xdr:cNvSpPr txBox="1"/>
      </xdr:nvSpPr>
      <xdr:spPr>
        <a:xfrm>
          <a:off x="15266044" y="1037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117039</xdr:rowOff>
    </xdr:from>
    <xdr:ext cx="405111" cy="259045"/>
    <xdr:sp macro="" textlink="">
      <xdr:nvSpPr>
        <xdr:cNvPr id="570" name="n_2mainValue【学校施設】&#10;有形固定資産減価償却率">
          <a:extLst>
            <a:ext uri="{FF2B5EF4-FFF2-40B4-BE49-F238E27FC236}">
              <a16:creationId xmlns:a16="http://schemas.microsoft.com/office/drawing/2014/main" id="{00000000-0008-0000-0100-00003A020000}"/>
            </a:ext>
          </a:extLst>
        </xdr:cNvPr>
        <xdr:cNvSpPr txBox="1"/>
      </xdr:nvSpPr>
      <xdr:spPr>
        <a:xfrm>
          <a:off x="14389744" y="10404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133367</xdr:rowOff>
    </xdr:from>
    <xdr:ext cx="405111" cy="259045"/>
    <xdr:sp macro="" textlink="">
      <xdr:nvSpPr>
        <xdr:cNvPr id="571" name="n_3mainValue【学校施設】&#10;有形固定資産減価償却率">
          <a:extLst>
            <a:ext uri="{FF2B5EF4-FFF2-40B4-BE49-F238E27FC236}">
              <a16:creationId xmlns:a16="http://schemas.microsoft.com/office/drawing/2014/main" id="{00000000-0008-0000-0100-00003B020000}"/>
            </a:ext>
          </a:extLst>
        </xdr:cNvPr>
        <xdr:cNvSpPr txBox="1"/>
      </xdr:nvSpPr>
      <xdr:spPr>
        <a:xfrm>
          <a:off x="13500744" y="1042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84381</xdr:rowOff>
    </xdr:from>
    <xdr:ext cx="405111" cy="259045"/>
    <xdr:sp macro="" textlink="">
      <xdr:nvSpPr>
        <xdr:cNvPr id="572" name="n_4mainValue【学校施設】&#10;有形固定資産減価償却率">
          <a:extLst>
            <a:ext uri="{FF2B5EF4-FFF2-40B4-BE49-F238E27FC236}">
              <a16:creationId xmlns:a16="http://schemas.microsoft.com/office/drawing/2014/main" id="{00000000-0008-0000-0100-00003C020000}"/>
            </a:ext>
          </a:extLst>
        </xdr:cNvPr>
        <xdr:cNvSpPr txBox="1"/>
      </xdr:nvSpPr>
      <xdr:spPr>
        <a:xfrm>
          <a:off x="12611744" y="10371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3" name="正方形/長方形 572">
          <a:extLst>
            <a:ext uri="{FF2B5EF4-FFF2-40B4-BE49-F238E27FC236}">
              <a16:creationId xmlns:a16="http://schemas.microsoft.com/office/drawing/2014/main" id="{00000000-0008-0000-0100-00003D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4" name="正方形/長方形 573">
          <a:extLst>
            <a:ext uri="{FF2B5EF4-FFF2-40B4-BE49-F238E27FC236}">
              <a16:creationId xmlns:a16="http://schemas.microsoft.com/office/drawing/2014/main" id="{00000000-0008-0000-0100-00003E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5" name="正方形/長方形 574">
          <a:extLst>
            <a:ext uri="{FF2B5EF4-FFF2-40B4-BE49-F238E27FC236}">
              <a16:creationId xmlns:a16="http://schemas.microsoft.com/office/drawing/2014/main" id="{00000000-0008-0000-0100-00003F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6" name="正方形/長方形 575">
          <a:extLst>
            <a:ext uri="{FF2B5EF4-FFF2-40B4-BE49-F238E27FC236}">
              <a16:creationId xmlns:a16="http://schemas.microsoft.com/office/drawing/2014/main" id="{00000000-0008-0000-0100-000040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7" name="正方形/長方形 576">
          <a:extLst>
            <a:ext uri="{FF2B5EF4-FFF2-40B4-BE49-F238E27FC236}">
              <a16:creationId xmlns:a16="http://schemas.microsoft.com/office/drawing/2014/main" id="{00000000-0008-0000-0100-000041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8" name="正方形/長方形 577">
          <a:extLst>
            <a:ext uri="{FF2B5EF4-FFF2-40B4-BE49-F238E27FC236}">
              <a16:creationId xmlns:a16="http://schemas.microsoft.com/office/drawing/2014/main" id="{00000000-0008-0000-0100-000042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9" name="正方形/長方形 578">
          <a:extLst>
            <a:ext uri="{FF2B5EF4-FFF2-40B4-BE49-F238E27FC236}">
              <a16:creationId xmlns:a16="http://schemas.microsoft.com/office/drawing/2014/main" id="{00000000-0008-0000-0100-000043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80" name="正方形/長方形 579">
          <a:extLst>
            <a:ext uri="{FF2B5EF4-FFF2-40B4-BE49-F238E27FC236}">
              <a16:creationId xmlns:a16="http://schemas.microsoft.com/office/drawing/2014/main" id="{00000000-0008-0000-0100-000044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1" name="テキスト ボックス 580">
          <a:extLst>
            <a:ext uri="{FF2B5EF4-FFF2-40B4-BE49-F238E27FC236}">
              <a16:creationId xmlns:a16="http://schemas.microsoft.com/office/drawing/2014/main" id="{00000000-0008-0000-0100-000045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2" name="直線コネクタ 581">
          <a:extLst>
            <a:ext uri="{FF2B5EF4-FFF2-40B4-BE49-F238E27FC236}">
              <a16:creationId xmlns:a16="http://schemas.microsoft.com/office/drawing/2014/main" id="{00000000-0008-0000-0100-000046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83" name="テキスト ボックス 582">
          <a:extLst>
            <a:ext uri="{FF2B5EF4-FFF2-40B4-BE49-F238E27FC236}">
              <a16:creationId xmlns:a16="http://schemas.microsoft.com/office/drawing/2014/main" id="{00000000-0008-0000-0100-00004702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84" name="直線コネクタ 583">
          <a:extLst>
            <a:ext uri="{FF2B5EF4-FFF2-40B4-BE49-F238E27FC236}">
              <a16:creationId xmlns:a16="http://schemas.microsoft.com/office/drawing/2014/main" id="{00000000-0008-0000-0100-000048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5" name="テキスト ボックス 584">
          <a:extLst>
            <a:ext uri="{FF2B5EF4-FFF2-40B4-BE49-F238E27FC236}">
              <a16:creationId xmlns:a16="http://schemas.microsoft.com/office/drawing/2014/main" id="{00000000-0008-0000-0100-000049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6" name="直線コネクタ 585">
          <a:extLst>
            <a:ext uri="{FF2B5EF4-FFF2-40B4-BE49-F238E27FC236}">
              <a16:creationId xmlns:a16="http://schemas.microsoft.com/office/drawing/2014/main" id="{00000000-0008-0000-0100-00004A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7" name="テキスト ボックス 586">
          <a:extLst>
            <a:ext uri="{FF2B5EF4-FFF2-40B4-BE49-F238E27FC236}">
              <a16:creationId xmlns:a16="http://schemas.microsoft.com/office/drawing/2014/main" id="{00000000-0008-0000-0100-00004B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8" name="直線コネクタ 587">
          <a:extLst>
            <a:ext uri="{FF2B5EF4-FFF2-40B4-BE49-F238E27FC236}">
              <a16:creationId xmlns:a16="http://schemas.microsoft.com/office/drawing/2014/main" id="{00000000-0008-0000-0100-00004C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9" name="テキスト ボックス 588">
          <a:extLst>
            <a:ext uri="{FF2B5EF4-FFF2-40B4-BE49-F238E27FC236}">
              <a16:creationId xmlns:a16="http://schemas.microsoft.com/office/drawing/2014/main" id="{00000000-0008-0000-0100-00004D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90" name="直線コネクタ 589">
          <a:extLst>
            <a:ext uri="{FF2B5EF4-FFF2-40B4-BE49-F238E27FC236}">
              <a16:creationId xmlns:a16="http://schemas.microsoft.com/office/drawing/2014/main" id="{00000000-0008-0000-0100-00004E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91" name="テキスト ボックス 590">
          <a:extLst>
            <a:ext uri="{FF2B5EF4-FFF2-40B4-BE49-F238E27FC236}">
              <a16:creationId xmlns:a16="http://schemas.microsoft.com/office/drawing/2014/main" id="{00000000-0008-0000-0100-00004F02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92" name="直線コネクタ 591">
          <a:extLst>
            <a:ext uri="{FF2B5EF4-FFF2-40B4-BE49-F238E27FC236}">
              <a16:creationId xmlns:a16="http://schemas.microsoft.com/office/drawing/2014/main" id="{00000000-0008-0000-0100-000050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93" name="テキスト ボックス 592">
          <a:extLst>
            <a:ext uri="{FF2B5EF4-FFF2-40B4-BE49-F238E27FC236}">
              <a16:creationId xmlns:a16="http://schemas.microsoft.com/office/drawing/2014/main" id="{00000000-0008-0000-0100-00005102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4" name="直線コネクタ 593">
          <a:extLst>
            <a:ext uri="{FF2B5EF4-FFF2-40B4-BE49-F238E27FC236}">
              <a16:creationId xmlns:a16="http://schemas.microsoft.com/office/drawing/2014/main" id="{00000000-0008-0000-0100-000052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5" name="テキスト ボックス 594">
          <a:extLst>
            <a:ext uri="{FF2B5EF4-FFF2-40B4-BE49-F238E27FC236}">
              <a16:creationId xmlns:a16="http://schemas.microsoft.com/office/drawing/2014/main" id="{00000000-0008-0000-0100-000053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6" name="【学校施設】&#10;一人当たり面積グラフ枠">
          <a:extLst>
            <a:ext uri="{FF2B5EF4-FFF2-40B4-BE49-F238E27FC236}">
              <a16:creationId xmlns:a16="http://schemas.microsoft.com/office/drawing/2014/main" id="{00000000-0008-0000-0100-000054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9525</xdr:rowOff>
    </xdr:from>
    <xdr:to>
      <xdr:col>116</xdr:col>
      <xdr:colOff>62864</xdr:colOff>
      <xdr:row>64</xdr:row>
      <xdr:rowOff>25908</xdr:rowOff>
    </xdr:to>
    <xdr:cxnSp macro="">
      <xdr:nvCxnSpPr>
        <xdr:cNvPr id="597" name="直線コネクタ 596">
          <a:extLst>
            <a:ext uri="{FF2B5EF4-FFF2-40B4-BE49-F238E27FC236}">
              <a16:creationId xmlns:a16="http://schemas.microsoft.com/office/drawing/2014/main" id="{00000000-0008-0000-0100-000055020000}"/>
            </a:ext>
          </a:extLst>
        </xdr:cNvPr>
        <xdr:cNvCxnSpPr/>
      </xdr:nvCxnSpPr>
      <xdr:spPr>
        <a:xfrm flipV="1">
          <a:off x="22160864" y="9782175"/>
          <a:ext cx="0" cy="1216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29735</xdr:rowOff>
    </xdr:from>
    <xdr:ext cx="469744" cy="259045"/>
    <xdr:sp macro="" textlink="">
      <xdr:nvSpPr>
        <xdr:cNvPr id="598" name="【学校施設】&#10;一人当たり面積最小値テキスト">
          <a:extLst>
            <a:ext uri="{FF2B5EF4-FFF2-40B4-BE49-F238E27FC236}">
              <a16:creationId xmlns:a16="http://schemas.microsoft.com/office/drawing/2014/main" id="{00000000-0008-0000-0100-000056020000}"/>
            </a:ext>
          </a:extLst>
        </xdr:cNvPr>
        <xdr:cNvSpPr txBox="1"/>
      </xdr:nvSpPr>
      <xdr:spPr>
        <a:xfrm>
          <a:off x="22199600" y="11002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25908</xdr:rowOff>
    </xdr:from>
    <xdr:to>
      <xdr:col>116</xdr:col>
      <xdr:colOff>152400</xdr:colOff>
      <xdr:row>64</xdr:row>
      <xdr:rowOff>25908</xdr:rowOff>
    </xdr:to>
    <xdr:cxnSp macro="">
      <xdr:nvCxnSpPr>
        <xdr:cNvPr id="599" name="直線コネクタ 598">
          <a:extLst>
            <a:ext uri="{FF2B5EF4-FFF2-40B4-BE49-F238E27FC236}">
              <a16:creationId xmlns:a16="http://schemas.microsoft.com/office/drawing/2014/main" id="{00000000-0008-0000-0100-000057020000}"/>
            </a:ext>
          </a:extLst>
        </xdr:cNvPr>
        <xdr:cNvCxnSpPr/>
      </xdr:nvCxnSpPr>
      <xdr:spPr>
        <a:xfrm>
          <a:off x="22072600" y="10998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127652</xdr:rowOff>
    </xdr:from>
    <xdr:ext cx="469744" cy="259045"/>
    <xdr:sp macro="" textlink="">
      <xdr:nvSpPr>
        <xdr:cNvPr id="600" name="【学校施設】&#10;一人当たり面積最大値テキスト">
          <a:extLst>
            <a:ext uri="{FF2B5EF4-FFF2-40B4-BE49-F238E27FC236}">
              <a16:creationId xmlns:a16="http://schemas.microsoft.com/office/drawing/2014/main" id="{00000000-0008-0000-0100-000058020000}"/>
            </a:ext>
          </a:extLst>
        </xdr:cNvPr>
        <xdr:cNvSpPr txBox="1"/>
      </xdr:nvSpPr>
      <xdr:spPr>
        <a:xfrm>
          <a:off x="22199600" y="9557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9525</xdr:rowOff>
    </xdr:from>
    <xdr:to>
      <xdr:col>116</xdr:col>
      <xdr:colOff>152400</xdr:colOff>
      <xdr:row>57</xdr:row>
      <xdr:rowOff>9525</xdr:rowOff>
    </xdr:to>
    <xdr:cxnSp macro="">
      <xdr:nvCxnSpPr>
        <xdr:cNvPr id="601" name="直線コネクタ 600">
          <a:extLst>
            <a:ext uri="{FF2B5EF4-FFF2-40B4-BE49-F238E27FC236}">
              <a16:creationId xmlns:a16="http://schemas.microsoft.com/office/drawing/2014/main" id="{00000000-0008-0000-0100-000059020000}"/>
            </a:ext>
          </a:extLst>
        </xdr:cNvPr>
        <xdr:cNvCxnSpPr/>
      </xdr:nvCxnSpPr>
      <xdr:spPr>
        <a:xfrm>
          <a:off x="22072600" y="9782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42181</xdr:rowOff>
    </xdr:from>
    <xdr:ext cx="469744" cy="259045"/>
    <xdr:sp macro="" textlink="">
      <xdr:nvSpPr>
        <xdr:cNvPr id="602" name="【学校施設】&#10;一人当たり面積平均値テキスト">
          <a:extLst>
            <a:ext uri="{FF2B5EF4-FFF2-40B4-BE49-F238E27FC236}">
              <a16:creationId xmlns:a16="http://schemas.microsoft.com/office/drawing/2014/main" id="{00000000-0008-0000-0100-00005A020000}"/>
            </a:ext>
          </a:extLst>
        </xdr:cNvPr>
        <xdr:cNvSpPr txBox="1"/>
      </xdr:nvSpPr>
      <xdr:spPr>
        <a:xfrm>
          <a:off x="22199600" y="105006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19304</xdr:rowOff>
    </xdr:from>
    <xdr:to>
      <xdr:col>116</xdr:col>
      <xdr:colOff>114300</xdr:colOff>
      <xdr:row>62</xdr:row>
      <xdr:rowOff>120904</xdr:rowOff>
    </xdr:to>
    <xdr:sp macro="" textlink="">
      <xdr:nvSpPr>
        <xdr:cNvPr id="603" name="フローチャート: 判断 602">
          <a:extLst>
            <a:ext uri="{FF2B5EF4-FFF2-40B4-BE49-F238E27FC236}">
              <a16:creationId xmlns:a16="http://schemas.microsoft.com/office/drawing/2014/main" id="{00000000-0008-0000-0100-00005B020000}"/>
            </a:ext>
          </a:extLst>
        </xdr:cNvPr>
        <xdr:cNvSpPr/>
      </xdr:nvSpPr>
      <xdr:spPr>
        <a:xfrm>
          <a:off x="22110700" y="10649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14732</xdr:rowOff>
    </xdr:from>
    <xdr:to>
      <xdr:col>112</xdr:col>
      <xdr:colOff>38100</xdr:colOff>
      <xdr:row>62</xdr:row>
      <xdr:rowOff>116332</xdr:rowOff>
    </xdr:to>
    <xdr:sp macro="" textlink="">
      <xdr:nvSpPr>
        <xdr:cNvPr id="604" name="フローチャート: 判断 603">
          <a:extLst>
            <a:ext uri="{FF2B5EF4-FFF2-40B4-BE49-F238E27FC236}">
              <a16:creationId xmlns:a16="http://schemas.microsoft.com/office/drawing/2014/main" id="{00000000-0008-0000-0100-00005C020000}"/>
            </a:ext>
          </a:extLst>
        </xdr:cNvPr>
        <xdr:cNvSpPr/>
      </xdr:nvSpPr>
      <xdr:spPr>
        <a:xfrm>
          <a:off x="21272500" y="10644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13208</xdr:rowOff>
    </xdr:from>
    <xdr:to>
      <xdr:col>107</xdr:col>
      <xdr:colOff>101600</xdr:colOff>
      <xdr:row>62</xdr:row>
      <xdr:rowOff>114808</xdr:rowOff>
    </xdr:to>
    <xdr:sp macro="" textlink="">
      <xdr:nvSpPr>
        <xdr:cNvPr id="605" name="フローチャート: 判断 604">
          <a:extLst>
            <a:ext uri="{FF2B5EF4-FFF2-40B4-BE49-F238E27FC236}">
              <a16:creationId xmlns:a16="http://schemas.microsoft.com/office/drawing/2014/main" id="{00000000-0008-0000-0100-00005D020000}"/>
            </a:ext>
          </a:extLst>
        </xdr:cNvPr>
        <xdr:cNvSpPr/>
      </xdr:nvSpPr>
      <xdr:spPr>
        <a:xfrm>
          <a:off x="20383500" y="1064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9398</xdr:rowOff>
    </xdr:from>
    <xdr:to>
      <xdr:col>102</xdr:col>
      <xdr:colOff>165100</xdr:colOff>
      <xdr:row>62</xdr:row>
      <xdr:rowOff>110998</xdr:rowOff>
    </xdr:to>
    <xdr:sp macro="" textlink="">
      <xdr:nvSpPr>
        <xdr:cNvPr id="606" name="フローチャート: 判断 605">
          <a:extLst>
            <a:ext uri="{FF2B5EF4-FFF2-40B4-BE49-F238E27FC236}">
              <a16:creationId xmlns:a16="http://schemas.microsoft.com/office/drawing/2014/main" id="{00000000-0008-0000-0100-00005E020000}"/>
            </a:ext>
          </a:extLst>
        </xdr:cNvPr>
        <xdr:cNvSpPr/>
      </xdr:nvSpPr>
      <xdr:spPr>
        <a:xfrm>
          <a:off x="19494500" y="10639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8636</xdr:rowOff>
    </xdr:from>
    <xdr:to>
      <xdr:col>98</xdr:col>
      <xdr:colOff>38100</xdr:colOff>
      <xdr:row>62</xdr:row>
      <xdr:rowOff>110236</xdr:rowOff>
    </xdr:to>
    <xdr:sp macro="" textlink="">
      <xdr:nvSpPr>
        <xdr:cNvPr id="607" name="フローチャート: 判断 606">
          <a:extLst>
            <a:ext uri="{FF2B5EF4-FFF2-40B4-BE49-F238E27FC236}">
              <a16:creationId xmlns:a16="http://schemas.microsoft.com/office/drawing/2014/main" id="{00000000-0008-0000-0100-00005F020000}"/>
            </a:ext>
          </a:extLst>
        </xdr:cNvPr>
        <xdr:cNvSpPr/>
      </xdr:nvSpPr>
      <xdr:spPr>
        <a:xfrm>
          <a:off x="18605500" y="10638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00000000-0008-0000-0100-000060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9" name="テキスト ボックス 608">
          <a:extLst>
            <a:ext uri="{FF2B5EF4-FFF2-40B4-BE49-F238E27FC236}">
              <a16:creationId xmlns:a16="http://schemas.microsoft.com/office/drawing/2014/main" id="{00000000-0008-0000-0100-000061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10" name="テキスト ボックス 609">
          <a:extLst>
            <a:ext uri="{FF2B5EF4-FFF2-40B4-BE49-F238E27FC236}">
              <a16:creationId xmlns:a16="http://schemas.microsoft.com/office/drawing/2014/main" id="{00000000-0008-0000-0100-000062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1" name="テキスト ボックス 610">
          <a:extLst>
            <a:ext uri="{FF2B5EF4-FFF2-40B4-BE49-F238E27FC236}">
              <a16:creationId xmlns:a16="http://schemas.microsoft.com/office/drawing/2014/main" id="{00000000-0008-0000-0100-000063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2" name="テキスト ボックス 611">
          <a:extLst>
            <a:ext uri="{FF2B5EF4-FFF2-40B4-BE49-F238E27FC236}">
              <a16:creationId xmlns:a16="http://schemas.microsoft.com/office/drawing/2014/main" id="{00000000-0008-0000-0100-000064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107696</xdr:rowOff>
    </xdr:from>
    <xdr:to>
      <xdr:col>116</xdr:col>
      <xdr:colOff>114300</xdr:colOff>
      <xdr:row>64</xdr:row>
      <xdr:rowOff>37846</xdr:rowOff>
    </xdr:to>
    <xdr:sp macro="" textlink="">
      <xdr:nvSpPr>
        <xdr:cNvPr id="613" name="楕円 612">
          <a:extLst>
            <a:ext uri="{FF2B5EF4-FFF2-40B4-BE49-F238E27FC236}">
              <a16:creationId xmlns:a16="http://schemas.microsoft.com/office/drawing/2014/main" id="{00000000-0008-0000-0100-000065020000}"/>
            </a:ext>
          </a:extLst>
        </xdr:cNvPr>
        <xdr:cNvSpPr/>
      </xdr:nvSpPr>
      <xdr:spPr>
        <a:xfrm>
          <a:off x="22110700" y="10909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22623</xdr:rowOff>
    </xdr:from>
    <xdr:ext cx="469744" cy="259045"/>
    <xdr:sp macro="" textlink="">
      <xdr:nvSpPr>
        <xdr:cNvPr id="614" name="【学校施設】&#10;一人当たり面積該当値テキスト">
          <a:extLst>
            <a:ext uri="{FF2B5EF4-FFF2-40B4-BE49-F238E27FC236}">
              <a16:creationId xmlns:a16="http://schemas.microsoft.com/office/drawing/2014/main" id="{00000000-0008-0000-0100-000066020000}"/>
            </a:ext>
          </a:extLst>
        </xdr:cNvPr>
        <xdr:cNvSpPr txBox="1"/>
      </xdr:nvSpPr>
      <xdr:spPr>
        <a:xfrm>
          <a:off x="22199600" y="10823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105410</xdr:rowOff>
    </xdr:from>
    <xdr:to>
      <xdr:col>112</xdr:col>
      <xdr:colOff>38100</xdr:colOff>
      <xdr:row>64</xdr:row>
      <xdr:rowOff>35560</xdr:rowOff>
    </xdr:to>
    <xdr:sp macro="" textlink="">
      <xdr:nvSpPr>
        <xdr:cNvPr id="615" name="楕円 614">
          <a:extLst>
            <a:ext uri="{FF2B5EF4-FFF2-40B4-BE49-F238E27FC236}">
              <a16:creationId xmlns:a16="http://schemas.microsoft.com/office/drawing/2014/main" id="{00000000-0008-0000-0100-000067020000}"/>
            </a:ext>
          </a:extLst>
        </xdr:cNvPr>
        <xdr:cNvSpPr/>
      </xdr:nvSpPr>
      <xdr:spPr>
        <a:xfrm>
          <a:off x="21272500" y="1090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156210</xdr:rowOff>
    </xdr:from>
    <xdr:to>
      <xdr:col>116</xdr:col>
      <xdr:colOff>63500</xdr:colOff>
      <xdr:row>63</xdr:row>
      <xdr:rowOff>158496</xdr:rowOff>
    </xdr:to>
    <xdr:cxnSp macro="">
      <xdr:nvCxnSpPr>
        <xdr:cNvPr id="616" name="直線コネクタ 615">
          <a:extLst>
            <a:ext uri="{FF2B5EF4-FFF2-40B4-BE49-F238E27FC236}">
              <a16:creationId xmlns:a16="http://schemas.microsoft.com/office/drawing/2014/main" id="{00000000-0008-0000-0100-000068020000}"/>
            </a:ext>
          </a:extLst>
        </xdr:cNvPr>
        <xdr:cNvCxnSpPr/>
      </xdr:nvCxnSpPr>
      <xdr:spPr>
        <a:xfrm>
          <a:off x="21323300" y="10957560"/>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100838</xdr:rowOff>
    </xdr:from>
    <xdr:to>
      <xdr:col>107</xdr:col>
      <xdr:colOff>101600</xdr:colOff>
      <xdr:row>64</xdr:row>
      <xdr:rowOff>30988</xdr:rowOff>
    </xdr:to>
    <xdr:sp macro="" textlink="">
      <xdr:nvSpPr>
        <xdr:cNvPr id="617" name="楕円 616">
          <a:extLst>
            <a:ext uri="{FF2B5EF4-FFF2-40B4-BE49-F238E27FC236}">
              <a16:creationId xmlns:a16="http://schemas.microsoft.com/office/drawing/2014/main" id="{00000000-0008-0000-0100-000069020000}"/>
            </a:ext>
          </a:extLst>
        </xdr:cNvPr>
        <xdr:cNvSpPr/>
      </xdr:nvSpPr>
      <xdr:spPr>
        <a:xfrm>
          <a:off x="20383500" y="10902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151638</xdr:rowOff>
    </xdr:from>
    <xdr:to>
      <xdr:col>111</xdr:col>
      <xdr:colOff>177800</xdr:colOff>
      <xdr:row>63</xdr:row>
      <xdr:rowOff>156210</xdr:rowOff>
    </xdr:to>
    <xdr:cxnSp macro="">
      <xdr:nvCxnSpPr>
        <xdr:cNvPr id="618" name="直線コネクタ 617">
          <a:extLst>
            <a:ext uri="{FF2B5EF4-FFF2-40B4-BE49-F238E27FC236}">
              <a16:creationId xmlns:a16="http://schemas.microsoft.com/office/drawing/2014/main" id="{00000000-0008-0000-0100-00006A020000}"/>
            </a:ext>
          </a:extLst>
        </xdr:cNvPr>
        <xdr:cNvCxnSpPr/>
      </xdr:nvCxnSpPr>
      <xdr:spPr>
        <a:xfrm>
          <a:off x="20434300" y="1095298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96647</xdr:rowOff>
    </xdr:from>
    <xdr:to>
      <xdr:col>102</xdr:col>
      <xdr:colOff>165100</xdr:colOff>
      <xdr:row>64</xdr:row>
      <xdr:rowOff>26797</xdr:rowOff>
    </xdr:to>
    <xdr:sp macro="" textlink="">
      <xdr:nvSpPr>
        <xdr:cNvPr id="619" name="楕円 618">
          <a:extLst>
            <a:ext uri="{FF2B5EF4-FFF2-40B4-BE49-F238E27FC236}">
              <a16:creationId xmlns:a16="http://schemas.microsoft.com/office/drawing/2014/main" id="{00000000-0008-0000-0100-00006B020000}"/>
            </a:ext>
          </a:extLst>
        </xdr:cNvPr>
        <xdr:cNvSpPr/>
      </xdr:nvSpPr>
      <xdr:spPr>
        <a:xfrm>
          <a:off x="19494500" y="10897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147447</xdr:rowOff>
    </xdr:from>
    <xdr:to>
      <xdr:col>107</xdr:col>
      <xdr:colOff>50800</xdr:colOff>
      <xdr:row>63</xdr:row>
      <xdr:rowOff>151638</xdr:rowOff>
    </xdr:to>
    <xdr:cxnSp macro="">
      <xdr:nvCxnSpPr>
        <xdr:cNvPr id="620" name="直線コネクタ 619">
          <a:extLst>
            <a:ext uri="{FF2B5EF4-FFF2-40B4-BE49-F238E27FC236}">
              <a16:creationId xmlns:a16="http://schemas.microsoft.com/office/drawing/2014/main" id="{00000000-0008-0000-0100-00006C020000}"/>
            </a:ext>
          </a:extLst>
        </xdr:cNvPr>
        <xdr:cNvCxnSpPr/>
      </xdr:nvCxnSpPr>
      <xdr:spPr>
        <a:xfrm>
          <a:off x="19545300" y="10948797"/>
          <a:ext cx="88900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90932</xdr:rowOff>
    </xdr:from>
    <xdr:to>
      <xdr:col>98</xdr:col>
      <xdr:colOff>38100</xdr:colOff>
      <xdr:row>64</xdr:row>
      <xdr:rowOff>21082</xdr:rowOff>
    </xdr:to>
    <xdr:sp macro="" textlink="">
      <xdr:nvSpPr>
        <xdr:cNvPr id="621" name="楕円 620">
          <a:extLst>
            <a:ext uri="{FF2B5EF4-FFF2-40B4-BE49-F238E27FC236}">
              <a16:creationId xmlns:a16="http://schemas.microsoft.com/office/drawing/2014/main" id="{00000000-0008-0000-0100-00006D020000}"/>
            </a:ext>
          </a:extLst>
        </xdr:cNvPr>
        <xdr:cNvSpPr/>
      </xdr:nvSpPr>
      <xdr:spPr>
        <a:xfrm>
          <a:off x="18605500" y="10892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141732</xdr:rowOff>
    </xdr:from>
    <xdr:to>
      <xdr:col>102</xdr:col>
      <xdr:colOff>114300</xdr:colOff>
      <xdr:row>63</xdr:row>
      <xdr:rowOff>147447</xdr:rowOff>
    </xdr:to>
    <xdr:cxnSp macro="">
      <xdr:nvCxnSpPr>
        <xdr:cNvPr id="622" name="直線コネクタ 621">
          <a:extLst>
            <a:ext uri="{FF2B5EF4-FFF2-40B4-BE49-F238E27FC236}">
              <a16:creationId xmlns:a16="http://schemas.microsoft.com/office/drawing/2014/main" id="{00000000-0008-0000-0100-00006E020000}"/>
            </a:ext>
          </a:extLst>
        </xdr:cNvPr>
        <xdr:cNvCxnSpPr/>
      </xdr:nvCxnSpPr>
      <xdr:spPr>
        <a:xfrm>
          <a:off x="18656300" y="10943082"/>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132859</xdr:rowOff>
    </xdr:from>
    <xdr:ext cx="469744" cy="259045"/>
    <xdr:sp macro="" textlink="">
      <xdr:nvSpPr>
        <xdr:cNvPr id="623" name="n_1aveValue【学校施設】&#10;一人当たり面積">
          <a:extLst>
            <a:ext uri="{FF2B5EF4-FFF2-40B4-BE49-F238E27FC236}">
              <a16:creationId xmlns:a16="http://schemas.microsoft.com/office/drawing/2014/main" id="{00000000-0008-0000-0100-00006F020000}"/>
            </a:ext>
          </a:extLst>
        </xdr:cNvPr>
        <xdr:cNvSpPr txBox="1"/>
      </xdr:nvSpPr>
      <xdr:spPr>
        <a:xfrm>
          <a:off x="21075727" y="10419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131335</xdr:rowOff>
    </xdr:from>
    <xdr:ext cx="469744" cy="259045"/>
    <xdr:sp macro="" textlink="">
      <xdr:nvSpPr>
        <xdr:cNvPr id="624" name="n_2aveValue【学校施設】&#10;一人当たり面積">
          <a:extLst>
            <a:ext uri="{FF2B5EF4-FFF2-40B4-BE49-F238E27FC236}">
              <a16:creationId xmlns:a16="http://schemas.microsoft.com/office/drawing/2014/main" id="{00000000-0008-0000-0100-000070020000}"/>
            </a:ext>
          </a:extLst>
        </xdr:cNvPr>
        <xdr:cNvSpPr txBox="1"/>
      </xdr:nvSpPr>
      <xdr:spPr>
        <a:xfrm>
          <a:off x="20199427" y="10418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127525</xdr:rowOff>
    </xdr:from>
    <xdr:ext cx="469744" cy="259045"/>
    <xdr:sp macro="" textlink="">
      <xdr:nvSpPr>
        <xdr:cNvPr id="625" name="n_3aveValue【学校施設】&#10;一人当たり面積">
          <a:extLst>
            <a:ext uri="{FF2B5EF4-FFF2-40B4-BE49-F238E27FC236}">
              <a16:creationId xmlns:a16="http://schemas.microsoft.com/office/drawing/2014/main" id="{00000000-0008-0000-0100-000071020000}"/>
            </a:ext>
          </a:extLst>
        </xdr:cNvPr>
        <xdr:cNvSpPr txBox="1"/>
      </xdr:nvSpPr>
      <xdr:spPr>
        <a:xfrm>
          <a:off x="19310427" y="10414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126763</xdr:rowOff>
    </xdr:from>
    <xdr:ext cx="469744" cy="259045"/>
    <xdr:sp macro="" textlink="">
      <xdr:nvSpPr>
        <xdr:cNvPr id="626" name="n_4aveValue【学校施設】&#10;一人当たり面積">
          <a:extLst>
            <a:ext uri="{FF2B5EF4-FFF2-40B4-BE49-F238E27FC236}">
              <a16:creationId xmlns:a16="http://schemas.microsoft.com/office/drawing/2014/main" id="{00000000-0008-0000-0100-000072020000}"/>
            </a:ext>
          </a:extLst>
        </xdr:cNvPr>
        <xdr:cNvSpPr txBox="1"/>
      </xdr:nvSpPr>
      <xdr:spPr>
        <a:xfrm>
          <a:off x="18421427" y="10413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26687</xdr:rowOff>
    </xdr:from>
    <xdr:ext cx="469744" cy="259045"/>
    <xdr:sp macro="" textlink="">
      <xdr:nvSpPr>
        <xdr:cNvPr id="627" name="n_1mainValue【学校施設】&#10;一人当たり面積">
          <a:extLst>
            <a:ext uri="{FF2B5EF4-FFF2-40B4-BE49-F238E27FC236}">
              <a16:creationId xmlns:a16="http://schemas.microsoft.com/office/drawing/2014/main" id="{00000000-0008-0000-0100-000073020000}"/>
            </a:ext>
          </a:extLst>
        </xdr:cNvPr>
        <xdr:cNvSpPr txBox="1"/>
      </xdr:nvSpPr>
      <xdr:spPr>
        <a:xfrm>
          <a:off x="21075727" y="10999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22115</xdr:rowOff>
    </xdr:from>
    <xdr:ext cx="469744" cy="259045"/>
    <xdr:sp macro="" textlink="">
      <xdr:nvSpPr>
        <xdr:cNvPr id="628" name="n_2mainValue【学校施設】&#10;一人当たり面積">
          <a:extLst>
            <a:ext uri="{FF2B5EF4-FFF2-40B4-BE49-F238E27FC236}">
              <a16:creationId xmlns:a16="http://schemas.microsoft.com/office/drawing/2014/main" id="{00000000-0008-0000-0100-000074020000}"/>
            </a:ext>
          </a:extLst>
        </xdr:cNvPr>
        <xdr:cNvSpPr txBox="1"/>
      </xdr:nvSpPr>
      <xdr:spPr>
        <a:xfrm>
          <a:off x="20199427" y="10994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17924</xdr:rowOff>
    </xdr:from>
    <xdr:ext cx="469744" cy="259045"/>
    <xdr:sp macro="" textlink="">
      <xdr:nvSpPr>
        <xdr:cNvPr id="629" name="n_3mainValue【学校施設】&#10;一人当たり面積">
          <a:extLst>
            <a:ext uri="{FF2B5EF4-FFF2-40B4-BE49-F238E27FC236}">
              <a16:creationId xmlns:a16="http://schemas.microsoft.com/office/drawing/2014/main" id="{00000000-0008-0000-0100-000075020000}"/>
            </a:ext>
          </a:extLst>
        </xdr:cNvPr>
        <xdr:cNvSpPr txBox="1"/>
      </xdr:nvSpPr>
      <xdr:spPr>
        <a:xfrm>
          <a:off x="19310427" y="10990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12209</xdr:rowOff>
    </xdr:from>
    <xdr:ext cx="469744" cy="259045"/>
    <xdr:sp macro="" textlink="">
      <xdr:nvSpPr>
        <xdr:cNvPr id="630" name="n_4mainValue【学校施設】&#10;一人当たり面積">
          <a:extLst>
            <a:ext uri="{FF2B5EF4-FFF2-40B4-BE49-F238E27FC236}">
              <a16:creationId xmlns:a16="http://schemas.microsoft.com/office/drawing/2014/main" id="{00000000-0008-0000-0100-000076020000}"/>
            </a:ext>
          </a:extLst>
        </xdr:cNvPr>
        <xdr:cNvSpPr txBox="1"/>
      </xdr:nvSpPr>
      <xdr:spPr>
        <a:xfrm>
          <a:off x="18421427" y="10985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31" name="正方形/長方形 630">
          <a:extLst>
            <a:ext uri="{FF2B5EF4-FFF2-40B4-BE49-F238E27FC236}">
              <a16:creationId xmlns:a16="http://schemas.microsoft.com/office/drawing/2014/main" id="{00000000-0008-0000-0100-000077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2" name="正方形/長方形 631">
          <a:extLst>
            <a:ext uri="{FF2B5EF4-FFF2-40B4-BE49-F238E27FC236}">
              <a16:creationId xmlns:a16="http://schemas.microsoft.com/office/drawing/2014/main" id="{00000000-0008-0000-0100-000078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3" name="正方形/長方形 632">
          <a:extLst>
            <a:ext uri="{FF2B5EF4-FFF2-40B4-BE49-F238E27FC236}">
              <a16:creationId xmlns:a16="http://schemas.microsoft.com/office/drawing/2014/main" id="{00000000-0008-0000-0100-000079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4" name="正方形/長方形 633">
          <a:extLst>
            <a:ext uri="{FF2B5EF4-FFF2-40B4-BE49-F238E27FC236}">
              <a16:creationId xmlns:a16="http://schemas.microsoft.com/office/drawing/2014/main" id="{00000000-0008-0000-0100-00007A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5" name="正方形/長方形 634">
          <a:extLst>
            <a:ext uri="{FF2B5EF4-FFF2-40B4-BE49-F238E27FC236}">
              <a16:creationId xmlns:a16="http://schemas.microsoft.com/office/drawing/2014/main" id="{00000000-0008-0000-0100-00007B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6" name="正方形/長方形 635">
          <a:extLst>
            <a:ext uri="{FF2B5EF4-FFF2-40B4-BE49-F238E27FC236}">
              <a16:creationId xmlns:a16="http://schemas.microsoft.com/office/drawing/2014/main" id="{00000000-0008-0000-0100-00007C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7" name="正方形/長方形 636">
          <a:extLst>
            <a:ext uri="{FF2B5EF4-FFF2-40B4-BE49-F238E27FC236}">
              <a16:creationId xmlns:a16="http://schemas.microsoft.com/office/drawing/2014/main" id="{00000000-0008-0000-0100-00007D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8" name="正方形/長方形 637">
          <a:extLst>
            <a:ext uri="{FF2B5EF4-FFF2-40B4-BE49-F238E27FC236}">
              <a16:creationId xmlns:a16="http://schemas.microsoft.com/office/drawing/2014/main" id="{00000000-0008-0000-0100-00007E02000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9" name="正方形/長方形 638">
          <a:extLst>
            <a:ext uri="{FF2B5EF4-FFF2-40B4-BE49-F238E27FC236}">
              <a16:creationId xmlns:a16="http://schemas.microsoft.com/office/drawing/2014/main" id="{00000000-0008-0000-0100-00007F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40" name="正方形/長方形 639">
          <a:extLst>
            <a:ext uri="{FF2B5EF4-FFF2-40B4-BE49-F238E27FC236}">
              <a16:creationId xmlns:a16="http://schemas.microsoft.com/office/drawing/2014/main" id="{00000000-0008-0000-0100-000080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41" name="正方形/長方形 640">
          <a:extLst>
            <a:ext uri="{FF2B5EF4-FFF2-40B4-BE49-F238E27FC236}">
              <a16:creationId xmlns:a16="http://schemas.microsoft.com/office/drawing/2014/main" id="{00000000-0008-0000-0100-000081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42" name="正方形/長方形 641">
          <a:extLst>
            <a:ext uri="{FF2B5EF4-FFF2-40B4-BE49-F238E27FC236}">
              <a16:creationId xmlns:a16="http://schemas.microsoft.com/office/drawing/2014/main" id="{00000000-0008-0000-0100-000082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43" name="正方形/長方形 642">
          <a:extLst>
            <a:ext uri="{FF2B5EF4-FFF2-40B4-BE49-F238E27FC236}">
              <a16:creationId xmlns:a16="http://schemas.microsoft.com/office/drawing/2014/main" id="{00000000-0008-0000-0100-000083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44" name="正方形/長方形 643">
          <a:extLst>
            <a:ext uri="{FF2B5EF4-FFF2-40B4-BE49-F238E27FC236}">
              <a16:creationId xmlns:a16="http://schemas.microsoft.com/office/drawing/2014/main" id="{00000000-0008-0000-0100-000084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5" name="正方形/長方形 644">
          <a:extLst>
            <a:ext uri="{FF2B5EF4-FFF2-40B4-BE49-F238E27FC236}">
              <a16:creationId xmlns:a16="http://schemas.microsoft.com/office/drawing/2014/main" id="{00000000-0008-0000-0100-000085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6" name="正方形/長方形 645">
          <a:extLst>
            <a:ext uri="{FF2B5EF4-FFF2-40B4-BE49-F238E27FC236}">
              <a16:creationId xmlns:a16="http://schemas.microsoft.com/office/drawing/2014/main" id="{00000000-0008-0000-0100-000086020000}"/>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7" name="正方形/長方形 646">
          <a:extLst>
            <a:ext uri="{FF2B5EF4-FFF2-40B4-BE49-F238E27FC236}">
              <a16:creationId xmlns:a16="http://schemas.microsoft.com/office/drawing/2014/main" id="{00000000-0008-0000-0100-000087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8" name="正方形/長方形 647">
          <a:extLst>
            <a:ext uri="{FF2B5EF4-FFF2-40B4-BE49-F238E27FC236}">
              <a16:creationId xmlns:a16="http://schemas.microsoft.com/office/drawing/2014/main" id="{00000000-0008-0000-0100-000088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9" name="正方形/長方形 648">
          <a:extLst>
            <a:ext uri="{FF2B5EF4-FFF2-40B4-BE49-F238E27FC236}">
              <a16:creationId xmlns:a16="http://schemas.microsoft.com/office/drawing/2014/main" id="{00000000-0008-0000-0100-000089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50" name="正方形/長方形 649">
          <a:extLst>
            <a:ext uri="{FF2B5EF4-FFF2-40B4-BE49-F238E27FC236}">
              <a16:creationId xmlns:a16="http://schemas.microsoft.com/office/drawing/2014/main" id="{00000000-0008-0000-0100-00008A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51" name="正方形/長方形 650">
          <a:extLst>
            <a:ext uri="{FF2B5EF4-FFF2-40B4-BE49-F238E27FC236}">
              <a16:creationId xmlns:a16="http://schemas.microsoft.com/office/drawing/2014/main" id="{00000000-0008-0000-0100-00008B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52" name="正方形/長方形 651">
          <a:extLst>
            <a:ext uri="{FF2B5EF4-FFF2-40B4-BE49-F238E27FC236}">
              <a16:creationId xmlns:a16="http://schemas.microsoft.com/office/drawing/2014/main" id="{00000000-0008-0000-0100-00008C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3" name="正方形/長方形 652">
          <a:extLst>
            <a:ext uri="{FF2B5EF4-FFF2-40B4-BE49-F238E27FC236}">
              <a16:creationId xmlns:a16="http://schemas.microsoft.com/office/drawing/2014/main" id="{00000000-0008-0000-0100-00008D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4" name="正方形/長方形 653">
          <a:extLst>
            <a:ext uri="{FF2B5EF4-FFF2-40B4-BE49-F238E27FC236}">
              <a16:creationId xmlns:a16="http://schemas.microsoft.com/office/drawing/2014/main" id="{00000000-0008-0000-0100-00008E020000}"/>
            </a:ext>
          </a:extLst>
        </xdr:cNvPr>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655" name="正方形/長方形 654">
          <a:extLst>
            <a:ext uri="{FF2B5EF4-FFF2-40B4-BE49-F238E27FC236}">
              <a16:creationId xmlns:a16="http://schemas.microsoft.com/office/drawing/2014/main" id="{00000000-0008-0000-0100-00008F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56" name="正方形/長方形 655">
          <a:extLst>
            <a:ext uri="{FF2B5EF4-FFF2-40B4-BE49-F238E27FC236}">
              <a16:creationId xmlns:a16="http://schemas.microsoft.com/office/drawing/2014/main" id="{00000000-0008-0000-0100-000090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57" name="正方形/長方形 656">
          <a:extLst>
            <a:ext uri="{FF2B5EF4-FFF2-40B4-BE49-F238E27FC236}">
              <a16:creationId xmlns:a16="http://schemas.microsoft.com/office/drawing/2014/main" id="{00000000-0008-0000-0100-000091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58" name="正方形/長方形 657">
          <a:extLst>
            <a:ext uri="{FF2B5EF4-FFF2-40B4-BE49-F238E27FC236}">
              <a16:creationId xmlns:a16="http://schemas.microsoft.com/office/drawing/2014/main" id="{00000000-0008-0000-0100-000092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59" name="正方形/長方形 658">
          <a:extLst>
            <a:ext uri="{FF2B5EF4-FFF2-40B4-BE49-F238E27FC236}">
              <a16:creationId xmlns:a16="http://schemas.microsoft.com/office/drawing/2014/main" id="{00000000-0008-0000-0100-000093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60" name="正方形/長方形 659">
          <a:extLst>
            <a:ext uri="{FF2B5EF4-FFF2-40B4-BE49-F238E27FC236}">
              <a16:creationId xmlns:a16="http://schemas.microsoft.com/office/drawing/2014/main" id="{00000000-0008-0000-0100-000094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61" name="正方形/長方形 660">
          <a:extLst>
            <a:ext uri="{FF2B5EF4-FFF2-40B4-BE49-F238E27FC236}">
              <a16:creationId xmlns:a16="http://schemas.microsoft.com/office/drawing/2014/main" id="{00000000-0008-0000-0100-000095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62" name="正方形/長方形 661">
          <a:extLst>
            <a:ext uri="{FF2B5EF4-FFF2-40B4-BE49-F238E27FC236}">
              <a16:creationId xmlns:a16="http://schemas.microsoft.com/office/drawing/2014/main" id="{00000000-0008-0000-0100-000096020000}"/>
            </a:ext>
          </a:extLst>
        </xdr:cNvPr>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663" name="正方形/長方形 662">
          <a:extLst>
            <a:ext uri="{FF2B5EF4-FFF2-40B4-BE49-F238E27FC236}">
              <a16:creationId xmlns:a16="http://schemas.microsoft.com/office/drawing/2014/main" id="{00000000-0008-0000-0100-000097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64" name="正方形/長方形 663">
          <a:extLst>
            <a:ext uri="{FF2B5EF4-FFF2-40B4-BE49-F238E27FC236}">
              <a16:creationId xmlns:a16="http://schemas.microsoft.com/office/drawing/2014/main" id="{00000000-0008-0000-0100-000098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65" name="テキスト ボックス 664">
          <a:extLst>
            <a:ext uri="{FF2B5EF4-FFF2-40B4-BE49-F238E27FC236}">
              <a16:creationId xmlns:a16="http://schemas.microsoft.com/office/drawing/2014/main" id="{00000000-0008-0000-0100-000099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有形固定資産減価償却率については、公営住宅が類似団体平均と比較して特に比率が高くなっている。</a:t>
          </a:r>
          <a:r>
            <a:rPr kumimoji="1" lang="ja-JP" altLang="en-US" sz="1100">
              <a:solidFill>
                <a:schemeClr val="dk1"/>
              </a:solidFill>
              <a:effectLst/>
              <a:latin typeface="+mn-lt"/>
              <a:ea typeface="+mn-ea"/>
              <a:cs typeface="+mn-cs"/>
            </a:rPr>
            <a:t>必要な維持管理は行っているものの、</a:t>
          </a:r>
          <a:r>
            <a:rPr kumimoji="1" lang="ja-JP" altLang="ja-JP" sz="1100">
              <a:solidFill>
                <a:schemeClr val="dk1"/>
              </a:solidFill>
              <a:effectLst/>
              <a:latin typeface="+mn-lt"/>
              <a:ea typeface="+mn-ea"/>
              <a:cs typeface="+mn-cs"/>
            </a:rPr>
            <a:t>老朽化の問題に加え需要の低下の状況もあり、今後の在り方を検討する必要がある。</a:t>
          </a:r>
          <a:endParaRPr lang="ja-JP" altLang="ja-JP" sz="1400">
            <a:effectLst/>
          </a:endParaRPr>
        </a:p>
        <a:p>
          <a:r>
            <a:rPr kumimoji="1" lang="ja-JP" altLang="en-US" sz="1100">
              <a:solidFill>
                <a:schemeClr val="dk1"/>
              </a:solidFill>
              <a:effectLst/>
              <a:latin typeface="+mn-lt"/>
              <a:ea typeface="+mn-ea"/>
              <a:cs typeface="+mn-cs"/>
            </a:rPr>
            <a:t>　橋梁・トンネルは、類似団体平均値からの乖離が年々大きくなっており、現状把握及び計画的な老朽化対策を行う必要がある。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人口密度が高く、最低限度の施設保有をしていることから、</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人当たり</a:t>
          </a:r>
          <a:r>
            <a:rPr kumimoji="1" lang="ja-JP" altLang="en-US" sz="1100">
              <a:solidFill>
                <a:schemeClr val="dk1"/>
              </a:solidFill>
              <a:effectLst/>
              <a:latin typeface="+mn-lt"/>
              <a:ea typeface="+mn-ea"/>
              <a:cs typeface="+mn-cs"/>
            </a:rPr>
            <a:t>保有量</a:t>
          </a:r>
          <a:r>
            <a:rPr kumimoji="1" lang="ja-JP" altLang="ja-JP" sz="1100">
              <a:solidFill>
                <a:schemeClr val="dk1"/>
              </a:solidFill>
              <a:effectLst/>
              <a:latin typeface="+mn-lt"/>
              <a:ea typeface="+mn-ea"/>
              <a:cs typeface="+mn-cs"/>
            </a:rPr>
            <a:t>は類似団体平均と比較し低い傾向にある。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2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2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2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神奈川県開成町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2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2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2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2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2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2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18,649
18,468
6.55
8,552,892
7,917,698
515,745
4,443,199
7,112,741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2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2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2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31.8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2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2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2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2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2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2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2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2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2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2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2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2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2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2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2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2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2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2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2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2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2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2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2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2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2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200-000028000000}"/>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00000000-0008-0000-0200-000029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00000000-0008-0000-0200-00002A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00000000-0008-0000-0200-00002B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00000000-0008-0000-0200-00002C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00000000-0008-0000-0200-00002D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00000000-0008-0000-0200-00002E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00000000-0008-0000-0200-00002F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00000000-0008-0000-0200-000030000000}"/>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00000000-0008-0000-0200-000031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00000000-0008-0000-0200-000032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00000000-0008-0000-0200-000033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00000000-0008-0000-0200-000034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00000000-0008-0000-0200-000035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00000000-0008-0000-0200-000036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00000000-0008-0000-0200-000037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00000000-0008-0000-0200-000038000000}"/>
            </a:ext>
          </a:extLst>
        </xdr:cNvPr>
        <xdr:cNvSpPr/>
      </xdr:nvSpPr>
      <xdr:spPr>
        <a:xfrm>
          <a:off x="762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57" name="正方形/長方形 56">
          <a:extLst>
            <a:ext uri="{FF2B5EF4-FFF2-40B4-BE49-F238E27FC236}">
              <a16:creationId xmlns:a16="http://schemas.microsoft.com/office/drawing/2014/main" id="{00000000-0008-0000-0200-000039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58" name="正方形/長方形 57">
          <a:extLst>
            <a:ext uri="{FF2B5EF4-FFF2-40B4-BE49-F238E27FC236}">
              <a16:creationId xmlns:a16="http://schemas.microsoft.com/office/drawing/2014/main" id="{00000000-0008-0000-0200-00003A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59" name="正方形/長方形 58">
          <a:extLst>
            <a:ext uri="{FF2B5EF4-FFF2-40B4-BE49-F238E27FC236}">
              <a16:creationId xmlns:a16="http://schemas.microsoft.com/office/drawing/2014/main" id="{00000000-0008-0000-0200-00003B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60" name="正方形/長方形 59">
          <a:extLst>
            <a:ext uri="{FF2B5EF4-FFF2-40B4-BE49-F238E27FC236}">
              <a16:creationId xmlns:a16="http://schemas.microsoft.com/office/drawing/2014/main" id="{00000000-0008-0000-0200-00003C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61" name="正方形/長方形 60">
          <a:extLst>
            <a:ext uri="{FF2B5EF4-FFF2-40B4-BE49-F238E27FC236}">
              <a16:creationId xmlns:a16="http://schemas.microsoft.com/office/drawing/2014/main" id="{00000000-0008-0000-0200-00003D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62" name="正方形/長方形 61">
          <a:extLst>
            <a:ext uri="{FF2B5EF4-FFF2-40B4-BE49-F238E27FC236}">
              <a16:creationId xmlns:a16="http://schemas.microsoft.com/office/drawing/2014/main" id="{00000000-0008-0000-0200-00003E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63" name="正方形/長方形 62">
          <a:extLst>
            <a:ext uri="{FF2B5EF4-FFF2-40B4-BE49-F238E27FC236}">
              <a16:creationId xmlns:a16="http://schemas.microsoft.com/office/drawing/2014/main" id="{00000000-0008-0000-0200-00003F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64" name="正方形/長方形 63">
          <a:extLst>
            <a:ext uri="{FF2B5EF4-FFF2-40B4-BE49-F238E27FC236}">
              <a16:creationId xmlns:a16="http://schemas.microsoft.com/office/drawing/2014/main" id="{00000000-0008-0000-0200-000040000000}"/>
            </a:ext>
          </a:extLst>
        </xdr:cNvPr>
        <xdr:cNvSpPr/>
      </xdr:nvSpPr>
      <xdr:spPr>
        <a:xfrm>
          <a:off x="6604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65" name="正方形/長方形 64">
          <a:extLst>
            <a:ext uri="{FF2B5EF4-FFF2-40B4-BE49-F238E27FC236}">
              <a16:creationId xmlns:a16="http://schemas.microsoft.com/office/drawing/2014/main" id="{00000000-0008-0000-0200-000041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66" name="正方形/長方形 65">
          <a:extLst>
            <a:ext uri="{FF2B5EF4-FFF2-40B4-BE49-F238E27FC236}">
              <a16:creationId xmlns:a16="http://schemas.microsoft.com/office/drawing/2014/main" id="{00000000-0008-0000-0200-000042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67" name="正方形/長方形 66">
          <a:extLst>
            <a:ext uri="{FF2B5EF4-FFF2-40B4-BE49-F238E27FC236}">
              <a16:creationId xmlns:a16="http://schemas.microsoft.com/office/drawing/2014/main" id="{00000000-0008-0000-0200-000043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68" name="正方形/長方形 67">
          <a:extLst>
            <a:ext uri="{FF2B5EF4-FFF2-40B4-BE49-F238E27FC236}">
              <a16:creationId xmlns:a16="http://schemas.microsoft.com/office/drawing/2014/main" id="{00000000-0008-0000-0200-000044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69" name="正方形/長方形 68">
          <a:extLst>
            <a:ext uri="{FF2B5EF4-FFF2-40B4-BE49-F238E27FC236}">
              <a16:creationId xmlns:a16="http://schemas.microsoft.com/office/drawing/2014/main" id="{00000000-0008-0000-0200-000045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70" name="正方形/長方形 69">
          <a:extLst>
            <a:ext uri="{FF2B5EF4-FFF2-40B4-BE49-F238E27FC236}">
              <a16:creationId xmlns:a16="http://schemas.microsoft.com/office/drawing/2014/main" id="{00000000-0008-0000-0200-000046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71" name="正方形/長方形 70">
          <a:extLst>
            <a:ext uri="{FF2B5EF4-FFF2-40B4-BE49-F238E27FC236}">
              <a16:creationId xmlns:a16="http://schemas.microsoft.com/office/drawing/2014/main" id="{00000000-0008-0000-0200-000047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72" name="正方形/長方形 71">
          <a:extLst>
            <a:ext uri="{FF2B5EF4-FFF2-40B4-BE49-F238E27FC236}">
              <a16:creationId xmlns:a16="http://schemas.microsoft.com/office/drawing/2014/main" id="{00000000-0008-0000-0200-000048000000}"/>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73" name="正方形/長方形 72">
          <a:extLst>
            <a:ext uri="{FF2B5EF4-FFF2-40B4-BE49-F238E27FC236}">
              <a16:creationId xmlns:a16="http://schemas.microsoft.com/office/drawing/2014/main" id="{00000000-0008-0000-0200-00004900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74" name="正方形/長方形 73">
          <a:extLst>
            <a:ext uri="{FF2B5EF4-FFF2-40B4-BE49-F238E27FC236}">
              <a16:creationId xmlns:a16="http://schemas.microsoft.com/office/drawing/2014/main" id="{00000000-0008-0000-0200-00004A00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75" name="正方形/長方形 74">
          <a:extLst>
            <a:ext uri="{FF2B5EF4-FFF2-40B4-BE49-F238E27FC236}">
              <a16:creationId xmlns:a16="http://schemas.microsoft.com/office/drawing/2014/main" id="{00000000-0008-0000-0200-00004B00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76" name="正方形/長方形 75">
          <a:extLst>
            <a:ext uri="{FF2B5EF4-FFF2-40B4-BE49-F238E27FC236}">
              <a16:creationId xmlns:a16="http://schemas.microsoft.com/office/drawing/2014/main" id="{00000000-0008-0000-0200-00004C00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77" name="正方形/長方形 76">
          <a:extLst>
            <a:ext uri="{FF2B5EF4-FFF2-40B4-BE49-F238E27FC236}">
              <a16:creationId xmlns:a16="http://schemas.microsoft.com/office/drawing/2014/main" id="{00000000-0008-0000-0200-00004D00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78" name="正方形/長方形 77">
          <a:extLst>
            <a:ext uri="{FF2B5EF4-FFF2-40B4-BE49-F238E27FC236}">
              <a16:creationId xmlns:a16="http://schemas.microsoft.com/office/drawing/2014/main" id="{00000000-0008-0000-0200-00004E00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79" name="正方形/長方形 78">
          <a:extLst>
            <a:ext uri="{FF2B5EF4-FFF2-40B4-BE49-F238E27FC236}">
              <a16:creationId xmlns:a16="http://schemas.microsoft.com/office/drawing/2014/main" id="{00000000-0008-0000-0200-00004F00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80" name="正方形/長方形 79">
          <a:extLst>
            <a:ext uri="{FF2B5EF4-FFF2-40B4-BE49-F238E27FC236}">
              <a16:creationId xmlns:a16="http://schemas.microsoft.com/office/drawing/2014/main" id="{00000000-0008-0000-0200-000050000000}"/>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81" name="正方形/長方形 80">
          <a:extLst>
            <a:ext uri="{FF2B5EF4-FFF2-40B4-BE49-F238E27FC236}">
              <a16:creationId xmlns:a16="http://schemas.microsoft.com/office/drawing/2014/main" id="{00000000-0008-0000-0200-00005100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82" name="正方形/長方形 81">
          <a:extLst>
            <a:ext uri="{FF2B5EF4-FFF2-40B4-BE49-F238E27FC236}">
              <a16:creationId xmlns:a16="http://schemas.microsoft.com/office/drawing/2014/main" id="{00000000-0008-0000-0200-00005200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83" name="正方形/長方形 82">
          <a:extLst>
            <a:ext uri="{FF2B5EF4-FFF2-40B4-BE49-F238E27FC236}">
              <a16:creationId xmlns:a16="http://schemas.microsoft.com/office/drawing/2014/main" id="{00000000-0008-0000-0200-00005300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84" name="正方形/長方形 83">
          <a:extLst>
            <a:ext uri="{FF2B5EF4-FFF2-40B4-BE49-F238E27FC236}">
              <a16:creationId xmlns:a16="http://schemas.microsoft.com/office/drawing/2014/main" id="{00000000-0008-0000-0200-00005400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85" name="正方形/長方形 84">
          <a:extLst>
            <a:ext uri="{FF2B5EF4-FFF2-40B4-BE49-F238E27FC236}">
              <a16:creationId xmlns:a16="http://schemas.microsoft.com/office/drawing/2014/main" id="{00000000-0008-0000-0200-00005500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86" name="正方形/長方形 85">
          <a:extLst>
            <a:ext uri="{FF2B5EF4-FFF2-40B4-BE49-F238E27FC236}">
              <a16:creationId xmlns:a16="http://schemas.microsoft.com/office/drawing/2014/main" id="{00000000-0008-0000-0200-00005600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87" name="正方形/長方形 86">
          <a:extLst>
            <a:ext uri="{FF2B5EF4-FFF2-40B4-BE49-F238E27FC236}">
              <a16:creationId xmlns:a16="http://schemas.microsoft.com/office/drawing/2014/main" id="{00000000-0008-0000-0200-00005700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88" name="正方形/長方形 87">
          <a:extLst>
            <a:ext uri="{FF2B5EF4-FFF2-40B4-BE49-F238E27FC236}">
              <a16:creationId xmlns:a16="http://schemas.microsoft.com/office/drawing/2014/main" id="{00000000-0008-0000-0200-00005800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89" name="正方形/長方形 88">
          <a:extLst>
            <a:ext uri="{FF2B5EF4-FFF2-40B4-BE49-F238E27FC236}">
              <a16:creationId xmlns:a16="http://schemas.microsoft.com/office/drawing/2014/main" id="{00000000-0008-0000-0200-00005900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90" name="正方形/長方形 89">
          <a:extLst>
            <a:ext uri="{FF2B5EF4-FFF2-40B4-BE49-F238E27FC236}">
              <a16:creationId xmlns:a16="http://schemas.microsoft.com/office/drawing/2014/main" id="{00000000-0008-0000-0200-00005A00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91" name="正方形/長方形 90">
          <a:extLst>
            <a:ext uri="{FF2B5EF4-FFF2-40B4-BE49-F238E27FC236}">
              <a16:creationId xmlns:a16="http://schemas.microsoft.com/office/drawing/2014/main" id="{00000000-0008-0000-0200-00005B00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92" name="正方形/長方形 91">
          <a:extLst>
            <a:ext uri="{FF2B5EF4-FFF2-40B4-BE49-F238E27FC236}">
              <a16:creationId xmlns:a16="http://schemas.microsoft.com/office/drawing/2014/main" id="{00000000-0008-0000-0200-00005C00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93" name="正方形/長方形 92">
          <a:extLst>
            <a:ext uri="{FF2B5EF4-FFF2-40B4-BE49-F238E27FC236}">
              <a16:creationId xmlns:a16="http://schemas.microsoft.com/office/drawing/2014/main" id="{00000000-0008-0000-0200-00005D00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94" name="正方形/長方形 93">
          <a:extLst>
            <a:ext uri="{FF2B5EF4-FFF2-40B4-BE49-F238E27FC236}">
              <a16:creationId xmlns:a16="http://schemas.microsoft.com/office/drawing/2014/main" id="{00000000-0008-0000-0200-00005E00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95" name="正方形/長方形 94">
          <a:extLst>
            <a:ext uri="{FF2B5EF4-FFF2-40B4-BE49-F238E27FC236}">
              <a16:creationId xmlns:a16="http://schemas.microsoft.com/office/drawing/2014/main" id="{00000000-0008-0000-0200-00005F00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96" name="正方形/長方形 95">
          <a:extLst>
            <a:ext uri="{FF2B5EF4-FFF2-40B4-BE49-F238E27FC236}">
              <a16:creationId xmlns:a16="http://schemas.microsoft.com/office/drawing/2014/main" id="{00000000-0008-0000-0200-00006000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97" name="正方形/長方形 96">
          <a:extLst>
            <a:ext uri="{FF2B5EF4-FFF2-40B4-BE49-F238E27FC236}">
              <a16:creationId xmlns:a16="http://schemas.microsoft.com/office/drawing/2014/main" id="{00000000-0008-0000-0200-00006100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98" name="正方形/長方形 97">
          <a:extLst>
            <a:ext uri="{FF2B5EF4-FFF2-40B4-BE49-F238E27FC236}">
              <a16:creationId xmlns:a16="http://schemas.microsoft.com/office/drawing/2014/main" id="{00000000-0008-0000-0200-00006200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99" name="正方形/長方形 98">
          <a:extLst>
            <a:ext uri="{FF2B5EF4-FFF2-40B4-BE49-F238E27FC236}">
              <a16:creationId xmlns:a16="http://schemas.microsoft.com/office/drawing/2014/main" id="{00000000-0008-0000-0200-00006300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100" name="正方形/長方形 99">
          <a:extLst>
            <a:ext uri="{FF2B5EF4-FFF2-40B4-BE49-F238E27FC236}">
              <a16:creationId xmlns:a16="http://schemas.microsoft.com/office/drawing/2014/main" id="{00000000-0008-0000-0200-00006400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101" name="正方形/長方形 100">
          <a:extLst>
            <a:ext uri="{FF2B5EF4-FFF2-40B4-BE49-F238E27FC236}">
              <a16:creationId xmlns:a16="http://schemas.microsoft.com/office/drawing/2014/main" id="{00000000-0008-0000-0200-00006500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102" name="正方形/長方形 101">
          <a:extLst>
            <a:ext uri="{FF2B5EF4-FFF2-40B4-BE49-F238E27FC236}">
              <a16:creationId xmlns:a16="http://schemas.microsoft.com/office/drawing/2014/main" id="{00000000-0008-0000-0200-00006600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103" name="正方形/長方形 102">
          <a:extLst>
            <a:ext uri="{FF2B5EF4-FFF2-40B4-BE49-F238E27FC236}">
              <a16:creationId xmlns:a16="http://schemas.microsoft.com/office/drawing/2014/main" id="{00000000-0008-0000-0200-00006700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104" name="正方形/長方形 103">
          <a:extLst>
            <a:ext uri="{FF2B5EF4-FFF2-40B4-BE49-F238E27FC236}">
              <a16:creationId xmlns:a16="http://schemas.microsoft.com/office/drawing/2014/main" id="{00000000-0008-0000-0200-00006800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105" name="テキスト ボックス 104">
          <a:extLst>
            <a:ext uri="{FF2B5EF4-FFF2-40B4-BE49-F238E27FC236}">
              <a16:creationId xmlns:a16="http://schemas.microsoft.com/office/drawing/2014/main" id="{00000000-0008-0000-0200-00006900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106" name="直線コネクタ 105">
          <a:extLst>
            <a:ext uri="{FF2B5EF4-FFF2-40B4-BE49-F238E27FC236}">
              <a16:creationId xmlns:a16="http://schemas.microsoft.com/office/drawing/2014/main" id="{00000000-0008-0000-0200-00006A00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107" name="テキスト ボックス 106">
          <a:extLst>
            <a:ext uri="{FF2B5EF4-FFF2-40B4-BE49-F238E27FC236}">
              <a16:creationId xmlns:a16="http://schemas.microsoft.com/office/drawing/2014/main" id="{00000000-0008-0000-0200-00006B00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108" name="直線コネクタ 107">
          <a:extLst>
            <a:ext uri="{FF2B5EF4-FFF2-40B4-BE49-F238E27FC236}">
              <a16:creationId xmlns:a16="http://schemas.microsoft.com/office/drawing/2014/main" id="{00000000-0008-0000-0200-00006C00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109" name="テキスト ボックス 108">
          <a:extLst>
            <a:ext uri="{FF2B5EF4-FFF2-40B4-BE49-F238E27FC236}">
              <a16:creationId xmlns:a16="http://schemas.microsoft.com/office/drawing/2014/main" id="{00000000-0008-0000-0200-00006D00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110" name="直線コネクタ 109">
          <a:extLst>
            <a:ext uri="{FF2B5EF4-FFF2-40B4-BE49-F238E27FC236}">
              <a16:creationId xmlns:a16="http://schemas.microsoft.com/office/drawing/2014/main" id="{00000000-0008-0000-0200-00006E00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111" name="テキスト ボックス 110">
          <a:extLst>
            <a:ext uri="{FF2B5EF4-FFF2-40B4-BE49-F238E27FC236}">
              <a16:creationId xmlns:a16="http://schemas.microsoft.com/office/drawing/2014/main" id="{00000000-0008-0000-0200-00006F00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112" name="直線コネクタ 111">
          <a:extLst>
            <a:ext uri="{FF2B5EF4-FFF2-40B4-BE49-F238E27FC236}">
              <a16:creationId xmlns:a16="http://schemas.microsoft.com/office/drawing/2014/main" id="{00000000-0008-0000-0200-00007000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113" name="テキスト ボックス 112">
          <a:extLst>
            <a:ext uri="{FF2B5EF4-FFF2-40B4-BE49-F238E27FC236}">
              <a16:creationId xmlns:a16="http://schemas.microsoft.com/office/drawing/2014/main" id="{00000000-0008-0000-0200-00007100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114" name="直線コネクタ 113">
          <a:extLst>
            <a:ext uri="{FF2B5EF4-FFF2-40B4-BE49-F238E27FC236}">
              <a16:creationId xmlns:a16="http://schemas.microsoft.com/office/drawing/2014/main" id="{00000000-0008-0000-0200-00007200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115" name="テキスト ボックス 114">
          <a:extLst>
            <a:ext uri="{FF2B5EF4-FFF2-40B4-BE49-F238E27FC236}">
              <a16:creationId xmlns:a16="http://schemas.microsoft.com/office/drawing/2014/main" id="{00000000-0008-0000-0200-00007300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116" name="直線コネクタ 115">
          <a:extLst>
            <a:ext uri="{FF2B5EF4-FFF2-40B4-BE49-F238E27FC236}">
              <a16:creationId xmlns:a16="http://schemas.microsoft.com/office/drawing/2014/main" id="{00000000-0008-0000-0200-00007400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117" name="テキスト ボックス 116">
          <a:extLst>
            <a:ext uri="{FF2B5EF4-FFF2-40B4-BE49-F238E27FC236}">
              <a16:creationId xmlns:a16="http://schemas.microsoft.com/office/drawing/2014/main" id="{00000000-0008-0000-0200-00007500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118" name="直線コネクタ 117">
          <a:extLst>
            <a:ext uri="{FF2B5EF4-FFF2-40B4-BE49-F238E27FC236}">
              <a16:creationId xmlns:a16="http://schemas.microsoft.com/office/drawing/2014/main" id="{00000000-0008-0000-0200-00007600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119" name="テキスト ボックス 118">
          <a:extLst>
            <a:ext uri="{FF2B5EF4-FFF2-40B4-BE49-F238E27FC236}">
              <a16:creationId xmlns:a16="http://schemas.microsoft.com/office/drawing/2014/main" id="{00000000-0008-0000-0200-00007700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120" name="【一般廃棄物処理施設】&#10;有形固定資産減価償却率グラフ枠">
          <a:extLst>
            <a:ext uri="{FF2B5EF4-FFF2-40B4-BE49-F238E27FC236}">
              <a16:creationId xmlns:a16="http://schemas.microsoft.com/office/drawing/2014/main" id="{00000000-0008-0000-0200-00007800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139065</xdr:rowOff>
    </xdr:from>
    <xdr:to>
      <xdr:col>85</xdr:col>
      <xdr:colOff>126364</xdr:colOff>
      <xdr:row>42</xdr:row>
      <xdr:rowOff>38100</xdr:rowOff>
    </xdr:to>
    <xdr:cxnSp macro="">
      <xdr:nvCxnSpPr>
        <xdr:cNvPr id="121" name="直線コネクタ 120">
          <a:extLst>
            <a:ext uri="{FF2B5EF4-FFF2-40B4-BE49-F238E27FC236}">
              <a16:creationId xmlns:a16="http://schemas.microsoft.com/office/drawing/2014/main" id="{00000000-0008-0000-0200-000079000000}"/>
            </a:ext>
          </a:extLst>
        </xdr:cNvPr>
        <xdr:cNvCxnSpPr/>
      </xdr:nvCxnSpPr>
      <xdr:spPr>
        <a:xfrm flipV="1">
          <a:off x="16318864" y="5625465"/>
          <a:ext cx="0" cy="16135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122" name="【一般廃棄物処理施設】&#10;有形固定資産減価償却率最小値テキスト">
          <a:extLst>
            <a:ext uri="{FF2B5EF4-FFF2-40B4-BE49-F238E27FC236}">
              <a16:creationId xmlns:a16="http://schemas.microsoft.com/office/drawing/2014/main" id="{00000000-0008-0000-0200-00007A000000}"/>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123" name="直線コネクタ 122">
          <a:extLst>
            <a:ext uri="{FF2B5EF4-FFF2-40B4-BE49-F238E27FC236}">
              <a16:creationId xmlns:a16="http://schemas.microsoft.com/office/drawing/2014/main" id="{00000000-0008-0000-0200-00007B000000}"/>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85742</xdr:rowOff>
    </xdr:from>
    <xdr:ext cx="405111" cy="259045"/>
    <xdr:sp macro="" textlink="">
      <xdr:nvSpPr>
        <xdr:cNvPr id="124" name="【一般廃棄物処理施設】&#10;有形固定資産減価償却率最大値テキスト">
          <a:extLst>
            <a:ext uri="{FF2B5EF4-FFF2-40B4-BE49-F238E27FC236}">
              <a16:creationId xmlns:a16="http://schemas.microsoft.com/office/drawing/2014/main" id="{00000000-0008-0000-0200-00007C000000}"/>
            </a:ext>
          </a:extLst>
        </xdr:cNvPr>
        <xdr:cNvSpPr txBox="1"/>
      </xdr:nvSpPr>
      <xdr:spPr>
        <a:xfrm>
          <a:off x="16357600" y="5400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139065</xdr:rowOff>
    </xdr:from>
    <xdr:to>
      <xdr:col>86</xdr:col>
      <xdr:colOff>25400</xdr:colOff>
      <xdr:row>32</xdr:row>
      <xdr:rowOff>139065</xdr:rowOff>
    </xdr:to>
    <xdr:cxnSp macro="">
      <xdr:nvCxnSpPr>
        <xdr:cNvPr id="125" name="直線コネクタ 124">
          <a:extLst>
            <a:ext uri="{FF2B5EF4-FFF2-40B4-BE49-F238E27FC236}">
              <a16:creationId xmlns:a16="http://schemas.microsoft.com/office/drawing/2014/main" id="{00000000-0008-0000-0200-00007D000000}"/>
            </a:ext>
          </a:extLst>
        </xdr:cNvPr>
        <xdr:cNvCxnSpPr/>
      </xdr:nvCxnSpPr>
      <xdr:spPr>
        <a:xfrm>
          <a:off x="16230600" y="5625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84472</xdr:rowOff>
    </xdr:from>
    <xdr:ext cx="405111" cy="259045"/>
    <xdr:sp macro="" textlink="">
      <xdr:nvSpPr>
        <xdr:cNvPr id="126" name="【一般廃棄物処理施設】&#10;有形固定資産減価償却率平均値テキスト">
          <a:extLst>
            <a:ext uri="{FF2B5EF4-FFF2-40B4-BE49-F238E27FC236}">
              <a16:creationId xmlns:a16="http://schemas.microsoft.com/office/drawing/2014/main" id="{00000000-0008-0000-0200-00007E000000}"/>
            </a:ext>
          </a:extLst>
        </xdr:cNvPr>
        <xdr:cNvSpPr txBox="1"/>
      </xdr:nvSpPr>
      <xdr:spPr>
        <a:xfrm>
          <a:off x="16357600" y="64281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61595</xdr:rowOff>
    </xdr:from>
    <xdr:to>
      <xdr:col>85</xdr:col>
      <xdr:colOff>177800</xdr:colOff>
      <xdr:row>38</xdr:row>
      <xdr:rowOff>163195</xdr:rowOff>
    </xdr:to>
    <xdr:sp macro="" textlink="">
      <xdr:nvSpPr>
        <xdr:cNvPr id="127" name="フローチャート: 判断 126">
          <a:extLst>
            <a:ext uri="{FF2B5EF4-FFF2-40B4-BE49-F238E27FC236}">
              <a16:creationId xmlns:a16="http://schemas.microsoft.com/office/drawing/2014/main" id="{00000000-0008-0000-0200-00007F000000}"/>
            </a:ext>
          </a:extLst>
        </xdr:cNvPr>
        <xdr:cNvSpPr/>
      </xdr:nvSpPr>
      <xdr:spPr>
        <a:xfrm>
          <a:off x="16268700" y="657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27305</xdr:rowOff>
    </xdr:from>
    <xdr:to>
      <xdr:col>81</xdr:col>
      <xdr:colOff>101600</xdr:colOff>
      <xdr:row>38</xdr:row>
      <xdr:rowOff>128905</xdr:rowOff>
    </xdr:to>
    <xdr:sp macro="" textlink="">
      <xdr:nvSpPr>
        <xdr:cNvPr id="128" name="フローチャート: 判断 127">
          <a:extLst>
            <a:ext uri="{FF2B5EF4-FFF2-40B4-BE49-F238E27FC236}">
              <a16:creationId xmlns:a16="http://schemas.microsoft.com/office/drawing/2014/main" id="{00000000-0008-0000-0200-000080000000}"/>
            </a:ext>
          </a:extLst>
        </xdr:cNvPr>
        <xdr:cNvSpPr/>
      </xdr:nvSpPr>
      <xdr:spPr>
        <a:xfrm>
          <a:off x="15430500" y="654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2540</xdr:rowOff>
    </xdr:from>
    <xdr:to>
      <xdr:col>76</xdr:col>
      <xdr:colOff>165100</xdr:colOff>
      <xdr:row>38</xdr:row>
      <xdr:rowOff>104140</xdr:rowOff>
    </xdr:to>
    <xdr:sp macro="" textlink="">
      <xdr:nvSpPr>
        <xdr:cNvPr id="129" name="フローチャート: 判断 128">
          <a:extLst>
            <a:ext uri="{FF2B5EF4-FFF2-40B4-BE49-F238E27FC236}">
              <a16:creationId xmlns:a16="http://schemas.microsoft.com/office/drawing/2014/main" id="{00000000-0008-0000-0200-000081000000}"/>
            </a:ext>
          </a:extLst>
        </xdr:cNvPr>
        <xdr:cNvSpPr/>
      </xdr:nvSpPr>
      <xdr:spPr>
        <a:xfrm>
          <a:off x="14541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156845</xdr:rowOff>
    </xdr:from>
    <xdr:to>
      <xdr:col>72</xdr:col>
      <xdr:colOff>38100</xdr:colOff>
      <xdr:row>38</xdr:row>
      <xdr:rowOff>86995</xdr:rowOff>
    </xdr:to>
    <xdr:sp macro="" textlink="">
      <xdr:nvSpPr>
        <xdr:cNvPr id="130" name="フローチャート: 判断 129">
          <a:extLst>
            <a:ext uri="{FF2B5EF4-FFF2-40B4-BE49-F238E27FC236}">
              <a16:creationId xmlns:a16="http://schemas.microsoft.com/office/drawing/2014/main" id="{00000000-0008-0000-0200-000082000000}"/>
            </a:ext>
          </a:extLst>
        </xdr:cNvPr>
        <xdr:cNvSpPr/>
      </xdr:nvSpPr>
      <xdr:spPr>
        <a:xfrm>
          <a:off x="13652500" y="650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33020</xdr:rowOff>
    </xdr:from>
    <xdr:to>
      <xdr:col>67</xdr:col>
      <xdr:colOff>101600</xdr:colOff>
      <xdr:row>38</xdr:row>
      <xdr:rowOff>134620</xdr:rowOff>
    </xdr:to>
    <xdr:sp macro="" textlink="">
      <xdr:nvSpPr>
        <xdr:cNvPr id="131" name="フローチャート: 判断 130">
          <a:extLst>
            <a:ext uri="{FF2B5EF4-FFF2-40B4-BE49-F238E27FC236}">
              <a16:creationId xmlns:a16="http://schemas.microsoft.com/office/drawing/2014/main" id="{00000000-0008-0000-0200-000083000000}"/>
            </a:ext>
          </a:extLst>
        </xdr:cNvPr>
        <xdr:cNvSpPr/>
      </xdr:nvSpPr>
      <xdr:spPr>
        <a:xfrm>
          <a:off x="12763500" y="654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00000000-0008-0000-0200-00008400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133" name="テキスト ボックス 132">
          <a:extLst>
            <a:ext uri="{FF2B5EF4-FFF2-40B4-BE49-F238E27FC236}">
              <a16:creationId xmlns:a16="http://schemas.microsoft.com/office/drawing/2014/main" id="{00000000-0008-0000-0200-00008500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134" name="テキスト ボックス 133">
          <a:extLst>
            <a:ext uri="{FF2B5EF4-FFF2-40B4-BE49-F238E27FC236}">
              <a16:creationId xmlns:a16="http://schemas.microsoft.com/office/drawing/2014/main" id="{00000000-0008-0000-0200-00008600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135" name="テキスト ボックス 134">
          <a:extLst>
            <a:ext uri="{FF2B5EF4-FFF2-40B4-BE49-F238E27FC236}">
              <a16:creationId xmlns:a16="http://schemas.microsoft.com/office/drawing/2014/main" id="{00000000-0008-0000-0200-00008700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136" name="テキスト ボックス 135">
          <a:extLst>
            <a:ext uri="{FF2B5EF4-FFF2-40B4-BE49-F238E27FC236}">
              <a16:creationId xmlns:a16="http://schemas.microsoft.com/office/drawing/2014/main" id="{00000000-0008-0000-0200-00008800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33020</xdr:rowOff>
    </xdr:from>
    <xdr:to>
      <xdr:col>85</xdr:col>
      <xdr:colOff>177800</xdr:colOff>
      <xdr:row>40</xdr:row>
      <xdr:rowOff>134620</xdr:rowOff>
    </xdr:to>
    <xdr:sp macro="" textlink="">
      <xdr:nvSpPr>
        <xdr:cNvPr id="137" name="楕円 136">
          <a:extLst>
            <a:ext uri="{FF2B5EF4-FFF2-40B4-BE49-F238E27FC236}">
              <a16:creationId xmlns:a16="http://schemas.microsoft.com/office/drawing/2014/main" id="{00000000-0008-0000-0200-000089000000}"/>
            </a:ext>
          </a:extLst>
        </xdr:cNvPr>
        <xdr:cNvSpPr/>
      </xdr:nvSpPr>
      <xdr:spPr>
        <a:xfrm>
          <a:off x="16268700" y="689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11447</xdr:rowOff>
    </xdr:from>
    <xdr:ext cx="405111" cy="259045"/>
    <xdr:sp macro="" textlink="">
      <xdr:nvSpPr>
        <xdr:cNvPr id="138" name="【一般廃棄物処理施設】&#10;有形固定資産減価償却率該当値テキスト">
          <a:extLst>
            <a:ext uri="{FF2B5EF4-FFF2-40B4-BE49-F238E27FC236}">
              <a16:creationId xmlns:a16="http://schemas.microsoft.com/office/drawing/2014/main" id="{00000000-0008-0000-0200-00008A000000}"/>
            </a:ext>
          </a:extLst>
        </xdr:cNvPr>
        <xdr:cNvSpPr txBox="1"/>
      </xdr:nvSpPr>
      <xdr:spPr>
        <a:xfrm>
          <a:off x="16357600" y="6869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2540</xdr:rowOff>
    </xdr:from>
    <xdr:to>
      <xdr:col>81</xdr:col>
      <xdr:colOff>101600</xdr:colOff>
      <xdr:row>40</xdr:row>
      <xdr:rowOff>104140</xdr:rowOff>
    </xdr:to>
    <xdr:sp macro="" textlink="">
      <xdr:nvSpPr>
        <xdr:cNvPr id="139" name="楕円 138">
          <a:extLst>
            <a:ext uri="{FF2B5EF4-FFF2-40B4-BE49-F238E27FC236}">
              <a16:creationId xmlns:a16="http://schemas.microsoft.com/office/drawing/2014/main" id="{00000000-0008-0000-0200-00008B000000}"/>
            </a:ext>
          </a:extLst>
        </xdr:cNvPr>
        <xdr:cNvSpPr/>
      </xdr:nvSpPr>
      <xdr:spPr>
        <a:xfrm>
          <a:off x="15430500" y="686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53340</xdr:rowOff>
    </xdr:from>
    <xdr:to>
      <xdr:col>85</xdr:col>
      <xdr:colOff>127000</xdr:colOff>
      <xdr:row>40</xdr:row>
      <xdr:rowOff>83820</xdr:rowOff>
    </xdr:to>
    <xdr:cxnSp macro="">
      <xdr:nvCxnSpPr>
        <xdr:cNvPr id="140" name="直線コネクタ 139">
          <a:extLst>
            <a:ext uri="{FF2B5EF4-FFF2-40B4-BE49-F238E27FC236}">
              <a16:creationId xmlns:a16="http://schemas.microsoft.com/office/drawing/2014/main" id="{00000000-0008-0000-0200-00008C000000}"/>
            </a:ext>
          </a:extLst>
        </xdr:cNvPr>
        <xdr:cNvCxnSpPr/>
      </xdr:nvCxnSpPr>
      <xdr:spPr>
        <a:xfrm>
          <a:off x="15481300" y="691134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141605</xdr:rowOff>
    </xdr:from>
    <xdr:to>
      <xdr:col>76</xdr:col>
      <xdr:colOff>165100</xdr:colOff>
      <xdr:row>40</xdr:row>
      <xdr:rowOff>71755</xdr:rowOff>
    </xdr:to>
    <xdr:sp macro="" textlink="">
      <xdr:nvSpPr>
        <xdr:cNvPr id="141" name="楕円 140">
          <a:extLst>
            <a:ext uri="{FF2B5EF4-FFF2-40B4-BE49-F238E27FC236}">
              <a16:creationId xmlns:a16="http://schemas.microsoft.com/office/drawing/2014/main" id="{00000000-0008-0000-0200-00008D000000}"/>
            </a:ext>
          </a:extLst>
        </xdr:cNvPr>
        <xdr:cNvSpPr/>
      </xdr:nvSpPr>
      <xdr:spPr>
        <a:xfrm>
          <a:off x="14541500" y="6828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20955</xdr:rowOff>
    </xdr:from>
    <xdr:to>
      <xdr:col>81</xdr:col>
      <xdr:colOff>50800</xdr:colOff>
      <xdr:row>40</xdr:row>
      <xdr:rowOff>53340</xdr:rowOff>
    </xdr:to>
    <xdr:cxnSp macro="">
      <xdr:nvCxnSpPr>
        <xdr:cNvPr id="142" name="直線コネクタ 141">
          <a:extLst>
            <a:ext uri="{FF2B5EF4-FFF2-40B4-BE49-F238E27FC236}">
              <a16:creationId xmlns:a16="http://schemas.microsoft.com/office/drawing/2014/main" id="{00000000-0008-0000-0200-00008E000000}"/>
            </a:ext>
          </a:extLst>
        </xdr:cNvPr>
        <xdr:cNvCxnSpPr/>
      </xdr:nvCxnSpPr>
      <xdr:spPr>
        <a:xfrm>
          <a:off x="14592300" y="687895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109220</xdr:rowOff>
    </xdr:from>
    <xdr:to>
      <xdr:col>72</xdr:col>
      <xdr:colOff>38100</xdr:colOff>
      <xdr:row>40</xdr:row>
      <xdr:rowOff>39370</xdr:rowOff>
    </xdr:to>
    <xdr:sp macro="" textlink="">
      <xdr:nvSpPr>
        <xdr:cNvPr id="143" name="楕円 142">
          <a:extLst>
            <a:ext uri="{FF2B5EF4-FFF2-40B4-BE49-F238E27FC236}">
              <a16:creationId xmlns:a16="http://schemas.microsoft.com/office/drawing/2014/main" id="{00000000-0008-0000-0200-00008F000000}"/>
            </a:ext>
          </a:extLst>
        </xdr:cNvPr>
        <xdr:cNvSpPr/>
      </xdr:nvSpPr>
      <xdr:spPr>
        <a:xfrm>
          <a:off x="13652500" y="679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160020</xdr:rowOff>
    </xdr:from>
    <xdr:to>
      <xdr:col>76</xdr:col>
      <xdr:colOff>114300</xdr:colOff>
      <xdr:row>40</xdr:row>
      <xdr:rowOff>20955</xdr:rowOff>
    </xdr:to>
    <xdr:cxnSp macro="">
      <xdr:nvCxnSpPr>
        <xdr:cNvPr id="144" name="直線コネクタ 143">
          <a:extLst>
            <a:ext uri="{FF2B5EF4-FFF2-40B4-BE49-F238E27FC236}">
              <a16:creationId xmlns:a16="http://schemas.microsoft.com/office/drawing/2014/main" id="{00000000-0008-0000-0200-000090000000}"/>
            </a:ext>
          </a:extLst>
        </xdr:cNvPr>
        <xdr:cNvCxnSpPr/>
      </xdr:nvCxnSpPr>
      <xdr:spPr>
        <a:xfrm>
          <a:off x="13703300" y="684657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73025</xdr:rowOff>
    </xdr:from>
    <xdr:to>
      <xdr:col>67</xdr:col>
      <xdr:colOff>101600</xdr:colOff>
      <xdr:row>40</xdr:row>
      <xdr:rowOff>3175</xdr:rowOff>
    </xdr:to>
    <xdr:sp macro="" textlink="">
      <xdr:nvSpPr>
        <xdr:cNvPr id="145" name="楕円 144">
          <a:extLst>
            <a:ext uri="{FF2B5EF4-FFF2-40B4-BE49-F238E27FC236}">
              <a16:creationId xmlns:a16="http://schemas.microsoft.com/office/drawing/2014/main" id="{00000000-0008-0000-0200-000091000000}"/>
            </a:ext>
          </a:extLst>
        </xdr:cNvPr>
        <xdr:cNvSpPr/>
      </xdr:nvSpPr>
      <xdr:spPr>
        <a:xfrm>
          <a:off x="12763500" y="675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123825</xdr:rowOff>
    </xdr:from>
    <xdr:to>
      <xdr:col>71</xdr:col>
      <xdr:colOff>177800</xdr:colOff>
      <xdr:row>39</xdr:row>
      <xdr:rowOff>160020</xdr:rowOff>
    </xdr:to>
    <xdr:cxnSp macro="">
      <xdr:nvCxnSpPr>
        <xdr:cNvPr id="146" name="直線コネクタ 145">
          <a:extLst>
            <a:ext uri="{FF2B5EF4-FFF2-40B4-BE49-F238E27FC236}">
              <a16:creationId xmlns:a16="http://schemas.microsoft.com/office/drawing/2014/main" id="{00000000-0008-0000-0200-000092000000}"/>
            </a:ext>
          </a:extLst>
        </xdr:cNvPr>
        <xdr:cNvCxnSpPr/>
      </xdr:nvCxnSpPr>
      <xdr:spPr>
        <a:xfrm>
          <a:off x="12814300" y="681037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145432</xdr:rowOff>
    </xdr:from>
    <xdr:ext cx="405111" cy="259045"/>
    <xdr:sp macro="" textlink="">
      <xdr:nvSpPr>
        <xdr:cNvPr id="147" name="n_1aveValue【一般廃棄物処理施設】&#10;有形固定資産減価償却率">
          <a:extLst>
            <a:ext uri="{FF2B5EF4-FFF2-40B4-BE49-F238E27FC236}">
              <a16:creationId xmlns:a16="http://schemas.microsoft.com/office/drawing/2014/main" id="{00000000-0008-0000-0200-000093000000}"/>
            </a:ext>
          </a:extLst>
        </xdr:cNvPr>
        <xdr:cNvSpPr txBox="1"/>
      </xdr:nvSpPr>
      <xdr:spPr>
        <a:xfrm>
          <a:off x="15266044" y="6317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120667</xdr:rowOff>
    </xdr:from>
    <xdr:ext cx="405111" cy="259045"/>
    <xdr:sp macro="" textlink="">
      <xdr:nvSpPr>
        <xdr:cNvPr id="148" name="n_2aveValue【一般廃棄物処理施設】&#10;有形固定資産減価償却率">
          <a:extLst>
            <a:ext uri="{FF2B5EF4-FFF2-40B4-BE49-F238E27FC236}">
              <a16:creationId xmlns:a16="http://schemas.microsoft.com/office/drawing/2014/main" id="{00000000-0008-0000-0200-000094000000}"/>
            </a:ext>
          </a:extLst>
        </xdr:cNvPr>
        <xdr:cNvSpPr txBox="1"/>
      </xdr:nvSpPr>
      <xdr:spPr>
        <a:xfrm>
          <a:off x="14389744" y="629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103522</xdr:rowOff>
    </xdr:from>
    <xdr:ext cx="405111" cy="259045"/>
    <xdr:sp macro="" textlink="">
      <xdr:nvSpPr>
        <xdr:cNvPr id="149" name="n_3aveValue【一般廃棄物処理施設】&#10;有形固定資産減価償却率">
          <a:extLst>
            <a:ext uri="{FF2B5EF4-FFF2-40B4-BE49-F238E27FC236}">
              <a16:creationId xmlns:a16="http://schemas.microsoft.com/office/drawing/2014/main" id="{00000000-0008-0000-0200-000095000000}"/>
            </a:ext>
          </a:extLst>
        </xdr:cNvPr>
        <xdr:cNvSpPr txBox="1"/>
      </xdr:nvSpPr>
      <xdr:spPr>
        <a:xfrm>
          <a:off x="13500744" y="6275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151147</xdr:rowOff>
    </xdr:from>
    <xdr:ext cx="405111" cy="259045"/>
    <xdr:sp macro="" textlink="">
      <xdr:nvSpPr>
        <xdr:cNvPr id="150" name="n_4aveValue【一般廃棄物処理施設】&#10;有形固定資産減価償却率">
          <a:extLst>
            <a:ext uri="{FF2B5EF4-FFF2-40B4-BE49-F238E27FC236}">
              <a16:creationId xmlns:a16="http://schemas.microsoft.com/office/drawing/2014/main" id="{00000000-0008-0000-0200-000096000000}"/>
            </a:ext>
          </a:extLst>
        </xdr:cNvPr>
        <xdr:cNvSpPr txBox="1"/>
      </xdr:nvSpPr>
      <xdr:spPr>
        <a:xfrm>
          <a:off x="12611744" y="6323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95267</xdr:rowOff>
    </xdr:from>
    <xdr:ext cx="405111" cy="259045"/>
    <xdr:sp macro="" textlink="">
      <xdr:nvSpPr>
        <xdr:cNvPr id="151" name="n_1mainValue【一般廃棄物処理施設】&#10;有形固定資産減価償却率">
          <a:extLst>
            <a:ext uri="{FF2B5EF4-FFF2-40B4-BE49-F238E27FC236}">
              <a16:creationId xmlns:a16="http://schemas.microsoft.com/office/drawing/2014/main" id="{00000000-0008-0000-0200-000097000000}"/>
            </a:ext>
          </a:extLst>
        </xdr:cNvPr>
        <xdr:cNvSpPr txBox="1"/>
      </xdr:nvSpPr>
      <xdr:spPr>
        <a:xfrm>
          <a:off x="15266044" y="6953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62882</xdr:rowOff>
    </xdr:from>
    <xdr:ext cx="405111" cy="259045"/>
    <xdr:sp macro="" textlink="">
      <xdr:nvSpPr>
        <xdr:cNvPr id="152" name="n_2mainValue【一般廃棄物処理施設】&#10;有形固定資産減価償却率">
          <a:extLst>
            <a:ext uri="{FF2B5EF4-FFF2-40B4-BE49-F238E27FC236}">
              <a16:creationId xmlns:a16="http://schemas.microsoft.com/office/drawing/2014/main" id="{00000000-0008-0000-0200-000098000000}"/>
            </a:ext>
          </a:extLst>
        </xdr:cNvPr>
        <xdr:cNvSpPr txBox="1"/>
      </xdr:nvSpPr>
      <xdr:spPr>
        <a:xfrm>
          <a:off x="14389744" y="6920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30497</xdr:rowOff>
    </xdr:from>
    <xdr:ext cx="405111" cy="259045"/>
    <xdr:sp macro="" textlink="">
      <xdr:nvSpPr>
        <xdr:cNvPr id="153" name="n_3mainValue【一般廃棄物処理施設】&#10;有形固定資産減価償却率">
          <a:extLst>
            <a:ext uri="{FF2B5EF4-FFF2-40B4-BE49-F238E27FC236}">
              <a16:creationId xmlns:a16="http://schemas.microsoft.com/office/drawing/2014/main" id="{00000000-0008-0000-0200-000099000000}"/>
            </a:ext>
          </a:extLst>
        </xdr:cNvPr>
        <xdr:cNvSpPr txBox="1"/>
      </xdr:nvSpPr>
      <xdr:spPr>
        <a:xfrm>
          <a:off x="13500744" y="6888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165752</xdr:rowOff>
    </xdr:from>
    <xdr:ext cx="405111" cy="259045"/>
    <xdr:sp macro="" textlink="">
      <xdr:nvSpPr>
        <xdr:cNvPr id="154" name="n_4mainValue【一般廃棄物処理施設】&#10;有形固定資産減価償却率">
          <a:extLst>
            <a:ext uri="{FF2B5EF4-FFF2-40B4-BE49-F238E27FC236}">
              <a16:creationId xmlns:a16="http://schemas.microsoft.com/office/drawing/2014/main" id="{00000000-0008-0000-0200-00009A000000}"/>
            </a:ext>
          </a:extLst>
        </xdr:cNvPr>
        <xdr:cNvSpPr txBox="1"/>
      </xdr:nvSpPr>
      <xdr:spPr>
        <a:xfrm>
          <a:off x="12611744" y="6852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155" name="正方形/長方形 154">
          <a:extLst>
            <a:ext uri="{FF2B5EF4-FFF2-40B4-BE49-F238E27FC236}">
              <a16:creationId xmlns:a16="http://schemas.microsoft.com/office/drawing/2014/main" id="{00000000-0008-0000-0200-00009B00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156" name="正方形/長方形 155">
          <a:extLst>
            <a:ext uri="{FF2B5EF4-FFF2-40B4-BE49-F238E27FC236}">
              <a16:creationId xmlns:a16="http://schemas.microsoft.com/office/drawing/2014/main" id="{00000000-0008-0000-0200-00009C00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157" name="正方形/長方形 156">
          <a:extLst>
            <a:ext uri="{FF2B5EF4-FFF2-40B4-BE49-F238E27FC236}">
              <a16:creationId xmlns:a16="http://schemas.microsoft.com/office/drawing/2014/main" id="{00000000-0008-0000-0200-00009D00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158" name="正方形/長方形 157">
          <a:extLst>
            <a:ext uri="{FF2B5EF4-FFF2-40B4-BE49-F238E27FC236}">
              <a16:creationId xmlns:a16="http://schemas.microsoft.com/office/drawing/2014/main" id="{00000000-0008-0000-0200-00009E00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159" name="正方形/長方形 158">
          <a:extLst>
            <a:ext uri="{FF2B5EF4-FFF2-40B4-BE49-F238E27FC236}">
              <a16:creationId xmlns:a16="http://schemas.microsoft.com/office/drawing/2014/main" id="{00000000-0008-0000-0200-00009F00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160" name="正方形/長方形 159">
          <a:extLst>
            <a:ext uri="{FF2B5EF4-FFF2-40B4-BE49-F238E27FC236}">
              <a16:creationId xmlns:a16="http://schemas.microsoft.com/office/drawing/2014/main" id="{00000000-0008-0000-0200-0000A000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161" name="正方形/長方形 160">
          <a:extLst>
            <a:ext uri="{FF2B5EF4-FFF2-40B4-BE49-F238E27FC236}">
              <a16:creationId xmlns:a16="http://schemas.microsoft.com/office/drawing/2014/main" id="{00000000-0008-0000-0200-0000A100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162" name="正方形/長方形 161">
          <a:extLst>
            <a:ext uri="{FF2B5EF4-FFF2-40B4-BE49-F238E27FC236}">
              <a16:creationId xmlns:a16="http://schemas.microsoft.com/office/drawing/2014/main" id="{00000000-0008-0000-0200-0000A200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163" name="テキスト ボックス 162">
          <a:extLst>
            <a:ext uri="{FF2B5EF4-FFF2-40B4-BE49-F238E27FC236}">
              <a16:creationId xmlns:a16="http://schemas.microsoft.com/office/drawing/2014/main" id="{00000000-0008-0000-0200-0000A300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164" name="直線コネクタ 163">
          <a:extLst>
            <a:ext uri="{FF2B5EF4-FFF2-40B4-BE49-F238E27FC236}">
              <a16:creationId xmlns:a16="http://schemas.microsoft.com/office/drawing/2014/main" id="{00000000-0008-0000-0200-0000A400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165" name="直線コネクタ 164">
          <a:extLst>
            <a:ext uri="{FF2B5EF4-FFF2-40B4-BE49-F238E27FC236}">
              <a16:creationId xmlns:a16="http://schemas.microsoft.com/office/drawing/2014/main" id="{00000000-0008-0000-0200-0000A5000000}"/>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166" name="テキスト ボックス 165">
          <a:extLst>
            <a:ext uri="{FF2B5EF4-FFF2-40B4-BE49-F238E27FC236}">
              <a16:creationId xmlns:a16="http://schemas.microsoft.com/office/drawing/2014/main" id="{00000000-0008-0000-0200-0000A6000000}"/>
            </a:ext>
          </a:extLst>
        </xdr:cNvPr>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167" name="直線コネクタ 166">
          <a:extLst>
            <a:ext uri="{FF2B5EF4-FFF2-40B4-BE49-F238E27FC236}">
              <a16:creationId xmlns:a16="http://schemas.microsoft.com/office/drawing/2014/main" id="{00000000-0008-0000-0200-0000A7000000}"/>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168" name="テキスト ボックス 167">
          <a:extLst>
            <a:ext uri="{FF2B5EF4-FFF2-40B4-BE49-F238E27FC236}">
              <a16:creationId xmlns:a16="http://schemas.microsoft.com/office/drawing/2014/main" id="{00000000-0008-0000-0200-0000A8000000}"/>
            </a:ext>
          </a:extLst>
        </xdr:cNvPr>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169" name="直線コネクタ 168">
          <a:extLst>
            <a:ext uri="{FF2B5EF4-FFF2-40B4-BE49-F238E27FC236}">
              <a16:creationId xmlns:a16="http://schemas.microsoft.com/office/drawing/2014/main" id="{00000000-0008-0000-0200-0000A9000000}"/>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170" name="テキスト ボックス 169">
          <a:extLst>
            <a:ext uri="{FF2B5EF4-FFF2-40B4-BE49-F238E27FC236}">
              <a16:creationId xmlns:a16="http://schemas.microsoft.com/office/drawing/2014/main" id="{00000000-0008-0000-0200-0000AA000000}"/>
            </a:ext>
          </a:extLst>
        </xdr:cNvPr>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171" name="直線コネクタ 170">
          <a:extLst>
            <a:ext uri="{FF2B5EF4-FFF2-40B4-BE49-F238E27FC236}">
              <a16:creationId xmlns:a16="http://schemas.microsoft.com/office/drawing/2014/main" id="{00000000-0008-0000-0200-0000AB000000}"/>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172" name="テキスト ボックス 171">
          <a:extLst>
            <a:ext uri="{FF2B5EF4-FFF2-40B4-BE49-F238E27FC236}">
              <a16:creationId xmlns:a16="http://schemas.microsoft.com/office/drawing/2014/main" id="{00000000-0008-0000-0200-0000AC000000}"/>
            </a:ext>
          </a:extLst>
        </xdr:cNvPr>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173" name="直線コネクタ 172">
          <a:extLst>
            <a:ext uri="{FF2B5EF4-FFF2-40B4-BE49-F238E27FC236}">
              <a16:creationId xmlns:a16="http://schemas.microsoft.com/office/drawing/2014/main" id="{00000000-0008-0000-0200-0000AD000000}"/>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174" name="テキスト ボックス 173">
          <a:extLst>
            <a:ext uri="{FF2B5EF4-FFF2-40B4-BE49-F238E27FC236}">
              <a16:creationId xmlns:a16="http://schemas.microsoft.com/office/drawing/2014/main" id="{00000000-0008-0000-0200-0000AE000000}"/>
            </a:ext>
          </a:extLst>
        </xdr:cNvPr>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175" name="直線コネクタ 174">
          <a:extLst>
            <a:ext uri="{FF2B5EF4-FFF2-40B4-BE49-F238E27FC236}">
              <a16:creationId xmlns:a16="http://schemas.microsoft.com/office/drawing/2014/main" id="{00000000-0008-0000-0200-0000AF000000}"/>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176" name="テキスト ボックス 175">
          <a:extLst>
            <a:ext uri="{FF2B5EF4-FFF2-40B4-BE49-F238E27FC236}">
              <a16:creationId xmlns:a16="http://schemas.microsoft.com/office/drawing/2014/main" id="{00000000-0008-0000-0200-0000B0000000}"/>
            </a:ext>
          </a:extLst>
        </xdr:cNvPr>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177" name="直線コネクタ 176">
          <a:extLst>
            <a:ext uri="{FF2B5EF4-FFF2-40B4-BE49-F238E27FC236}">
              <a16:creationId xmlns:a16="http://schemas.microsoft.com/office/drawing/2014/main" id="{00000000-0008-0000-0200-0000B100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178" name="テキスト ボックス 177">
          <a:extLst>
            <a:ext uri="{FF2B5EF4-FFF2-40B4-BE49-F238E27FC236}">
              <a16:creationId xmlns:a16="http://schemas.microsoft.com/office/drawing/2014/main" id="{00000000-0008-0000-0200-0000B200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179" name="【一般廃棄物処理施設】&#10;一人当たり有形固定資産（償却資産）額グラフ枠">
          <a:extLst>
            <a:ext uri="{FF2B5EF4-FFF2-40B4-BE49-F238E27FC236}">
              <a16:creationId xmlns:a16="http://schemas.microsoft.com/office/drawing/2014/main" id="{00000000-0008-0000-0200-0000B300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38941</xdr:rowOff>
    </xdr:from>
    <xdr:to>
      <xdr:col>116</xdr:col>
      <xdr:colOff>62864</xdr:colOff>
      <xdr:row>42</xdr:row>
      <xdr:rowOff>84103</xdr:rowOff>
    </xdr:to>
    <xdr:cxnSp macro="">
      <xdr:nvCxnSpPr>
        <xdr:cNvPr id="180" name="直線コネクタ 179">
          <a:extLst>
            <a:ext uri="{FF2B5EF4-FFF2-40B4-BE49-F238E27FC236}">
              <a16:creationId xmlns:a16="http://schemas.microsoft.com/office/drawing/2014/main" id="{00000000-0008-0000-0200-0000B4000000}"/>
            </a:ext>
          </a:extLst>
        </xdr:cNvPr>
        <xdr:cNvCxnSpPr/>
      </xdr:nvCxnSpPr>
      <xdr:spPr>
        <a:xfrm flipV="1">
          <a:off x="22160864" y="5696791"/>
          <a:ext cx="0" cy="15882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87930</xdr:rowOff>
    </xdr:from>
    <xdr:ext cx="469744" cy="259045"/>
    <xdr:sp macro="" textlink="">
      <xdr:nvSpPr>
        <xdr:cNvPr id="181" name="【一般廃棄物処理施設】&#10;一人当たり有形固定資産（償却資産）額最小値テキスト">
          <a:extLst>
            <a:ext uri="{FF2B5EF4-FFF2-40B4-BE49-F238E27FC236}">
              <a16:creationId xmlns:a16="http://schemas.microsoft.com/office/drawing/2014/main" id="{00000000-0008-0000-0200-0000B5000000}"/>
            </a:ext>
          </a:extLst>
        </xdr:cNvPr>
        <xdr:cNvSpPr txBox="1"/>
      </xdr:nvSpPr>
      <xdr:spPr>
        <a:xfrm>
          <a:off x="22199600" y="7288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84103</xdr:rowOff>
    </xdr:from>
    <xdr:to>
      <xdr:col>116</xdr:col>
      <xdr:colOff>152400</xdr:colOff>
      <xdr:row>42</xdr:row>
      <xdr:rowOff>84103</xdr:rowOff>
    </xdr:to>
    <xdr:cxnSp macro="">
      <xdr:nvCxnSpPr>
        <xdr:cNvPr id="182" name="直線コネクタ 181">
          <a:extLst>
            <a:ext uri="{FF2B5EF4-FFF2-40B4-BE49-F238E27FC236}">
              <a16:creationId xmlns:a16="http://schemas.microsoft.com/office/drawing/2014/main" id="{00000000-0008-0000-0200-0000B6000000}"/>
            </a:ext>
          </a:extLst>
        </xdr:cNvPr>
        <xdr:cNvCxnSpPr/>
      </xdr:nvCxnSpPr>
      <xdr:spPr>
        <a:xfrm>
          <a:off x="22072600" y="7285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157068</xdr:rowOff>
    </xdr:from>
    <xdr:ext cx="599010" cy="259045"/>
    <xdr:sp macro="" textlink="">
      <xdr:nvSpPr>
        <xdr:cNvPr id="183" name="【一般廃棄物処理施設】&#10;一人当たり有形固定資産（償却資産）額最大値テキスト">
          <a:extLst>
            <a:ext uri="{FF2B5EF4-FFF2-40B4-BE49-F238E27FC236}">
              <a16:creationId xmlns:a16="http://schemas.microsoft.com/office/drawing/2014/main" id="{00000000-0008-0000-0200-0000B7000000}"/>
            </a:ext>
          </a:extLst>
        </xdr:cNvPr>
        <xdr:cNvSpPr txBox="1"/>
      </xdr:nvSpPr>
      <xdr:spPr>
        <a:xfrm>
          <a:off x="22199600" y="5472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38941</xdr:rowOff>
    </xdr:from>
    <xdr:to>
      <xdr:col>116</xdr:col>
      <xdr:colOff>152400</xdr:colOff>
      <xdr:row>33</xdr:row>
      <xdr:rowOff>38941</xdr:rowOff>
    </xdr:to>
    <xdr:cxnSp macro="">
      <xdr:nvCxnSpPr>
        <xdr:cNvPr id="184" name="直線コネクタ 183">
          <a:extLst>
            <a:ext uri="{FF2B5EF4-FFF2-40B4-BE49-F238E27FC236}">
              <a16:creationId xmlns:a16="http://schemas.microsoft.com/office/drawing/2014/main" id="{00000000-0008-0000-0200-0000B8000000}"/>
            </a:ext>
          </a:extLst>
        </xdr:cNvPr>
        <xdr:cNvCxnSpPr/>
      </xdr:nvCxnSpPr>
      <xdr:spPr>
        <a:xfrm>
          <a:off x="22072600" y="5696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14160</xdr:rowOff>
    </xdr:from>
    <xdr:ext cx="599010" cy="259045"/>
    <xdr:sp macro="" textlink="">
      <xdr:nvSpPr>
        <xdr:cNvPr id="185" name="【一般廃棄物処理施設】&#10;一人当たり有形固定資産（償却資産）額平均値テキスト">
          <a:extLst>
            <a:ext uri="{FF2B5EF4-FFF2-40B4-BE49-F238E27FC236}">
              <a16:creationId xmlns:a16="http://schemas.microsoft.com/office/drawing/2014/main" id="{00000000-0008-0000-0200-0000B9000000}"/>
            </a:ext>
          </a:extLst>
        </xdr:cNvPr>
        <xdr:cNvSpPr txBox="1"/>
      </xdr:nvSpPr>
      <xdr:spPr>
        <a:xfrm>
          <a:off x="22199600" y="670071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162733</xdr:rowOff>
    </xdr:from>
    <xdr:to>
      <xdr:col>116</xdr:col>
      <xdr:colOff>114300</xdr:colOff>
      <xdr:row>40</xdr:row>
      <xdr:rowOff>92883</xdr:rowOff>
    </xdr:to>
    <xdr:sp macro="" textlink="">
      <xdr:nvSpPr>
        <xdr:cNvPr id="186" name="フローチャート: 判断 185">
          <a:extLst>
            <a:ext uri="{FF2B5EF4-FFF2-40B4-BE49-F238E27FC236}">
              <a16:creationId xmlns:a16="http://schemas.microsoft.com/office/drawing/2014/main" id="{00000000-0008-0000-0200-0000BA000000}"/>
            </a:ext>
          </a:extLst>
        </xdr:cNvPr>
        <xdr:cNvSpPr/>
      </xdr:nvSpPr>
      <xdr:spPr>
        <a:xfrm>
          <a:off x="22110700" y="6849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2713</xdr:rowOff>
    </xdr:from>
    <xdr:to>
      <xdr:col>112</xdr:col>
      <xdr:colOff>38100</xdr:colOff>
      <xdr:row>40</xdr:row>
      <xdr:rowOff>104313</xdr:rowOff>
    </xdr:to>
    <xdr:sp macro="" textlink="">
      <xdr:nvSpPr>
        <xdr:cNvPr id="187" name="フローチャート: 判断 186">
          <a:extLst>
            <a:ext uri="{FF2B5EF4-FFF2-40B4-BE49-F238E27FC236}">
              <a16:creationId xmlns:a16="http://schemas.microsoft.com/office/drawing/2014/main" id="{00000000-0008-0000-0200-0000BB000000}"/>
            </a:ext>
          </a:extLst>
        </xdr:cNvPr>
        <xdr:cNvSpPr/>
      </xdr:nvSpPr>
      <xdr:spPr>
        <a:xfrm>
          <a:off x="21272500" y="686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4425</xdr:rowOff>
    </xdr:from>
    <xdr:to>
      <xdr:col>107</xdr:col>
      <xdr:colOff>101600</xdr:colOff>
      <xdr:row>40</xdr:row>
      <xdr:rowOff>106025</xdr:rowOff>
    </xdr:to>
    <xdr:sp macro="" textlink="">
      <xdr:nvSpPr>
        <xdr:cNvPr id="188" name="フローチャート: 判断 187">
          <a:extLst>
            <a:ext uri="{FF2B5EF4-FFF2-40B4-BE49-F238E27FC236}">
              <a16:creationId xmlns:a16="http://schemas.microsoft.com/office/drawing/2014/main" id="{00000000-0008-0000-0200-0000BC000000}"/>
            </a:ext>
          </a:extLst>
        </xdr:cNvPr>
        <xdr:cNvSpPr/>
      </xdr:nvSpPr>
      <xdr:spPr>
        <a:xfrm>
          <a:off x="20383500" y="6862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157283</xdr:rowOff>
    </xdr:from>
    <xdr:to>
      <xdr:col>102</xdr:col>
      <xdr:colOff>165100</xdr:colOff>
      <xdr:row>40</xdr:row>
      <xdr:rowOff>87433</xdr:rowOff>
    </xdr:to>
    <xdr:sp macro="" textlink="">
      <xdr:nvSpPr>
        <xdr:cNvPr id="189" name="フローチャート: 判断 188">
          <a:extLst>
            <a:ext uri="{FF2B5EF4-FFF2-40B4-BE49-F238E27FC236}">
              <a16:creationId xmlns:a16="http://schemas.microsoft.com/office/drawing/2014/main" id="{00000000-0008-0000-0200-0000BD000000}"/>
            </a:ext>
          </a:extLst>
        </xdr:cNvPr>
        <xdr:cNvSpPr/>
      </xdr:nvSpPr>
      <xdr:spPr>
        <a:xfrm>
          <a:off x="19494500" y="6843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11508</xdr:rowOff>
    </xdr:from>
    <xdr:to>
      <xdr:col>98</xdr:col>
      <xdr:colOff>38100</xdr:colOff>
      <xdr:row>40</xdr:row>
      <xdr:rowOff>113108</xdr:rowOff>
    </xdr:to>
    <xdr:sp macro="" textlink="">
      <xdr:nvSpPr>
        <xdr:cNvPr id="190" name="フローチャート: 判断 189">
          <a:extLst>
            <a:ext uri="{FF2B5EF4-FFF2-40B4-BE49-F238E27FC236}">
              <a16:creationId xmlns:a16="http://schemas.microsoft.com/office/drawing/2014/main" id="{00000000-0008-0000-0200-0000BE000000}"/>
            </a:ext>
          </a:extLst>
        </xdr:cNvPr>
        <xdr:cNvSpPr/>
      </xdr:nvSpPr>
      <xdr:spPr>
        <a:xfrm>
          <a:off x="18605500" y="6869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191" name="テキスト ボックス 190">
          <a:extLst>
            <a:ext uri="{FF2B5EF4-FFF2-40B4-BE49-F238E27FC236}">
              <a16:creationId xmlns:a16="http://schemas.microsoft.com/office/drawing/2014/main" id="{00000000-0008-0000-0200-0000BF00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192" name="テキスト ボックス 191">
          <a:extLst>
            <a:ext uri="{FF2B5EF4-FFF2-40B4-BE49-F238E27FC236}">
              <a16:creationId xmlns:a16="http://schemas.microsoft.com/office/drawing/2014/main" id="{00000000-0008-0000-0200-0000C000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193" name="テキスト ボックス 192">
          <a:extLst>
            <a:ext uri="{FF2B5EF4-FFF2-40B4-BE49-F238E27FC236}">
              <a16:creationId xmlns:a16="http://schemas.microsoft.com/office/drawing/2014/main" id="{00000000-0008-0000-0200-0000C100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194" name="テキスト ボックス 193">
          <a:extLst>
            <a:ext uri="{FF2B5EF4-FFF2-40B4-BE49-F238E27FC236}">
              <a16:creationId xmlns:a16="http://schemas.microsoft.com/office/drawing/2014/main" id="{00000000-0008-0000-0200-0000C200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195" name="テキスト ボックス 194">
          <a:extLst>
            <a:ext uri="{FF2B5EF4-FFF2-40B4-BE49-F238E27FC236}">
              <a16:creationId xmlns:a16="http://schemas.microsoft.com/office/drawing/2014/main" id="{00000000-0008-0000-0200-0000C300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91044</xdr:rowOff>
    </xdr:from>
    <xdr:to>
      <xdr:col>116</xdr:col>
      <xdr:colOff>114300</xdr:colOff>
      <xdr:row>42</xdr:row>
      <xdr:rowOff>21194</xdr:rowOff>
    </xdr:to>
    <xdr:sp macro="" textlink="">
      <xdr:nvSpPr>
        <xdr:cNvPr id="196" name="楕円 195">
          <a:extLst>
            <a:ext uri="{FF2B5EF4-FFF2-40B4-BE49-F238E27FC236}">
              <a16:creationId xmlns:a16="http://schemas.microsoft.com/office/drawing/2014/main" id="{00000000-0008-0000-0200-0000C4000000}"/>
            </a:ext>
          </a:extLst>
        </xdr:cNvPr>
        <xdr:cNvSpPr/>
      </xdr:nvSpPr>
      <xdr:spPr>
        <a:xfrm>
          <a:off x="22110700" y="7120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5971</xdr:rowOff>
    </xdr:from>
    <xdr:ext cx="534377" cy="259045"/>
    <xdr:sp macro="" textlink="">
      <xdr:nvSpPr>
        <xdr:cNvPr id="197" name="【一般廃棄物処理施設】&#10;一人当たり有形固定資産（償却資産）額該当値テキスト">
          <a:extLst>
            <a:ext uri="{FF2B5EF4-FFF2-40B4-BE49-F238E27FC236}">
              <a16:creationId xmlns:a16="http://schemas.microsoft.com/office/drawing/2014/main" id="{00000000-0008-0000-0200-0000C5000000}"/>
            </a:ext>
          </a:extLst>
        </xdr:cNvPr>
        <xdr:cNvSpPr txBox="1"/>
      </xdr:nvSpPr>
      <xdr:spPr>
        <a:xfrm>
          <a:off x="22199600" y="7035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88840</xdr:rowOff>
    </xdr:from>
    <xdr:to>
      <xdr:col>112</xdr:col>
      <xdr:colOff>38100</xdr:colOff>
      <xdr:row>42</xdr:row>
      <xdr:rowOff>18990</xdr:rowOff>
    </xdr:to>
    <xdr:sp macro="" textlink="">
      <xdr:nvSpPr>
        <xdr:cNvPr id="198" name="楕円 197">
          <a:extLst>
            <a:ext uri="{FF2B5EF4-FFF2-40B4-BE49-F238E27FC236}">
              <a16:creationId xmlns:a16="http://schemas.microsoft.com/office/drawing/2014/main" id="{00000000-0008-0000-0200-0000C6000000}"/>
            </a:ext>
          </a:extLst>
        </xdr:cNvPr>
        <xdr:cNvSpPr/>
      </xdr:nvSpPr>
      <xdr:spPr>
        <a:xfrm>
          <a:off x="21272500" y="7118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139640</xdr:rowOff>
    </xdr:from>
    <xdr:to>
      <xdr:col>116</xdr:col>
      <xdr:colOff>63500</xdr:colOff>
      <xdr:row>41</xdr:row>
      <xdr:rowOff>141844</xdr:rowOff>
    </xdr:to>
    <xdr:cxnSp macro="">
      <xdr:nvCxnSpPr>
        <xdr:cNvPr id="199" name="直線コネクタ 198">
          <a:extLst>
            <a:ext uri="{FF2B5EF4-FFF2-40B4-BE49-F238E27FC236}">
              <a16:creationId xmlns:a16="http://schemas.microsoft.com/office/drawing/2014/main" id="{00000000-0008-0000-0200-0000C7000000}"/>
            </a:ext>
          </a:extLst>
        </xdr:cNvPr>
        <xdr:cNvCxnSpPr/>
      </xdr:nvCxnSpPr>
      <xdr:spPr>
        <a:xfrm>
          <a:off x="21323300" y="7169090"/>
          <a:ext cx="838200" cy="2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88428</xdr:rowOff>
    </xdr:from>
    <xdr:to>
      <xdr:col>107</xdr:col>
      <xdr:colOff>101600</xdr:colOff>
      <xdr:row>42</xdr:row>
      <xdr:rowOff>18578</xdr:rowOff>
    </xdr:to>
    <xdr:sp macro="" textlink="">
      <xdr:nvSpPr>
        <xdr:cNvPr id="200" name="楕円 199">
          <a:extLst>
            <a:ext uri="{FF2B5EF4-FFF2-40B4-BE49-F238E27FC236}">
              <a16:creationId xmlns:a16="http://schemas.microsoft.com/office/drawing/2014/main" id="{00000000-0008-0000-0200-0000C8000000}"/>
            </a:ext>
          </a:extLst>
        </xdr:cNvPr>
        <xdr:cNvSpPr/>
      </xdr:nvSpPr>
      <xdr:spPr>
        <a:xfrm>
          <a:off x="20383500" y="7117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139228</xdr:rowOff>
    </xdr:from>
    <xdr:to>
      <xdr:col>111</xdr:col>
      <xdr:colOff>177800</xdr:colOff>
      <xdr:row>41</xdr:row>
      <xdr:rowOff>139640</xdr:rowOff>
    </xdr:to>
    <xdr:cxnSp macro="">
      <xdr:nvCxnSpPr>
        <xdr:cNvPr id="201" name="直線コネクタ 200">
          <a:extLst>
            <a:ext uri="{FF2B5EF4-FFF2-40B4-BE49-F238E27FC236}">
              <a16:creationId xmlns:a16="http://schemas.microsoft.com/office/drawing/2014/main" id="{00000000-0008-0000-0200-0000C9000000}"/>
            </a:ext>
          </a:extLst>
        </xdr:cNvPr>
        <xdr:cNvCxnSpPr/>
      </xdr:nvCxnSpPr>
      <xdr:spPr>
        <a:xfrm>
          <a:off x="20434300" y="7168678"/>
          <a:ext cx="889000" cy="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90715</xdr:rowOff>
    </xdr:from>
    <xdr:to>
      <xdr:col>102</xdr:col>
      <xdr:colOff>165100</xdr:colOff>
      <xdr:row>42</xdr:row>
      <xdr:rowOff>20865</xdr:rowOff>
    </xdr:to>
    <xdr:sp macro="" textlink="">
      <xdr:nvSpPr>
        <xdr:cNvPr id="202" name="楕円 201">
          <a:extLst>
            <a:ext uri="{FF2B5EF4-FFF2-40B4-BE49-F238E27FC236}">
              <a16:creationId xmlns:a16="http://schemas.microsoft.com/office/drawing/2014/main" id="{00000000-0008-0000-0200-0000CA000000}"/>
            </a:ext>
          </a:extLst>
        </xdr:cNvPr>
        <xdr:cNvSpPr/>
      </xdr:nvSpPr>
      <xdr:spPr>
        <a:xfrm>
          <a:off x="19494500" y="7120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139228</xdr:rowOff>
    </xdr:from>
    <xdr:to>
      <xdr:col>107</xdr:col>
      <xdr:colOff>50800</xdr:colOff>
      <xdr:row>41</xdr:row>
      <xdr:rowOff>141515</xdr:rowOff>
    </xdr:to>
    <xdr:cxnSp macro="">
      <xdr:nvCxnSpPr>
        <xdr:cNvPr id="203" name="直線コネクタ 202">
          <a:extLst>
            <a:ext uri="{FF2B5EF4-FFF2-40B4-BE49-F238E27FC236}">
              <a16:creationId xmlns:a16="http://schemas.microsoft.com/office/drawing/2014/main" id="{00000000-0008-0000-0200-0000CB000000}"/>
            </a:ext>
          </a:extLst>
        </xdr:cNvPr>
        <xdr:cNvCxnSpPr/>
      </xdr:nvCxnSpPr>
      <xdr:spPr>
        <a:xfrm flipV="1">
          <a:off x="19545300" y="7168678"/>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91283</xdr:rowOff>
    </xdr:from>
    <xdr:to>
      <xdr:col>98</xdr:col>
      <xdr:colOff>38100</xdr:colOff>
      <xdr:row>42</xdr:row>
      <xdr:rowOff>21433</xdr:rowOff>
    </xdr:to>
    <xdr:sp macro="" textlink="">
      <xdr:nvSpPr>
        <xdr:cNvPr id="204" name="楕円 203">
          <a:extLst>
            <a:ext uri="{FF2B5EF4-FFF2-40B4-BE49-F238E27FC236}">
              <a16:creationId xmlns:a16="http://schemas.microsoft.com/office/drawing/2014/main" id="{00000000-0008-0000-0200-0000CC000000}"/>
            </a:ext>
          </a:extLst>
        </xdr:cNvPr>
        <xdr:cNvSpPr/>
      </xdr:nvSpPr>
      <xdr:spPr>
        <a:xfrm>
          <a:off x="18605500" y="712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141515</xdr:rowOff>
    </xdr:from>
    <xdr:to>
      <xdr:col>102</xdr:col>
      <xdr:colOff>114300</xdr:colOff>
      <xdr:row>41</xdr:row>
      <xdr:rowOff>142083</xdr:rowOff>
    </xdr:to>
    <xdr:cxnSp macro="">
      <xdr:nvCxnSpPr>
        <xdr:cNvPr id="205" name="直線コネクタ 204">
          <a:extLst>
            <a:ext uri="{FF2B5EF4-FFF2-40B4-BE49-F238E27FC236}">
              <a16:creationId xmlns:a16="http://schemas.microsoft.com/office/drawing/2014/main" id="{00000000-0008-0000-0200-0000CD000000}"/>
            </a:ext>
          </a:extLst>
        </xdr:cNvPr>
        <xdr:cNvCxnSpPr/>
      </xdr:nvCxnSpPr>
      <xdr:spPr>
        <a:xfrm flipV="1">
          <a:off x="18656300" y="7170965"/>
          <a:ext cx="889000" cy="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120840</xdr:rowOff>
    </xdr:from>
    <xdr:ext cx="599010" cy="259045"/>
    <xdr:sp macro="" textlink="">
      <xdr:nvSpPr>
        <xdr:cNvPr id="206" name="n_1aveValue【一般廃棄物処理施設】&#10;一人当たり有形固定資産（償却資産）額">
          <a:extLst>
            <a:ext uri="{FF2B5EF4-FFF2-40B4-BE49-F238E27FC236}">
              <a16:creationId xmlns:a16="http://schemas.microsoft.com/office/drawing/2014/main" id="{00000000-0008-0000-0200-0000CE000000}"/>
            </a:ext>
          </a:extLst>
        </xdr:cNvPr>
        <xdr:cNvSpPr txBox="1"/>
      </xdr:nvSpPr>
      <xdr:spPr>
        <a:xfrm>
          <a:off x="21011095" y="6635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122552</xdr:rowOff>
    </xdr:from>
    <xdr:ext cx="599010" cy="259045"/>
    <xdr:sp macro="" textlink="">
      <xdr:nvSpPr>
        <xdr:cNvPr id="207" name="n_2aveValue【一般廃棄物処理施設】&#10;一人当たり有形固定資産（償却資産）額">
          <a:extLst>
            <a:ext uri="{FF2B5EF4-FFF2-40B4-BE49-F238E27FC236}">
              <a16:creationId xmlns:a16="http://schemas.microsoft.com/office/drawing/2014/main" id="{00000000-0008-0000-0200-0000CF000000}"/>
            </a:ext>
          </a:extLst>
        </xdr:cNvPr>
        <xdr:cNvSpPr txBox="1"/>
      </xdr:nvSpPr>
      <xdr:spPr>
        <a:xfrm>
          <a:off x="20134795" y="6637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103960</xdr:rowOff>
    </xdr:from>
    <xdr:ext cx="599010" cy="259045"/>
    <xdr:sp macro="" textlink="">
      <xdr:nvSpPr>
        <xdr:cNvPr id="208" name="n_3aveValue【一般廃棄物処理施設】&#10;一人当たり有形固定資産（償却資産）額">
          <a:extLst>
            <a:ext uri="{FF2B5EF4-FFF2-40B4-BE49-F238E27FC236}">
              <a16:creationId xmlns:a16="http://schemas.microsoft.com/office/drawing/2014/main" id="{00000000-0008-0000-0200-0000D0000000}"/>
            </a:ext>
          </a:extLst>
        </xdr:cNvPr>
        <xdr:cNvSpPr txBox="1"/>
      </xdr:nvSpPr>
      <xdr:spPr>
        <a:xfrm>
          <a:off x="19245795" y="6619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129635</xdr:rowOff>
    </xdr:from>
    <xdr:ext cx="599010" cy="259045"/>
    <xdr:sp macro="" textlink="">
      <xdr:nvSpPr>
        <xdr:cNvPr id="209" name="n_4aveValue【一般廃棄物処理施設】&#10;一人当たり有形固定資産（償却資産）額">
          <a:extLst>
            <a:ext uri="{FF2B5EF4-FFF2-40B4-BE49-F238E27FC236}">
              <a16:creationId xmlns:a16="http://schemas.microsoft.com/office/drawing/2014/main" id="{00000000-0008-0000-0200-0000D1000000}"/>
            </a:ext>
          </a:extLst>
        </xdr:cNvPr>
        <xdr:cNvSpPr txBox="1"/>
      </xdr:nvSpPr>
      <xdr:spPr>
        <a:xfrm>
          <a:off x="18356795" y="6644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42</xdr:row>
      <xdr:rowOff>10117</xdr:rowOff>
    </xdr:from>
    <xdr:ext cx="534377" cy="259045"/>
    <xdr:sp macro="" textlink="">
      <xdr:nvSpPr>
        <xdr:cNvPr id="210" name="n_1mainValue【一般廃棄物処理施設】&#10;一人当たり有形固定資産（償却資産）額">
          <a:extLst>
            <a:ext uri="{FF2B5EF4-FFF2-40B4-BE49-F238E27FC236}">
              <a16:creationId xmlns:a16="http://schemas.microsoft.com/office/drawing/2014/main" id="{00000000-0008-0000-0200-0000D2000000}"/>
            </a:ext>
          </a:extLst>
        </xdr:cNvPr>
        <xdr:cNvSpPr txBox="1"/>
      </xdr:nvSpPr>
      <xdr:spPr>
        <a:xfrm>
          <a:off x="21043411" y="7211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42</xdr:row>
      <xdr:rowOff>9705</xdr:rowOff>
    </xdr:from>
    <xdr:ext cx="534377" cy="259045"/>
    <xdr:sp macro="" textlink="">
      <xdr:nvSpPr>
        <xdr:cNvPr id="211" name="n_2mainValue【一般廃棄物処理施設】&#10;一人当たり有形固定資産（償却資産）額">
          <a:extLst>
            <a:ext uri="{FF2B5EF4-FFF2-40B4-BE49-F238E27FC236}">
              <a16:creationId xmlns:a16="http://schemas.microsoft.com/office/drawing/2014/main" id="{00000000-0008-0000-0200-0000D3000000}"/>
            </a:ext>
          </a:extLst>
        </xdr:cNvPr>
        <xdr:cNvSpPr txBox="1"/>
      </xdr:nvSpPr>
      <xdr:spPr>
        <a:xfrm>
          <a:off x="20167111" y="7210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42</xdr:row>
      <xdr:rowOff>11992</xdr:rowOff>
    </xdr:from>
    <xdr:ext cx="534377" cy="259045"/>
    <xdr:sp macro="" textlink="">
      <xdr:nvSpPr>
        <xdr:cNvPr id="212" name="n_3mainValue【一般廃棄物処理施設】&#10;一人当たり有形固定資産（償却資産）額">
          <a:extLst>
            <a:ext uri="{FF2B5EF4-FFF2-40B4-BE49-F238E27FC236}">
              <a16:creationId xmlns:a16="http://schemas.microsoft.com/office/drawing/2014/main" id="{00000000-0008-0000-0200-0000D4000000}"/>
            </a:ext>
          </a:extLst>
        </xdr:cNvPr>
        <xdr:cNvSpPr txBox="1"/>
      </xdr:nvSpPr>
      <xdr:spPr>
        <a:xfrm>
          <a:off x="19278111" y="7212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42</xdr:row>
      <xdr:rowOff>12560</xdr:rowOff>
    </xdr:from>
    <xdr:ext cx="534377" cy="259045"/>
    <xdr:sp macro="" textlink="">
      <xdr:nvSpPr>
        <xdr:cNvPr id="213" name="n_4mainValue【一般廃棄物処理施設】&#10;一人当たり有形固定資産（償却資産）額">
          <a:extLst>
            <a:ext uri="{FF2B5EF4-FFF2-40B4-BE49-F238E27FC236}">
              <a16:creationId xmlns:a16="http://schemas.microsoft.com/office/drawing/2014/main" id="{00000000-0008-0000-0200-0000D5000000}"/>
            </a:ext>
          </a:extLst>
        </xdr:cNvPr>
        <xdr:cNvSpPr txBox="1"/>
      </xdr:nvSpPr>
      <xdr:spPr>
        <a:xfrm>
          <a:off x="18389111" y="7213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214" name="正方形/長方形 213">
          <a:extLst>
            <a:ext uri="{FF2B5EF4-FFF2-40B4-BE49-F238E27FC236}">
              <a16:creationId xmlns:a16="http://schemas.microsoft.com/office/drawing/2014/main" id="{00000000-0008-0000-0200-0000D600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215" name="正方形/長方形 214">
          <a:extLst>
            <a:ext uri="{FF2B5EF4-FFF2-40B4-BE49-F238E27FC236}">
              <a16:creationId xmlns:a16="http://schemas.microsoft.com/office/drawing/2014/main" id="{00000000-0008-0000-0200-0000D700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216" name="正方形/長方形 215">
          <a:extLst>
            <a:ext uri="{FF2B5EF4-FFF2-40B4-BE49-F238E27FC236}">
              <a16:creationId xmlns:a16="http://schemas.microsoft.com/office/drawing/2014/main" id="{00000000-0008-0000-0200-0000D800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217" name="正方形/長方形 216">
          <a:extLst>
            <a:ext uri="{FF2B5EF4-FFF2-40B4-BE49-F238E27FC236}">
              <a16:creationId xmlns:a16="http://schemas.microsoft.com/office/drawing/2014/main" id="{00000000-0008-0000-0200-0000D900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218" name="正方形/長方形 217">
          <a:extLst>
            <a:ext uri="{FF2B5EF4-FFF2-40B4-BE49-F238E27FC236}">
              <a16:creationId xmlns:a16="http://schemas.microsoft.com/office/drawing/2014/main" id="{00000000-0008-0000-0200-0000DA00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219" name="正方形/長方形 218">
          <a:extLst>
            <a:ext uri="{FF2B5EF4-FFF2-40B4-BE49-F238E27FC236}">
              <a16:creationId xmlns:a16="http://schemas.microsoft.com/office/drawing/2014/main" id="{00000000-0008-0000-0200-0000DB00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220" name="正方形/長方形 219">
          <a:extLst>
            <a:ext uri="{FF2B5EF4-FFF2-40B4-BE49-F238E27FC236}">
              <a16:creationId xmlns:a16="http://schemas.microsoft.com/office/drawing/2014/main" id="{00000000-0008-0000-0200-0000DC00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221" name="正方形/長方形 220">
          <a:extLst>
            <a:ext uri="{FF2B5EF4-FFF2-40B4-BE49-F238E27FC236}">
              <a16:creationId xmlns:a16="http://schemas.microsoft.com/office/drawing/2014/main" id="{00000000-0008-0000-0200-0000DD00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222" name="テキスト ボックス 221">
          <a:extLst>
            <a:ext uri="{FF2B5EF4-FFF2-40B4-BE49-F238E27FC236}">
              <a16:creationId xmlns:a16="http://schemas.microsoft.com/office/drawing/2014/main" id="{00000000-0008-0000-0200-0000DE00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223" name="直線コネクタ 222">
          <a:extLst>
            <a:ext uri="{FF2B5EF4-FFF2-40B4-BE49-F238E27FC236}">
              <a16:creationId xmlns:a16="http://schemas.microsoft.com/office/drawing/2014/main" id="{00000000-0008-0000-0200-0000DF00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224" name="テキスト ボックス 223">
          <a:extLst>
            <a:ext uri="{FF2B5EF4-FFF2-40B4-BE49-F238E27FC236}">
              <a16:creationId xmlns:a16="http://schemas.microsoft.com/office/drawing/2014/main" id="{00000000-0008-0000-0200-0000E000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225" name="直線コネクタ 224">
          <a:extLst>
            <a:ext uri="{FF2B5EF4-FFF2-40B4-BE49-F238E27FC236}">
              <a16:creationId xmlns:a16="http://schemas.microsoft.com/office/drawing/2014/main" id="{00000000-0008-0000-0200-0000E100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226" name="テキスト ボックス 225">
          <a:extLst>
            <a:ext uri="{FF2B5EF4-FFF2-40B4-BE49-F238E27FC236}">
              <a16:creationId xmlns:a16="http://schemas.microsoft.com/office/drawing/2014/main" id="{00000000-0008-0000-0200-0000E200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227" name="直線コネクタ 226">
          <a:extLst>
            <a:ext uri="{FF2B5EF4-FFF2-40B4-BE49-F238E27FC236}">
              <a16:creationId xmlns:a16="http://schemas.microsoft.com/office/drawing/2014/main" id="{00000000-0008-0000-0200-0000E300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228" name="テキスト ボックス 227">
          <a:extLst>
            <a:ext uri="{FF2B5EF4-FFF2-40B4-BE49-F238E27FC236}">
              <a16:creationId xmlns:a16="http://schemas.microsoft.com/office/drawing/2014/main" id="{00000000-0008-0000-0200-0000E400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229" name="直線コネクタ 228">
          <a:extLst>
            <a:ext uri="{FF2B5EF4-FFF2-40B4-BE49-F238E27FC236}">
              <a16:creationId xmlns:a16="http://schemas.microsoft.com/office/drawing/2014/main" id="{00000000-0008-0000-0200-0000E500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230" name="テキスト ボックス 229">
          <a:extLst>
            <a:ext uri="{FF2B5EF4-FFF2-40B4-BE49-F238E27FC236}">
              <a16:creationId xmlns:a16="http://schemas.microsoft.com/office/drawing/2014/main" id="{00000000-0008-0000-0200-0000E600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231" name="直線コネクタ 230">
          <a:extLst>
            <a:ext uri="{FF2B5EF4-FFF2-40B4-BE49-F238E27FC236}">
              <a16:creationId xmlns:a16="http://schemas.microsoft.com/office/drawing/2014/main" id="{00000000-0008-0000-0200-0000E700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232" name="テキスト ボックス 231">
          <a:extLst>
            <a:ext uri="{FF2B5EF4-FFF2-40B4-BE49-F238E27FC236}">
              <a16:creationId xmlns:a16="http://schemas.microsoft.com/office/drawing/2014/main" id="{00000000-0008-0000-0200-0000E800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233" name="直線コネクタ 232">
          <a:extLst>
            <a:ext uri="{FF2B5EF4-FFF2-40B4-BE49-F238E27FC236}">
              <a16:creationId xmlns:a16="http://schemas.microsoft.com/office/drawing/2014/main" id="{00000000-0008-0000-0200-0000E900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234" name="テキスト ボックス 233">
          <a:extLst>
            <a:ext uri="{FF2B5EF4-FFF2-40B4-BE49-F238E27FC236}">
              <a16:creationId xmlns:a16="http://schemas.microsoft.com/office/drawing/2014/main" id="{00000000-0008-0000-0200-0000EA00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235" name="直線コネクタ 234">
          <a:extLst>
            <a:ext uri="{FF2B5EF4-FFF2-40B4-BE49-F238E27FC236}">
              <a16:creationId xmlns:a16="http://schemas.microsoft.com/office/drawing/2014/main" id="{00000000-0008-0000-0200-0000EB00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236" name="テキスト ボックス 235">
          <a:extLst>
            <a:ext uri="{FF2B5EF4-FFF2-40B4-BE49-F238E27FC236}">
              <a16:creationId xmlns:a16="http://schemas.microsoft.com/office/drawing/2014/main" id="{00000000-0008-0000-0200-0000EC00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237" name="【保健センター・保健所】&#10;有形固定資産減価償却率グラフ枠">
          <a:extLst>
            <a:ext uri="{FF2B5EF4-FFF2-40B4-BE49-F238E27FC236}">
              <a16:creationId xmlns:a16="http://schemas.microsoft.com/office/drawing/2014/main" id="{00000000-0008-0000-0200-0000ED00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1905</xdr:rowOff>
    </xdr:from>
    <xdr:to>
      <xdr:col>85</xdr:col>
      <xdr:colOff>126364</xdr:colOff>
      <xdr:row>64</xdr:row>
      <xdr:rowOff>76200</xdr:rowOff>
    </xdr:to>
    <xdr:cxnSp macro="">
      <xdr:nvCxnSpPr>
        <xdr:cNvPr id="238" name="直線コネクタ 237">
          <a:extLst>
            <a:ext uri="{FF2B5EF4-FFF2-40B4-BE49-F238E27FC236}">
              <a16:creationId xmlns:a16="http://schemas.microsoft.com/office/drawing/2014/main" id="{00000000-0008-0000-0200-0000EE000000}"/>
            </a:ext>
          </a:extLst>
        </xdr:cNvPr>
        <xdr:cNvCxnSpPr/>
      </xdr:nvCxnSpPr>
      <xdr:spPr>
        <a:xfrm flipV="1">
          <a:off x="16318864" y="9774555"/>
          <a:ext cx="0" cy="1274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239" name="【保健センター・保健所】&#10;有形固定資産減価償却率最小値テキスト">
          <a:extLst>
            <a:ext uri="{FF2B5EF4-FFF2-40B4-BE49-F238E27FC236}">
              <a16:creationId xmlns:a16="http://schemas.microsoft.com/office/drawing/2014/main" id="{00000000-0008-0000-0200-0000EF000000}"/>
            </a:ext>
          </a:extLst>
        </xdr:cNvPr>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240" name="直線コネクタ 239">
          <a:extLst>
            <a:ext uri="{FF2B5EF4-FFF2-40B4-BE49-F238E27FC236}">
              <a16:creationId xmlns:a16="http://schemas.microsoft.com/office/drawing/2014/main" id="{00000000-0008-0000-0200-0000F0000000}"/>
            </a:ext>
          </a:extLst>
        </xdr:cNvPr>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120032</xdr:rowOff>
    </xdr:from>
    <xdr:ext cx="405111" cy="259045"/>
    <xdr:sp macro="" textlink="">
      <xdr:nvSpPr>
        <xdr:cNvPr id="241" name="【保健センター・保健所】&#10;有形固定資産減価償却率最大値テキスト">
          <a:extLst>
            <a:ext uri="{FF2B5EF4-FFF2-40B4-BE49-F238E27FC236}">
              <a16:creationId xmlns:a16="http://schemas.microsoft.com/office/drawing/2014/main" id="{00000000-0008-0000-0200-0000F1000000}"/>
            </a:ext>
          </a:extLst>
        </xdr:cNvPr>
        <xdr:cNvSpPr txBox="1"/>
      </xdr:nvSpPr>
      <xdr:spPr>
        <a:xfrm>
          <a:off x="16357600" y="9549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1905</xdr:rowOff>
    </xdr:from>
    <xdr:to>
      <xdr:col>86</xdr:col>
      <xdr:colOff>25400</xdr:colOff>
      <xdr:row>57</xdr:row>
      <xdr:rowOff>1905</xdr:rowOff>
    </xdr:to>
    <xdr:cxnSp macro="">
      <xdr:nvCxnSpPr>
        <xdr:cNvPr id="242" name="直線コネクタ 241">
          <a:extLst>
            <a:ext uri="{FF2B5EF4-FFF2-40B4-BE49-F238E27FC236}">
              <a16:creationId xmlns:a16="http://schemas.microsoft.com/office/drawing/2014/main" id="{00000000-0008-0000-0200-0000F2000000}"/>
            </a:ext>
          </a:extLst>
        </xdr:cNvPr>
        <xdr:cNvCxnSpPr/>
      </xdr:nvCxnSpPr>
      <xdr:spPr>
        <a:xfrm>
          <a:off x="16230600" y="9774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50182</xdr:rowOff>
    </xdr:from>
    <xdr:ext cx="405111" cy="259045"/>
    <xdr:sp macro="" textlink="">
      <xdr:nvSpPr>
        <xdr:cNvPr id="243" name="【保健センター・保健所】&#10;有形固定資産減価償却率平均値テキスト">
          <a:extLst>
            <a:ext uri="{FF2B5EF4-FFF2-40B4-BE49-F238E27FC236}">
              <a16:creationId xmlns:a16="http://schemas.microsoft.com/office/drawing/2014/main" id="{00000000-0008-0000-0200-0000F3000000}"/>
            </a:ext>
          </a:extLst>
        </xdr:cNvPr>
        <xdr:cNvSpPr txBox="1"/>
      </xdr:nvSpPr>
      <xdr:spPr>
        <a:xfrm>
          <a:off x="16357600" y="99942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27305</xdr:rowOff>
    </xdr:from>
    <xdr:to>
      <xdr:col>85</xdr:col>
      <xdr:colOff>177800</xdr:colOff>
      <xdr:row>59</xdr:row>
      <xdr:rowOff>128905</xdr:rowOff>
    </xdr:to>
    <xdr:sp macro="" textlink="">
      <xdr:nvSpPr>
        <xdr:cNvPr id="244" name="フローチャート: 判断 243">
          <a:extLst>
            <a:ext uri="{FF2B5EF4-FFF2-40B4-BE49-F238E27FC236}">
              <a16:creationId xmlns:a16="http://schemas.microsoft.com/office/drawing/2014/main" id="{00000000-0008-0000-0200-0000F4000000}"/>
            </a:ext>
          </a:extLst>
        </xdr:cNvPr>
        <xdr:cNvSpPr/>
      </xdr:nvSpPr>
      <xdr:spPr>
        <a:xfrm>
          <a:off x="16268700" y="1014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160655</xdr:rowOff>
    </xdr:from>
    <xdr:to>
      <xdr:col>81</xdr:col>
      <xdr:colOff>101600</xdr:colOff>
      <xdr:row>59</xdr:row>
      <xdr:rowOff>90805</xdr:rowOff>
    </xdr:to>
    <xdr:sp macro="" textlink="">
      <xdr:nvSpPr>
        <xdr:cNvPr id="245" name="フローチャート: 判断 244">
          <a:extLst>
            <a:ext uri="{FF2B5EF4-FFF2-40B4-BE49-F238E27FC236}">
              <a16:creationId xmlns:a16="http://schemas.microsoft.com/office/drawing/2014/main" id="{00000000-0008-0000-0200-0000F5000000}"/>
            </a:ext>
          </a:extLst>
        </xdr:cNvPr>
        <xdr:cNvSpPr/>
      </xdr:nvSpPr>
      <xdr:spPr>
        <a:xfrm>
          <a:off x="15430500" y="1010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135890</xdr:rowOff>
    </xdr:from>
    <xdr:to>
      <xdr:col>76</xdr:col>
      <xdr:colOff>165100</xdr:colOff>
      <xdr:row>59</xdr:row>
      <xdr:rowOff>66040</xdr:rowOff>
    </xdr:to>
    <xdr:sp macro="" textlink="">
      <xdr:nvSpPr>
        <xdr:cNvPr id="246" name="フローチャート: 判断 245">
          <a:extLst>
            <a:ext uri="{FF2B5EF4-FFF2-40B4-BE49-F238E27FC236}">
              <a16:creationId xmlns:a16="http://schemas.microsoft.com/office/drawing/2014/main" id="{00000000-0008-0000-0200-0000F6000000}"/>
            </a:ext>
          </a:extLst>
        </xdr:cNvPr>
        <xdr:cNvSpPr/>
      </xdr:nvSpPr>
      <xdr:spPr>
        <a:xfrm>
          <a:off x="14541500" y="1007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93980</xdr:rowOff>
    </xdr:from>
    <xdr:to>
      <xdr:col>72</xdr:col>
      <xdr:colOff>38100</xdr:colOff>
      <xdr:row>59</xdr:row>
      <xdr:rowOff>24130</xdr:rowOff>
    </xdr:to>
    <xdr:sp macro="" textlink="">
      <xdr:nvSpPr>
        <xdr:cNvPr id="247" name="フローチャート: 判断 246">
          <a:extLst>
            <a:ext uri="{FF2B5EF4-FFF2-40B4-BE49-F238E27FC236}">
              <a16:creationId xmlns:a16="http://schemas.microsoft.com/office/drawing/2014/main" id="{00000000-0008-0000-0200-0000F7000000}"/>
            </a:ext>
          </a:extLst>
        </xdr:cNvPr>
        <xdr:cNvSpPr/>
      </xdr:nvSpPr>
      <xdr:spPr>
        <a:xfrm>
          <a:off x="13652500" y="1003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145415</xdr:rowOff>
    </xdr:from>
    <xdr:to>
      <xdr:col>67</xdr:col>
      <xdr:colOff>101600</xdr:colOff>
      <xdr:row>59</xdr:row>
      <xdr:rowOff>75565</xdr:rowOff>
    </xdr:to>
    <xdr:sp macro="" textlink="">
      <xdr:nvSpPr>
        <xdr:cNvPr id="248" name="フローチャート: 判断 247">
          <a:extLst>
            <a:ext uri="{FF2B5EF4-FFF2-40B4-BE49-F238E27FC236}">
              <a16:creationId xmlns:a16="http://schemas.microsoft.com/office/drawing/2014/main" id="{00000000-0008-0000-0200-0000F8000000}"/>
            </a:ext>
          </a:extLst>
        </xdr:cNvPr>
        <xdr:cNvSpPr/>
      </xdr:nvSpPr>
      <xdr:spPr>
        <a:xfrm>
          <a:off x="12763500" y="1008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249" name="テキスト ボックス 248">
          <a:extLst>
            <a:ext uri="{FF2B5EF4-FFF2-40B4-BE49-F238E27FC236}">
              <a16:creationId xmlns:a16="http://schemas.microsoft.com/office/drawing/2014/main" id="{00000000-0008-0000-0200-0000F900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250" name="テキスト ボックス 249">
          <a:extLst>
            <a:ext uri="{FF2B5EF4-FFF2-40B4-BE49-F238E27FC236}">
              <a16:creationId xmlns:a16="http://schemas.microsoft.com/office/drawing/2014/main" id="{00000000-0008-0000-0200-0000FA00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251" name="テキスト ボックス 250">
          <a:extLst>
            <a:ext uri="{FF2B5EF4-FFF2-40B4-BE49-F238E27FC236}">
              <a16:creationId xmlns:a16="http://schemas.microsoft.com/office/drawing/2014/main" id="{00000000-0008-0000-0200-0000FB00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252" name="テキスト ボックス 251">
          <a:extLst>
            <a:ext uri="{FF2B5EF4-FFF2-40B4-BE49-F238E27FC236}">
              <a16:creationId xmlns:a16="http://schemas.microsoft.com/office/drawing/2014/main" id="{00000000-0008-0000-0200-0000FC00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253" name="テキスト ボックス 252">
          <a:extLst>
            <a:ext uri="{FF2B5EF4-FFF2-40B4-BE49-F238E27FC236}">
              <a16:creationId xmlns:a16="http://schemas.microsoft.com/office/drawing/2014/main" id="{00000000-0008-0000-0200-0000FD00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124460</xdr:rowOff>
    </xdr:from>
    <xdr:to>
      <xdr:col>85</xdr:col>
      <xdr:colOff>177800</xdr:colOff>
      <xdr:row>61</xdr:row>
      <xdr:rowOff>54610</xdr:rowOff>
    </xdr:to>
    <xdr:sp macro="" textlink="">
      <xdr:nvSpPr>
        <xdr:cNvPr id="254" name="楕円 253">
          <a:extLst>
            <a:ext uri="{FF2B5EF4-FFF2-40B4-BE49-F238E27FC236}">
              <a16:creationId xmlns:a16="http://schemas.microsoft.com/office/drawing/2014/main" id="{00000000-0008-0000-0200-0000FE000000}"/>
            </a:ext>
          </a:extLst>
        </xdr:cNvPr>
        <xdr:cNvSpPr/>
      </xdr:nvSpPr>
      <xdr:spPr>
        <a:xfrm>
          <a:off x="16268700" y="1041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102887</xdr:rowOff>
    </xdr:from>
    <xdr:ext cx="405111" cy="259045"/>
    <xdr:sp macro="" textlink="">
      <xdr:nvSpPr>
        <xdr:cNvPr id="255" name="【保健センター・保健所】&#10;有形固定資産減価償却率該当値テキスト">
          <a:extLst>
            <a:ext uri="{FF2B5EF4-FFF2-40B4-BE49-F238E27FC236}">
              <a16:creationId xmlns:a16="http://schemas.microsoft.com/office/drawing/2014/main" id="{00000000-0008-0000-0200-0000FF000000}"/>
            </a:ext>
          </a:extLst>
        </xdr:cNvPr>
        <xdr:cNvSpPr txBox="1"/>
      </xdr:nvSpPr>
      <xdr:spPr>
        <a:xfrm>
          <a:off x="16357600" y="10389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80645</xdr:rowOff>
    </xdr:from>
    <xdr:to>
      <xdr:col>81</xdr:col>
      <xdr:colOff>101600</xdr:colOff>
      <xdr:row>61</xdr:row>
      <xdr:rowOff>10795</xdr:rowOff>
    </xdr:to>
    <xdr:sp macro="" textlink="">
      <xdr:nvSpPr>
        <xdr:cNvPr id="256" name="楕円 255">
          <a:extLst>
            <a:ext uri="{FF2B5EF4-FFF2-40B4-BE49-F238E27FC236}">
              <a16:creationId xmlns:a16="http://schemas.microsoft.com/office/drawing/2014/main" id="{00000000-0008-0000-0200-000000010000}"/>
            </a:ext>
          </a:extLst>
        </xdr:cNvPr>
        <xdr:cNvSpPr/>
      </xdr:nvSpPr>
      <xdr:spPr>
        <a:xfrm>
          <a:off x="15430500" y="1036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131445</xdr:rowOff>
    </xdr:from>
    <xdr:to>
      <xdr:col>85</xdr:col>
      <xdr:colOff>127000</xdr:colOff>
      <xdr:row>61</xdr:row>
      <xdr:rowOff>3810</xdr:rowOff>
    </xdr:to>
    <xdr:cxnSp macro="">
      <xdr:nvCxnSpPr>
        <xdr:cNvPr id="257" name="直線コネクタ 256">
          <a:extLst>
            <a:ext uri="{FF2B5EF4-FFF2-40B4-BE49-F238E27FC236}">
              <a16:creationId xmlns:a16="http://schemas.microsoft.com/office/drawing/2014/main" id="{00000000-0008-0000-0200-000001010000}"/>
            </a:ext>
          </a:extLst>
        </xdr:cNvPr>
        <xdr:cNvCxnSpPr/>
      </xdr:nvCxnSpPr>
      <xdr:spPr>
        <a:xfrm>
          <a:off x="15481300" y="10418445"/>
          <a:ext cx="8382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36830</xdr:rowOff>
    </xdr:from>
    <xdr:to>
      <xdr:col>76</xdr:col>
      <xdr:colOff>165100</xdr:colOff>
      <xdr:row>60</xdr:row>
      <xdr:rowOff>138430</xdr:rowOff>
    </xdr:to>
    <xdr:sp macro="" textlink="">
      <xdr:nvSpPr>
        <xdr:cNvPr id="258" name="楕円 257">
          <a:extLst>
            <a:ext uri="{FF2B5EF4-FFF2-40B4-BE49-F238E27FC236}">
              <a16:creationId xmlns:a16="http://schemas.microsoft.com/office/drawing/2014/main" id="{00000000-0008-0000-0200-000002010000}"/>
            </a:ext>
          </a:extLst>
        </xdr:cNvPr>
        <xdr:cNvSpPr/>
      </xdr:nvSpPr>
      <xdr:spPr>
        <a:xfrm>
          <a:off x="14541500" y="1032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87630</xdr:rowOff>
    </xdr:from>
    <xdr:to>
      <xdr:col>81</xdr:col>
      <xdr:colOff>50800</xdr:colOff>
      <xdr:row>60</xdr:row>
      <xdr:rowOff>131445</xdr:rowOff>
    </xdr:to>
    <xdr:cxnSp macro="">
      <xdr:nvCxnSpPr>
        <xdr:cNvPr id="259" name="直線コネクタ 258">
          <a:extLst>
            <a:ext uri="{FF2B5EF4-FFF2-40B4-BE49-F238E27FC236}">
              <a16:creationId xmlns:a16="http://schemas.microsoft.com/office/drawing/2014/main" id="{00000000-0008-0000-0200-000003010000}"/>
            </a:ext>
          </a:extLst>
        </xdr:cNvPr>
        <xdr:cNvCxnSpPr/>
      </xdr:nvCxnSpPr>
      <xdr:spPr>
        <a:xfrm>
          <a:off x="14592300" y="1037463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57785</xdr:rowOff>
    </xdr:from>
    <xdr:to>
      <xdr:col>72</xdr:col>
      <xdr:colOff>38100</xdr:colOff>
      <xdr:row>60</xdr:row>
      <xdr:rowOff>159385</xdr:rowOff>
    </xdr:to>
    <xdr:sp macro="" textlink="">
      <xdr:nvSpPr>
        <xdr:cNvPr id="260" name="楕円 259">
          <a:extLst>
            <a:ext uri="{FF2B5EF4-FFF2-40B4-BE49-F238E27FC236}">
              <a16:creationId xmlns:a16="http://schemas.microsoft.com/office/drawing/2014/main" id="{00000000-0008-0000-0200-000004010000}"/>
            </a:ext>
          </a:extLst>
        </xdr:cNvPr>
        <xdr:cNvSpPr/>
      </xdr:nvSpPr>
      <xdr:spPr>
        <a:xfrm>
          <a:off x="13652500" y="10344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87630</xdr:rowOff>
    </xdr:from>
    <xdr:to>
      <xdr:col>76</xdr:col>
      <xdr:colOff>114300</xdr:colOff>
      <xdr:row>60</xdr:row>
      <xdr:rowOff>108585</xdr:rowOff>
    </xdr:to>
    <xdr:cxnSp macro="">
      <xdr:nvCxnSpPr>
        <xdr:cNvPr id="261" name="直線コネクタ 260">
          <a:extLst>
            <a:ext uri="{FF2B5EF4-FFF2-40B4-BE49-F238E27FC236}">
              <a16:creationId xmlns:a16="http://schemas.microsoft.com/office/drawing/2014/main" id="{00000000-0008-0000-0200-000005010000}"/>
            </a:ext>
          </a:extLst>
        </xdr:cNvPr>
        <xdr:cNvCxnSpPr/>
      </xdr:nvCxnSpPr>
      <xdr:spPr>
        <a:xfrm flipV="1">
          <a:off x="13703300" y="1037463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13970</xdr:rowOff>
    </xdr:from>
    <xdr:to>
      <xdr:col>67</xdr:col>
      <xdr:colOff>101600</xdr:colOff>
      <xdr:row>60</xdr:row>
      <xdr:rowOff>115570</xdr:rowOff>
    </xdr:to>
    <xdr:sp macro="" textlink="">
      <xdr:nvSpPr>
        <xdr:cNvPr id="262" name="楕円 261">
          <a:extLst>
            <a:ext uri="{FF2B5EF4-FFF2-40B4-BE49-F238E27FC236}">
              <a16:creationId xmlns:a16="http://schemas.microsoft.com/office/drawing/2014/main" id="{00000000-0008-0000-0200-000006010000}"/>
            </a:ext>
          </a:extLst>
        </xdr:cNvPr>
        <xdr:cNvSpPr/>
      </xdr:nvSpPr>
      <xdr:spPr>
        <a:xfrm>
          <a:off x="12763500" y="1030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64770</xdr:rowOff>
    </xdr:from>
    <xdr:to>
      <xdr:col>71</xdr:col>
      <xdr:colOff>177800</xdr:colOff>
      <xdr:row>60</xdr:row>
      <xdr:rowOff>108585</xdr:rowOff>
    </xdr:to>
    <xdr:cxnSp macro="">
      <xdr:nvCxnSpPr>
        <xdr:cNvPr id="263" name="直線コネクタ 262">
          <a:extLst>
            <a:ext uri="{FF2B5EF4-FFF2-40B4-BE49-F238E27FC236}">
              <a16:creationId xmlns:a16="http://schemas.microsoft.com/office/drawing/2014/main" id="{00000000-0008-0000-0200-000007010000}"/>
            </a:ext>
          </a:extLst>
        </xdr:cNvPr>
        <xdr:cNvCxnSpPr/>
      </xdr:nvCxnSpPr>
      <xdr:spPr>
        <a:xfrm>
          <a:off x="12814300" y="1035177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107332</xdr:rowOff>
    </xdr:from>
    <xdr:ext cx="405111" cy="259045"/>
    <xdr:sp macro="" textlink="">
      <xdr:nvSpPr>
        <xdr:cNvPr id="264" name="n_1aveValue【保健センター・保健所】&#10;有形固定資産減価償却率">
          <a:extLst>
            <a:ext uri="{FF2B5EF4-FFF2-40B4-BE49-F238E27FC236}">
              <a16:creationId xmlns:a16="http://schemas.microsoft.com/office/drawing/2014/main" id="{00000000-0008-0000-0200-000008010000}"/>
            </a:ext>
          </a:extLst>
        </xdr:cNvPr>
        <xdr:cNvSpPr txBox="1"/>
      </xdr:nvSpPr>
      <xdr:spPr>
        <a:xfrm>
          <a:off x="15266044" y="987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82567</xdr:rowOff>
    </xdr:from>
    <xdr:ext cx="405111" cy="259045"/>
    <xdr:sp macro="" textlink="">
      <xdr:nvSpPr>
        <xdr:cNvPr id="265" name="n_2aveValue【保健センター・保健所】&#10;有形固定資産減価償却率">
          <a:extLst>
            <a:ext uri="{FF2B5EF4-FFF2-40B4-BE49-F238E27FC236}">
              <a16:creationId xmlns:a16="http://schemas.microsoft.com/office/drawing/2014/main" id="{00000000-0008-0000-0200-000009010000}"/>
            </a:ext>
          </a:extLst>
        </xdr:cNvPr>
        <xdr:cNvSpPr txBox="1"/>
      </xdr:nvSpPr>
      <xdr:spPr>
        <a:xfrm>
          <a:off x="14389744" y="9855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40657</xdr:rowOff>
    </xdr:from>
    <xdr:ext cx="405111" cy="259045"/>
    <xdr:sp macro="" textlink="">
      <xdr:nvSpPr>
        <xdr:cNvPr id="266" name="n_3aveValue【保健センター・保健所】&#10;有形固定資産減価償却率">
          <a:extLst>
            <a:ext uri="{FF2B5EF4-FFF2-40B4-BE49-F238E27FC236}">
              <a16:creationId xmlns:a16="http://schemas.microsoft.com/office/drawing/2014/main" id="{00000000-0008-0000-0200-00000A010000}"/>
            </a:ext>
          </a:extLst>
        </xdr:cNvPr>
        <xdr:cNvSpPr txBox="1"/>
      </xdr:nvSpPr>
      <xdr:spPr>
        <a:xfrm>
          <a:off x="13500744" y="981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92092</xdr:rowOff>
    </xdr:from>
    <xdr:ext cx="405111" cy="259045"/>
    <xdr:sp macro="" textlink="">
      <xdr:nvSpPr>
        <xdr:cNvPr id="267" name="n_4aveValue【保健センター・保健所】&#10;有形固定資産減価償却率">
          <a:extLst>
            <a:ext uri="{FF2B5EF4-FFF2-40B4-BE49-F238E27FC236}">
              <a16:creationId xmlns:a16="http://schemas.microsoft.com/office/drawing/2014/main" id="{00000000-0008-0000-0200-00000B010000}"/>
            </a:ext>
          </a:extLst>
        </xdr:cNvPr>
        <xdr:cNvSpPr txBox="1"/>
      </xdr:nvSpPr>
      <xdr:spPr>
        <a:xfrm>
          <a:off x="12611744" y="9864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1922</xdr:rowOff>
    </xdr:from>
    <xdr:ext cx="405111" cy="259045"/>
    <xdr:sp macro="" textlink="">
      <xdr:nvSpPr>
        <xdr:cNvPr id="268" name="n_1mainValue【保健センター・保健所】&#10;有形固定資産減価償却率">
          <a:extLst>
            <a:ext uri="{FF2B5EF4-FFF2-40B4-BE49-F238E27FC236}">
              <a16:creationId xmlns:a16="http://schemas.microsoft.com/office/drawing/2014/main" id="{00000000-0008-0000-0200-00000C010000}"/>
            </a:ext>
          </a:extLst>
        </xdr:cNvPr>
        <xdr:cNvSpPr txBox="1"/>
      </xdr:nvSpPr>
      <xdr:spPr>
        <a:xfrm>
          <a:off x="15266044" y="1046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129557</xdr:rowOff>
    </xdr:from>
    <xdr:ext cx="405111" cy="259045"/>
    <xdr:sp macro="" textlink="">
      <xdr:nvSpPr>
        <xdr:cNvPr id="269" name="n_2mainValue【保健センター・保健所】&#10;有形固定資産減価償却率">
          <a:extLst>
            <a:ext uri="{FF2B5EF4-FFF2-40B4-BE49-F238E27FC236}">
              <a16:creationId xmlns:a16="http://schemas.microsoft.com/office/drawing/2014/main" id="{00000000-0008-0000-0200-00000D010000}"/>
            </a:ext>
          </a:extLst>
        </xdr:cNvPr>
        <xdr:cNvSpPr txBox="1"/>
      </xdr:nvSpPr>
      <xdr:spPr>
        <a:xfrm>
          <a:off x="14389744" y="1041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150512</xdr:rowOff>
    </xdr:from>
    <xdr:ext cx="405111" cy="259045"/>
    <xdr:sp macro="" textlink="">
      <xdr:nvSpPr>
        <xdr:cNvPr id="270" name="n_3mainValue【保健センター・保健所】&#10;有形固定資産減価償却率">
          <a:extLst>
            <a:ext uri="{FF2B5EF4-FFF2-40B4-BE49-F238E27FC236}">
              <a16:creationId xmlns:a16="http://schemas.microsoft.com/office/drawing/2014/main" id="{00000000-0008-0000-0200-00000E010000}"/>
            </a:ext>
          </a:extLst>
        </xdr:cNvPr>
        <xdr:cNvSpPr txBox="1"/>
      </xdr:nvSpPr>
      <xdr:spPr>
        <a:xfrm>
          <a:off x="13500744" y="10437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106697</xdr:rowOff>
    </xdr:from>
    <xdr:ext cx="405111" cy="259045"/>
    <xdr:sp macro="" textlink="">
      <xdr:nvSpPr>
        <xdr:cNvPr id="271" name="n_4mainValue【保健センター・保健所】&#10;有形固定資産減価償却率">
          <a:extLst>
            <a:ext uri="{FF2B5EF4-FFF2-40B4-BE49-F238E27FC236}">
              <a16:creationId xmlns:a16="http://schemas.microsoft.com/office/drawing/2014/main" id="{00000000-0008-0000-0200-00000F010000}"/>
            </a:ext>
          </a:extLst>
        </xdr:cNvPr>
        <xdr:cNvSpPr txBox="1"/>
      </xdr:nvSpPr>
      <xdr:spPr>
        <a:xfrm>
          <a:off x="12611744" y="1039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272" name="正方形/長方形 271">
          <a:extLst>
            <a:ext uri="{FF2B5EF4-FFF2-40B4-BE49-F238E27FC236}">
              <a16:creationId xmlns:a16="http://schemas.microsoft.com/office/drawing/2014/main" id="{00000000-0008-0000-0200-00001001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273" name="正方形/長方形 272">
          <a:extLst>
            <a:ext uri="{FF2B5EF4-FFF2-40B4-BE49-F238E27FC236}">
              <a16:creationId xmlns:a16="http://schemas.microsoft.com/office/drawing/2014/main" id="{00000000-0008-0000-0200-00001101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274" name="正方形/長方形 273">
          <a:extLst>
            <a:ext uri="{FF2B5EF4-FFF2-40B4-BE49-F238E27FC236}">
              <a16:creationId xmlns:a16="http://schemas.microsoft.com/office/drawing/2014/main" id="{00000000-0008-0000-0200-00001201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275" name="正方形/長方形 274">
          <a:extLst>
            <a:ext uri="{FF2B5EF4-FFF2-40B4-BE49-F238E27FC236}">
              <a16:creationId xmlns:a16="http://schemas.microsoft.com/office/drawing/2014/main" id="{00000000-0008-0000-0200-00001301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276" name="正方形/長方形 275">
          <a:extLst>
            <a:ext uri="{FF2B5EF4-FFF2-40B4-BE49-F238E27FC236}">
              <a16:creationId xmlns:a16="http://schemas.microsoft.com/office/drawing/2014/main" id="{00000000-0008-0000-0200-00001401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277" name="正方形/長方形 276">
          <a:extLst>
            <a:ext uri="{FF2B5EF4-FFF2-40B4-BE49-F238E27FC236}">
              <a16:creationId xmlns:a16="http://schemas.microsoft.com/office/drawing/2014/main" id="{00000000-0008-0000-0200-00001501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278" name="正方形/長方形 277">
          <a:extLst>
            <a:ext uri="{FF2B5EF4-FFF2-40B4-BE49-F238E27FC236}">
              <a16:creationId xmlns:a16="http://schemas.microsoft.com/office/drawing/2014/main" id="{00000000-0008-0000-0200-00001601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279" name="正方形/長方形 278">
          <a:extLst>
            <a:ext uri="{FF2B5EF4-FFF2-40B4-BE49-F238E27FC236}">
              <a16:creationId xmlns:a16="http://schemas.microsoft.com/office/drawing/2014/main" id="{00000000-0008-0000-0200-00001701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280" name="テキスト ボックス 279">
          <a:extLst>
            <a:ext uri="{FF2B5EF4-FFF2-40B4-BE49-F238E27FC236}">
              <a16:creationId xmlns:a16="http://schemas.microsoft.com/office/drawing/2014/main" id="{00000000-0008-0000-0200-00001801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281" name="直線コネクタ 280">
          <a:extLst>
            <a:ext uri="{FF2B5EF4-FFF2-40B4-BE49-F238E27FC236}">
              <a16:creationId xmlns:a16="http://schemas.microsoft.com/office/drawing/2014/main" id="{00000000-0008-0000-0200-00001901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282" name="直線コネクタ 281">
          <a:extLst>
            <a:ext uri="{FF2B5EF4-FFF2-40B4-BE49-F238E27FC236}">
              <a16:creationId xmlns:a16="http://schemas.microsoft.com/office/drawing/2014/main" id="{00000000-0008-0000-0200-00001A01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283" name="テキスト ボックス 282">
          <a:extLst>
            <a:ext uri="{FF2B5EF4-FFF2-40B4-BE49-F238E27FC236}">
              <a16:creationId xmlns:a16="http://schemas.microsoft.com/office/drawing/2014/main" id="{00000000-0008-0000-0200-00001B01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284" name="直線コネクタ 283">
          <a:extLst>
            <a:ext uri="{FF2B5EF4-FFF2-40B4-BE49-F238E27FC236}">
              <a16:creationId xmlns:a16="http://schemas.microsoft.com/office/drawing/2014/main" id="{00000000-0008-0000-0200-00001C01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285" name="テキスト ボックス 284">
          <a:extLst>
            <a:ext uri="{FF2B5EF4-FFF2-40B4-BE49-F238E27FC236}">
              <a16:creationId xmlns:a16="http://schemas.microsoft.com/office/drawing/2014/main" id="{00000000-0008-0000-0200-00001D01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286" name="直線コネクタ 285">
          <a:extLst>
            <a:ext uri="{FF2B5EF4-FFF2-40B4-BE49-F238E27FC236}">
              <a16:creationId xmlns:a16="http://schemas.microsoft.com/office/drawing/2014/main" id="{00000000-0008-0000-0200-00001E01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287" name="テキスト ボックス 286">
          <a:extLst>
            <a:ext uri="{FF2B5EF4-FFF2-40B4-BE49-F238E27FC236}">
              <a16:creationId xmlns:a16="http://schemas.microsoft.com/office/drawing/2014/main" id="{00000000-0008-0000-0200-00001F01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288" name="直線コネクタ 287">
          <a:extLst>
            <a:ext uri="{FF2B5EF4-FFF2-40B4-BE49-F238E27FC236}">
              <a16:creationId xmlns:a16="http://schemas.microsoft.com/office/drawing/2014/main" id="{00000000-0008-0000-0200-00002001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289" name="テキスト ボックス 288">
          <a:extLst>
            <a:ext uri="{FF2B5EF4-FFF2-40B4-BE49-F238E27FC236}">
              <a16:creationId xmlns:a16="http://schemas.microsoft.com/office/drawing/2014/main" id="{00000000-0008-0000-0200-00002101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290" name="直線コネクタ 289">
          <a:extLst>
            <a:ext uri="{FF2B5EF4-FFF2-40B4-BE49-F238E27FC236}">
              <a16:creationId xmlns:a16="http://schemas.microsoft.com/office/drawing/2014/main" id="{00000000-0008-0000-0200-00002201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291" name="テキスト ボックス 290">
          <a:extLst>
            <a:ext uri="{FF2B5EF4-FFF2-40B4-BE49-F238E27FC236}">
              <a16:creationId xmlns:a16="http://schemas.microsoft.com/office/drawing/2014/main" id="{00000000-0008-0000-0200-00002301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292" name="直線コネクタ 291">
          <a:extLst>
            <a:ext uri="{FF2B5EF4-FFF2-40B4-BE49-F238E27FC236}">
              <a16:creationId xmlns:a16="http://schemas.microsoft.com/office/drawing/2014/main" id="{00000000-0008-0000-0200-00002401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293" name="テキスト ボックス 292">
          <a:extLst>
            <a:ext uri="{FF2B5EF4-FFF2-40B4-BE49-F238E27FC236}">
              <a16:creationId xmlns:a16="http://schemas.microsoft.com/office/drawing/2014/main" id="{00000000-0008-0000-0200-00002501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294" name="【保健センター・保健所】&#10;一人当たり面積グラフ枠">
          <a:extLst>
            <a:ext uri="{FF2B5EF4-FFF2-40B4-BE49-F238E27FC236}">
              <a16:creationId xmlns:a16="http://schemas.microsoft.com/office/drawing/2014/main" id="{00000000-0008-0000-0200-00002601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144780</xdr:rowOff>
    </xdr:from>
    <xdr:to>
      <xdr:col>116</xdr:col>
      <xdr:colOff>62864</xdr:colOff>
      <xdr:row>63</xdr:row>
      <xdr:rowOff>125730</xdr:rowOff>
    </xdr:to>
    <xdr:cxnSp macro="">
      <xdr:nvCxnSpPr>
        <xdr:cNvPr id="295" name="直線コネクタ 294">
          <a:extLst>
            <a:ext uri="{FF2B5EF4-FFF2-40B4-BE49-F238E27FC236}">
              <a16:creationId xmlns:a16="http://schemas.microsoft.com/office/drawing/2014/main" id="{00000000-0008-0000-0200-000027010000}"/>
            </a:ext>
          </a:extLst>
        </xdr:cNvPr>
        <xdr:cNvCxnSpPr/>
      </xdr:nvCxnSpPr>
      <xdr:spPr>
        <a:xfrm flipV="1">
          <a:off x="22160864" y="9745980"/>
          <a:ext cx="0" cy="1181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129557</xdr:rowOff>
    </xdr:from>
    <xdr:ext cx="469744" cy="259045"/>
    <xdr:sp macro="" textlink="">
      <xdr:nvSpPr>
        <xdr:cNvPr id="296" name="【保健センター・保健所】&#10;一人当たり面積最小値テキスト">
          <a:extLst>
            <a:ext uri="{FF2B5EF4-FFF2-40B4-BE49-F238E27FC236}">
              <a16:creationId xmlns:a16="http://schemas.microsoft.com/office/drawing/2014/main" id="{00000000-0008-0000-0200-000028010000}"/>
            </a:ext>
          </a:extLst>
        </xdr:cNvPr>
        <xdr:cNvSpPr txBox="1"/>
      </xdr:nvSpPr>
      <xdr:spPr>
        <a:xfrm>
          <a:off x="22199600"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125730</xdr:rowOff>
    </xdr:from>
    <xdr:to>
      <xdr:col>116</xdr:col>
      <xdr:colOff>152400</xdr:colOff>
      <xdr:row>63</xdr:row>
      <xdr:rowOff>125730</xdr:rowOff>
    </xdr:to>
    <xdr:cxnSp macro="">
      <xdr:nvCxnSpPr>
        <xdr:cNvPr id="297" name="直線コネクタ 296">
          <a:extLst>
            <a:ext uri="{FF2B5EF4-FFF2-40B4-BE49-F238E27FC236}">
              <a16:creationId xmlns:a16="http://schemas.microsoft.com/office/drawing/2014/main" id="{00000000-0008-0000-0200-000029010000}"/>
            </a:ext>
          </a:extLst>
        </xdr:cNvPr>
        <xdr:cNvCxnSpPr/>
      </xdr:nvCxnSpPr>
      <xdr:spPr>
        <a:xfrm>
          <a:off x="22072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91457</xdr:rowOff>
    </xdr:from>
    <xdr:ext cx="469744" cy="259045"/>
    <xdr:sp macro="" textlink="">
      <xdr:nvSpPr>
        <xdr:cNvPr id="298" name="【保健センター・保健所】&#10;一人当たり面積最大値テキスト">
          <a:extLst>
            <a:ext uri="{FF2B5EF4-FFF2-40B4-BE49-F238E27FC236}">
              <a16:creationId xmlns:a16="http://schemas.microsoft.com/office/drawing/2014/main" id="{00000000-0008-0000-0200-00002A010000}"/>
            </a:ext>
          </a:extLst>
        </xdr:cNvPr>
        <xdr:cNvSpPr txBox="1"/>
      </xdr:nvSpPr>
      <xdr:spPr>
        <a:xfrm>
          <a:off x="22199600" y="9521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144780</xdr:rowOff>
    </xdr:from>
    <xdr:to>
      <xdr:col>116</xdr:col>
      <xdr:colOff>152400</xdr:colOff>
      <xdr:row>56</xdr:row>
      <xdr:rowOff>144780</xdr:rowOff>
    </xdr:to>
    <xdr:cxnSp macro="">
      <xdr:nvCxnSpPr>
        <xdr:cNvPr id="299" name="直線コネクタ 298">
          <a:extLst>
            <a:ext uri="{FF2B5EF4-FFF2-40B4-BE49-F238E27FC236}">
              <a16:creationId xmlns:a16="http://schemas.microsoft.com/office/drawing/2014/main" id="{00000000-0008-0000-0200-00002B010000}"/>
            </a:ext>
          </a:extLst>
        </xdr:cNvPr>
        <xdr:cNvCxnSpPr/>
      </xdr:nvCxnSpPr>
      <xdr:spPr>
        <a:xfrm>
          <a:off x="22072600" y="9745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44467</xdr:rowOff>
    </xdr:from>
    <xdr:ext cx="469744" cy="259045"/>
    <xdr:sp macro="" textlink="">
      <xdr:nvSpPr>
        <xdr:cNvPr id="300" name="【保健センター・保健所】&#10;一人当たり面積平均値テキスト">
          <a:extLst>
            <a:ext uri="{FF2B5EF4-FFF2-40B4-BE49-F238E27FC236}">
              <a16:creationId xmlns:a16="http://schemas.microsoft.com/office/drawing/2014/main" id="{00000000-0008-0000-0200-00002C010000}"/>
            </a:ext>
          </a:extLst>
        </xdr:cNvPr>
        <xdr:cNvSpPr txBox="1"/>
      </xdr:nvSpPr>
      <xdr:spPr>
        <a:xfrm>
          <a:off x="22199600" y="105029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21590</xdr:rowOff>
    </xdr:from>
    <xdr:to>
      <xdr:col>116</xdr:col>
      <xdr:colOff>114300</xdr:colOff>
      <xdr:row>62</xdr:row>
      <xdr:rowOff>123190</xdr:rowOff>
    </xdr:to>
    <xdr:sp macro="" textlink="">
      <xdr:nvSpPr>
        <xdr:cNvPr id="301" name="フローチャート: 判断 300">
          <a:extLst>
            <a:ext uri="{FF2B5EF4-FFF2-40B4-BE49-F238E27FC236}">
              <a16:creationId xmlns:a16="http://schemas.microsoft.com/office/drawing/2014/main" id="{00000000-0008-0000-0200-00002D010000}"/>
            </a:ext>
          </a:extLst>
        </xdr:cNvPr>
        <xdr:cNvSpPr/>
      </xdr:nvSpPr>
      <xdr:spPr>
        <a:xfrm>
          <a:off x="22110700" y="10651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21590</xdr:rowOff>
    </xdr:from>
    <xdr:to>
      <xdr:col>112</xdr:col>
      <xdr:colOff>38100</xdr:colOff>
      <xdr:row>62</xdr:row>
      <xdr:rowOff>123190</xdr:rowOff>
    </xdr:to>
    <xdr:sp macro="" textlink="">
      <xdr:nvSpPr>
        <xdr:cNvPr id="302" name="フローチャート: 判断 301">
          <a:extLst>
            <a:ext uri="{FF2B5EF4-FFF2-40B4-BE49-F238E27FC236}">
              <a16:creationId xmlns:a16="http://schemas.microsoft.com/office/drawing/2014/main" id="{00000000-0008-0000-0200-00002E010000}"/>
            </a:ext>
          </a:extLst>
        </xdr:cNvPr>
        <xdr:cNvSpPr/>
      </xdr:nvSpPr>
      <xdr:spPr>
        <a:xfrm>
          <a:off x="21272500" y="10651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25400</xdr:rowOff>
    </xdr:from>
    <xdr:to>
      <xdr:col>107</xdr:col>
      <xdr:colOff>101600</xdr:colOff>
      <xdr:row>62</xdr:row>
      <xdr:rowOff>127000</xdr:rowOff>
    </xdr:to>
    <xdr:sp macro="" textlink="">
      <xdr:nvSpPr>
        <xdr:cNvPr id="303" name="フローチャート: 判断 302">
          <a:extLst>
            <a:ext uri="{FF2B5EF4-FFF2-40B4-BE49-F238E27FC236}">
              <a16:creationId xmlns:a16="http://schemas.microsoft.com/office/drawing/2014/main" id="{00000000-0008-0000-0200-00002F010000}"/>
            </a:ext>
          </a:extLst>
        </xdr:cNvPr>
        <xdr:cNvSpPr/>
      </xdr:nvSpPr>
      <xdr:spPr>
        <a:xfrm>
          <a:off x="20383500" y="1065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2540</xdr:rowOff>
    </xdr:from>
    <xdr:to>
      <xdr:col>102</xdr:col>
      <xdr:colOff>165100</xdr:colOff>
      <xdr:row>62</xdr:row>
      <xdr:rowOff>104140</xdr:rowOff>
    </xdr:to>
    <xdr:sp macro="" textlink="">
      <xdr:nvSpPr>
        <xdr:cNvPr id="304" name="フローチャート: 判断 303">
          <a:extLst>
            <a:ext uri="{FF2B5EF4-FFF2-40B4-BE49-F238E27FC236}">
              <a16:creationId xmlns:a16="http://schemas.microsoft.com/office/drawing/2014/main" id="{00000000-0008-0000-0200-000030010000}"/>
            </a:ext>
          </a:extLst>
        </xdr:cNvPr>
        <xdr:cNvSpPr/>
      </xdr:nvSpPr>
      <xdr:spPr>
        <a:xfrm>
          <a:off x="19494500" y="106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44450</xdr:rowOff>
    </xdr:from>
    <xdr:to>
      <xdr:col>98</xdr:col>
      <xdr:colOff>38100</xdr:colOff>
      <xdr:row>62</xdr:row>
      <xdr:rowOff>146050</xdr:rowOff>
    </xdr:to>
    <xdr:sp macro="" textlink="">
      <xdr:nvSpPr>
        <xdr:cNvPr id="305" name="フローチャート: 判断 304">
          <a:extLst>
            <a:ext uri="{FF2B5EF4-FFF2-40B4-BE49-F238E27FC236}">
              <a16:creationId xmlns:a16="http://schemas.microsoft.com/office/drawing/2014/main" id="{00000000-0008-0000-0200-000031010000}"/>
            </a:ext>
          </a:extLst>
        </xdr:cNvPr>
        <xdr:cNvSpPr/>
      </xdr:nvSpPr>
      <xdr:spPr>
        <a:xfrm>
          <a:off x="18605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306" name="テキスト ボックス 305">
          <a:extLst>
            <a:ext uri="{FF2B5EF4-FFF2-40B4-BE49-F238E27FC236}">
              <a16:creationId xmlns:a16="http://schemas.microsoft.com/office/drawing/2014/main" id="{00000000-0008-0000-0200-00003201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307" name="テキスト ボックス 306">
          <a:extLst>
            <a:ext uri="{FF2B5EF4-FFF2-40B4-BE49-F238E27FC236}">
              <a16:creationId xmlns:a16="http://schemas.microsoft.com/office/drawing/2014/main" id="{00000000-0008-0000-0200-00003301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308" name="テキスト ボックス 307">
          <a:extLst>
            <a:ext uri="{FF2B5EF4-FFF2-40B4-BE49-F238E27FC236}">
              <a16:creationId xmlns:a16="http://schemas.microsoft.com/office/drawing/2014/main" id="{00000000-0008-0000-0200-00003401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309" name="テキスト ボックス 308">
          <a:extLst>
            <a:ext uri="{FF2B5EF4-FFF2-40B4-BE49-F238E27FC236}">
              <a16:creationId xmlns:a16="http://schemas.microsoft.com/office/drawing/2014/main" id="{00000000-0008-0000-0200-00003501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310" name="テキスト ボックス 309">
          <a:extLst>
            <a:ext uri="{FF2B5EF4-FFF2-40B4-BE49-F238E27FC236}">
              <a16:creationId xmlns:a16="http://schemas.microsoft.com/office/drawing/2014/main" id="{00000000-0008-0000-0200-00003601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29210</xdr:rowOff>
    </xdr:from>
    <xdr:to>
      <xdr:col>116</xdr:col>
      <xdr:colOff>114300</xdr:colOff>
      <xdr:row>63</xdr:row>
      <xdr:rowOff>130810</xdr:rowOff>
    </xdr:to>
    <xdr:sp macro="" textlink="">
      <xdr:nvSpPr>
        <xdr:cNvPr id="311" name="楕円 310">
          <a:extLst>
            <a:ext uri="{FF2B5EF4-FFF2-40B4-BE49-F238E27FC236}">
              <a16:creationId xmlns:a16="http://schemas.microsoft.com/office/drawing/2014/main" id="{00000000-0008-0000-0200-000037010000}"/>
            </a:ext>
          </a:extLst>
        </xdr:cNvPr>
        <xdr:cNvSpPr/>
      </xdr:nvSpPr>
      <xdr:spPr>
        <a:xfrm>
          <a:off x="22110700" y="1083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115587</xdr:rowOff>
    </xdr:from>
    <xdr:ext cx="469744" cy="259045"/>
    <xdr:sp macro="" textlink="">
      <xdr:nvSpPr>
        <xdr:cNvPr id="312" name="【保健センター・保健所】&#10;一人当たり面積該当値テキスト">
          <a:extLst>
            <a:ext uri="{FF2B5EF4-FFF2-40B4-BE49-F238E27FC236}">
              <a16:creationId xmlns:a16="http://schemas.microsoft.com/office/drawing/2014/main" id="{00000000-0008-0000-0200-000038010000}"/>
            </a:ext>
          </a:extLst>
        </xdr:cNvPr>
        <xdr:cNvSpPr txBox="1"/>
      </xdr:nvSpPr>
      <xdr:spPr>
        <a:xfrm>
          <a:off x="22199600" y="10745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29210</xdr:rowOff>
    </xdr:from>
    <xdr:to>
      <xdr:col>112</xdr:col>
      <xdr:colOff>38100</xdr:colOff>
      <xdr:row>63</xdr:row>
      <xdr:rowOff>130810</xdr:rowOff>
    </xdr:to>
    <xdr:sp macro="" textlink="">
      <xdr:nvSpPr>
        <xdr:cNvPr id="313" name="楕円 312">
          <a:extLst>
            <a:ext uri="{FF2B5EF4-FFF2-40B4-BE49-F238E27FC236}">
              <a16:creationId xmlns:a16="http://schemas.microsoft.com/office/drawing/2014/main" id="{00000000-0008-0000-0200-000039010000}"/>
            </a:ext>
          </a:extLst>
        </xdr:cNvPr>
        <xdr:cNvSpPr/>
      </xdr:nvSpPr>
      <xdr:spPr>
        <a:xfrm>
          <a:off x="21272500" y="1083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80010</xdr:rowOff>
    </xdr:from>
    <xdr:to>
      <xdr:col>116</xdr:col>
      <xdr:colOff>63500</xdr:colOff>
      <xdr:row>63</xdr:row>
      <xdr:rowOff>80010</xdr:rowOff>
    </xdr:to>
    <xdr:cxnSp macro="">
      <xdr:nvCxnSpPr>
        <xdr:cNvPr id="314" name="直線コネクタ 313">
          <a:extLst>
            <a:ext uri="{FF2B5EF4-FFF2-40B4-BE49-F238E27FC236}">
              <a16:creationId xmlns:a16="http://schemas.microsoft.com/office/drawing/2014/main" id="{00000000-0008-0000-0200-00003A010000}"/>
            </a:ext>
          </a:extLst>
        </xdr:cNvPr>
        <xdr:cNvCxnSpPr/>
      </xdr:nvCxnSpPr>
      <xdr:spPr>
        <a:xfrm>
          <a:off x="21323300" y="108813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25400</xdr:rowOff>
    </xdr:from>
    <xdr:to>
      <xdr:col>107</xdr:col>
      <xdr:colOff>101600</xdr:colOff>
      <xdr:row>63</xdr:row>
      <xdr:rowOff>127000</xdr:rowOff>
    </xdr:to>
    <xdr:sp macro="" textlink="">
      <xdr:nvSpPr>
        <xdr:cNvPr id="315" name="楕円 314">
          <a:extLst>
            <a:ext uri="{FF2B5EF4-FFF2-40B4-BE49-F238E27FC236}">
              <a16:creationId xmlns:a16="http://schemas.microsoft.com/office/drawing/2014/main" id="{00000000-0008-0000-0200-00003B010000}"/>
            </a:ext>
          </a:extLst>
        </xdr:cNvPr>
        <xdr:cNvSpPr/>
      </xdr:nvSpPr>
      <xdr:spPr>
        <a:xfrm>
          <a:off x="20383500" y="1082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76200</xdr:rowOff>
    </xdr:from>
    <xdr:to>
      <xdr:col>111</xdr:col>
      <xdr:colOff>177800</xdr:colOff>
      <xdr:row>63</xdr:row>
      <xdr:rowOff>80010</xdr:rowOff>
    </xdr:to>
    <xdr:cxnSp macro="">
      <xdr:nvCxnSpPr>
        <xdr:cNvPr id="316" name="直線コネクタ 315">
          <a:extLst>
            <a:ext uri="{FF2B5EF4-FFF2-40B4-BE49-F238E27FC236}">
              <a16:creationId xmlns:a16="http://schemas.microsoft.com/office/drawing/2014/main" id="{00000000-0008-0000-0200-00003C010000}"/>
            </a:ext>
          </a:extLst>
        </xdr:cNvPr>
        <xdr:cNvCxnSpPr/>
      </xdr:nvCxnSpPr>
      <xdr:spPr>
        <a:xfrm>
          <a:off x="20434300" y="1087755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25400</xdr:rowOff>
    </xdr:from>
    <xdr:to>
      <xdr:col>102</xdr:col>
      <xdr:colOff>165100</xdr:colOff>
      <xdr:row>63</xdr:row>
      <xdr:rowOff>127000</xdr:rowOff>
    </xdr:to>
    <xdr:sp macro="" textlink="">
      <xdr:nvSpPr>
        <xdr:cNvPr id="317" name="楕円 316">
          <a:extLst>
            <a:ext uri="{FF2B5EF4-FFF2-40B4-BE49-F238E27FC236}">
              <a16:creationId xmlns:a16="http://schemas.microsoft.com/office/drawing/2014/main" id="{00000000-0008-0000-0200-00003D010000}"/>
            </a:ext>
          </a:extLst>
        </xdr:cNvPr>
        <xdr:cNvSpPr/>
      </xdr:nvSpPr>
      <xdr:spPr>
        <a:xfrm>
          <a:off x="19494500" y="1082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76200</xdr:rowOff>
    </xdr:from>
    <xdr:to>
      <xdr:col>107</xdr:col>
      <xdr:colOff>50800</xdr:colOff>
      <xdr:row>63</xdr:row>
      <xdr:rowOff>76200</xdr:rowOff>
    </xdr:to>
    <xdr:cxnSp macro="">
      <xdr:nvCxnSpPr>
        <xdr:cNvPr id="318" name="直線コネクタ 317">
          <a:extLst>
            <a:ext uri="{FF2B5EF4-FFF2-40B4-BE49-F238E27FC236}">
              <a16:creationId xmlns:a16="http://schemas.microsoft.com/office/drawing/2014/main" id="{00000000-0008-0000-0200-00003E010000}"/>
            </a:ext>
          </a:extLst>
        </xdr:cNvPr>
        <xdr:cNvCxnSpPr/>
      </xdr:nvCxnSpPr>
      <xdr:spPr>
        <a:xfrm>
          <a:off x="19545300" y="108775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21590</xdr:rowOff>
    </xdr:from>
    <xdr:to>
      <xdr:col>98</xdr:col>
      <xdr:colOff>38100</xdr:colOff>
      <xdr:row>63</xdr:row>
      <xdr:rowOff>123190</xdr:rowOff>
    </xdr:to>
    <xdr:sp macro="" textlink="">
      <xdr:nvSpPr>
        <xdr:cNvPr id="319" name="楕円 318">
          <a:extLst>
            <a:ext uri="{FF2B5EF4-FFF2-40B4-BE49-F238E27FC236}">
              <a16:creationId xmlns:a16="http://schemas.microsoft.com/office/drawing/2014/main" id="{00000000-0008-0000-0200-00003F010000}"/>
            </a:ext>
          </a:extLst>
        </xdr:cNvPr>
        <xdr:cNvSpPr/>
      </xdr:nvSpPr>
      <xdr:spPr>
        <a:xfrm>
          <a:off x="18605500" y="1082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72390</xdr:rowOff>
    </xdr:from>
    <xdr:to>
      <xdr:col>102</xdr:col>
      <xdr:colOff>114300</xdr:colOff>
      <xdr:row>63</xdr:row>
      <xdr:rowOff>76200</xdr:rowOff>
    </xdr:to>
    <xdr:cxnSp macro="">
      <xdr:nvCxnSpPr>
        <xdr:cNvPr id="320" name="直線コネクタ 319">
          <a:extLst>
            <a:ext uri="{FF2B5EF4-FFF2-40B4-BE49-F238E27FC236}">
              <a16:creationId xmlns:a16="http://schemas.microsoft.com/office/drawing/2014/main" id="{00000000-0008-0000-0200-000040010000}"/>
            </a:ext>
          </a:extLst>
        </xdr:cNvPr>
        <xdr:cNvCxnSpPr/>
      </xdr:nvCxnSpPr>
      <xdr:spPr>
        <a:xfrm>
          <a:off x="18656300" y="1087374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139717</xdr:rowOff>
    </xdr:from>
    <xdr:ext cx="469744" cy="259045"/>
    <xdr:sp macro="" textlink="">
      <xdr:nvSpPr>
        <xdr:cNvPr id="321" name="n_1aveValue【保健センター・保健所】&#10;一人当たり面積">
          <a:extLst>
            <a:ext uri="{FF2B5EF4-FFF2-40B4-BE49-F238E27FC236}">
              <a16:creationId xmlns:a16="http://schemas.microsoft.com/office/drawing/2014/main" id="{00000000-0008-0000-0200-000041010000}"/>
            </a:ext>
          </a:extLst>
        </xdr:cNvPr>
        <xdr:cNvSpPr txBox="1"/>
      </xdr:nvSpPr>
      <xdr:spPr>
        <a:xfrm>
          <a:off x="21075727" y="10426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143527</xdr:rowOff>
    </xdr:from>
    <xdr:ext cx="469744" cy="259045"/>
    <xdr:sp macro="" textlink="">
      <xdr:nvSpPr>
        <xdr:cNvPr id="322" name="n_2aveValue【保健センター・保健所】&#10;一人当たり面積">
          <a:extLst>
            <a:ext uri="{FF2B5EF4-FFF2-40B4-BE49-F238E27FC236}">
              <a16:creationId xmlns:a16="http://schemas.microsoft.com/office/drawing/2014/main" id="{00000000-0008-0000-0200-000042010000}"/>
            </a:ext>
          </a:extLst>
        </xdr:cNvPr>
        <xdr:cNvSpPr txBox="1"/>
      </xdr:nvSpPr>
      <xdr:spPr>
        <a:xfrm>
          <a:off x="20199427" y="1043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120667</xdr:rowOff>
    </xdr:from>
    <xdr:ext cx="469744" cy="259045"/>
    <xdr:sp macro="" textlink="">
      <xdr:nvSpPr>
        <xdr:cNvPr id="323" name="n_3aveValue【保健センター・保健所】&#10;一人当たり面積">
          <a:extLst>
            <a:ext uri="{FF2B5EF4-FFF2-40B4-BE49-F238E27FC236}">
              <a16:creationId xmlns:a16="http://schemas.microsoft.com/office/drawing/2014/main" id="{00000000-0008-0000-0200-000043010000}"/>
            </a:ext>
          </a:extLst>
        </xdr:cNvPr>
        <xdr:cNvSpPr txBox="1"/>
      </xdr:nvSpPr>
      <xdr:spPr>
        <a:xfrm>
          <a:off x="19310427" y="10407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162577</xdr:rowOff>
    </xdr:from>
    <xdr:ext cx="469744" cy="259045"/>
    <xdr:sp macro="" textlink="">
      <xdr:nvSpPr>
        <xdr:cNvPr id="324" name="n_4aveValue【保健センター・保健所】&#10;一人当たり面積">
          <a:extLst>
            <a:ext uri="{FF2B5EF4-FFF2-40B4-BE49-F238E27FC236}">
              <a16:creationId xmlns:a16="http://schemas.microsoft.com/office/drawing/2014/main" id="{00000000-0008-0000-0200-000044010000}"/>
            </a:ext>
          </a:extLst>
        </xdr:cNvPr>
        <xdr:cNvSpPr txBox="1"/>
      </xdr:nvSpPr>
      <xdr:spPr>
        <a:xfrm>
          <a:off x="18421427" y="1044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121937</xdr:rowOff>
    </xdr:from>
    <xdr:ext cx="469744" cy="259045"/>
    <xdr:sp macro="" textlink="">
      <xdr:nvSpPr>
        <xdr:cNvPr id="325" name="n_1mainValue【保健センター・保健所】&#10;一人当たり面積">
          <a:extLst>
            <a:ext uri="{FF2B5EF4-FFF2-40B4-BE49-F238E27FC236}">
              <a16:creationId xmlns:a16="http://schemas.microsoft.com/office/drawing/2014/main" id="{00000000-0008-0000-0200-000045010000}"/>
            </a:ext>
          </a:extLst>
        </xdr:cNvPr>
        <xdr:cNvSpPr txBox="1"/>
      </xdr:nvSpPr>
      <xdr:spPr>
        <a:xfrm>
          <a:off x="21075727" y="10923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118127</xdr:rowOff>
    </xdr:from>
    <xdr:ext cx="469744" cy="259045"/>
    <xdr:sp macro="" textlink="">
      <xdr:nvSpPr>
        <xdr:cNvPr id="326" name="n_2mainValue【保健センター・保健所】&#10;一人当たり面積">
          <a:extLst>
            <a:ext uri="{FF2B5EF4-FFF2-40B4-BE49-F238E27FC236}">
              <a16:creationId xmlns:a16="http://schemas.microsoft.com/office/drawing/2014/main" id="{00000000-0008-0000-0200-000046010000}"/>
            </a:ext>
          </a:extLst>
        </xdr:cNvPr>
        <xdr:cNvSpPr txBox="1"/>
      </xdr:nvSpPr>
      <xdr:spPr>
        <a:xfrm>
          <a:off x="20199427" y="1091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118127</xdr:rowOff>
    </xdr:from>
    <xdr:ext cx="469744" cy="259045"/>
    <xdr:sp macro="" textlink="">
      <xdr:nvSpPr>
        <xdr:cNvPr id="327" name="n_3mainValue【保健センター・保健所】&#10;一人当たり面積">
          <a:extLst>
            <a:ext uri="{FF2B5EF4-FFF2-40B4-BE49-F238E27FC236}">
              <a16:creationId xmlns:a16="http://schemas.microsoft.com/office/drawing/2014/main" id="{00000000-0008-0000-0200-000047010000}"/>
            </a:ext>
          </a:extLst>
        </xdr:cNvPr>
        <xdr:cNvSpPr txBox="1"/>
      </xdr:nvSpPr>
      <xdr:spPr>
        <a:xfrm>
          <a:off x="19310427" y="1091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114317</xdr:rowOff>
    </xdr:from>
    <xdr:ext cx="469744" cy="259045"/>
    <xdr:sp macro="" textlink="">
      <xdr:nvSpPr>
        <xdr:cNvPr id="328" name="n_4mainValue【保健センター・保健所】&#10;一人当たり面積">
          <a:extLst>
            <a:ext uri="{FF2B5EF4-FFF2-40B4-BE49-F238E27FC236}">
              <a16:creationId xmlns:a16="http://schemas.microsoft.com/office/drawing/2014/main" id="{00000000-0008-0000-0200-000048010000}"/>
            </a:ext>
          </a:extLst>
        </xdr:cNvPr>
        <xdr:cNvSpPr txBox="1"/>
      </xdr:nvSpPr>
      <xdr:spPr>
        <a:xfrm>
          <a:off x="18421427" y="10915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329" name="正方形/長方形 328">
          <a:extLst>
            <a:ext uri="{FF2B5EF4-FFF2-40B4-BE49-F238E27FC236}">
              <a16:creationId xmlns:a16="http://schemas.microsoft.com/office/drawing/2014/main" id="{00000000-0008-0000-0200-00004901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330" name="正方形/長方形 329">
          <a:extLst>
            <a:ext uri="{FF2B5EF4-FFF2-40B4-BE49-F238E27FC236}">
              <a16:creationId xmlns:a16="http://schemas.microsoft.com/office/drawing/2014/main" id="{00000000-0008-0000-0200-00004A01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331" name="正方形/長方形 330">
          <a:extLst>
            <a:ext uri="{FF2B5EF4-FFF2-40B4-BE49-F238E27FC236}">
              <a16:creationId xmlns:a16="http://schemas.microsoft.com/office/drawing/2014/main" id="{00000000-0008-0000-0200-00004B01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332" name="正方形/長方形 331">
          <a:extLst>
            <a:ext uri="{FF2B5EF4-FFF2-40B4-BE49-F238E27FC236}">
              <a16:creationId xmlns:a16="http://schemas.microsoft.com/office/drawing/2014/main" id="{00000000-0008-0000-0200-00004C01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333" name="正方形/長方形 332">
          <a:extLst>
            <a:ext uri="{FF2B5EF4-FFF2-40B4-BE49-F238E27FC236}">
              <a16:creationId xmlns:a16="http://schemas.microsoft.com/office/drawing/2014/main" id="{00000000-0008-0000-0200-00004D01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334" name="正方形/長方形 333">
          <a:extLst>
            <a:ext uri="{FF2B5EF4-FFF2-40B4-BE49-F238E27FC236}">
              <a16:creationId xmlns:a16="http://schemas.microsoft.com/office/drawing/2014/main" id="{00000000-0008-0000-0200-00004E01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335" name="正方形/長方形 334">
          <a:extLst>
            <a:ext uri="{FF2B5EF4-FFF2-40B4-BE49-F238E27FC236}">
              <a16:creationId xmlns:a16="http://schemas.microsoft.com/office/drawing/2014/main" id="{00000000-0008-0000-0200-00004F01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336" name="正方形/長方形 335">
          <a:extLst>
            <a:ext uri="{FF2B5EF4-FFF2-40B4-BE49-F238E27FC236}">
              <a16:creationId xmlns:a16="http://schemas.microsoft.com/office/drawing/2014/main" id="{00000000-0008-0000-0200-00005001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337" name="テキスト ボックス 336">
          <a:extLst>
            <a:ext uri="{FF2B5EF4-FFF2-40B4-BE49-F238E27FC236}">
              <a16:creationId xmlns:a16="http://schemas.microsoft.com/office/drawing/2014/main" id="{00000000-0008-0000-0200-00005101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338" name="直線コネクタ 337">
          <a:extLst>
            <a:ext uri="{FF2B5EF4-FFF2-40B4-BE49-F238E27FC236}">
              <a16:creationId xmlns:a16="http://schemas.microsoft.com/office/drawing/2014/main" id="{00000000-0008-0000-0200-00005201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339" name="テキスト ボックス 338">
          <a:extLst>
            <a:ext uri="{FF2B5EF4-FFF2-40B4-BE49-F238E27FC236}">
              <a16:creationId xmlns:a16="http://schemas.microsoft.com/office/drawing/2014/main" id="{00000000-0008-0000-0200-00005301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340" name="直線コネクタ 339">
          <a:extLst>
            <a:ext uri="{FF2B5EF4-FFF2-40B4-BE49-F238E27FC236}">
              <a16:creationId xmlns:a16="http://schemas.microsoft.com/office/drawing/2014/main" id="{00000000-0008-0000-0200-00005401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341" name="テキスト ボックス 340">
          <a:extLst>
            <a:ext uri="{FF2B5EF4-FFF2-40B4-BE49-F238E27FC236}">
              <a16:creationId xmlns:a16="http://schemas.microsoft.com/office/drawing/2014/main" id="{00000000-0008-0000-0200-00005501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342" name="直線コネクタ 341">
          <a:extLst>
            <a:ext uri="{FF2B5EF4-FFF2-40B4-BE49-F238E27FC236}">
              <a16:creationId xmlns:a16="http://schemas.microsoft.com/office/drawing/2014/main" id="{00000000-0008-0000-0200-00005601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343" name="テキスト ボックス 342">
          <a:extLst>
            <a:ext uri="{FF2B5EF4-FFF2-40B4-BE49-F238E27FC236}">
              <a16:creationId xmlns:a16="http://schemas.microsoft.com/office/drawing/2014/main" id="{00000000-0008-0000-0200-00005701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344" name="直線コネクタ 343">
          <a:extLst>
            <a:ext uri="{FF2B5EF4-FFF2-40B4-BE49-F238E27FC236}">
              <a16:creationId xmlns:a16="http://schemas.microsoft.com/office/drawing/2014/main" id="{00000000-0008-0000-0200-00005801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345" name="テキスト ボックス 344">
          <a:extLst>
            <a:ext uri="{FF2B5EF4-FFF2-40B4-BE49-F238E27FC236}">
              <a16:creationId xmlns:a16="http://schemas.microsoft.com/office/drawing/2014/main" id="{00000000-0008-0000-0200-00005901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346" name="直線コネクタ 345">
          <a:extLst>
            <a:ext uri="{FF2B5EF4-FFF2-40B4-BE49-F238E27FC236}">
              <a16:creationId xmlns:a16="http://schemas.microsoft.com/office/drawing/2014/main" id="{00000000-0008-0000-0200-00005A01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347" name="テキスト ボックス 346">
          <a:extLst>
            <a:ext uri="{FF2B5EF4-FFF2-40B4-BE49-F238E27FC236}">
              <a16:creationId xmlns:a16="http://schemas.microsoft.com/office/drawing/2014/main" id="{00000000-0008-0000-0200-00005B01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348" name="直線コネクタ 347">
          <a:extLst>
            <a:ext uri="{FF2B5EF4-FFF2-40B4-BE49-F238E27FC236}">
              <a16:creationId xmlns:a16="http://schemas.microsoft.com/office/drawing/2014/main" id="{00000000-0008-0000-0200-00005C01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349" name="テキスト ボックス 348">
          <a:extLst>
            <a:ext uri="{FF2B5EF4-FFF2-40B4-BE49-F238E27FC236}">
              <a16:creationId xmlns:a16="http://schemas.microsoft.com/office/drawing/2014/main" id="{00000000-0008-0000-0200-00005D01000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350" name="直線コネクタ 349">
          <a:extLst>
            <a:ext uri="{FF2B5EF4-FFF2-40B4-BE49-F238E27FC236}">
              <a16:creationId xmlns:a16="http://schemas.microsoft.com/office/drawing/2014/main" id="{00000000-0008-0000-0200-00005E01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351" name="テキスト ボックス 350">
          <a:extLst>
            <a:ext uri="{FF2B5EF4-FFF2-40B4-BE49-F238E27FC236}">
              <a16:creationId xmlns:a16="http://schemas.microsoft.com/office/drawing/2014/main" id="{00000000-0008-0000-0200-00005F01000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352" name="【消防施設】&#10;有形固定資産減価償却率グラフ枠">
          <a:extLst>
            <a:ext uri="{FF2B5EF4-FFF2-40B4-BE49-F238E27FC236}">
              <a16:creationId xmlns:a16="http://schemas.microsoft.com/office/drawing/2014/main" id="{00000000-0008-0000-0200-00006001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89536</xdr:rowOff>
    </xdr:from>
    <xdr:to>
      <xdr:col>85</xdr:col>
      <xdr:colOff>126364</xdr:colOff>
      <xdr:row>86</xdr:row>
      <xdr:rowOff>114300</xdr:rowOff>
    </xdr:to>
    <xdr:cxnSp macro="">
      <xdr:nvCxnSpPr>
        <xdr:cNvPr id="353" name="直線コネクタ 352">
          <a:extLst>
            <a:ext uri="{FF2B5EF4-FFF2-40B4-BE49-F238E27FC236}">
              <a16:creationId xmlns:a16="http://schemas.microsoft.com/office/drawing/2014/main" id="{00000000-0008-0000-0200-000061010000}"/>
            </a:ext>
          </a:extLst>
        </xdr:cNvPr>
        <xdr:cNvCxnSpPr/>
      </xdr:nvCxnSpPr>
      <xdr:spPr>
        <a:xfrm flipV="1">
          <a:off x="16318864" y="13291186"/>
          <a:ext cx="0" cy="1567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354" name="【消防施設】&#10;有形固定資産減価償却率最小値テキスト">
          <a:extLst>
            <a:ext uri="{FF2B5EF4-FFF2-40B4-BE49-F238E27FC236}">
              <a16:creationId xmlns:a16="http://schemas.microsoft.com/office/drawing/2014/main" id="{00000000-0008-0000-0200-000062010000}"/>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355" name="直線コネクタ 354">
          <a:extLst>
            <a:ext uri="{FF2B5EF4-FFF2-40B4-BE49-F238E27FC236}">
              <a16:creationId xmlns:a16="http://schemas.microsoft.com/office/drawing/2014/main" id="{00000000-0008-0000-0200-000063010000}"/>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36213</xdr:rowOff>
    </xdr:from>
    <xdr:ext cx="405111" cy="259045"/>
    <xdr:sp macro="" textlink="">
      <xdr:nvSpPr>
        <xdr:cNvPr id="356" name="【消防施設】&#10;有形固定資産減価償却率最大値テキスト">
          <a:extLst>
            <a:ext uri="{FF2B5EF4-FFF2-40B4-BE49-F238E27FC236}">
              <a16:creationId xmlns:a16="http://schemas.microsoft.com/office/drawing/2014/main" id="{00000000-0008-0000-0200-000064010000}"/>
            </a:ext>
          </a:extLst>
        </xdr:cNvPr>
        <xdr:cNvSpPr txBox="1"/>
      </xdr:nvSpPr>
      <xdr:spPr>
        <a:xfrm>
          <a:off x="16357600" y="13066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89536</xdr:rowOff>
    </xdr:from>
    <xdr:to>
      <xdr:col>86</xdr:col>
      <xdr:colOff>25400</xdr:colOff>
      <xdr:row>77</xdr:row>
      <xdr:rowOff>89536</xdr:rowOff>
    </xdr:to>
    <xdr:cxnSp macro="">
      <xdr:nvCxnSpPr>
        <xdr:cNvPr id="357" name="直線コネクタ 356">
          <a:extLst>
            <a:ext uri="{FF2B5EF4-FFF2-40B4-BE49-F238E27FC236}">
              <a16:creationId xmlns:a16="http://schemas.microsoft.com/office/drawing/2014/main" id="{00000000-0008-0000-0200-000065010000}"/>
            </a:ext>
          </a:extLst>
        </xdr:cNvPr>
        <xdr:cNvCxnSpPr/>
      </xdr:nvCxnSpPr>
      <xdr:spPr>
        <a:xfrm>
          <a:off x="16230600" y="13291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36847</xdr:rowOff>
    </xdr:from>
    <xdr:ext cx="405111" cy="259045"/>
    <xdr:sp macro="" textlink="">
      <xdr:nvSpPr>
        <xdr:cNvPr id="358" name="【消防施設】&#10;有形固定資産減価償却率平均値テキスト">
          <a:extLst>
            <a:ext uri="{FF2B5EF4-FFF2-40B4-BE49-F238E27FC236}">
              <a16:creationId xmlns:a16="http://schemas.microsoft.com/office/drawing/2014/main" id="{00000000-0008-0000-0200-000066010000}"/>
            </a:ext>
          </a:extLst>
        </xdr:cNvPr>
        <xdr:cNvSpPr txBox="1"/>
      </xdr:nvSpPr>
      <xdr:spPr>
        <a:xfrm>
          <a:off x="16357600" y="139242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13970</xdr:rowOff>
    </xdr:from>
    <xdr:to>
      <xdr:col>85</xdr:col>
      <xdr:colOff>177800</xdr:colOff>
      <xdr:row>82</xdr:row>
      <xdr:rowOff>115570</xdr:rowOff>
    </xdr:to>
    <xdr:sp macro="" textlink="">
      <xdr:nvSpPr>
        <xdr:cNvPr id="359" name="フローチャート: 判断 358">
          <a:extLst>
            <a:ext uri="{FF2B5EF4-FFF2-40B4-BE49-F238E27FC236}">
              <a16:creationId xmlns:a16="http://schemas.microsoft.com/office/drawing/2014/main" id="{00000000-0008-0000-0200-000067010000}"/>
            </a:ext>
          </a:extLst>
        </xdr:cNvPr>
        <xdr:cNvSpPr/>
      </xdr:nvSpPr>
      <xdr:spPr>
        <a:xfrm>
          <a:off x="16268700" y="1407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164464</xdr:rowOff>
    </xdr:from>
    <xdr:to>
      <xdr:col>81</xdr:col>
      <xdr:colOff>101600</xdr:colOff>
      <xdr:row>82</xdr:row>
      <xdr:rowOff>94614</xdr:rowOff>
    </xdr:to>
    <xdr:sp macro="" textlink="">
      <xdr:nvSpPr>
        <xdr:cNvPr id="360" name="フローチャート: 判断 359">
          <a:extLst>
            <a:ext uri="{FF2B5EF4-FFF2-40B4-BE49-F238E27FC236}">
              <a16:creationId xmlns:a16="http://schemas.microsoft.com/office/drawing/2014/main" id="{00000000-0008-0000-0200-000068010000}"/>
            </a:ext>
          </a:extLst>
        </xdr:cNvPr>
        <xdr:cNvSpPr/>
      </xdr:nvSpPr>
      <xdr:spPr>
        <a:xfrm>
          <a:off x="15430500" y="1405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126364</xdr:rowOff>
    </xdr:from>
    <xdr:to>
      <xdr:col>76</xdr:col>
      <xdr:colOff>165100</xdr:colOff>
      <xdr:row>82</xdr:row>
      <xdr:rowOff>56514</xdr:rowOff>
    </xdr:to>
    <xdr:sp macro="" textlink="">
      <xdr:nvSpPr>
        <xdr:cNvPr id="361" name="フローチャート: 判断 360">
          <a:extLst>
            <a:ext uri="{FF2B5EF4-FFF2-40B4-BE49-F238E27FC236}">
              <a16:creationId xmlns:a16="http://schemas.microsoft.com/office/drawing/2014/main" id="{00000000-0008-0000-0200-000069010000}"/>
            </a:ext>
          </a:extLst>
        </xdr:cNvPr>
        <xdr:cNvSpPr/>
      </xdr:nvSpPr>
      <xdr:spPr>
        <a:xfrm>
          <a:off x="14541500" y="14013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74930</xdr:rowOff>
    </xdr:from>
    <xdr:to>
      <xdr:col>72</xdr:col>
      <xdr:colOff>38100</xdr:colOff>
      <xdr:row>82</xdr:row>
      <xdr:rowOff>5080</xdr:rowOff>
    </xdr:to>
    <xdr:sp macro="" textlink="">
      <xdr:nvSpPr>
        <xdr:cNvPr id="362" name="フローチャート: 判断 361">
          <a:extLst>
            <a:ext uri="{FF2B5EF4-FFF2-40B4-BE49-F238E27FC236}">
              <a16:creationId xmlns:a16="http://schemas.microsoft.com/office/drawing/2014/main" id="{00000000-0008-0000-0200-00006A010000}"/>
            </a:ext>
          </a:extLst>
        </xdr:cNvPr>
        <xdr:cNvSpPr/>
      </xdr:nvSpPr>
      <xdr:spPr>
        <a:xfrm>
          <a:off x="13652500" y="1396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8255</xdr:rowOff>
    </xdr:from>
    <xdr:to>
      <xdr:col>67</xdr:col>
      <xdr:colOff>101600</xdr:colOff>
      <xdr:row>81</xdr:row>
      <xdr:rowOff>109855</xdr:rowOff>
    </xdr:to>
    <xdr:sp macro="" textlink="">
      <xdr:nvSpPr>
        <xdr:cNvPr id="363" name="フローチャート: 判断 362">
          <a:extLst>
            <a:ext uri="{FF2B5EF4-FFF2-40B4-BE49-F238E27FC236}">
              <a16:creationId xmlns:a16="http://schemas.microsoft.com/office/drawing/2014/main" id="{00000000-0008-0000-0200-00006B010000}"/>
            </a:ext>
          </a:extLst>
        </xdr:cNvPr>
        <xdr:cNvSpPr/>
      </xdr:nvSpPr>
      <xdr:spPr>
        <a:xfrm>
          <a:off x="12763500" y="1389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364" name="テキスト ボックス 363">
          <a:extLst>
            <a:ext uri="{FF2B5EF4-FFF2-40B4-BE49-F238E27FC236}">
              <a16:creationId xmlns:a16="http://schemas.microsoft.com/office/drawing/2014/main" id="{00000000-0008-0000-0200-00006C01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365" name="テキスト ボックス 364">
          <a:extLst>
            <a:ext uri="{FF2B5EF4-FFF2-40B4-BE49-F238E27FC236}">
              <a16:creationId xmlns:a16="http://schemas.microsoft.com/office/drawing/2014/main" id="{00000000-0008-0000-0200-00006D01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366" name="テキスト ボックス 365">
          <a:extLst>
            <a:ext uri="{FF2B5EF4-FFF2-40B4-BE49-F238E27FC236}">
              <a16:creationId xmlns:a16="http://schemas.microsoft.com/office/drawing/2014/main" id="{00000000-0008-0000-0200-00006E01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367" name="テキスト ボックス 366">
          <a:extLst>
            <a:ext uri="{FF2B5EF4-FFF2-40B4-BE49-F238E27FC236}">
              <a16:creationId xmlns:a16="http://schemas.microsoft.com/office/drawing/2014/main" id="{00000000-0008-0000-0200-00006F01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368" name="テキスト ボックス 367">
          <a:extLst>
            <a:ext uri="{FF2B5EF4-FFF2-40B4-BE49-F238E27FC236}">
              <a16:creationId xmlns:a16="http://schemas.microsoft.com/office/drawing/2014/main" id="{00000000-0008-0000-0200-00007001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42545</xdr:rowOff>
    </xdr:from>
    <xdr:to>
      <xdr:col>85</xdr:col>
      <xdr:colOff>177800</xdr:colOff>
      <xdr:row>82</xdr:row>
      <xdr:rowOff>144145</xdr:rowOff>
    </xdr:to>
    <xdr:sp macro="" textlink="">
      <xdr:nvSpPr>
        <xdr:cNvPr id="369" name="楕円 368">
          <a:extLst>
            <a:ext uri="{FF2B5EF4-FFF2-40B4-BE49-F238E27FC236}">
              <a16:creationId xmlns:a16="http://schemas.microsoft.com/office/drawing/2014/main" id="{00000000-0008-0000-0200-000071010000}"/>
            </a:ext>
          </a:extLst>
        </xdr:cNvPr>
        <xdr:cNvSpPr/>
      </xdr:nvSpPr>
      <xdr:spPr>
        <a:xfrm>
          <a:off x="16268700" y="1410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20972</xdr:rowOff>
    </xdr:from>
    <xdr:ext cx="405111" cy="259045"/>
    <xdr:sp macro="" textlink="">
      <xdr:nvSpPr>
        <xdr:cNvPr id="370" name="【消防施設】&#10;有形固定資産減価償却率該当値テキスト">
          <a:extLst>
            <a:ext uri="{FF2B5EF4-FFF2-40B4-BE49-F238E27FC236}">
              <a16:creationId xmlns:a16="http://schemas.microsoft.com/office/drawing/2014/main" id="{00000000-0008-0000-0200-000072010000}"/>
            </a:ext>
          </a:extLst>
        </xdr:cNvPr>
        <xdr:cNvSpPr txBox="1"/>
      </xdr:nvSpPr>
      <xdr:spPr>
        <a:xfrm>
          <a:off x="16357600" y="14079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164464</xdr:rowOff>
    </xdr:from>
    <xdr:to>
      <xdr:col>81</xdr:col>
      <xdr:colOff>101600</xdr:colOff>
      <xdr:row>82</xdr:row>
      <xdr:rowOff>94614</xdr:rowOff>
    </xdr:to>
    <xdr:sp macro="" textlink="">
      <xdr:nvSpPr>
        <xdr:cNvPr id="371" name="楕円 370">
          <a:extLst>
            <a:ext uri="{FF2B5EF4-FFF2-40B4-BE49-F238E27FC236}">
              <a16:creationId xmlns:a16="http://schemas.microsoft.com/office/drawing/2014/main" id="{00000000-0008-0000-0200-000073010000}"/>
            </a:ext>
          </a:extLst>
        </xdr:cNvPr>
        <xdr:cNvSpPr/>
      </xdr:nvSpPr>
      <xdr:spPr>
        <a:xfrm>
          <a:off x="15430500" y="14051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43814</xdr:rowOff>
    </xdr:from>
    <xdr:to>
      <xdr:col>85</xdr:col>
      <xdr:colOff>127000</xdr:colOff>
      <xdr:row>82</xdr:row>
      <xdr:rowOff>93345</xdr:rowOff>
    </xdr:to>
    <xdr:cxnSp macro="">
      <xdr:nvCxnSpPr>
        <xdr:cNvPr id="372" name="直線コネクタ 371">
          <a:extLst>
            <a:ext uri="{FF2B5EF4-FFF2-40B4-BE49-F238E27FC236}">
              <a16:creationId xmlns:a16="http://schemas.microsoft.com/office/drawing/2014/main" id="{00000000-0008-0000-0200-000074010000}"/>
            </a:ext>
          </a:extLst>
        </xdr:cNvPr>
        <xdr:cNvCxnSpPr/>
      </xdr:nvCxnSpPr>
      <xdr:spPr>
        <a:xfrm>
          <a:off x="15481300" y="14102714"/>
          <a:ext cx="8382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113030</xdr:rowOff>
    </xdr:from>
    <xdr:to>
      <xdr:col>76</xdr:col>
      <xdr:colOff>165100</xdr:colOff>
      <xdr:row>82</xdr:row>
      <xdr:rowOff>43180</xdr:rowOff>
    </xdr:to>
    <xdr:sp macro="" textlink="">
      <xdr:nvSpPr>
        <xdr:cNvPr id="373" name="楕円 372">
          <a:extLst>
            <a:ext uri="{FF2B5EF4-FFF2-40B4-BE49-F238E27FC236}">
              <a16:creationId xmlns:a16="http://schemas.microsoft.com/office/drawing/2014/main" id="{00000000-0008-0000-0200-000075010000}"/>
            </a:ext>
          </a:extLst>
        </xdr:cNvPr>
        <xdr:cNvSpPr/>
      </xdr:nvSpPr>
      <xdr:spPr>
        <a:xfrm>
          <a:off x="14541500" y="1400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163830</xdr:rowOff>
    </xdr:from>
    <xdr:to>
      <xdr:col>81</xdr:col>
      <xdr:colOff>50800</xdr:colOff>
      <xdr:row>82</xdr:row>
      <xdr:rowOff>43814</xdr:rowOff>
    </xdr:to>
    <xdr:cxnSp macro="">
      <xdr:nvCxnSpPr>
        <xdr:cNvPr id="374" name="直線コネクタ 373">
          <a:extLst>
            <a:ext uri="{FF2B5EF4-FFF2-40B4-BE49-F238E27FC236}">
              <a16:creationId xmlns:a16="http://schemas.microsoft.com/office/drawing/2014/main" id="{00000000-0008-0000-0200-000076010000}"/>
            </a:ext>
          </a:extLst>
        </xdr:cNvPr>
        <xdr:cNvCxnSpPr/>
      </xdr:nvCxnSpPr>
      <xdr:spPr>
        <a:xfrm>
          <a:off x="14592300" y="14051280"/>
          <a:ext cx="88900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63500</xdr:rowOff>
    </xdr:from>
    <xdr:to>
      <xdr:col>72</xdr:col>
      <xdr:colOff>38100</xdr:colOff>
      <xdr:row>81</xdr:row>
      <xdr:rowOff>165100</xdr:rowOff>
    </xdr:to>
    <xdr:sp macro="" textlink="">
      <xdr:nvSpPr>
        <xdr:cNvPr id="375" name="楕円 374">
          <a:extLst>
            <a:ext uri="{FF2B5EF4-FFF2-40B4-BE49-F238E27FC236}">
              <a16:creationId xmlns:a16="http://schemas.microsoft.com/office/drawing/2014/main" id="{00000000-0008-0000-0200-000077010000}"/>
            </a:ext>
          </a:extLst>
        </xdr:cNvPr>
        <xdr:cNvSpPr/>
      </xdr:nvSpPr>
      <xdr:spPr>
        <a:xfrm>
          <a:off x="13652500" y="1395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114300</xdr:rowOff>
    </xdr:from>
    <xdr:to>
      <xdr:col>76</xdr:col>
      <xdr:colOff>114300</xdr:colOff>
      <xdr:row>81</xdr:row>
      <xdr:rowOff>163830</xdr:rowOff>
    </xdr:to>
    <xdr:cxnSp macro="">
      <xdr:nvCxnSpPr>
        <xdr:cNvPr id="376" name="直線コネクタ 375">
          <a:extLst>
            <a:ext uri="{FF2B5EF4-FFF2-40B4-BE49-F238E27FC236}">
              <a16:creationId xmlns:a16="http://schemas.microsoft.com/office/drawing/2014/main" id="{00000000-0008-0000-0200-000078010000}"/>
            </a:ext>
          </a:extLst>
        </xdr:cNvPr>
        <xdr:cNvCxnSpPr/>
      </xdr:nvCxnSpPr>
      <xdr:spPr>
        <a:xfrm>
          <a:off x="13703300" y="1400175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13970</xdr:rowOff>
    </xdr:from>
    <xdr:to>
      <xdr:col>67</xdr:col>
      <xdr:colOff>101600</xdr:colOff>
      <xdr:row>81</xdr:row>
      <xdr:rowOff>115570</xdr:rowOff>
    </xdr:to>
    <xdr:sp macro="" textlink="">
      <xdr:nvSpPr>
        <xdr:cNvPr id="377" name="楕円 376">
          <a:extLst>
            <a:ext uri="{FF2B5EF4-FFF2-40B4-BE49-F238E27FC236}">
              <a16:creationId xmlns:a16="http://schemas.microsoft.com/office/drawing/2014/main" id="{00000000-0008-0000-0200-000079010000}"/>
            </a:ext>
          </a:extLst>
        </xdr:cNvPr>
        <xdr:cNvSpPr/>
      </xdr:nvSpPr>
      <xdr:spPr>
        <a:xfrm>
          <a:off x="12763500" y="1390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64770</xdr:rowOff>
    </xdr:from>
    <xdr:to>
      <xdr:col>71</xdr:col>
      <xdr:colOff>177800</xdr:colOff>
      <xdr:row>81</xdr:row>
      <xdr:rowOff>114300</xdr:rowOff>
    </xdr:to>
    <xdr:cxnSp macro="">
      <xdr:nvCxnSpPr>
        <xdr:cNvPr id="378" name="直線コネクタ 377">
          <a:extLst>
            <a:ext uri="{FF2B5EF4-FFF2-40B4-BE49-F238E27FC236}">
              <a16:creationId xmlns:a16="http://schemas.microsoft.com/office/drawing/2014/main" id="{00000000-0008-0000-0200-00007A010000}"/>
            </a:ext>
          </a:extLst>
        </xdr:cNvPr>
        <xdr:cNvCxnSpPr/>
      </xdr:nvCxnSpPr>
      <xdr:spPr>
        <a:xfrm>
          <a:off x="12814300" y="1395222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85741</xdr:rowOff>
    </xdr:from>
    <xdr:ext cx="405111" cy="259045"/>
    <xdr:sp macro="" textlink="">
      <xdr:nvSpPr>
        <xdr:cNvPr id="379" name="n_1aveValue【消防施設】&#10;有形固定資産減価償却率">
          <a:extLst>
            <a:ext uri="{FF2B5EF4-FFF2-40B4-BE49-F238E27FC236}">
              <a16:creationId xmlns:a16="http://schemas.microsoft.com/office/drawing/2014/main" id="{00000000-0008-0000-0200-00007B010000}"/>
            </a:ext>
          </a:extLst>
        </xdr:cNvPr>
        <xdr:cNvSpPr txBox="1"/>
      </xdr:nvSpPr>
      <xdr:spPr>
        <a:xfrm>
          <a:off x="15266044" y="14144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47641</xdr:rowOff>
    </xdr:from>
    <xdr:ext cx="405111" cy="259045"/>
    <xdr:sp macro="" textlink="">
      <xdr:nvSpPr>
        <xdr:cNvPr id="380" name="n_2aveValue【消防施設】&#10;有形固定資産減価償却率">
          <a:extLst>
            <a:ext uri="{FF2B5EF4-FFF2-40B4-BE49-F238E27FC236}">
              <a16:creationId xmlns:a16="http://schemas.microsoft.com/office/drawing/2014/main" id="{00000000-0008-0000-0200-00007C010000}"/>
            </a:ext>
          </a:extLst>
        </xdr:cNvPr>
        <xdr:cNvSpPr txBox="1"/>
      </xdr:nvSpPr>
      <xdr:spPr>
        <a:xfrm>
          <a:off x="14389744" y="14106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167657</xdr:rowOff>
    </xdr:from>
    <xdr:ext cx="405111" cy="259045"/>
    <xdr:sp macro="" textlink="">
      <xdr:nvSpPr>
        <xdr:cNvPr id="381" name="n_3aveValue【消防施設】&#10;有形固定資産減価償却率">
          <a:extLst>
            <a:ext uri="{FF2B5EF4-FFF2-40B4-BE49-F238E27FC236}">
              <a16:creationId xmlns:a16="http://schemas.microsoft.com/office/drawing/2014/main" id="{00000000-0008-0000-0200-00007D010000}"/>
            </a:ext>
          </a:extLst>
        </xdr:cNvPr>
        <xdr:cNvSpPr txBox="1"/>
      </xdr:nvSpPr>
      <xdr:spPr>
        <a:xfrm>
          <a:off x="13500744" y="14055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126382</xdr:rowOff>
    </xdr:from>
    <xdr:ext cx="405111" cy="259045"/>
    <xdr:sp macro="" textlink="">
      <xdr:nvSpPr>
        <xdr:cNvPr id="382" name="n_4aveValue【消防施設】&#10;有形固定資産減価償却率">
          <a:extLst>
            <a:ext uri="{FF2B5EF4-FFF2-40B4-BE49-F238E27FC236}">
              <a16:creationId xmlns:a16="http://schemas.microsoft.com/office/drawing/2014/main" id="{00000000-0008-0000-0200-00007E010000}"/>
            </a:ext>
          </a:extLst>
        </xdr:cNvPr>
        <xdr:cNvSpPr txBox="1"/>
      </xdr:nvSpPr>
      <xdr:spPr>
        <a:xfrm>
          <a:off x="12611744" y="1367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111141</xdr:rowOff>
    </xdr:from>
    <xdr:ext cx="405111" cy="259045"/>
    <xdr:sp macro="" textlink="">
      <xdr:nvSpPr>
        <xdr:cNvPr id="383" name="n_1mainValue【消防施設】&#10;有形固定資産減価償却率">
          <a:extLst>
            <a:ext uri="{FF2B5EF4-FFF2-40B4-BE49-F238E27FC236}">
              <a16:creationId xmlns:a16="http://schemas.microsoft.com/office/drawing/2014/main" id="{00000000-0008-0000-0200-00007F010000}"/>
            </a:ext>
          </a:extLst>
        </xdr:cNvPr>
        <xdr:cNvSpPr txBox="1"/>
      </xdr:nvSpPr>
      <xdr:spPr>
        <a:xfrm>
          <a:off x="15266044" y="13827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59707</xdr:rowOff>
    </xdr:from>
    <xdr:ext cx="405111" cy="259045"/>
    <xdr:sp macro="" textlink="">
      <xdr:nvSpPr>
        <xdr:cNvPr id="384" name="n_2mainValue【消防施設】&#10;有形固定資産減価償却率">
          <a:extLst>
            <a:ext uri="{FF2B5EF4-FFF2-40B4-BE49-F238E27FC236}">
              <a16:creationId xmlns:a16="http://schemas.microsoft.com/office/drawing/2014/main" id="{00000000-0008-0000-0200-000080010000}"/>
            </a:ext>
          </a:extLst>
        </xdr:cNvPr>
        <xdr:cNvSpPr txBox="1"/>
      </xdr:nvSpPr>
      <xdr:spPr>
        <a:xfrm>
          <a:off x="14389744" y="1377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10177</xdr:rowOff>
    </xdr:from>
    <xdr:ext cx="405111" cy="259045"/>
    <xdr:sp macro="" textlink="">
      <xdr:nvSpPr>
        <xdr:cNvPr id="385" name="n_3mainValue【消防施設】&#10;有形固定資産減価償却率">
          <a:extLst>
            <a:ext uri="{FF2B5EF4-FFF2-40B4-BE49-F238E27FC236}">
              <a16:creationId xmlns:a16="http://schemas.microsoft.com/office/drawing/2014/main" id="{00000000-0008-0000-0200-000081010000}"/>
            </a:ext>
          </a:extLst>
        </xdr:cNvPr>
        <xdr:cNvSpPr txBox="1"/>
      </xdr:nvSpPr>
      <xdr:spPr>
        <a:xfrm>
          <a:off x="13500744" y="1372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106697</xdr:rowOff>
    </xdr:from>
    <xdr:ext cx="405111" cy="259045"/>
    <xdr:sp macro="" textlink="">
      <xdr:nvSpPr>
        <xdr:cNvPr id="386" name="n_4mainValue【消防施設】&#10;有形固定資産減価償却率">
          <a:extLst>
            <a:ext uri="{FF2B5EF4-FFF2-40B4-BE49-F238E27FC236}">
              <a16:creationId xmlns:a16="http://schemas.microsoft.com/office/drawing/2014/main" id="{00000000-0008-0000-0200-000082010000}"/>
            </a:ext>
          </a:extLst>
        </xdr:cNvPr>
        <xdr:cNvSpPr txBox="1"/>
      </xdr:nvSpPr>
      <xdr:spPr>
        <a:xfrm>
          <a:off x="12611744" y="13994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387" name="正方形/長方形 386">
          <a:extLst>
            <a:ext uri="{FF2B5EF4-FFF2-40B4-BE49-F238E27FC236}">
              <a16:creationId xmlns:a16="http://schemas.microsoft.com/office/drawing/2014/main" id="{00000000-0008-0000-0200-00008301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388" name="正方形/長方形 387">
          <a:extLst>
            <a:ext uri="{FF2B5EF4-FFF2-40B4-BE49-F238E27FC236}">
              <a16:creationId xmlns:a16="http://schemas.microsoft.com/office/drawing/2014/main" id="{00000000-0008-0000-0200-00008401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389" name="正方形/長方形 388">
          <a:extLst>
            <a:ext uri="{FF2B5EF4-FFF2-40B4-BE49-F238E27FC236}">
              <a16:creationId xmlns:a16="http://schemas.microsoft.com/office/drawing/2014/main" id="{00000000-0008-0000-0200-00008501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390" name="正方形/長方形 389">
          <a:extLst>
            <a:ext uri="{FF2B5EF4-FFF2-40B4-BE49-F238E27FC236}">
              <a16:creationId xmlns:a16="http://schemas.microsoft.com/office/drawing/2014/main" id="{00000000-0008-0000-0200-00008601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391" name="正方形/長方形 390">
          <a:extLst>
            <a:ext uri="{FF2B5EF4-FFF2-40B4-BE49-F238E27FC236}">
              <a16:creationId xmlns:a16="http://schemas.microsoft.com/office/drawing/2014/main" id="{00000000-0008-0000-0200-00008701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392" name="正方形/長方形 391">
          <a:extLst>
            <a:ext uri="{FF2B5EF4-FFF2-40B4-BE49-F238E27FC236}">
              <a16:creationId xmlns:a16="http://schemas.microsoft.com/office/drawing/2014/main" id="{00000000-0008-0000-0200-00008801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393" name="正方形/長方形 392">
          <a:extLst>
            <a:ext uri="{FF2B5EF4-FFF2-40B4-BE49-F238E27FC236}">
              <a16:creationId xmlns:a16="http://schemas.microsoft.com/office/drawing/2014/main" id="{00000000-0008-0000-0200-00008901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394" name="正方形/長方形 393">
          <a:extLst>
            <a:ext uri="{FF2B5EF4-FFF2-40B4-BE49-F238E27FC236}">
              <a16:creationId xmlns:a16="http://schemas.microsoft.com/office/drawing/2014/main" id="{00000000-0008-0000-0200-00008A01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395" name="テキスト ボックス 394">
          <a:extLst>
            <a:ext uri="{FF2B5EF4-FFF2-40B4-BE49-F238E27FC236}">
              <a16:creationId xmlns:a16="http://schemas.microsoft.com/office/drawing/2014/main" id="{00000000-0008-0000-0200-00008B01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396" name="直線コネクタ 395">
          <a:extLst>
            <a:ext uri="{FF2B5EF4-FFF2-40B4-BE49-F238E27FC236}">
              <a16:creationId xmlns:a16="http://schemas.microsoft.com/office/drawing/2014/main" id="{00000000-0008-0000-0200-00008C01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397" name="直線コネクタ 396">
          <a:extLst>
            <a:ext uri="{FF2B5EF4-FFF2-40B4-BE49-F238E27FC236}">
              <a16:creationId xmlns:a16="http://schemas.microsoft.com/office/drawing/2014/main" id="{00000000-0008-0000-0200-00008D01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398" name="テキスト ボックス 397">
          <a:extLst>
            <a:ext uri="{FF2B5EF4-FFF2-40B4-BE49-F238E27FC236}">
              <a16:creationId xmlns:a16="http://schemas.microsoft.com/office/drawing/2014/main" id="{00000000-0008-0000-0200-00008E01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399" name="直線コネクタ 398">
          <a:extLst>
            <a:ext uri="{FF2B5EF4-FFF2-40B4-BE49-F238E27FC236}">
              <a16:creationId xmlns:a16="http://schemas.microsoft.com/office/drawing/2014/main" id="{00000000-0008-0000-0200-00008F01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400" name="テキスト ボックス 399">
          <a:extLst>
            <a:ext uri="{FF2B5EF4-FFF2-40B4-BE49-F238E27FC236}">
              <a16:creationId xmlns:a16="http://schemas.microsoft.com/office/drawing/2014/main" id="{00000000-0008-0000-0200-00009001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401" name="直線コネクタ 400">
          <a:extLst>
            <a:ext uri="{FF2B5EF4-FFF2-40B4-BE49-F238E27FC236}">
              <a16:creationId xmlns:a16="http://schemas.microsoft.com/office/drawing/2014/main" id="{00000000-0008-0000-0200-00009101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402" name="テキスト ボックス 401">
          <a:extLst>
            <a:ext uri="{FF2B5EF4-FFF2-40B4-BE49-F238E27FC236}">
              <a16:creationId xmlns:a16="http://schemas.microsoft.com/office/drawing/2014/main" id="{00000000-0008-0000-0200-00009201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403" name="直線コネクタ 402">
          <a:extLst>
            <a:ext uri="{FF2B5EF4-FFF2-40B4-BE49-F238E27FC236}">
              <a16:creationId xmlns:a16="http://schemas.microsoft.com/office/drawing/2014/main" id="{00000000-0008-0000-0200-00009301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404" name="テキスト ボックス 403">
          <a:extLst>
            <a:ext uri="{FF2B5EF4-FFF2-40B4-BE49-F238E27FC236}">
              <a16:creationId xmlns:a16="http://schemas.microsoft.com/office/drawing/2014/main" id="{00000000-0008-0000-0200-00009401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405" name="直線コネクタ 404">
          <a:extLst>
            <a:ext uri="{FF2B5EF4-FFF2-40B4-BE49-F238E27FC236}">
              <a16:creationId xmlns:a16="http://schemas.microsoft.com/office/drawing/2014/main" id="{00000000-0008-0000-0200-00009501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406" name="テキスト ボックス 405">
          <a:extLst>
            <a:ext uri="{FF2B5EF4-FFF2-40B4-BE49-F238E27FC236}">
              <a16:creationId xmlns:a16="http://schemas.microsoft.com/office/drawing/2014/main" id="{00000000-0008-0000-0200-00009601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07" name="直線コネクタ 406">
          <a:extLst>
            <a:ext uri="{FF2B5EF4-FFF2-40B4-BE49-F238E27FC236}">
              <a16:creationId xmlns:a16="http://schemas.microsoft.com/office/drawing/2014/main" id="{00000000-0008-0000-0200-00009701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408" name="テキスト ボックス 407">
          <a:extLst>
            <a:ext uri="{FF2B5EF4-FFF2-40B4-BE49-F238E27FC236}">
              <a16:creationId xmlns:a16="http://schemas.microsoft.com/office/drawing/2014/main" id="{00000000-0008-0000-0200-00009801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09" name="【消防施設】&#10;一人当たり面積グラフ枠">
          <a:extLst>
            <a:ext uri="{FF2B5EF4-FFF2-40B4-BE49-F238E27FC236}">
              <a16:creationId xmlns:a16="http://schemas.microsoft.com/office/drawing/2014/main" id="{00000000-0008-0000-0200-00009901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49530</xdr:rowOff>
    </xdr:from>
    <xdr:to>
      <xdr:col>116</xdr:col>
      <xdr:colOff>62864</xdr:colOff>
      <xdr:row>86</xdr:row>
      <xdr:rowOff>93345</xdr:rowOff>
    </xdr:to>
    <xdr:cxnSp macro="">
      <xdr:nvCxnSpPr>
        <xdr:cNvPr id="410" name="直線コネクタ 409">
          <a:extLst>
            <a:ext uri="{FF2B5EF4-FFF2-40B4-BE49-F238E27FC236}">
              <a16:creationId xmlns:a16="http://schemas.microsoft.com/office/drawing/2014/main" id="{00000000-0008-0000-0200-00009A010000}"/>
            </a:ext>
          </a:extLst>
        </xdr:cNvPr>
        <xdr:cNvCxnSpPr/>
      </xdr:nvCxnSpPr>
      <xdr:spPr>
        <a:xfrm flipV="1">
          <a:off x="22160864" y="13594080"/>
          <a:ext cx="0" cy="1243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97172</xdr:rowOff>
    </xdr:from>
    <xdr:ext cx="469744" cy="259045"/>
    <xdr:sp macro="" textlink="">
      <xdr:nvSpPr>
        <xdr:cNvPr id="411" name="【消防施設】&#10;一人当たり面積最小値テキスト">
          <a:extLst>
            <a:ext uri="{FF2B5EF4-FFF2-40B4-BE49-F238E27FC236}">
              <a16:creationId xmlns:a16="http://schemas.microsoft.com/office/drawing/2014/main" id="{00000000-0008-0000-0200-00009B010000}"/>
            </a:ext>
          </a:extLst>
        </xdr:cNvPr>
        <xdr:cNvSpPr txBox="1"/>
      </xdr:nvSpPr>
      <xdr:spPr>
        <a:xfrm>
          <a:off x="22199600" y="1484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93345</xdr:rowOff>
    </xdr:from>
    <xdr:to>
      <xdr:col>116</xdr:col>
      <xdr:colOff>152400</xdr:colOff>
      <xdr:row>86</xdr:row>
      <xdr:rowOff>93345</xdr:rowOff>
    </xdr:to>
    <xdr:cxnSp macro="">
      <xdr:nvCxnSpPr>
        <xdr:cNvPr id="412" name="直線コネクタ 411">
          <a:extLst>
            <a:ext uri="{FF2B5EF4-FFF2-40B4-BE49-F238E27FC236}">
              <a16:creationId xmlns:a16="http://schemas.microsoft.com/office/drawing/2014/main" id="{00000000-0008-0000-0200-00009C010000}"/>
            </a:ext>
          </a:extLst>
        </xdr:cNvPr>
        <xdr:cNvCxnSpPr/>
      </xdr:nvCxnSpPr>
      <xdr:spPr>
        <a:xfrm>
          <a:off x="22072600" y="1483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167657</xdr:rowOff>
    </xdr:from>
    <xdr:ext cx="469744" cy="259045"/>
    <xdr:sp macro="" textlink="">
      <xdr:nvSpPr>
        <xdr:cNvPr id="413" name="【消防施設】&#10;一人当たり面積最大値テキスト">
          <a:extLst>
            <a:ext uri="{FF2B5EF4-FFF2-40B4-BE49-F238E27FC236}">
              <a16:creationId xmlns:a16="http://schemas.microsoft.com/office/drawing/2014/main" id="{00000000-0008-0000-0200-00009D010000}"/>
            </a:ext>
          </a:extLst>
        </xdr:cNvPr>
        <xdr:cNvSpPr txBox="1"/>
      </xdr:nvSpPr>
      <xdr:spPr>
        <a:xfrm>
          <a:off x="22199600" y="1336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49530</xdr:rowOff>
    </xdr:from>
    <xdr:to>
      <xdr:col>116</xdr:col>
      <xdr:colOff>152400</xdr:colOff>
      <xdr:row>79</xdr:row>
      <xdr:rowOff>49530</xdr:rowOff>
    </xdr:to>
    <xdr:cxnSp macro="">
      <xdr:nvCxnSpPr>
        <xdr:cNvPr id="414" name="直線コネクタ 413">
          <a:extLst>
            <a:ext uri="{FF2B5EF4-FFF2-40B4-BE49-F238E27FC236}">
              <a16:creationId xmlns:a16="http://schemas.microsoft.com/office/drawing/2014/main" id="{00000000-0008-0000-0200-00009E010000}"/>
            </a:ext>
          </a:extLst>
        </xdr:cNvPr>
        <xdr:cNvCxnSpPr/>
      </xdr:nvCxnSpPr>
      <xdr:spPr>
        <a:xfrm>
          <a:off x="22072600" y="1359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29227</xdr:rowOff>
    </xdr:from>
    <xdr:ext cx="469744" cy="259045"/>
    <xdr:sp macro="" textlink="">
      <xdr:nvSpPr>
        <xdr:cNvPr id="415" name="【消防施設】&#10;一人当たり面積平均値テキスト">
          <a:extLst>
            <a:ext uri="{FF2B5EF4-FFF2-40B4-BE49-F238E27FC236}">
              <a16:creationId xmlns:a16="http://schemas.microsoft.com/office/drawing/2014/main" id="{00000000-0008-0000-0200-00009F010000}"/>
            </a:ext>
          </a:extLst>
        </xdr:cNvPr>
        <xdr:cNvSpPr txBox="1"/>
      </xdr:nvSpPr>
      <xdr:spPr>
        <a:xfrm>
          <a:off x="22199600" y="14431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6350</xdr:rowOff>
    </xdr:from>
    <xdr:to>
      <xdr:col>116</xdr:col>
      <xdr:colOff>114300</xdr:colOff>
      <xdr:row>85</xdr:row>
      <xdr:rowOff>107950</xdr:rowOff>
    </xdr:to>
    <xdr:sp macro="" textlink="">
      <xdr:nvSpPr>
        <xdr:cNvPr id="416" name="フローチャート: 判断 415">
          <a:extLst>
            <a:ext uri="{FF2B5EF4-FFF2-40B4-BE49-F238E27FC236}">
              <a16:creationId xmlns:a16="http://schemas.microsoft.com/office/drawing/2014/main" id="{00000000-0008-0000-0200-0000A0010000}"/>
            </a:ext>
          </a:extLst>
        </xdr:cNvPr>
        <xdr:cNvSpPr/>
      </xdr:nvSpPr>
      <xdr:spPr>
        <a:xfrm>
          <a:off x="22110700" y="1457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19686</xdr:rowOff>
    </xdr:from>
    <xdr:to>
      <xdr:col>112</xdr:col>
      <xdr:colOff>38100</xdr:colOff>
      <xdr:row>85</xdr:row>
      <xdr:rowOff>121286</xdr:rowOff>
    </xdr:to>
    <xdr:sp macro="" textlink="">
      <xdr:nvSpPr>
        <xdr:cNvPr id="417" name="フローチャート: 判断 416">
          <a:extLst>
            <a:ext uri="{FF2B5EF4-FFF2-40B4-BE49-F238E27FC236}">
              <a16:creationId xmlns:a16="http://schemas.microsoft.com/office/drawing/2014/main" id="{00000000-0008-0000-0200-0000A1010000}"/>
            </a:ext>
          </a:extLst>
        </xdr:cNvPr>
        <xdr:cNvSpPr/>
      </xdr:nvSpPr>
      <xdr:spPr>
        <a:xfrm>
          <a:off x="21272500" y="14592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15875</xdr:rowOff>
    </xdr:from>
    <xdr:to>
      <xdr:col>107</xdr:col>
      <xdr:colOff>101600</xdr:colOff>
      <xdr:row>85</xdr:row>
      <xdr:rowOff>117475</xdr:rowOff>
    </xdr:to>
    <xdr:sp macro="" textlink="">
      <xdr:nvSpPr>
        <xdr:cNvPr id="418" name="フローチャート: 判断 417">
          <a:extLst>
            <a:ext uri="{FF2B5EF4-FFF2-40B4-BE49-F238E27FC236}">
              <a16:creationId xmlns:a16="http://schemas.microsoft.com/office/drawing/2014/main" id="{00000000-0008-0000-0200-0000A2010000}"/>
            </a:ext>
          </a:extLst>
        </xdr:cNvPr>
        <xdr:cNvSpPr/>
      </xdr:nvSpPr>
      <xdr:spPr>
        <a:xfrm>
          <a:off x="20383500" y="14589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27305</xdr:rowOff>
    </xdr:from>
    <xdr:to>
      <xdr:col>102</xdr:col>
      <xdr:colOff>165100</xdr:colOff>
      <xdr:row>85</xdr:row>
      <xdr:rowOff>128905</xdr:rowOff>
    </xdr:to>
    <xdr:sp macro="" textlink="">
      <xdr:nvSpPr>
        <xdr:cNvPr id="419" name="フローチャート: 判断 418">
          <a:extLst>
            <a:ext uri="{FF2B5EF4-FFF2-40B4-BE49-F238E27FC236}">
              <a16:creationId xmlns:a16="http://schemas.microsoft.com/office/drawing/2014/main" id="{00000000-0008-0000-0200-0000A3010000}"/>
            </a:ext>
          </a:extLst>
        </xdr:cNvPr>
        <xdr:cNvSpPr/>
      </xdr:nvSpPr>
      <xdr:spPr>
        <a:xfrm>
          <a:off x="19494500" y="14600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137795</xdr:rowOff>
    </xdr:from>
    <xdr:to>
      <xdr:col>98</xdr:col>
      <xdr:colOff>38100</xdr:colOff>
      <xdr:row>85</xdr:row>
      <xdr:rowOff>67945</xdr:rowOff>
    </xdr:to>
    <xdr:sp macro="" textlink="">
      <xdr:nvSpPr>
        <xdr:cNvPr id="420" name="フローチャート: 判断 419">
          <a:extLst>
            <a:ext uri="{FF2B5EF4-FFF2-40B4-BE49-F238E27FC236}">
              <a16:creationId xmlns:a16="http://schemas.microsoft.com/office/drawing/2014/main" id="{00000000-0008-0000-0200-0000A4010000}"/>
            </a:ext>
          </a:extLst>
        </xdr:cNvPr>
        <xdr:cNvSpPr/>
      </xdr:nvSpPr>
      <xdr:spPr>
        <a:xfrm>
          <a:off x="18605500" y="14539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421" name="テキスト ボックス 420">
          <a:extLst>
            <a:ext uri="{FF2B5EF4-FFF2-40B4-BE49-F238E27FC236}">
              <a16:creationId xmlns:a16="http://schemas.microsoft.com/office/drawing/2014/main" id="{00000000-0008-0000-0200-0000A501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422" name="テキスト ボックス 421">
          <a:extLst>
            <a:ext uri="{FF2B5EF4-FFF2-40B4-BE49-F238E27FC236}">
              <a16:creationId xmlns:a16="http://schemas.microsoft.com/office/drawing/2014/main" id="{00000000-0008-0000-0200-0000A601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423" name="テキスト ボックス 422">
          <a:extLst>
            <a:ext uri="{FF2B5EF4-FFF2-40B4-BE49-F238E27FC236}">
              <a16:creationId xmlns:a16="http://schemas.microsoft.com/office/drawing/2014/main" id="{00000000-0008-0000-0200-0000A701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424" name="テキスト ボックス 423">
          <a:extLst>
            <a:ext uri="{FF2B5EF4-FFF2-40B4-BE49-F238E27FC236}">
              <a16:creationId xmlns:a16="http://schemas.microsoft.com/office/drawing/2014/main" id="{00000000-0008-0000-0200-0000A801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425" name="テキスト ボックス 424">
          <a:extLst>
            <a:ext uri="{FF2B5EF4-FFF2-40B4-BE49-F238E27FC236}">
              <a16:creationId xmlns:a16="http://schemas.microsoft.com/office/drawing/2014/main" id="{00000000-0008-0000-0200-0000A901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21589</xdr:rowOff>
    </xdr:from>
    <xdr:to>
      <xdr:col>116</xdr:col>
      <xdr:colOff>114300</xdr:colOff>
      <xdr:row>86</xdr:row>
      <xdr:rowOff>123189</xdr:rowOff>
    </xdr:to>
    <xdr:sp macro="" textlink="">
      <xdr:nvSpPr>
        <xdr:cNvPr id="426" name="楕円 425">
          <a:extLst>
            <a:ext uri="{FF2B5EF4-FFF2-40B4-BE49-F238E27FC236}">
              <a16:creationId xmlns:a16="http://schemas.microsoft.com/office/drawing/2014/main" id="{00000000-0008-0000-0200-0000AA010000}"/>
            </a:ext>
          </a:extLst>
        </xdr:cNvPr>
        <xdr:cNvSpPr/>
      </xdr:nvSpPr>
      <xdr:spPr>
        <a:xfrm>
          <a:off x="22110700" y="14766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107966</xdr:rowOff>
    </xdr:from>
    <xdr:ext cx="469744" cy="259045"/>
    <xdr:sp macro="" textlink="">
      <xdr:nvSpPr>
        <xdr:cNvPr id="427" name="【消防施設】&#10;一人当たり面積該当値テキスト">
          <a:extLst>
            <a:ext uri="{FF2B5EF4-FFF2-40B4-BE49-F238E27FC236}">
              <a16:creationId xmlns:a16="http://schemas.microsoft.com/office/drawing/2014/main" id="{00000000-0008-0000-0200-0000AB010000}"/>
            </a:ext>
          </a:extLst>
        </xdr:cNvPr>
        <xdr:cNvSpPr txBox="1"/>
      </xdr:nvSpPr>
      <xdr:spPr>
        <a:xfrm>
          <a:off x="22199600" y="14681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21589</xdr:rowOff>
    </xdr:from>
    <xdr:to>
      <xdr:col>112</xdr:col>
      <xdr:colOff>38100</xdr:colOff>
      <xdr:row>86</xdr:row>
      <xdr:rowOff>123189</xdr:rowOff>
    </xdr:to>
    <xdr:sp macro="" textlink="">
      <xdr:nvSpPr>
        <xdr:cNvPr id="428" name="楕円 427">
          <a:extLst>
            <a:ext uri="{FF2B5EF4-FFF2-40B4-BE49-F238E27FC236}">
              <a16:creationId xmlns:a16="http://schemas.microsoft.com/office/drawing/2014/main" id="{00000000-0008-0000-0200-0000AC010000}"/>
            </a:ext>
          </a:extLst>
        </xdr:cNvPr>
        <xdr:cNvSpPr/>
      </xdr:nvSpPr>
      <xdr:spPr>
        <a:xfrm>
          <a:off x="21272500" y="14766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72389</xdr:rowOff>
    </xdr:from>
    <xdr:to>
      <xdr:col>116</xdr:col>
      <xdr:colOff>63500</xdr:colOff>
      <xdr:row>86</xdr:row>
      <xdr:rowOff>72389</xdr:rowOff>
    </xdr:to>
    <xdr:cxnSp macro="">
      <xdr:nvCxnSpPr>
        <xdr:cNvPr id="429" name="直線コネクタ 428">
          <a:extLst>
            <a:ext uri="{FF2B5EF4-FFF2-40B4-BE49-F238E27FC236}">
              <a16:creationId xmlns:a16="http://schemas.microsoft.com/office/drawing/2014/main" id="{00000000-0008-0000-0200-0000AD010000}"/>
            </a:ext>
          </a:extLst>
        </xdr:cNvPr>
        <xdr:cNvCxnSpPr/>
      </xdr:nvCxnSpPr>
      <xdr:spPr>
        <a:xfrm>
          <a:off x="21323300" y="1481708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21589</xdr:rowOff>
    </xdr:from>
    <xdr:to>
      <xdr:col>107</xdr:col>
      <xdr:colOff>101600</xdr:colOff>
      <xdr:row>86</xdr:row>
      <xdr:rowOff>123189</xdr:rowOff>
    </xdr:to>
    <xdr:sp macro="" textlink="">
      <xdr:nvSpPr>
        <xdr:cNvPr id="430" name="楕円 429">
          <a:extLst>
            <a:ext uri="{FF2B5EF4-FFF2-40B4-BE49-F238E27FC236}">
              <a16:creationId xmlns:a16="http://schemas.microsoft.com/office/drawing/2014/main" id="{00000000-0008-0000-0200-0000AE010000}"/>
            </a:ext>
          </a:extLst>
        </xdr:cNvPr>
        <xdr:cNvSpPr/>
      </xdr:nvSpPr>
      <xdr:spPr>
        <a:xfrm>
          <a:off x="20383500" y="14766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72389</xdr:rowOff>
    </xdr:from>
    <xdr:to>
      <xdr:col>111</xdr:col>
      <xdr:colOff>177800</xdr:colOff>
      <xdr:row>86</xdr:row>
      <xdr:rowOff>72389</xdr:rowOff>
    </xdr:to>
    <xdr:cxnSp macro="">
      <xdr:nvCxnSpPr>
        <xdr:cNvPr id="431" name="直線コネクタ 430">
          <a:extLst>
            <a:ext uri="{FF2B5EF4-FFF2-40B4-BE49-F238E27FC236}">
              <a16:creationId xmlns:a16="http://schemas.microsoft.com/office/drawing/2014/main" id="{00000000-0008-0000-0200-0000AF010000}"/>
            </a:ext>
          </a:extLst>
        </xdr:cNvPr>
        <xdr:cNvCxnSpPr/>
      </xdr:nvCxnSpPr>
      <xdr:spPr>
        <a:xfrm>
          <a:off x="20434300" y="148170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21589</xdr:rowOff>
    </xdr:from>
    <xdr:to>
      <xdr:col>102</xdr:col>
      <xdr:colOff>165100</xdr:colOff>
      <xdr:row>86</xdr:row>
      <xdr:rowOff>123189</xdr:rowOff>
    </xdr:to>
    <xdr:sp macro="" textlink="">
      <xdr:nvSpPr>
        <xdr:cNvPr id="432" name="楕円 431">
          <a:extLst>
            <a:ext uri="{FF2B5EF4-FFF2-40B4-BE49-F238E27FC236}">
              <a16:creationId xmlns:a16="http://schemas.microsoft.com/office/drawing/2014/main" id="{00000000-0008-0000-0200-0000B0010000}"/>
            </a:ext>
          </a:extLst>
        </xdr:cNvPr>
        <xdr:cNvSpPr/>
      </xdr:nvSpPr>
      <xdr:spPr>
        <a:xfrm>
          <a:off x="19494500" y="14766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72389</xdr:rowOff>
    </xdr:from>
    <xdr:to>
      <xdr:col>107</xdr:col>
      <xdr:colOff>50800</xdr:colOff>
      <xdr:row>86</xdr:row>
      <xdr:rowOff>72389</xdr:rowOff>
    </xdr:to>
    <xdr:cxnSp macro="">
      <xdr:nvCxnSpPr>
        <xdr:cNvPr id="433" name="直線コネクタ 432">
          <a:extLst>
            <a:ext uri="{FF2B5EF4-FFF2-40B4-BE49-F238E27FC236}">
              <a16:creationId xmlns:a16="http://schemas.microsoft.com/office/drawing/2014/main" id="{00000000-0008-0000-0200-0000B1010000}"/>
            </a:ext>
          </a:extLst>
        </xdr:cNvPr>
        <xdr:cNvCxnSpPr/>
      </xdr:nvCxnSpPr>
      <xdr:spPr>
        <a:xfrm>
          <a:off x="19545300" y="148170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19686</xdr:rowOff>
    </xdr:from>
    <xdr:to>
      <xdr:col>98</xdr:col>
      <xdr:colOff>38100</xdr:colOff>
      <xdr:row>86</xdr:row>
      <xdr:rowOff>121286</xdr:rowOff>
    </xdr:to>
    <xdr:sp macro="" textlink="">
      <xdr:nvSpPr>
        <xdr:cNvPr id="434" name="楕円 433">
          <a:extLst>
            <a:ext uri="{FF2B5EF4-FFF2-40B4-BE49-F238E27FC236}">
              <a16:creationId xmlns:a16="http://schemas.microsoft.com/office/drawing/2014/main" id="{00000000-0008-0000-0200-0000B2010000}"/>
            </a:ext>
          </a:extLst>
        </xdr:cNvPr>
        <xdr:cNvSpPr/>
      </xdr:nvSpPr>
      <xdr:spPr>
        <a:xfrm>
          <a:off x="18605500" y="14764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70486</xdr:rowOff>
    </xdr:from>
    <xdr:to>
      <xdr:col>102</xdr:col>
      <xdr:colOff>114300</xdr:colOff>
      <xdr:row>86</xdr:row>
      <xdr:rowOff>72389</xdr:rowOff>
    </xdr:to>
    <xdr:cxnSp macro="">
      <xdr:nvCxnSpPr>
        <xdr:cNvPr id="435" name="直線コネクタ 434">
          <a:extLst>
            <a:ext uri="{FF2B5EF4-FFF2-40B4-BE49-F238E27FC236}">
              <a16:creationId xmlns:a16="http://schemas.microsoft.com/office/drawing/2014/main" id="{00000000-0008-0000-0200-0000B3010000}"/>
            </a:ext>
          </a:extLst>
        </xdr:cNvPr>
        <xdr:cNvCxnSpPr/>
      </xdr:nvCxnSpPr>
      <xdr:spPr>
        <a:xfrm>
          <a:off x="18656300" y="14815186"/>
          <a:ext cx="889000" cy="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137813</xdr:rowOff>
    </xdr:from>
    <xdr:ext cx="469744" cy="259045"/>
    <xdr:sp macro="" textlink="">
      <xdr:nvSpPr>
        <xdr:cNvPr id="436" name="n_1aveValue【消防施設】&#10;一人当たり面積">
          <a:extLst>
            <a:ext uri="{FF2B5EF4-FFF2-40B4-BE49-F238E27FC236}">
              <a16:creationId xmlns:a16="http://schemas.microsoft.com/office/drawing/2014/main" id="{00000000-0008-0000-0200-0000B4010000}"/>
            </a:ext>
          </a:extLst>
        </xdr:cNvPr>
        <xdr:cNvSpPr txBox="1"/>
      </xdr:nvSpPr>
      <xdr:spPr>
        <a:xfrm>
          <a:off x="21075727" y="14368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134002</xdr:rowOff>
    </xdr:from>
    <xdr:ext cx="469744" cy="259045"/>
    <xdr:sp macro="" textlink="">
      <xdr:nvSpPr>
        <xdr:cNvPr id="437" name="n_2aveValue【消防施設】&#10;一人当たり面積">
          <a:extLst>
            <a:ext uri="{FF2B5EF4-FFF2-40B4-BE49-F238E27FC236}">
              <a16:creationId xmlns:a16="http://schemas.microsoft.com/office/drawing/2014/main" id="{00000000-0008-0000-0200-0000B5010000}"/>
            </a:ext>
          </a:extLst>
        </xdr:cNvPr>
        <xdr:cNvSpPr txBox="1"/>
      </xdr:nvSpPr>
      <xdr:spPr>
        <a:xfrm>
          <a:off x="20199427" y="14364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145432</xdr:rowOff>
    </xdr:from>
    <xdr:ext cx="469744" cy="259045"/>
    <xdr:sp macro="" textlink="">
      <xdr:nvSpPr>
        <xdr:cNvPr id="438" name="n_3aveValue【消防施設】&#10;一人当たり面積">
          <a:extLst>
            <a:ext uri="{FF2B5EF4-FFF2-40B4-BE49-F238E27FC236}">
              <a16:creationId xmlns:a16="http://schemas.microsoft.com/office/drawing/2014/main" id="{00000000-0008-0000-0200-0000B6010000}"/>
            </a:ext>
          </a:extLst>
        </xdr:cNvPr>
        <xdr:cNvSpPr txBox="1"/>
      </xdr:nvSpPr>
      <xdr:spPr>
        <a:xfrm>
          <a:off x="19310427" y="14375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84472</xdr:rowOff>
    </xdr:from>
    <xdr:ext cx="469744" cy="259045"/>
    <xdr:sp macro="" textlink="">
      <xdr:nvSpPr>
        <xdr:cNvPr id="439" name="n_4aveValue【消防施設】&#10;一人当たり面積">
          <a:extLst>
            <a:ext uri="{FF2B5EF4-FFF2-40B4-BE49-F238E27FC236}">
              <a16:creationId xmlns:a16="http://schemas.microsoft.com/office/drawing/2014/main" id="{00000000-0008-0000-0200-0000B7010000}"/>
            </a:ext>
          </a:extLst>
        </xdr:cNvPr>
        <xdr:cNvSpPr txBox="1"/>
      </xdr:nvSpPr>
      <xdr:spPr>
        <a:xfrm>
          <a:off x="18421427" y="14314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114316</xdr:rowOff>
    </xdr:from>
    <xdr:ext cx="469744" cy="259045"/>
    <xdr:sp macro="" textlink="">
      <xdr:nvSpPr>
        <xdr:cNvPr id="440" name="n_1mainValue【消防施設】&#10;一人当たり面積">
          <a:extLst>
            <a:ext uri="{FF2B5EF4-FFF2-40B4-BE49-F238E27FC236}">
              <a16:creationId xmlns:a16="http://schemas.microsoft.com/office/drawing/2014/main" id="{00000000-0008-0000-0200-0000B8010000}"/>
            </a:ext>
          </a:extLst>
        </xdr:cNvPr>
        <xdr:cNvSpPr txBox="1"/>
      </xdr:nvSpPr>
      <xdr:spPr>
        <a:xfrm>
          <a:off x="21075727" y="1485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114316</xdr:rowOff>
    </xdr:from>
    <xdr:ext cx="469744" cy="259045"/>
    <xdr:sp macro="" textlink="">
      <xdr:nvSpPr>
        <xdr:cNvPr id="441" name="n_2mainValue【消防施設】&#10;一人当たり面積">
          <a:extLst>
            <a:ext uri="{FF2B5EF4-FFF2-40B4-BE49-F238E27FC236}">
              <a16:creationId xmlns:a16="http://schemas.microsoft.com/office/drawing/2014/main" id="{00000000-0008-0000-0200-0000B9010000}"/>
            </a:ext>
          </a:extLst>
        </xdr:cNvPr>
        <xdr:cNvSpPr txBox="1"/>
      </xdr:nvSpPr>
      <xdr:spPr>
        <a:xfrm>
          <a:off x="20199427" y="1485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114316</xdr:rowOff>
    </xdr:from>
    <xdr:ext cx="469744" cy="259045"/>
    <xdr:sp macro="" textlink="">
      <xdr:nvSpPr>
        <xdr:cNvPr id="442" name="n_3mainValue【消防施設】&#10;一人当たり面積">
          <a:extLst>
            <a:ext uri="{FF2B5EF4-FFF2-40B4-BE49-F238E27FC236}">
              <a16:creationId xmlns:a16="http://schemas.microsoft.com/office/drawing/2014/main" id="{00000000-0008-0000-0200-0000BA010000}"/>
            </a:ext>
          </a:extLst>
        </xdr:cNvPr>
        <xdr:cNvSpPr txBox="1"/>
      </xdr:nvSpPr>
      <xdr:spPr>
        <a:xfrm>
          <a:off x="19310427" y="1485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112413</xdr:rowOff>
    </xdr:from>
    <xdr:ext cx="469744" cy="259045"/>
    <xdr:sp macro="" textlink="">
      <xdr:nvSpPr>
        <xdr:cNvPr id="443" name="n_4mainValue【消防施設】&#10;一人当たり面積">
          <a:extLst>
            <a:ext uri="{FF2B5EF4-FFF2-40B4-BE49-F238E27FC236}">
              <a16:creationId xmlns:a16="http://schemas.microsoft.com/office/drawing/2014/main" id="{00000000-0008-0000-0200-0000BB010000}"/>
            </a:ext>
          </a:extLst>
        </xdr:cNvPr>
        <xdr:cNvSpPr txBox="1"/>
      </xdr:nvSpPr>
      <xdr:spPr>
        <a:xfrm>
          <a:off x="18421427" y="14857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444" name="正方形/長方形 443">
          <a:extLst>
            <a:ext uri="{FF2B5EF4-FFF2-40B4-BE49-F238E27FC236}">
              <a16:creationId xmlns:a16="http://schemas.microsoft.com/office/drawing/2014/main" id="{00000000-0008-0000-0200-0000BC01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45" name="正方形/長方形 444">
          <a:extLst>
            <a:ext uri="{FF2B5EF4-FFF2-40B4-BE49-F238E27FC236}">
              <a16:creationId xmlns:a16="http://schemas.microsoft.com/office/drawing/2014/main" id="{00000000-0008-0000-0200-0000BD01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46" name="正方形/長方形 445">
          <a:extLst>
            <a:ext uri="{FF2B5EF4-FFF2-40B4-BE49-F238E27FC236}">
              <a16:creationId xmlns:a16="http://schemas.microsoft.com/office/drawing/2014/main" id="{00000000-0008-0000-0200-0000BE01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47" name="正方形/長方形 446">
          <a:extLst>
            <a:ext uri="{FF2B5EF4-FFF2-40B4-BE49-F238E27FC236}">
              <a16:creationId xmlns:a16="http://schemas.microsoft.com/office/drawing/2014/main" id="{00000000-0008-0000-0200-0000BF01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48" name="正方形/長方形 447">
          <a:extLst>
            <a:ext uri="{FF2B5EF4-FFF2-40B4-BE49-F238E27FC236}">
              <a16:creationId xmlns:a16="http://schemas.microsoft.com/office/drawing/2014/main" id="{00000000-0008-0000-0200-0000C001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49" name="正方形/長方形 448">
          <a:extLst>
            <a:ext uri="{FF2B5EF4-FFF2-40B4-BE49-F238E27FC236}">
              <a16:creationId xmlns:a16="http://schemas.microsoft.com/office/drawing/2014/main" id="{00000000-0008-0000-0200-0000C101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50" name="正方形/長方形 449">
          <a:extLst>
            <a:ext uri="{FF2B5EF4-FFF2-40B4-BE49-F238E27FC236}">
              <a16:creationId xmlns:a16="http://schemas.microsoft.com/office/drawing/2014/main" id="{00000000-0008-0000-0200-0000C201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51" name="正方形/長方形 450">
          <a:extLst>
            <a:ext uri="{FF2B5EF4-FFF2-40B4-BE49-F238E27FC236}">
              <a16:creationId xmlns:a16="http://schemas.microsoft.com/office/drawing/2014/main" id="{00000000-0008-0000-0200-0000C301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52" name="テキスト ボックス 451">
          <a:extLst>
            <a:ext uri="{FF2B5EF4-FFF2-40B4-BE49-F238E27FC236}">
              <a16:creationId xmlns:a16="http://schemas.microsoft.com/office/drawing/2014/main" id="{00000000-0008-0000-0200-0000C401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53" name="直線コネクタ 452">
          <a:extLst>
            <a:ext uri="{FF2B5EF4-FFF2-40B4-BE49-F238E27FC236}">
              <a16:creationId xmlns:a16="http://schemas.microsoft.com/office/drawing/2014/main" id="{00000000-0008-0000-0200-0000C501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454" name="テキスト ボックス 453">
          <a:extLst>
            <a:ext uri="{FF2B5EF4-FFF2-40B4-BE49-F238E27FC236}">
              <a16:creationId xmlns:a16="http://schemas.microsoft.com/office/drawing/2014/main" id="{00000000-0008-0000-0200-0000C601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455" name="直線コネクタ 454">
          <a:extLst>
            <a:ext uri="{FF2B5EF4-FFF2-40B4-BE49-F238E27FC236}">
              <a16:creationId xmlns:a16="http://schemas.microsoft.com/office/drawing/2014/main" id="{00000000-0008-0000-0200-0000C701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456" name="テキスト ボックス 455">
          <a:extLst>
            <a:ext uri="{FF2B5EF4-FFF2-40B4-BE49-F238E27FC236}">
              <a16:creationId xmlns:a16="http://schemas.microsoft.com/office/drawing/2014/main" id="{00000000-0008-0000-0200-0000C801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457" name="直線コネクタ 456">
          <a:extLst>
            <a:ext uri="{FF2B5EF4-FFF2-40B4-BE49-F238E27FC236}">
              <a16:creationId xmlns:a16="http://schemas.microsoft.com/office/drawing/2014/main" id="{00000000-0008-0000-0200-0000C901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458" name="テキスト ボックス 457">
          <a:extLst>
            <a:ext uri="{FF2B5EF4-FFF2-40B4-BE49-F238E27FC236}">
              <a16:creationId xmlns:a16="http://schemas.microsoft.com/office/drawing/2014/main" id="{00000000-0008-0000-0200-0000CA01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459" name="直線コネクタ 458">
          <a:extLst>
            <a:ext uri="{FF2B5EF4-FFF2-40B4-BE49-F238E27FC236}">
              <a16:creationId xmlns:a16="http://schemas.microsoft.com/office/drawing/2014/main" id="{00000000-0008-0000-0200-0000CB01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460" name="テキスト ボックス 459">
          <a:extLst>
            <a:ext uri="{FF2B5EF4-FFF2-40B4-BE49-F238E27FC236}">
              <a16:creationId xmlns:a16="http://schemas.microsoft.com/office/drawing/2014/main" id="{00000000-0008-0000-0200-0000CC01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461" name="直線コネクタ 460">
          <a:extLst>
            <a:ext uri="{FF2B5EF4-FFF2-40B4-BE49-F238E27FC236}">
              <a16:creationId xmlns:a16="http://schemas.microsoft.com/office/drawing/2014/main" id="{00000000-0008-0000-0200-0000CD01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462" name="テキスト ボックス 461">
          <a:extLst>
            <a:ext uri="{FF2B5EF4-FFF2-40B4-BE49-F238E27FC236}">
              <a16:creationId xmlns:a16="http://schemas.microsoft.com/office/drawing/2014/main" id="{00000000-0008-0000-0200-0000CE01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463" name="直線コネクタ 462">
          <a:extLst>
            <a:ext uri="{FF2B5EF4-FFF2-40B4-BE49-F238E27FC236}">
              <a16:creationId xmlns:a16="http://schemas.microsoft.com/office/drawing/2014/main" id="{00000000-0008-0000-0200-0000CF01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464" name="テキスト ボックス 463">
          <a:extLst>
            <a:ext uri="{FF2B5EF4-FFF2-40B4-BE49-F238E27FC236}">
              <a16:creationId xmlns:a16="http://schemas.microsoft.com/office/drawing/2014/main" id="{00000000-0008-0000-0200-0000D001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465" name="直線コネクタ 464">
          <a:extLst>
            <a:ext uri="{FF2B5EF4-FFF2-40B4-BE49-F238E27FC236}">
              <a16:creationId xmlns:a16="http://schemas.microsoft.com/office/drawing/2014/main" id="{00000000-0008-0000-0200-0000D101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466" name="テキスト ボックス 465">
          <a:extLst>
            <a:ext uri="{FF2B5EF4-FFF2-40B4-BE49-F238E27FC236}">
              <a16:creationId xmlns:a16="http://schemas.microsoft.com/office/drawing/2014/main" id="{00000000-0008-0000-0200-0000D201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467" name="直線コネクタ 466">
          <a:extLst>
            <a:ext uri="{FF2B5EF4-FFF2-40B4-BE49-F238E27FC236}">
              <a16:creationId xmlns:a16="http://schemas.microsoft.com/office/drawing/2014/main" id="{00000000-0008-0000-0200-0000D301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68" name="【庁舎】&#10;有形固定資産減価償却率グラフ枠">
          <a:extLst>
            <a:ext uri="{FF2B5EF4-FFF2-40B4-BE49-F238E27FC236}">
              <a16:creationId xmlns:a16="http://schemas.microsoft.com/office/drawing/2014/main" id="{00000000-0008-0000-0200-0000D401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4355</xdr:rowOff>
    </xdr:from>
    <xdr:to>
      <xdr:col>85</xdr:col>
      <xdr:colOff>126364</xdr:colOff>
      <xdr:row>109</xdr:row>
      <xdr:rowOff>35379</xdr:rowOff>
    </xdr:to>
    <xdr:cxnSp macro="">
      <xdr:nvCxnSpPr>
        <xdr:cNvPr id="469" name="直線コネクタ 468">
          <a:extLst>
            <a:ext uri="{FF2B5EF4-FFF2-40B4-BE49-F238E27FC236}">
              <a16:creationId xmlns:a16="http://schemas.microsoft.com/office/drawing/2014/main" id="{00000000-0008-0000-0200-0000D5010000}"/>
            </a:ext>
          </a:extLst>
        </xdr:cNvPr>
        <xdr:cNvCxnSpPr/>
      </xdr:nvCxnSpPr>
      <xdr:spPr>
        <a:xfrm flipV="1">
          <a:off x="16318864" y="17149355"/>
          <a:ext cx="0" cy="15740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470" name="【庁舎】&#10;有形固定資産減価償却率最小値テキスト">
          <a:extLst>
            <a:ext uri="{FF2B5EF4-FFF2-40B4-BE49-F238E27FC236}">
              <a16:creationId xmlns:a16="http://schemas.microsoft.com/office/drawing/2014/main" id="{00000000-0008-0000-0200-0000D6010000}"/>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471" name="直線コネクタ 470">
          <a:extLst>
            <a:ext uri="{FF2B5EF4-FFF2-40B4-BE49-F238E27FC236}">
              <a16:creationId xmlns:a16="http://schemas.microsoft.com/office/drawing/2014/main" id="{00000000-0008-0000-0200-0000D7010000}"/>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122482</xdr:rowOff>
    </xdr:from>
    <xdr:ext cx="340478" cy="259045"/>
    <xdr:sp macro="" textlink="">
      <xdr:nvSpPr>
        <xdr:cNvPr id="472" name="【庁舎】&#10;有形固定資産減価償却率最大値テキスト">
          <a:extLst>
            <a:ext uri="{FF2B5EF4-FFF2-40B4-BE49-F238E27FC236}">
              <a16:creationId xmlns:a16="http://schemas.microsoft.com/office/drawing/2014/main" id="{00000000-0008-0000-0200-0000D8010000}"/>
            </a:ext>
          </a:extLst>
        </xdr:cNvPr>
        <xdr:cNvSpPr txBox="1"/>
      </xdr:nvSpPr>
      <xdr:spPr>
        <a:xfrm>
          <a:off x="16357600" y="1692458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4355</xdr:rowOff>
    </xdr:from>
    <xdr:to>
      <xdr:col>86</xdr:col>
      <xdr:colOff>25400</xdr:colOff>
      <xdr:row>100</xdr:row>
      <xdr:rowOff>4355</xdr:rowOff>
    </xdr:to>
    <xdr:cxnSp macro="">
      <xdr:nvCxnSpPr>
        <xdr:cNvPr id="473" name="直線コネクタ 472">
          <a:extLst>
            <a:ext uri="{FF2B5EF4-FFF2-40B4-BE49-F238E27FC236}">
              <a16:creationId xmlns:a16="http://schemas.microsoft.com/office/drawing/2014/main" id="{00000000-0008-0000-0200-0000D9010000}"/>
            </a:ext>
          </a:extLst>
        </xdr:cNvPr>
        <xdr:cNvCxnSpPr/>
      </xdr:nvCxnSpPr>
      <xdr:spPr>
        <a:xfrm>
          <a:off x="16230600" y="17149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167113</xdr:rowOff>
    </xdr:from>
    <xdr:ext cx="405111" cy="259045"/>
    <xdr:sp macro="" textlink="">
      <xdr:nvSpPr>
        <xdr:cNvPr id="474" name="【庁舎】&#10;有形固定資産減価償却率平均値テキスト">
          <a:extLst>
            <a:ext uri="{FF2B5EF4-FFF2-40B4-BE49-F238E27FC236}">
              <a16:creationId xmlns:a16="http://schemas.microsoft.com/office/drawing/2014/main" id="{00000000-0008-0000-0200-0000DA010000}"/>
            </a:ext>
          </a:extLst>
        </xdr:cNvPr>
        <xdr:cNvSpPr txBox="1"/>
      </xdr:nvSpPr>
      <xdr:spPr>
        <a:xfrm>
          <a:off x="16357600" y="178264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17236</xdr:rowOff>
    </xdr:from>
    <xdr:to>
      <xdr:col>85</xdr:col>
      <xdr:colOff>177800</xdr:colOff>
      <xdr:row>104</xdr:row>
      <xdr:rowOff>118836</xdr:rowOff>
    </xdr:to>
    <xdr:sp macro="" textlink="">
      <xdr:nvSpPr>
        <xdr:cNvPr id="475" name="フローチャート: 判断 474">
          <a:extLst>
            <a:ext uri="{FF2B5EF4-FFF2-40B4-BE49-F238E27FC236}">
              <a16:creationId xmlns:a16="http://schemas.microsoft.com/office/drawing/2014/main" id="{00000000-0008-0000-0200-0000DB010000}"/>
            </a:ext>
          </a:extLst>
        </xdr:cNvPr>
        <xdr:cNvSpPr/>
      </xdr:nvSpPr>
      <xdr:spPr>
        <a:xfrm>
          <a:off x="16268700" y="1784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2539</xdr:rowOff>
    </xdr:from>
    <xdr:to>
      <xdr:col>81</xdr:col>
      <xdr:colOff>101600</xdr:colOff>
      <xdr:row>104</xdr:row>
      <xdr:rowOff>104139</xdr:rowOff>
    </xdr:to>
    <xdr:sp macro="" textlink="">
      <xdr:nvSpPr>
        <xdr:cNvPr id="476" name="フローチャート: 判断 475">
          <a:extLst>
            <a:ext uri="{FF2B5EF4-FFF2-40B4-BE49-F238E27FC236}">
              <a16:creationId xmlns:a16="http://schemas.microsoft.com/office/drawing/2014/main" id="{00000000-0008-0000-0200-0000DC010000}"/>
            </a:ext>
          </a:extLst>
        </xdr:cNvPr>
        <xdr:cNvSpPr/>
      </xdr:nvSpPr>
      <xdr:spPr>
        <a:xfrm>
          <a:off x="15430500" y="1783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4173</xdr:rowOff>
    </xdr:from>
    <xdr:to>
      <xdr:col>76</xdr:col>
      <xdr:colOff>165100</xdr:colOff>
      <xdr:row>104</xdr:row>
      <xdr:rowOff>105773</xdr:rowOff>
    </xdr:to>
    <xdr:sp macro="" textlink="">
      <xdr:nvSpPr>
        <xdr:cNvPr id="477" name="フローチャート: 判断 476">
          <a:extLst>
            <a:ext uri="{FF2B5EF4-FFF2-40B4-BE49-F238E27FC236}">
              <a16:creationId xmlns:a16="http://schemas.microsoft.com/office/drawing/2014/main" id="{00000000-0008-0000-0200-0000DD010000}"/>
            </a:ext>
          </a:extLst>
        </xdr:cNvPr>
        <xdr:cNvSpPr/>
      </xdr:nvSpPr>
      <xdr:spPr>
        <a:xfrm>
          <a:off x="14541500" y="1783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92348</xdr:rowOff>
    </xdr:from>
    <xdr:to>
      <xdr:col>72</xdr:col>
      <xdr:colOff>38100</xdr:colOff>
      <xdr:row>105</xdr:row>
      <xdr:rowOff>22498</xdr:rowOff>
    </xdr:to>
    <xdr:sp macro="" textlink="">
      <xdr:nvSpPr>
        <xdr:cNvPr id="478" name="フローチャート: 判断 477">
          <a:extLst>
            <a:ext uri="{FF2B5EF4-FFF2-40B4-BE49-F238E27FC236}">
              <a16:creationId xmlns:a16="http://schemas.microsoft.com/office/drawing/2014/main" id="{00000000-0008-0000-0200-0000DE010000}"/>
            </a:ext>
          </a:extLst>
        </xdr:cNvPr>
        <xdr:cNvSpPr/>
      </xdr:nvSpPr>
      <xdr:spPr>
        <a:xfrm>
          <a:off x="13652500" y="17923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164193</xdr:rowOff>
    </xdr:from>
    <xdr:to>
      <xdr:col>67</xdr:col>
      <xdr:colOff>101600</xdr:colOff>
      <xdr:row>105</xdr:row>
      <xdr:rowOff>94343</xdr:rowOff>
    </xdr:to>
    <xdr:sp macro="" textlink="">
      <xdr:nvSpPr>
        <xdr:cNvPr id="479" name="フローチャート: 判断 478">
          <a:extLst>
            <a:ext uri="{FF2B5EF4-FFF2-40B4-BE49-F238E27FC236}">
              <a16:creationId xmlns:a16="http://schemas.microsoft.com/office/drawing/2014/main" id="{00000000-0008-0000-0200-0000DF010000}"/>
            </a:ext>
          </a:extLst>
        </xdr:cNvPr>
        <xdr:cNvSpPr/>
      </xdr:nvSpPr>
      <xdr:spPr>
        <a:xfrm>
          <a:off x="12763500" y="1799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480" name="テキスト ボックス 479">
          <a:extLst>
            <a:ext uri="{FF2B5EF4-FFF2-40B4-BE49-F238E27FC236}">
              <a16:creationId xmlns:a16="http://schemas.microsoft.com/office/drawing/2014/main" id="{00000000-0008-0000-0200-0000E001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481" name="テキスト ボックス 480">
          <a:extLst>
            <a:ext uri="{FF2B5EF4-FFF2-40B4-BE49-F238E27FC236}">
              <a16:creationId xmlns:a16="http://schemas.microsoft.com/office/drawing/2014/main" id="{00000000-0008-0000-0200-0000E101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482" name="テキスト ボックス 481">
          <a:extLst>
            <a:ext uri="{FF2B5EF4-FFF2-40B4-BE49-F238E27FC236}">
              <a16:creationId xmlns:a16="http://schemas.microsoft.com/office/drawing/2014/main" id="{00000000-0008-0000-0200-0000E201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483" name="テキスト ボックス 482">
          <a:extLst>
            <a:ext uri="{FF2B5EF4-FFF2-40B4-BE49-F238E27FC236}">
              <a16:creationId xmlns:a16="http://schemas.microsoft.com/office/drawing/2014/main" id="{00000000-0008-0000-0200-0000E301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484" name="テキスト ボックス 483">
          <a:extLst>
            <a:ext uri="{FF2B5EF4-FFF2-40B4-BE49-F238E27FC236}">
              <a16:creationId xmlns:a16="http://schemas.microsoft.com/office/drawing/2014/main" id="{00000000-0008-0000-0200-0000E401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118473</xdr:rowOff>
    </xdr:from>
    <xdr:to>
      <xdr:col>85</xdr:col>
      <xdr:colOff>177800</xdr:colOff>
      <xdr:row>102</xdr:row>
      <xdr:rowOff>48623</xdr:rowOff>
    </xdr:to>
    <xdr:sp macro="" textlink="">
      <xdr:nvSpPr>
        <xdr:cNvPr id="485" name="楕円 484">
          <a:extLst>
            <a:ext uri="{FF2B5EF4-FFF2-40B4-BE49-F238E27FC236}">
              <a16:creationId xmlns:a16="http://schemas.microsoft.com/office/drawing/2014/main" id="{00000000-0008-0000-0200-0000E5010000}"/>
            </a:ext>
          </a:extLst>
        </xdr:cNvPr>
        <xdr:cNvSpPr/>
      </xdr:nvSpPr>
      <xdr:spPr>
        <a:xfrm>
          <a:off x="16268700" y="17434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141350</xdr:rowOff>
    </xdr:from>
    <xdr:ext cx="405111" cy="259045"/>
    <xdr:sp macro="" textlink="">
      <xdr:nvSpPr>
        <xdr:cNvPr id="486" name="【庁舎】&#10;有形固定資産減価償却率該当値テキスト">
          <a:extLst>
            <a:ext uri="{FF2B5EF4-FFF2-40B4-BE49-F238E27FC236}">
              <a16:creationId xmlns:a16="http://schemas.microsoft.com/office/drawing/2014/main" id="{00000000-0008-0000-0200-0000E6010000}"/>
            </a:ext>
          </a:extLst>
        </xdr:cNvPr>
        <xdr:cNvSpPr txBox="1"/>
      </xdr:nvSpPr>
      <xdr:spPr>
        <a:xfrm>
          <a:off x="16357600" y="17286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85816</xdr:rowOff>
    </xdr:from>
    <xdr:to>
      <xdr:col>81</xdr:col>
      <xdr:colOff>101600</xdr:colOff>
      <xdr:row>102</xdr:row>
      <xdr:rowOff>15966</xdr:rowOff>
    </xdr:to>
    <xdr:sp macro="" textlink="">
      <xdr:nvSpPr>
        <xdr:cNvPr id="487" name="楕円 486">
          <a:extLst>
            <a:ext uri="{FF2B5EF4-FFF2-40B4-BE49-F238E27FC236}">
              <a16:creationId xmlns:a16="http://schemas.microsoft.com/office/drawing/2014/main" id="{00000000-0008-0000-0200-0000E7010000}"/>
            </a:ext>
          </a:extLst>
        </xdr:cNvPr>
        <xdr:cNvSpPr/>
      </xdr:nvSpPr>
      <xdr:spPr>
        <a:xfrm>
          <a:off x="15430500" y="17402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136616</xdr:rowOff>
    </xdr:from>
    <xdr:to>
      <xdr:col>85</xdr:col>
      <xdr:colOff>127000</xdr:colOff>
      <xdr:row>101</xdr:row>
      <xdr:rowOff>169273</xdr:rowOff>
    </xdr:to>
    <xdr:cxnSp macro="">
      <xdr:nvCxnSpPr>
        <xdr:cNvPr id="488" name="直線コネクタ 487">
          <a:extLst>
            <a:ext uri="{FF2B5EF4-FFF2-40B4-BE49-F238E27FC236}">
              <a16:creationId xmlns:a16="http://schemas.microsoft.com/office/drawing/2014/main" id="{00000000-0008-0000-0200-0000E8010000}"/>
            </a:ext>
          </a:extLst>
        </xdr:cNvPr>
        <xdr:cNvCxnSpPr/>
      </xdr:nvCxnSpPr>
      <xdr:spPr>
        <a:xfrm>
          <a:off x="15481300" y="17453066"/>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54792</xdr:rowOff>
    </xdr:from>
    <xdr:to>
      <xdr:col>76</xdr:col>
      <xdr:colOff>165100</xdr:colOff>
      <xdr:row>101</xdr:row>
      <xdr:rowOff>156392</xdr:rowOff>
    </xdr:to>
    <xdr:sp macro="" textlink="">
      <xdr:nvSpPr>
        <xdr:cNvPr id="489" name="楕円 488">
          <a:extLst>
            <a:ext uri="{FF2B5EF4-FFF2-40B4-BE49-F238E27FC236}">
              <a16:creationId xmlns:a16="http://schemas.microsoft.com/office/drawing/2014/main" id="{00000000-0008-0000-0200-0000E9010000}"/>
            </a:ext>
          </a:extLst>
        </xdr:cNvPr>
        <xdr:cNvSpPr/>
      </xdr:nvSpPr>
      <xdr:spPr>
        <a:xfrm>
          <a:off x="14541500" y="17371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105592</xdr:rowOff>
    </xdr:from>
    <xdr:to>
      <xdr:col>81</xdr:col>
      <xdr:colOff>50800</xdr:colOff>
      <xdr:row>101</xdr:row>
      <xdr:rowOff>136616</xdr:rowOff>
    </xdr:to>
    <xdr:cxnSp macro="">
      <xdr:nvCxnSpPr>
        <xdr:cNvPr id="490" name="直線コネクタ 489">
          <a:extLst>
            <a:ext uri="{FF2B5EF4-FFF2-40B4-BE49-F238E27FC236}">
              <a16:creationId xmlns:a16="http://schemas.microsoft.com/office/drawing/2014/main" id="{00000000-0008-0000-0200-0000EA010000}"/>
            </a:ext>
          </a:extLst>
        </xdr:cNvPr>
        <xdr:cNvCxnSpPr/>
      </xdr:nvCxnSpPr>
      <xdr:spPr>
        <a:xfrm>
          <a:off x="14592300" y="17422042"/>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35198</xdr:rowOff>
    </xdr:from>
    <xdr:to>
      <xdr:col>72</xdr:col>
      <xdr:colOff>38100</xdr:colOff>
      <xdr:row>101</xdr:row>
      <xdr:rowOff>136798</xdr:rowOff>
    </xdr:to>
    <xdr:sp macro="" textlink="">
      <xdr:nvSpPr>
        <xdr:cNvPr id="491" name="楕円 490">
          <a:extLst>
            <a:ext uri="{FF2B5EF4-FFF2-40B4-BE49-F238E27FC236}">
              <a16:creationId xmlns:a16="http://schemas.microsoft.com/office/drawing/2014/main" id="{00000000-0008-0000-0200-0000EB010000}"/>
            </a:ext>
          </a:extLst>
        </xdr:cNvPr>
        <xdr:cNvSpPr/>
      </xdr:nvSpPr>
      <xdr:spPr>
        <a:xfrm>
          <a:off x="13652500" y="17351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85998</xdr:rowOff>
    </xdr:from>
    <xdr:to>
      <xdr:col>76</xdr:col>
      <xdr:colOff>114300</xdr:colOff>
      <xdr:row>101</xdr:row>
      <xdr:rowOff>105592</xdr:rowOff>
    </xdr:to>
    <xdr:cxnSp macro="">
      <xdr:nvCxnSpPr>
        <xdr:cNvPr id="492" name="直線コネクタ 491">
          <a:extLst>
            <a:ext uri="{FF2B5EF4-FFF2-40B4-BE49-F238E27FC236}">
              <a16:creationId xmlns:a16="http://schemas.microsoft.com/office/drawing/2014/main" id="{00000000-0008-0000-0200-0000EC010000}"/>
            </a:ext>
          </a:extLst>
        </xdr:cNvPr>
        <xdr:cNvCxnSpPr/>
      </xdr:nvCxnSpPr>
      <xdr:spPr>
        <a:xfrm>
          <a:off x="13703300" y="17402448"/>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101</xdr:row>
      <xdr:rowOff>7438</xdr:rowOff>
    </xdr:from>
    <xdr:to>
      <xdr:col>67</xdr:col>
      <xdr:colOff>101600</xdr:colOff>
      <xdr:row>101</xdr:row>
      <xdr:rowOff>109038</xdr:rowOff>
    </xdr:to>
    <xdr:sp macro="" textlink="">
      <xdr:nvSpPr>
        <xdr:cNvPr id="493" name="楕円 492">
          <a:extLst>
            <a:ext uri="{FF2B5EF4-FFF2-40B4-BE49-F238E27FC236}">
              <a16:creationId xmlns:a16="http://schemas.microsoft.com/office/drawing/2014/main" id="{00000000-0008-0000-0200-0000ED010000}"/>
            </a:ext>
          </a:extLst>
        </xdr:cNvPr>
        <xdr:cNvSpPr/>
      </xdr:nvSpPr>
      <xdr:spPr>
        <a:xfrm>
          <a:off x="12763500" y="17323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101</xdr:row>
      <xdr:rowOff>58238</xdr:rowOff>
    </xdr:from>
    <xdr:to>
      <xdr:col>71</xdr:col>
      <xdr:colOff>177800</xdr:colOff>
      <xdr:row>101</xdr:row>
      <xdr:rowOff>85998</xdr:rowOff>
    </xdr:to>
    <xdr:cxnSp macro="">
      <xdr:nvCxnSpPr>
        <xdr:cNvPr id="494" name="直線コネクタ 493">
          <a:extLst>
            <a:ext uri="{FF2B5EF4-FFF2-40B4-BE49-F238E27FC236}">
              <a16:creationId xmlns:a16="http://schemas.microsoft.com/office/drawing/2014/main" id="{00000000-0008-0000-0200-0000EE010000}"/>
            </a:ext>
          </a:extLst>
        </xdr:cNvPr>
        <xdr:cNvCxnSpPr/>
      </xdr:nvCxnSpPr>
      <xdr:spPr>
        <a:xfrm>
          <a:off x="12814300" y="17374688"/>
          <a:ext cx="889000" cy="27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95266</xdr:rowOff>
    </xdr:from>
    <xdr:ext cx="405111" cy="259045"/>
    <xdr:sp macro="" textlink="">
      <xdr:nvSpPr>
        <xdr:cNvPr id="495" name="n_1aveValue【庁舎】&#10;有形固定資産減価償却率">
          <a:extLst>
            <a:ext uri="{FF2B5EF4-FFF2-40B4-BE49-F238E27FC236}">
              <a16:creationId xmlns:a16="http://schemas.microsoft.com/office/drawing/2014/main" id="{00000000-0008-0000-0200-0000EF010000}"/>
            </a:ext>
          </a:extLst>
        </xdr:cNvPr>
        <xdr:cNvSpPr txBox="1"/>
      </xdr:nvSpPr>
      <xdr:spPr>
        <a:xfrm>
          <a:off x="15266044" y="17926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96900</xdr:rowOff>
    </xdr:from>
    <xdr:ext cx="405111" cy="259045"/>
    <xdr:sp macro="" textlink="">
      <xdr:nvSpPr>
        <xdr:cNvPr id="496" name="n_2aveValue【庁舎】&#10;有形固定資産減価償却率">
          <a:extLst>
            <a:ext uri="{FF2B5EF4-FFF2-40B4-BE49-F238E27FC236}">
              <a16:creationId xmlns:a16="http://schemas.microsoft.com/office/drawing/2014/main" id="{00000000-0008-0000-0200-0000F0010000}"/>
            </a:ext>
          </a:extLst>
        </xdr:cNvPr>
        <xdr:cNvSpPr txBox="1"/>
      </xdr:nvSpPr>
      <xdr:spPr>
        <a:xfrm>
          <a:off x="14389744" y="17927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13625</xdr:rowOff>
    </xdr:from>
    <xdr:ext cx="405111" cy="259045"/>
    <xdr:sp macro="" textlink="">
      <xdr:nvSpPr>
        <xdr:cNvPr id="497" name="n_3aveValue【庁舎】&#10;有形固定資産減価償却率">
          <a:extLst>
            <a:ext uri="{FF2B5EF4-FFF2-40B4-BE49-F238E27FC236}">
              <a16:creationId xmlns:a16="http://schemas.microsoft.com/office/drawing/2014/main" id="{00000000-0008-0000-0200-0000F1010000}"/>
            </a:ext>
          </a:extLst>
        </xdr:cNvPr>
        <xdr:cNvSpPr txBox="1"/>
      </xdr:nvSpPr>
      <xdr:spPr>
        <a:xfrm>
          <a:off x="13500744" y="18015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85470</xdr:rowOff>
    </xdr:from>
    <xdr:ext cx="405111" cy="259045"/>
    <xdr:sp macro="" textlink="">
      <xdr:nvSpPr>
        <xdr:cNvPr id="498" name="n_4aveValue【庁舎】&#10;有形固定資産減価償却率">
          <a:extLst>
            <a:ext uri="{FF2B5EF4-FFF2-40B4-BE49-F238E27FC236}">
              <a16:creationId xmlns:a16="http://schemas.microsoft.com/office/drawing/2014/main" id="{00000000-0008-0000-0200-0000F2010000}"/>
            </a:ext>
          </a:extLst>
        </xdr:cNvPr>
        <xdr:cNvSpPr txBox="1"/>
      </xdr:nvSpPr>
      <xdr:spPr>
        <a:xfrm>
          <a:off x="12611744" y="18087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32493</xdr:rowOff>
    </xdr:from>
    <xdr:ext cx="405111" cy="259045"/>
    <xdr:sp macro="" textlink="">
      <xdr:nvSpPr>
        <xdr:cNvPr id="499" name="n_1mainValue【庁舎】&#10;有形固定資産減価償却率">
          <a:extLst>
            <a:ext uri="{FF2B5EF4-FFF2-40B4-BE49-F238E27FC236}">
              <a16:creationId xmlns:a16="http://schemas.microsoft.com/office/drawing/2014/main" id="{00000000-0008-0000-0200-0000F3010000}"/>
            </a:ext>
          </a:extLst>
        </xdr:cNvPr>
        <xdr:cNvSpPr txBox="1"/>
      </xdr:nvSpPr>
      <xdr:spPr>
        <a:xfrm>
          <a:off x="15266044" y="17177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1469</xdr:rowOff>
    </xdr:from>
    <xdr:ext cx="405111" cy="259045"/>
    <xdr:sp macro="" textlink="">
      <xdr:nvSpPr>
        <xdr:cNvPr id="500" name="n_2mainValue【庁舎】&#10;有形固定資産減価償却率">
          <a:extLst>
            <a:ext uri="{FF2B5EF4-FFF2-40B4-BE49-F238E27FC236}">
              <a16:creationId xmlns:a16="http://schemas.microsoft.com/office/drawing/2014/main" id="{00000000-0008-0000-0200-0000F4010000}"/>
            </a:ext>
          </a:extLst>
        </xdr:cNvPr>
        <xdr:cNvSpPr txBox="1"/>
      </xdr:nvSpPr>
      <xdr:spPr>
        <a:xfrm>
          <a:off x="14389744" y="171464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99</xdr:row>
      <xdr:rowOff>153325</xdr:rowOff>
    </xdr:from>
    <xdr:ext cx="405111" cy="259045"/>
    <xdr:sp macro="" textlink="">
      <xdr:nvSpPr>
        <xdr:cNvPr id="501" name="n_3mainValue【庁舎】&#10;有形固定資産減価償却率">
          <a:extLst>
            <a:ext uri="{FF2B5EF4-FFF2-40B4-BE49-F238E27FC236}">
              <a16:creationId xmlns:a16="http://schemas.microsoft.com/office/drawing/2014/main" id="{00000000-0008-0000-0200-0000F5010000}"/>
            </a:ext>
          </a:extLst>
        </xdr:cNvPr>
        <xdr:cNvSpPr txBox="1"/>
      </xdr:nvSpPr>
      <xdr:spPr>
        <a:xfrm>
          <a:off x="13500744" y="17126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99</xdr:row>
      <xdr:rowOff>125565</xdr:rowOff>
    </xdr:from>
    <xdr:ext cx="405111" cy="259045"/>
    <xdr:sp macro="" textlink="">
      <xdr:nvSpPr>
        <xdr:cNvPr id="502" name="n_4mainValue【庁舎】&#10;有形固定資産減価償却率">
          <a:extLst>
            <a:ext uri="{FF2B5EF4-FFF2-40B4-BE49-F238E27FC236}">
              <a16:creationId xmlns:a16="http://schemas.microsoft.com/office/drawing/2014/main" id="{00000000-0008-0000-0200-0000F6010000}"/>
            </a:ext>
          </a:extLst>
        </xdr:cNvPr>
        <xdr:cNvSpPr txBox="1"/>
      </xdr:nvSpPr>
      <xdr:spPr>
        <a:xfrm>
          <a:off x="12611744" y="17099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03" name="正方形/長方形 502">
          <a:extLst>
            <a:ext uri="{FF2B5EF4-FFF2-40B4-BE49-F238E27FC236}">
              <a16:creationId xmlns:a16="http://schemas.microsoft.com/office/drawing/2014/main" id="{00000000-0008-0000-0200-0000F701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04" name="正方形/長方形 503">
          <a:extLst>
            <a:ext uri="{FF2B5EF4-FFF2-40B4-BE49-F238E27FC236}">
              <a16:creationId xmlns:a16="http://schemas.microsoft.com/office/drawing/2014/main" id="{00000000-0008-0000-0200-0000F801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05" name="正方形/長方形 504">
          <a:extLst>
            <a:ext uri="{FF2B5EF4-FFF2-40B4-BE49-F238E27FC236}">
              <a16:creationId xmlns:a16="http://schemas.microsoft.com/office/drawing/2014/main" id="{00000000-0008-0000-0200-0000F901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06" name="正方形/長方形 505">
          <a:extLst>
            <a:ext uri="{FF2B5EF4-FFF2-40B4-BE49-F238E27FC236}">
              <a16:creationId xmlns:a16="http://schemas.microsoft.com/office/drawing/2014/main" id="{00000000-0008-0000-0200-0000FA01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07" name="正方形/長方形 506">
          <a:extLst>
            <a:ext uri="{FF2B5EF4-FFF2-40B4-BE49-F238E27FC236}">
              <a16:creationId xmlns:a16="http://schemas.microsoft.com/office/drawing/2014/main" id="{00000000-0008-0000-0200-0000FB01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08" name="正方形/長方形 507">
          <a:extLst>
            <a:ext uri="{FF2B5EF4-FFF2-40B4-BE49-F238E27FC236}">
              <a16:creationId xmlns:a16="http://schemas.microsoft.com/office/drawing/2014/main" id="{00000000-0008-0000-0200-0000FC01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09" name="正方形/長方形 508">
          <a:extLst>
            <a:ext uri="{FF2B5EF4-FFF2-40B4-BE49-F238E27FC236}">
              <a16:creationId xmlns:a16="http://schemas.microsoft.com/office/drawing/2014/main" id="{00000000-0008-0000-0200-0000FD01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10" name="正方形/長方形 509">
          <a:extLst>
            <a:ext uri="{FF2B5EF4-FFF2-40B4-BE49-F238E27FC236}">
              <a16:creationId xmlns:a16="http://schemas.microsoft.com/office/drawing/2014/main" id="{00000000-0008-0000-0200-0000FE01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11" name="テキスト ボックス 510">
          <a:extLst>
            <a:ext uri="{FF2B5EF4-FFF2-40B4-BE49-F238E27FC236}">
              <a16:creationId xmlns:a16="http://schemas.microsoft.com/office/drawing/2014/main" id="{00000000-0008-0000-0200-0000FF01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12" name="直線コネクタ 511">
          <a:extLst>
            <a:ext uri="{FF2B5EF4-FFF2-40B4-BE49-F238E27FC236}">
              <a16:creationId xmlns:a16="http://schemas.microsoft.com/office/drawing/2014/main" id="{00000000-0008-0000-0200-000000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513" name="直線コネクタ 512">
          <a:extLst>
            <a:ext uri="{FF2B5EF4-FFF2-40B4-BE49-F238E27FC236}">
              <a16:creationId xmlns:a16="http://schemas.microsoft.com/office/drawing/2014/main" id="{00000000-0008-0000-0200-00000102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514" name="テキスト ボックス 513">
          <a:extLst>
            <a:ext uri="{FF2B5EF4-FFF2-40B4-BE49-F238E27FC236}">
              <a16:creationId xmlns:a16="http://schemas.microsoft.com/office/drawing/2014/main" id="{00000000-0008-0000-0200-00000202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515" name="直線コネクタ 514">
          <a:extLst>
            <a:ext uri="{FF2B5EF4-FFF2-40B4-BE49-F238E27FC236}">
              <a16:creationId xmlns:a16="http://schemas.microsoft.com/office/drawing/2014/main" id="{00000000-0008-0000-0200-00000302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516" name="テキスト ボックス 515">
          <a:extLst>
            <a:ext uri="{FF2B5EF4-FFF2-40B4-BE49-F238E27FC236}">
              <a16:creationId xmlns:a16="http://schemas.microsoft.com/office/drawing/2014/main" id="{00000000-0008-0000-0200-00000402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517" name="直線コネクタ 516">
          <a:extLst>
            <a:ext uri="{FF2B5EF4-FFF2-40B4-BE49-F238E27FC236}">
              <a16:creationId xmlns:a16="http://schemas.microsoft.com/office/drawing/2014/main" id="{00000000-0008-0000-0200-00000502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518" name="テキスト ボックス 517">
          <a:extLst>
            <a:ext uri="{FF2B5EF4-FFF2-40B4-BE49-F238E27FC236}">
              <a16:creationId xmlns:a16="http://schemas.microsoft.com/office/drawing/2014/main" id="{00000000-0008-0000-0200-00000602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519" name="直線コネクタ 518">
          <a:extLst>
            <a:ext uri="{FF2B5EF4-FFF2-40B4-BE49-F238E27FC236}">
              <a16:creationId xmlns:a16="http://schemas.microsoft.com/office/drawing/2014/main" id="{00000000-0008-0000-0200-00000702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520" name="テキスト ボックス 519">
          <a:extLst>
            <a:ext uri="{FF2B5EF4-FFF2-40B4-BE49-F238E27FC236}">
              <a16:creationId xmlns:a16="http://schemas.microsoft.com/office/drawing/2014/main" id="{00000000-0008-0000-0200-00000802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521" name="直線コネクタ 520">
          <a:extLst>
            <a:ext uri="{FF2B5EF4-FFF2-40B4-BE49-F238E27FC236}">
              <a16:creationId xmlns:a16="http://schemas.microsoft.com/office/drawing/2014/main" id="{00000000-0008-0000-0200-00000902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522" name="テキスト ボックス 521">
          <a:extLst>
            <a:ext uri="{FF2B5EF4-FFF2-40B4-BE49-F238E27FC236}">
              <a16:creationId xmlns:a16="http://schemas.microsoft.com/office/drawing/2014/main" id="{00000000-0008-0000-0200-00000A02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523" name="直線コネクタ 522">
          <a:extLst>
            <a:ext uri="{FF2B5EF4-FFF2-40B4-BE49-F238E27FC236}">
              <a16:creationId xmlns:a16="http://schemas.microsoft.com/office/drawing/2014/main" id="{00000000-0008-0000-0200-00000B02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524" name="テキスト ボックス 523">
          <a:extLst>
            <a:ext uri="{FF2B5EF4-FFF2-40B4-BE49-F238E27FC236}">
              <a16:creationId xmlns:a16="http://schemas.microsoft.com/office/drawing/2014/main" id="{00000000-0008-0000-0200-00000C02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25" name="直線コネクタ 524">
          <a:extLst>
            <a:ext uri="{FF2B5EF4-FFF2-40B4-BE49-F238E27FC236}">
              <a16:creationId xmlns:a16="http://schemas.microsoft.com/office/drawing/2014/main" id="{00000000-0008-0000-0200-00000D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26" name="テキスト ボックス 525">
          <a:extLst>
            <a:ext uri="{FF2B5EF4-FFF2-40B4-BE49-F238E27FC236}">
              <a16:creationId xmlns:a16="http://schemas.microsoft.com/office/drawing/2014/main" id="{00000000-0008-0000-0200-00000E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27" name="【庁舎】&#10;一人当たり面積グラフ枠">
          <a:extLst>
            <a:ext uri="{FF2B5EF4-FFF2-40B4-BE49-F238E27FC236}">
              <a16:creationId xmlns:a16="http://schemas.microsoft.com/office/drawing/2014/main" id="{00000000-0008-0000-0200-00000F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110489</xdr:rowOff>
    </xdr:from>
    <xdr:to>
      <xdr:col>116</xdr:col>
      <xdr:colOff>62864</xdr:colOff>
      <xdr:row>107</xdr:row>
      <xdr:rowOff>161108</xdr:rowOff>
    </xdr:to>
    <xdr:cxnSp macro="">
      <xdr:nvCxnSpPr>
        <xdr:cNvPr id="528" name="直線コネクタ 527">
          <a:extLst>
            <a:ext uri="{FF2B5EF4-FFF2-40B4-BE49-F238E27FC236}">
              <a16:creationId xmlns:a16="http://schemas.microsoft.com/office/drawing/2014/main" id="{00000000-0008-0000-0200-000010020000}"/>
            </a:ext>
          </a:extLst>
        </xdr:cNvPr>
        <xdr:cNvCxnSpPr/>
      </xdr:nvCxnSpPr>
      <xdr:spPr>
        <a:xfrm flipV="1">
          <a:off x="22160864" y="17084039"/>
          <a:ext cx="0" cy="1422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164935</xdr:rowOff>
    </xdr:from>
    <xdr:ext cx="469744" cy="259045"/>
    <xdr:sp macro="" textlink="">
      <xdr:nvSpPr>
        <xdr:cNvPr id="529" name="【庁舎】&#10;一人当たり面積最小値テキスト">
          <a:extLst>
            <a:ext uri="{FF2B5EF4-FFF2-40B4-BE49-F238E27FC236}">
              <a16:creationId xmlns:a16="http://schemas.microsoft.com/office/drawing/2014/main" id="{00000000-0008-0000-0200-000011020000}"/>
            </a:ext>
          </a:extLst>
        </xdr:cNvPr>
        <xdr:cNvSpPr txBox="1"/>
      </xdr:nvSpPr>
      <xdr:spPr>
        <a:xfrm>
          <a:off x="22199600" y="18510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161108</xdr:rowOff>
    </xdr:from>
    <xdr:to>
      <xdr:col>116</xdr:col>
      <xdr:colOff>152400</xdr:colOff>
      <xdr:row>107</xdr:row>
      <xdr:rowOff>161108</xdr:rowOff>
    </xdr:to>
    <xdr:cxnSp macro="">
      <xdr:nvCxnSpPr>
        <xdr:cNvPr id="530" name="直線コネクタ 529">
          <a:extLst>
            <a:ext uri="{FF2B5EF4-FFF2-40B4-BE49-F238E27FC236}">
              <a16:creationId xmlns:a16="http://schemas.microsoft.com/office/drawing/2014/main" id="{00000000-0008-0000-0200-000012020000}"/>
            </a:ext>
          </a:extLst>
        </xdr:cNvPr>
        <xdr:cNvCxnSpPr/>
      </xdr:nvCxnSpPr>
      <xdr:spPr>
        <a:xfrm>
          <a:off x="22072600" y="18506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57166</xdr:rowOff>
    </xdr:from>
    <xdr:ext cx="469744" cy="259045"/>
    <xdr:sp macro="" textlink="">
      <xdr:nvSpPr>
        <xdr:cNvPr id="531" name="【庁舎】&#10;一人当たり面積最大値テキスト">
          <a:extLst>
            <a:ext uri="{FF2B5EF4-FFF2-40B4-BE49-F238E27FC236}">
              <a16:creationId xmlns:a16="http://schemas.microsoft.com/office/drawing/2014/main" id="{00000000-0008-0000-0200-000013020000}"/>
            </a:ext>
          </a:extLst>
        </xdr:cNvPr>
        <xdr:cNvSpPr txBox="1"/>
      </xdr:nvSpPr>
      <xdr:spPr>
        <a:xfrm>
          <a:off x="22199600" y="16859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110489</xdr:rowOff>
    </xdr:from>
    <xdr:to>
      <xdr:col>116</xdr:col>
      <xdr:colOff>152400</xdr:colOff>
      <xdr:row>99</xdr:row>
      <xdr:rowOff>110489</xdr:rowOff>
    </xdr:to>
    <xdr:cxnSp macro="">
      <xdr:nvCxnSpPr>
        <xdr:cNvPr id="532" name="直線コネクタ 531">
          <a:extLst>
            <a:ext uri="{FF2B5EF4-FFF2-40B4-BE49-F238E27FC236}">
              <a16:creationId xmlns:a16="http://schemas.microsoft.com/office/drawing/2014/main" id="{00000000-0008-0000-0200-000014020000}"/>
            </a:ext>
          </a:extLst>
        </xdr:cNvPr>
        <xdr:cNvCxnSpPr/>
      </xdr:nvCxnSpPr>
      <xdr:spPr>
        <a:xfrm>
          <a:off x="22072600" y="1708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152779</xdr:rowOff>
    </xdr:from>
    <xdr:ext cx="469744" cy="259045"/>
    <xdr:sp macro="" textlink="">
      <xdr:nvSpPr>
        <xdr:cNvPr id="533" name="【庁舎】&#10;一人当たり面積平均値テキスト">
          <a:extLst>
            <a:ext uri="{FF2B5EF4-FFF2-40B4-BE49-F238E27FC236}">
              <a16:creationId xmlns:a16="http://schemas.microsoft.com/office/drawing/2014/main" id="{00000000-0008-0000-0200-000015020000}"/>
            </a:ext>
          </a:extLst>
        </xdr:cNvPr>
        <xdr:cNvSpPr txBox="1"/>
      </xdr:nvSpPr>
      <xdr:spPr>
        <a:xfrm>
          <a:off x="22199600" y="179835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129902</xdr:rowOff>
    </xdr:from>
    <xdr:to>
      <xdr:col>116</xdr:col>
      <xdr:colOff>114300</xdr:colOff>
      <xdr:row>106</xdr:row>
      <xdr:rowOff>60052</xdr:rowOff>
    </xdr:to>
    <xdr:sp macro="" textlink="">
      <xdr:nvSpPr>
        <xdr:cNvPr id="534" name="フローチャート: 判断 533">
          <a:extLst>
            <a:ext uri="{FF2B5EF4-FFF2-40B4-BE49-F238E27FC236}">
              <a16:creationId xmlns:a16="http://schemas.microsoft.com/office/drawing/2014/main" id="{00000000-0008-0000-0200-000016020000}"/>
            </a:ext>
          </a:extLst>
        </xdr:cNvPr>
        <xdr:cNvSpPr/>
      </xdr:nvSpPr>
      <xdr:spPr>
        <a:xfrm>
          <a:off x="22110700" y="18132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118473</xdr:rowOff>
    </xdr:from>
    <xdr:to>
      <xdr:col>112</xdr:col>
      <xdr:colOff>38100</xdr:colOff>
      <xdr:row>106</xdr:row>
      <xdr:rowOff>48623</xdr:rowOff>
    </xdr:to>
    <xdr:sp macro="" textlink="">
      <xdr:nvSpPr>
        <xdr:cNvPr id="535" name="フローチャート: 判断 534">
          <a:extLst>
            <a:ext uri="{FF2B5EF4-FFF2-40B4-BE49-F238E27FC236}">
              <a16:creationId xmlns:a16="http://schemas.microsoft.com/office/drawing/2014/main" id="{00000000-0008-0000-0200-000017020000}"/>
            </a:ext>
          </a:extLst>
        </xdr:cNvPr>
        <xdr:cNvSpPr/>
      </xdr:nvSpPr>
      <xdr:spPr>
        <a:xfrm>
          <a:off x="21272500" y="1812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120106</xdr:rowOff>
    </xdr:from>
    <xdr:to>
      <xdr:col>107</xdr:col>
      <xdr:colOff>101600</xdr:colOff>
      <xdr:row>106</xdr:row>
      <xdr:rowOff>50256</xdr:rowOff>
    </xdr:to>
    <xdr:sp macro="" textlink="">
      <xdr:nvSpPr>
        <xdr:cNvPr id="536" name="フローチャート: 判断 535">
          <a:extLst>
            <a:ext uri="{FF2B5EF4-FFF2-40B4-BE49-F238E27FC236}">
              <a16:creationId xmlns:a16="http://schemas.microsoft.com/office/drawing/2014/main" id="{00000000-0008-0000-0200-000018020000}"/>
            </a:ext>
          </a:extLst>
        </xdr:cNvPr>
        <xdr:cNvSpPr/>
      </xdr:nvSpPr>
      <xdr:spPr>
        <a:xfrm>
          <a:off x="20383500" y="1812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108676</xdr:rowOff>
    </xdr:from>
    <xdr:to>
      <xdr:col>102</xdr:col>
      <xdr:colOff>165100</xdr:colOff>
      <xdr:row>106</xdr:row>
      <xdr:rowOff>38826</xdr:rowOff>
    </xdr:to>
    <xdr:sp macro="" textlink="">
      <xdr:nvSpPr>
        <xdr:cNvPr id="537" name="フローチャート: 判断 536">
          <a:extLst>
            <a:ext uri="{FF2B5EF4-FFF2-40B4-BE49-F238E27FC236}">
              <a16:creationId xmlns:a16="http://schemas.microsoft.com/office/drawing/2014/main" id="{00000000-0008-0000-0200-000019020000}"/>
            </a:ext>
          </a:extLst>
        </xdr:cNvPr>
        <xdr:cNvSpPr/>
      </xdr:nvSpPr>
      <xdr:spPr>
        <a:xfrm>
          <a:off x="19494500" y="1811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102144</xdr:rowOff>
    </xdr:from>
    <xdr:to>
      <xdr:col>98</xdr:col>
      <xdr:colOff>38100</xdr:colOff>
      <xdr:row>106</xdr:row>
      <xdr:rowOff>32294</xdr:rowOff>
    </xdr:to>
    <xdr:sp macro="" textlink="">
      <xdr:nvSpPr>
        <xdr:cNvPr id="538" name="フローチャート: 判断 537">
          <a:extLst>
            <a:ext uri="{FF2B5EF4-FFF2-40B4-BE49-F238E27FC236}">
              <a16:creationId xmlns:a16="http://schemas.microsoft.com/office/drawing/2014/main" id="{00000000-0008-0000-0200-00001A020000}"/>
            </a:ext>
          </a:extLst>
        </xdr:cNvPr>
        <xdr:cNvSpPr/>
      </xdr:nvSpPr>
      <xdr:spPr>
        <a:xfrm>
          <a:off x="18605500" y="1810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39" name="テキスト ボックス 538">
          <a:extLst>
            <a:ext uri="{FF2B5EF4-FFF2-40B4-BE49-F238E27FC236}">
              <a16:creationId xmlns:a16="http://schemas.microsoft.com/office/drawing/2014/main" id="{00000000-0008-0000-0200-00001B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40" name="テキスト ボックス 539">
          <a:extLst>
            <a:ext uri="{FF2B5EF4-FFF2-40B4-BE49-F238E27FC236}">
              <a16:creationId xmlns:a16="http://schemas.microsoft.com/office/drawing/2014/main" id="{00000000-0008-0000-0200-00001C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41" name="テキスト ボックス 540">
          <a:extLst>
            <a:ext uri="{FF2B5EF4-FFF2-40B4-BE49-F238E27FC236}">
              <a16:creationId xmlns:a16="http://schemas.microsoft.com/office/drawing/2014/main" id="{00000000-0008-0000-0200-00001D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42" name="テキスト ボックス 541">
          <a:extLst>
            <a:ext uri="{FF2B5EF4-FFF2-40B4-BE49-F238E27FC236}">
              <a16:creationId xmlns:a16="http://schemas.microsoft.com/office/drawing/2014/main" id="{00000000-0008-0000-0200-00001E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43" name="テキスト ボックス 542">
          <a:extLst>
            <a:ext uri="{FF2B5EF4-FFF2-40B4-BE49-F238E27FC236}">
              <a16:creationId xmlns:a16="http://schemas.microsoft.com/office/drawing/2014/main" id="{00000000-0008-0000-0200-00001F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139700</xdr:rowOff>
    </xdr:from>
    <xdr:to>
      <xdr:col>116</xdr:col>
      <xdr:colOff>114300</xdr:colOff>
      <xdr:row>106</xdr:row>
      <xdr:rowOff>69850</xdr:rowOff>
    </xdr:to>
    <xdr:sp macro="" textlink="">
      <xdr:nvSpPr>
        <xdr:cNvPr id="544" name="楕円 543">
          <a:extLst>
            <a:ext uri="{FF2B5EF4-FFF2-40B4-BE49-F238E27FC236}">
              <a16:creationId xmlns:a16="http://schemas.microsoft.com/office/drawing/2014/main" id="{00000000-0008-0000-0200-000020020000}"/>
            </a:ext>
          </a:extLst>
        </xdr:cNvPr>
        <xdr:cNvSpPr/>
      </xdr:nvSpPr>
      <xdr:spPr>
        <a:xfrm>
          <a:off x="22110700" y="1814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118127</xdr:rowOff>
    </xdr:from>
    <xdr:ext cx="469744" cy="259045"/>
    <xdr:sp macro="" textlink="">
      <xdr:nvSpPr>
        <xdr:cNvPr id="545" name="【庁舎】&#10;一人当たり面積該当値テキスト">
          <a:extLst>
            <a:ext uri="{FF2B5EF4-FFF2-40B4-BE49-F238E27FC236}">
              <a16:creationId xmlns:a16="http://schemas.microsoft.com/office/drawing/2014/main" id="{00000000-0008-0000-0200-000021020000}"/>
            </a:ext>
          </a:extLst>
        </xdr:cNvPr>
        <xdr:cNvSpPr txBox="1"/>
      </xdr:nvSpPr>
      <xdr:spPr>
        <a:xfrm>
          <a:off x="22199600" y="18120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136434</xdr:rowOff>
    </xdr:from>
    <xdr:to>
      <xdr:col>112</xdr:col>
      <xdr:colOff>38100</xdr:colOff>
      <xdr:row>106</xdr:row>
      <xdr:rowOff>66584</xdr:rowOff>
    </xdr:to>
    <xdr:sp macro="" textlink="">
      <xdr:nvSpPr>
        <xdr:cNvPr id="546" name="楕円 545">
          <a:extLst>
            <a:ext uri="{FF2B5EF4-FFF2-40B4-BE49-F238E27FC236}">
              <a16:creationId xmlns:a16="http://schemas.microsoft.com/office/drawing/2014/main" id="{00000000-0008-0000-0200-000022020000}"/>
            </a:ext>
          </a:extLst>
        </xdr:cNvPr>
        <xdr:cNvSpPr/>
      </xdr:nvSpPr>
      <xdr:spPr>
        <a:xfrm>
          <a:off x="21272500" y="18138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15784</xdr:rowOff>
    </xdr:from>
    <xdr:to>
      <xdr:col>116</xdr:col>
      <xdr:colOff>63500</xdr:colOff>
      <xdr:row>106</xdr:row>
      <xdr:rowOff>19050</xdr:rowOff>
    </xdr:to>
    <xdr:cxnSp macro="">
      <xdr:nvCxnSpPr>
        <xdr:cNvPr id="547" name="直線コネクタ 546">
          <a:extLst>
            <a:ext uri="{FF2B5EF4-FFF2-40B4-BE49-F238E27FC236}">
              <a16:creationId xmlns:a16="http://schemas.microsoft.com/office/drawing/2014/main" id="{00000000-0008-0000-0200-000023020000}"/>
            </a:ext>
          </a:extLst>
        </xdr:cNvPr>
        <xdr:cNvCxnSpPr/>
      </xdr:nvCxnSpPr>
      <xdr:spPr>
        <a:xfrm>
          <a:off x="21323300" y="18189484"/>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131536</xdr:rowOff>
    </xdr:from>
    <xdr:to>
      <xdr:col>107</xdr:col>
      <xdr:colOff>101600</xdr:colOff>
      <xdr:row>106</xdr:row>
      <xdr:rowOff>61686</xdr:rowOff>
    </xdr:to>
    <xdr:sp macro="" textlink="">
      <xdr:nvSpPr>
        <xdr:cNvPr id="548" name="楕円 547">
          <a:extLst>
            <a:ext uri="{FF2B5EF4-FFF2-40B4-BE49-F238E27FC236}">
              <a16:creationId xmlns:a16="http://schemas.microsoft.com/office/drawing/2014/main" id="{00000000-0008-0000-0200-000024020000}"/>
            </a:ext>
          </a:extLst>
        </xdr:cNvPr>
        <xdr:cNvSpPr/>
      </xdr:nvSpPr>
      <xdr:spPr>
        <a:xfrm>
          <a:off x="20383500" y="18133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10886</xdr:rowOff>
    </xdr:from>
    <xdr:to>
      <xdr:col>111</xdr:col>
      <xdr:colOff>177800</xdr:colOff>
      <xdr:row>106</xdr:row>
      <xdr:rowOff>15784</xdr:rowOff>
    </xdr:to>
    <xdr:cxnSp macro="">
      <xdr:nvCxnSpPr>
        <xdr:cNvPr id="549" name="直線コネクタ 548">
          <a:extLst>
            <a:ext uri="{FF2B5EF4-FFF2-40B4-BE49-F238E27FC236}">
              <a16:creationId xmlns:a16="http://schemas.microsoft.com/office/drawing/2014/main" id="{00000000-0008-0000-0200-000025020000}"/>
            </a:ext>
          </a:extLst>
        </xdr:cNvPr>
        <xdr:cNvCxnSpPr/>
      </xdr:nvCxnSpPr>
      <xdr:spPr>
        <a:xfrm>
          <a:off x="20434300" y="18184586"/>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126637</xdr:rowOff>
    </xdr:from>
    <xdr:to>
      <xdr:col>102</xdr:col>
      <xdr:colOff>165100</xdr:colOff>
      <xdr:row>106</xdr:row>
      <xdr:rowOff>56787</xdr:rowOff>
    </xdr:to>
    <xdr:sp macro="" textlink="">
      <xdr:nvSpPr>
        <xdr:cNvPr id="550" name="楕円 549">
          <a:extLst>
            <a:ext uri="{FF2B5EF4-FFF2-40B4-BE49-F238E27FC236}">
              <a16:creationId xmlns:a16="http://schemas.microsoft.com/office/drawing/2014/main" id="{00000000-0008-0000-0200-000026020000}"/>
            </a:ext>
          </a:extLst>
        </xdr:cNvPr>
        <xdr:cNvSpPr/>
      </xdr:nvSpPr>
      <xdr:spPr>
        <a:xfrm>
          <a:off x="19494500" y="18128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5987</xdr:rowOff>
    </xdr:from>
    <xdr:to>
      <xdr:col>107</xdr:col>
      <xdr:colOff>50800</xdr:colOff>
      <xdr:row>106</xdr:row>
      <xdr:rowOff>10886</xdr:rowOff>
    </xdr:to>
    <xdr:cxnSp macro="">
      <xdr:nvCxnSpPr>
        <xdr:cNvPr id="551" name="直線コネクタ 550">
          <a:extLst>
            <a:ext uri="{FF2B5EF4-FFF2-40B4-BE49-F238E27FC236}">
              <a16:creationId xmlns:a16="http://schemas.microsoft.com/office/drawing/2014/main" id="{00000000-0008-0000-0200-000027020000}"/>
            </a:ext>
          </a:extLst>
        </xdr:cNvPr>
        <xdr:cNvCxnSpPr/>
      </xdr:nvCxnSpPr>
      <xdr:spPr>
        <a:xfrm>
          <a:off x="19545300" y="18179687"/>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120106</xdr:rowOff>
    </xdr:from>
    <xdr:to>
      <xdr:col>98</xdr:col>
      <xdr:colOff>38100</xdr:colOff>
      <xdr:row>106</xdr:row>
      <xdr:rowOff>50256</xdr:rowOff>
    </xdr:to>
    <xdr:sp macro="" textlink="">
      <xdr:nvSpPr>
        <xdr:cNvPr id="552" name="楕円 551">
          <a:extLst>
            <a:ext uri="{FF2B5EF4-FFF2-40B4-BE49-F238E27FC236}">
              <a16:creationId xmlns:a16="http://schemas.microsoft.com/office/drawing/2014/main" id="{00000000-0008-0000-0200-000028020000}"/>
            </a:ext>
          </a:extLst>
        </xdr:cNvPr>
        <xdr:cNvSpPr/>
      </xdr:nvSpPr>
      <xdr:spPr>
        <a:xfrm>
          <a:off x="18605500" y="18122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170906</xdr:rowOff>
    </xdr:from>
    <xdr:to>
      <xdr:col>102</xdr:col>
      <xdr:colOff>114300</xdr:colOff>
      <xdr:row>106</xdr:row>
      <xdr:rowOff>5987</xdr:rowOff>
    </xdr:to>
    <xdr:cxnSp macro="">
      <xdr:nvCxnSpPr>
        <xdr:cNvPr id="553" name="直線コネクタ 552">
          <a:extLst>
            <a:ext uri="{FF2B5EF4-FFF2-40B4-BE49-F238E27FC236}">
              <a16:creationId xmlns:a16="http://schemas.microsoft.com/office/drawing/2014/main" id="{00000000-0008-0000-0200-000029020000}"/>
            </a:ext>
          </a:extLst>
        </xdr:cNvPr>
        <xdr:cNvCxnSpPr/>
      </xdr:nvCxnSpPr>
      <xdr:spPr>
        <a:xfrm>
          <a:off x="18656300" y="18173156"/>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65150</xdr:rowOff>
    </xdr:from>
    <xdr:ext cx="469744" cy="259045"/>
    <xdr:sp macro="" textlink="">
      <xdr:nvSpPr>
        <xdr:cNvPr id="554" name="n_1aveValue【庁舎】&#10;一人当たり面積">
          <a:extLst>
            <a:ext uri="{FF2B5EF4-FFF2-40B4-BE49-F238E27FC236}">
              <a16:creationId xmlns:a16="http://schemas.microsoft.com/office/drawing/2014/main" id="{00000000-0008-0000-0200-00002A020000}"/>
            </a:ext>
          </a:extLst>
        </xdr:cNvPr>
        <xdr:cNvSpPr txBox="1"/>
      </xdr:nvSpPr>
      <xdr:spPr>
        <a:xfrm>
          <a:off x="21075727" y="17895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66783</xdr:rowOff>
    </xdr:from>
    <xdr:ext cx="469744" cy="259045"/>
    <xdr:sp macro="" textlink="">
      <xdr:nvSpPr>
        <xdr:cNvPr id="555" name="n_2aveValue【庁舎】&#10;一人当たり面積">
          <a:extLst>
            <a:ext uri="{FF2B5EF4-FFF2-40B4-BE49-F238E27FC236}">
              <a16:creationId xmlns:a16="http://schemas.microsoft.com/office/drawing/2014/main" id="{00000000-0008-0000-0200-00002B020000}"/>
            </a:ext>
          </a:extLst>
        </xdr:cNvPr>
        <xdr:cNvSpPr txBox="1"/>
      </xdr:nvSpPr>
      <xdr:spPr>
        <a:xfrm>
          <a:off x="20199427" y="17897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55353</xdr:rowOff>
    </xdr:from>
    <xdr:ext cx="469744" cy="259045"/>
    <xdr:sp macro="" textlink="">
      <xdr:nvSpPr>
        <xdr:cNvPr id="556" name="n_3aveValue【庁舎】&#10;一人当たり面積">
          <a:extLst>
            <a:ext uri="{FF2B5EF4-FFF2-40B4-BE49-F238E27FC236}">
              <a16:creationId xmlns:a16="http://schemas.microsoft.com/office/drawing/2014/main" id="{00000000-0008-0000-0200-00002C020000}"/>
            </a:ext>
          </a:extLst>
        </xdr:cNvPr>
        <xdr:cNvSpPr txBox="1"/>
      </xdr:nvSpPr>
      <xdr:spPr>
        <a:xfrm>
          <a:off x="19310427" y="17886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48821</xdr:rowOff>
    </xdr:from>
    <xdr:ext cx="469744" cy="259045"/>
    <xdr:sp macro="" textlink="">
      <xdr:nvSpPr>
        <xdr:cNvPr id="557" name="n_4aveValue【庁舎】&#10;一人当たり面積">
          <a:extLst>
            <a:ext uri="{FF2B5EF4-FFF2-40B4-BE49-F238E27FC236}">
              <a16:creationId xmlns:a16="http://schemas.microsoft.com/office/drawing/2014/main" id="{00000000-0008-0000-0200-00002D020000}"/>
            </a:ext>
          </a:extLst>
        </xdr:cNvPr>
        <xdr:cNvSpPr txBox="1"/>
      </xdr:nvSpPr>
      <xdr:spPr>
        <a:xfrm>
          <a:off x="18421427" y="17879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57711</xdr:rowOff>
    </xdr:from>
    <xdr:ext cx="469744" cy="259045"/>
    <xdr:sp macro="" textlink="">
      <xdr:nvSpPr>
        <xdr:cNvPr id="558" name="n_1mainValue【庁舎】&#10;一人当たり面積">
          <a:extLst>
            <a:ext uri="{FF2B5EF4-FFF2-40B4-BE49-F238E27FC236}">
              <a16:creationId xmlns:a16="http://schemas.microsoft.com/office/drawing/2014/main" id="{00000000-0008-0000-0200-00002E020000}"/>
            </a:ext>
          </a:extLst>
        </xdr:cNvPr>
        <xdr:cNvSpPr txBox="1"/>
      </xdr:nvSpPr>
      <xdr:spPr>
        <a:xfrm>
          <a:off x="21075727" y="18231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52813</xdr:rowOff>
    </xdr:from>
    <xdr:ext cx="469744" cy="259045"/>
    <xdr:sp macro="" textlink="">
      <xdr:nvSpPr>
        <xdr:cNvPr id="559" name="n_2mainValue【庁舎】&#10;一人当たり面積">
          <a:extLst>
            <a:ext uri="{FF2B5EF4-FFF2-40B4-BE49-F238E27FC236}">
              <a16:creationId xmlns:a16="http://schemas.microsoft.com/office/drawing/2014/main" id="{00000000-0008-0000-0200-00002F020000}"/>
            </a:ext>
          </a:extLst>
        </xdr:cNvPr>
        <xdr:cNvSpPr txBox="1"/>
      </xdr:nvSpPr>
      <xdr:spPr>
        <a:xfrm>
          <a:off x="20199427" y="18226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47914</xdr:rowOff>
    </xdr:from>
    <xdr:ext cx="469744" cy="259045"/>
    <xdr:sp macro="" textlink="">
      <xdr:nvSpPr>
        <xdr:cNvPr id="560" name="n_3mainValue【庁舎】&#10;一人当たり面積">
          <a:extLst>
            <a:ext uri="{FF2B5EF4-FFF2-40B4-BE49-F238E27FC236}">
              <a16:creationId xmlns:a16="http://schemas.microsoft.com/office/drawing/2014/main" id="{00000000-0008-0000-0200-000030020000}"/>
            </a:ext>
          </a:extLst>
        </xdr:cNvPr>
        <xdr:cNvSpPr txBox="1"/>
      </xdr:nvSpPr>
      <xdr:spPr>
        <a:xfrm>
          <a:off x="19310427" y="18221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41383</xdr:rowOff>
    </xdr:from>
    <xdr:ext cx="469744" cy="259045"/>
    <xdr:sp macro="" textlink="">
      <xdr:nvSpPr>
        <xdr:cNvPr id="561" name="n_4mainValue【庁舎】&#10;一人当たり面積">
          <a:extLst>
            <a:ext uri="{FF2B5EF4-FFF2-40B4-BE49-F238E27FC236}">
              <a16:creationId xmlns:a16="http://schemas.microsoft.com/office/drawing/2014/main" id="{00000000-0008-0000-0200-000031020000}"/>
            </a:ext>
          </a:extLst>
        </xdr:cNvPr>
        <xdr:cNvSpPr txBox="1"/>
      </xdr:nvSpPr>
      <xdr:spPr>
        <a:xfrm>
          <a:off x="18421427" y="18215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62" name="正方形/長方形 561">
          <a:extLst>
            <a:ext uri="{FF2B5EF4-FFF2-40B4-BE49-F238E27FC236}">
              <a16:creationId xmlns:a16="http://schemas.microsoft.com/office/drawing/2014/main" id="{00000000-0008-0000-0200-000032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63" name="正方形/長方形 562">
          <a:extLst>
            <a:ext uri="{FF2B5EF4-FFF2-40B4-BE49-F238E27FC236}">
              <a16:creationId xmlns:a16="http://schemas.microsoft.com/office/drawing/2014/main" id="{00000000-0008-0000-0200-000033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64" name="テキスト ボックス 563">
          <a:extLst>
            <a:ext uri="{FF2B5EF4-FFF2-40B4-BE49-F238E27FC236}">
              <a16:creationId xmlns:a16="http://schemas.microsoft.com/office/drawing/2014/main" id="{00000000-0008-0000-0200-000034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有形固定資産減価償却率については、保健センターが類似団体平均と比較して高くなっているが、令和５年度から令和</a:t>
          </a:r>
          <a:r>
            <a:rPr kumimoji="1" lang="ja-JP" altLang="en-US" sz="1100">
              <a:solidFill>
                <a:schemeClr val="dk1"/>
              </a:solidFill>
              <a:effectLst/>
              <a:latin typeface="+mn-lt"/>
              <a:ea typeface="+mn-ea"/>
              <a:cs typeface="+mn-cs"/>
            </a:rPr>
            <a:t>７</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の間で大規模</a:t>
          </a:r>
          <a:r>
            <a:rPr kumimoji="1" lang="ja-JP" altLang="ja-JP" sz="1100">
              <a:solidFill>
                <a:schemeClr val="dk1"/>
              </a:solidFill>
              <a:effectLst/>
              <a:latin typeface="+mn-lt"/>
              <a:ea typeface="+mn-ea"/>
              <a:cs typeface="+mn-cs"/>
            </a:rPr>
            <a:t>改修を</a:t>
          </a:r>
          <a:r>
            <a:rPr kumimoji="1" lang="ja-JP" altLang="en-US" sz="1100">
              <a:solidFill>
                <a:schemeClr val="dk1"/>
              </a:solidFill>
              <a:effectLst/>
              <a:latin typeface="+mn-lt"/>
              <a:ea typeface="+mn-ea"/>
              <a:cs typeface="+mn-cs"/>
            </a:rPr>
            <a:t>行っており、今後</a:t>
          </a:r>
          <a:r>
            <a:rPr kumimoji="1" lang="ja-JP" altLang="ja-JP" sz="1100">
              <a:solidFill>
                <a:schemeClr val="dk1"/>
              </a:solidFill>
              <a:effectLst/>
              <a:latin typeface="+mn-lt"/>
              <a:ea typeface="+mn-ea"/>
              <a:cs typeface="+mn-cs"/>
            </a:rPr>
            <a:t>改善が見込まれる。</a:t>
          </a:r>
          <a:endParaRPr lang="ja-JP" altLang="ja-JP" sz="1400">
            <a:effectLst/>
          </a:endParaRPr>
        </a:p>
        <a:p>
          <a:r>
            <a:rPr kumimoji="1" lang="ja-JP" altLang="ja-JP" sz="1100">
              <a:solidFill>
                <a:schemeClr val="dk1"/>
              </a:solidFill>
              <a:effectLst/>
              <a:latin typeface="+mn-lt"/>
              <a:ea typeface="+mn-ea"/>
              <a:cs typeface="+mn-cs"/>
            </a:rPr>
            <a:t>　一般廃棄物処理施設についても高い状態にあり、</a:t>
          </a:r>
          <a:r>
            <a:rPr kumimoji="1" lang="ja-JP" altLang="en-US" sz="1100">
              <a:solidFill>
                <a:schemeClr val="dk1"/>
              </a:solidFill>
              <a:effectLst/>
              <a:latin typeface="+mn-lt"/>
              <a:ea typeface="+mn-ea"/>
              <a:cs typeface="+mn-cs"/>
            </a:rPr>
            <a:t>施設の建設に向けて</a:t>
          </a:r>
          <a:r>
            <a:rPr kumimoji="1" lang="ja-JP" altLang="ja-JP" sz="1100">
              <a:solidFill>
                <a:schemeClr val="dk1"/>
              </a:solidFill>
              <a:effectLst/>
              <a:latin typeface="+mn-lt"/>
              <a:ea typeface="+mn-ea"/>
              <a:cs typeface="+mn-cs"/>
            </a:rPr>
            <a:t>検討中である。</a:t>
          </a:r>
          <a:endParaRPr lang="ja-JP" altLang="ja-JP" sz="1400">
            <a:effectLst/>
          </a:endParaRPr>
        </a:p>
        <a:p>
          <a:r>
            <a:rPr kumimoji="1" lang="ja-JP" altLang="ja-JP" sz="1100">
              <a:solidFill>
                <a:schemeClr val="dk1"/>
              </a:solidFill>
              <a:effectLst/>
              <a:latin typeface="+mn-lt"/>
              <a:ea typeface="+mn-ea"/>
              <a:cs typeface="+mn-cs"/>
            </a:rPr>
            <a:t>　その他の施設についても、順次計画的に対策を講じていく必要がある。</a:t>
          </a:r>
          <a:endParaRPr lang="ja-JP" altLang="ja-JP" sz="1400">
            <a:effectLst/>
          </a:endParaRPr>
        </a:p>
        <a:p>
          <a:r>
            <a:rPr kumimoji="1" lang="ja-JP" altLang="ja-JP" sz="1100">
              <a:solidFill>
                <a:schemeClr val="dk1"/>
              </a:solidFill>
              <a:effectLst/>
              <a:latin typeface="+mn-lt"/>
              <a:ea typeface="+mn-ea"/>
              <a:cs typeface="+mn-cs"/>
            </a:rPr>
            <a:t>　人口密度が高く、最低限度の施設保有をしていることから、</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人当たり</a:t>
          </a:r>
          <a:r>
            <a:rPr kumimoji="1" lang="ja-JP" altLang="en-US" sz="1100">
              <a:solidFill>
                <a:schemeClr val="dk1"/>
              </a:solidFill>
              <a:effectLst/>
              <a:latin typeface="+mn-lt"/>
              <a:ea typeface="+mn-ea"/>
              <a:cs typeface="+mn-cs"/>
            </a:rPr>
            <a:t>保有量</a:t>
          </a:r>
          <a:r>
            <a:rPr kumimoji="1" lang="ja-JP" altLang="ja-JP" sz="1100">
              <a:solidFill>
                <a:schemeClr val="dk1"/>
              </a:solidFill>
              <a:effectLst/>
              <a:latin typeface="+mn-lt"/>
              <a:ea typeface="+mn-ea"/>
              <a:cs typeface="+mn-cs"/>
            </a:rPr>
            <a:t>は類似団体平均と比較し低い傾向にある。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F5903415-CDAB-4645-AB19-E6AF89EEBE9C}"/>
            </a:ext>
          </a:extLst>
        </xdr:cNvPr>
        <xdr:cNvSpPr/>
      </xdr:nvSpPr>
      <xdr:spPr>
        <a:xfrm>
          <a:off x="662940" y="419100"/>
          <a:ext cx="11545570" cy="631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B02BABA7-9B7E-46BA-B308-08B11A8F2CF6}"/>
            </a:ext>
          </a:extLst>
        </xdr:cNvPr>
        <xdr:cNvSpPr/>
      </xdr:nvSpPr>
      <xdr:spPr>
        <a:xfrm>
          <a:off x="18364200" y="402590"/>
          <a:ext cx="356489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D4740AEE-A22E-4BEE-AD5A-9712BBA8F49A}"/>
            </a:ext>
          </a:extLst>
        </xdr:cNvPr>
        <xdr:cNvSpPr/>
      </xdr:nvSpPr>
      <xdr:spPr>
        <a:xfrm>
          <a:off x="18385790" y="435610"/>
          <a:ext cx="3529965"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6DCE28AF-BC9F-4867-BD01-EF27E93D98D0}"/>
            </a:ext>
          </a:extLst>
        </xdr:cNvPr>
        <xdr:cNvSpPr/>
      </xdr:nvSpPr>
      <xdr:spPr>
        <a:xfrm>
          <a:off x="18418810" y="457200"/>
          <a:ext cx="3480435" cy="45339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神奈川県開成町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FA510007-63A6-4C72-AF2D-8D87161B4156}"/>
            </a:ext>
          </a:extLst>
        </xdr:cNvPr>
        <xdr:cNvSpPr/>
      </xdr:nvSpPr>
      <xdr:spPr>
        <a:xfrm>
          <a:off x="15819755" y="402590"/>
          <a:ext cx="2430145"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8EDC301D-3666-40B8-8D88-8E4A7841F214}"/>
            </a:ext>
          </a:extLst>
        </xdr:cNvPr>
        <xdr:cNvSpPr/>
      </xdr:nvSpPr>
      <xdr:spPr>
        <a:xfrm>
          <a:off x="15841345" y="435610"/>
          <a:ext cx="2385695"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1D38F0AB-5858-4D67-8F51-92A914CA4EE9}"/>
            </a:ext>
          </a:extLst>
        </xdr:cNvPr>
        <xdr:cNvSpPr/>
      </xdr:nvSpPr>
      <xdr:spPr>
        <a:xfrm>
          <a:off x="15864840" y="457200"/>
          <a:ext cx="2330450" cy="45339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F923AD3C-5132-4992-B452-5FF397DE500B}"/>
            </a:ext>
          </a:extLst>
        </xdr:cNvPr>
        <xdr:cNvSpPr/>
      </xdr:nvSpPr>
      <xdr:spPr>
        <a:xfrm>
          <a:off x="760730" y="1208405"/>
          <a:ext cx="8764270" cy="176085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C3442BA2-D254-4D40-A6DD-A0C200AAAA3C}"/>
            </a:ext>
          </a:extLst>
        </xdr:cNvPr>
        <xdr:cNvSpPr/>
      </xdr:nvSpPr>
      <xdr:spPr>
        <a:xfrm>
          <a:off x="876300" y="1238250"/>
          <a:ext cx="1265555"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9E1D837B-7AA5-45FA-B055-16DC4C7A95A8}"/>
            </a:ext>
          </a:extLst>
        </xdr:cNvPr>
        <xdr:cNvSpPr/>
      </xdr:nvSpPr>
      <xdr:spPr>
        <a:xfrm>
          <a:off x="2095500" y="1238250"/>
          <a:ext cx="114046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18,649
18,468
6.55
8,552,892
7,917,698
515,745
4,443,199
7,112,741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1AE32D47-DC29-4A18-88DC-AE09BDE09F7C}"/>
            </a:ext>
          </a:extLst>
        </xdr:cNvPr>
        <xdr:cNvSpPr/>
      </xdr:nvSpPr>
      <xdr:spPr>
        <a:xfrm>
          <a:off x="3291840" y="1238250"/>
          <a:ext cx="139446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8724CCC2-79E1-4BE3-AFDE-CC7604E8C68A}"/>
            </a:ext>
          </a:extLst>
        </xdr:cNvPr>
        <xdr:cNvSpPr/>
      </xdr:nvSpPr>
      <xdr:spPr>
        <a:xfrm>
          <a:off x="4686300" y="1253490"/>
          <a:ext cx="1845310" cy="1021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84362620-837C-452E-9851-37BE6AAABB06}"/>
            </a:ext>
          </a:extLst>
        </xdr:cNvPr>
        <xdr:cNvSpPr/>
      </xdr:nvSpPr>
      <xdr:spPr>
        <a:xfrm>
          <a:off x="6531610" y="1253490"/>
          <a:ext cx="1148080" cy="1021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31.8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4B525D77-464C-4A88-B81B-082C8A72910A}"/>
            </a:ext>
          </a:extLst>
        </xdr:cNvPr>
        <xdr:cNvSpPr/>
      </xdr:nvSpPr>
      <xdr:spPr>
        <a:xfrm>
          <a:off x="7750810" y="1253490"/>
          <a:ext cx="570230" cy="1021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144E82A5-9362-4862-B279-BA902B694EF2}"/>
            </a:ext>
          </a:extLst>
        </xdr:cNvPr>
        <xdr:cNvSpPr/>
      </xdr:nvSpPr>
      <xdr:spPr>
        <a:xfrm>
          <a:off x="4686300" y="2095500"/>
          <a:ext cx="1845310"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4B1C83B9-C035-444C-9DA2-C99BC590BBF9}"/>
            </a:ext>
          </a:extLst>
        </xdr:cNvPr>
        <xdr:cNvSpPr/>
      </xdr:nvSpPr>
      <xdr:spPr>
        <a:xfrm>
          <a:off x="6591300" y="2095500"/>
          <a:ext cx="3124200"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7BE4D28B-2C66-4FDD-9391-4C2C0EA27A37}"/>
            </a:ext>
          </a:extLst>
        </xdr:cNvPr>
        <xdr:cNvSpPr/>
      </xdr:nvSpPr>
      <xdr:spPr>
        <a:xfrm>
          <a:off x="9745345" y="1208405"/>
          <a:ext cx="1303655"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D48EA538-823E-4FC5-9ECD-14609AE170C6}"/>
            </a:ext>
          </a:extLst>
        </xdr:cNvPr>
        <xdr:cNvSpPr/>
      </xdr:nvSpPr>
      <xdr:spPr>
        <a:xfrm>
          <a:off x="9959340" y="1268095"/>
          <a:ext cx="1157605"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1965C9AD-B7CC-485E-B90D-068E4F594A64}"/>
            </a:ext>
          </a:extLst>
        </xdr:cNvPr>
        <xdr:cNvSpPr/>
      </xdr:nvSpPr>
      <xdr:spPr>
        <a:xfrm>
          <a:off x="9959340" y="1540510"/>
          <a:ext cx="1157605"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13589596-E4E2-4916-B066-52CAC1C33BC2}"/>
            </a:ext>
          </a:extLst>
        </xdr:cNvPr>
        <xdr:cNvSpPr/>
      </xdr:nvSpPr>
      <xdr:spPr>
        <a:xfrm>
          <a:off x="9959340" y="1866900"/>
          <a:ext cx="1157605" cy="631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78C009D8-8A6F-4997-90F6-69DBD42E5FD7}"/>
            </a:ext>
          </a:extLst>
        </xdr:cNvPr>
        <xdr:cNvCxnSpPr/>
      </xdr:nvCxnSpPr>
      <xdr:spPr>
        <a:xfrm>
          <a:off x="9821545" y="1360805"/>
          <a:ext cx="1524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E5662267-6FF4-476F-8DCF-4C51FBB937F9}"/>
            </a:ext>
          </a:extLst>
        </xdr:cNvPr>
        <xdr:cNvCxnSpPr/>
      </xdr:nvCxnSpPr>
      <xdr:spPr>
        <a:xfrm>
          <a:off x="9906000" y="1845310"/>
          <a:ext cx="0" cy="13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B233F8E7-6E57-4DE9-86CA-4ED9B096D449}"/>
            </a:ext>
          </a:extLst>
        </xdr:cNvPr>
        <xdr:cNvCxnSpPr/>
      </xdr:nvCxnSpPr>
      <xdr:spPr>
        <a:xfrm>
          <a:off x="9821545" y="184531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3857796A-D8D3-4A90-B233-92F949409F20}"/>
            </a:ext>
          </a:extLst>
        </xdr:cNvPr>
        <xdr:cNvCxnSpPr/>
      </xdr:nvCxnSpPr>
      <xdr:spPr>
        <a:xfrm flipV="1">
          <a:off x="9906000" y="2075815"/>
          <a:ext cx="0" cy="145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AB41E789-11DF-4AB6-9CEB-DE9A63DCFD3E}"/>
            </a:ext>
          </a:extLst>
        </xdr:cNvPr>
        <xdr:cNvCxnSpPr/>
      </xdr:nvCxnSpPr>
      <xdr:spPr>
        <a:xfrm>
          <a:off x="9821545" y="222631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2FBC37E7-053F-4CEF-9EBF-CFA4BABB648B}"/>
            </a:ext>
          </a:extLst>
        </xdr:cNvPr>
        <xdr:cNvSpPr/>
      </xdr:nvSpPr>
      <xdr:spPr>
        <a:xfrm>
          <a:off x="9856470" y="1306195"/>
          <a:ext cx="8445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F3F016F8-8029-4F36-A6A0-8D7D5F6ABE48}"/>
            </a:ext>
          </a:extLst>
        </xdr:cNvPr>
        <xdr:cNvSpPr/>
      </xdr:nvSpPr>
      <xdr:spPr>
        <a:xfrm>
          <a:off x="9856470" y="1572895"/>
          <a:ext cx="8445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C5B5E2B2-FF5D-4B1E-A032-C3C6867B985C}"/>
            </a:ext>
          </a:extLst>
        </xdr:cNvPr>
        <xdr:cNvSpPr txBox="1"/>
      </xdr:nvSpPr>
      <xdr:spPr>
        <a:xfrm>
          <a:off x="701040" y="300609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46C4551C-8978-4C88-8F73-616BDCB554B5}"/>
            </a:ext>
          </a:extLst>
        </xdr:cNvPr>
        <xdr:cNvSpPr txBox="1"/>
      </xdr:nvSpPr>
      <xdr:spPr>
        <a:xfrm>
          <a:off x="701040" y="3265805"/>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FFC4FBF4-AE39-455D-B2FF-961135483633}"/>
            </a:ext>
          </a:extLst>
        </xdr:cNvPr>
        <xdr:cNvSpPr txBox="1"/>
      </xdr:nvSpPr>
      <xdr:spPr>
        <a:xfrm>
          <a:off x="701040" y="352171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4026CD4D-BECF-42AA-A551-329DE57F97A8}"/>
            </a:ext>
          </a:extLst>
        </xdr:cNvPr>
        <xdr:cNvSpPr txBox="1"/>
      </xdr:nvSpPr>
      <xdr:spPr>
        <a:xfrm>
          <a:off x="70104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710A2C55-F06A-4804-B38E-2CE2B43D099E}"/>
            </a:ext>
          </a:extLst>
        </xdr:cNvPr>
        <xdr:cNvSpPr txBox="1"/>
      </xdr:nvSpPr>
      <xdr:spPr>
        <a:xfrm>
          <a:off x="701040" y="4027805"/>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302A5D79-9019-4BA6-8F5A-4D4E7E0F608E}"/>
            </a:ext>
          </a:extLst>
        </xdr:cNvPr>
        <xdr:cNvSpPr txBox="1"/>
      </xdr:nvSpPr>
      <xdr:spPr>
        <a:xfrm>
          <a:off x="701040" y="428371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57D0725-B8BA-496C-9BE8-E34BF073B4CB}"/>
            </a:ext>
          </a:extLst>
        </xdr:cNvPr>
        <xdr:cNvSpPr txBox="1"/>
      </xdr:nvSpPr>
      <xdr:spPr>
        <a:xfrm>
          <a:off x="70104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92DD0D8C-47DC-431C-96F1-E4A46145AA95}"/>
            </a:ext>
          </a:extLst>
        </xdr:cNvPr>
        <xdr:cNvSpPr/>
      </xdr:nvSpPr>
      <xdr:spPr>
        <a:xfrm>
          <a:off x="701040" y="5018405"/>
          <a:ext cx="4624705" cy="31178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9A26E757-B134-45A5-AB5E-8BB04A0E9A20}"/>
            </a:ext>
          </a:extLst>
        </xdr:cNvPr>
        <xdr:cNvSpPr txBox="1"/>
      </xdr:nvSpPr>
      <xdr:spPr>
        <a:xfrm>
          <a:off x="1620677" y="537464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128539DB-5A8B-4CCA-8303-33A8EE1DA6A2}"/>
            </a:ext>
          </a:extLst>
        </xdr:cNvPr>
        <xdr:cNvSpPr txBox="1"/>
      </xdr:nvSpPr>
      <xdr:spPr>
        <a:xfrm>
          <a:off x="2888459"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FA3C5552-E4E6-4622-980C-0F0240E72330}"/>
            </a:ext>
          </a:extLst>
        </xdr:cNvPr>
        <xdr:cNvSpPr/>
      </xdr:nvSpPr>
      <xdr:spPr>
        <a:xfrm>
          <a:off x="5372100" y="527431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8EC2B433-D211-489F-9AE4-6DE1500BD746}"/>
            </a:ext>
          </a:extLst>
        </xdr:cNvPr>
        <xdr:cNvSpPr/>
      </xdr:nvSpPr>
      <xdr:spPr>
        <a:xfrm>
          <a:off x="5372100" y="5459095"/>
          <a:ext cx="138684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2F97BDAA-8136-4922-ABD8-99B8398A576F}"/>
            </a:ext>
          </a:extLst>
        </xdr:cNvPr>
        <xdr:cNvSpPr/>
      </xdr:nvSpPr>
      <xdr:spPr>
        <a:xfrm>
          <a:off x="6874510" y="5274310"/>
          <a:ext cx="11480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905CD26A-1624-4C0F-8AEA-8CB5ADF84D4F}"/>
            </a:ext>
          </a:extLst>
        </xdr:cNvPr>
        <xdr:cNvSpPr/>
      </xdr:nvSpPr>
      <xdr:spPr>
        <a:xfrm>
          <a:off x="6874510" y="5459095"/>
          <a:ext cx="114808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6CCE84B9-12B7-462C-B242-C8B44566F0ED}"/>
            </a:ext>
          </a:extLst>
        </xdr:cNvPr>
        <xdr:cNvSpPr/>
      </xdr:nvSpPr>
      <xdr:spPr>
        <a:xfrm>
          <a:off x="8199755" y="5274310"/>
          <a:ext cx="1149985"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B1D05CCA-5AD6-45D7-B6BE-84CD06F56AC6}"/>
            </a:ext>
          </a:extLst>
        </xdr:cNvPr>
        <xdr:cNvSpPr/>
      </xdr:nvSpPr>
      <xdr:spPr>
        <a:xfrm>
          <a:off x="8199755" y="5459095"/>
          <a:ext cx="1149985"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E298CEA3-82EB-47C1-8BB1-EC0EA2CB36B7}"/>
            </a:ext>
          </a:extLst>
        </xdr:cNvPr>
        <xdr:cNvSpPr/>
      </xdr:nvSpPr>
      <xdr:spPr>
        <a:xfrm>
          <a:off x="701040" y="5780405"/>
          <a:ext cx="4624705" cy="2407285"/>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9697CAA6-55E6-4568-A24E-E4FBFA7D14A4}"/>
            </a:ext>
          </a:extLst>
        </xdr:cNvPr>
        <xdr:cNvSpPr/>
      </xdr:nvSpPr>
      <xdr:spPr>
        <a:xfrm>
          <a:off x="5502910" y="5780405"/>
          <a:ext cx="5478145" cy="240728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F2CA4429-2A26-46BA-BD27-200077B63CA6}"/>
            </a:ext>
          </a:extLst>
        </xdr:cNvPr>
        <xdr:cNvSpPr/>
      </xdr:nvSpPr>
      <xdr:spPr>
        <a:xfrm>
          <a:off x="5502910" y="5780405"/>
          <a:ext cx="34480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AB9071B3-B670-47E5-BDF5-E431FAD62EE7}"/>
            </a:ext>
          </a:extLst>
        </xdr:cNvPr>
        <xdr:cNvSpPr txBox="1"/>
      </xdr:nvSpPr>
      <xdr:spPr>
        <a:xfrm>
          <a:off x="5608955" y="6092190"/>
          <a:ext cx="5247005" cy="203390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開成町南部地区を中心に人口の増加が続き、これに伴う町民税の増収等により基準財政収入額は増加傾向にある。一方で、基準財政需要額についても厚生費を中心に増加傾向にあり、基準財政収入額の増加を上回っていることから、財政力指数は下落傾向にある。</a:t>
          </a:r>
        </a:p>
        <a:p>
          <a:r>
            <a:rPr kumimoji="1" lang="ja-JP" altLang="en-US" sz="1300">
              <a:latin typeface="ＭＳ Ｐゴシック" panose="020B0600070205080204" pitchFamily="50" charset="-128"/>
              <a:ea typeface="ＭＳ Ｐゴシック" panose="020B0600070205080204" pitchFamily="50" charset="-128"/>
            </a:rPr>
            <a:t>　人口の維持又は増は、持続可能な町政運営に不可欠な要素であり、現在の傾向を悲観的に捉えておらず、人口構造を意識し、出生率を上げるため、子どもを安心して生み、育てる環境整備等施策を引き続き展開す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19D88C2A-9D7D-4AAB-89FC-94BEC7B737FC}"/>
            </a:ext>
          </a:extLst>
        </xdr:cNvPr>
        <xdr:cNvCxnSpPr/>
      </xdr:nvCxnSpPr>
      <xdr:spPr>
        <a:xfrm>
          <a:off x="701040" y="8187690"/>
          <a:ext cx="462470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6F7BDDE9-3CD2-4D2C-BECA-F8D8890E2D3A}"/>
            </a:ext>
          </a:extLst>
        </xdr:cNvPr>
        <xdr:cNvCxnSpPr/>
      </xdr:nvCxnSpPr>
      <xdr:spPr>
        <a:xfrm>
          <a:off x="701040" y="7850595"/>
          <a:ext cx="462470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35F4B026-51C5-4F61-B49C-479EB343C605}"/>
            </a:ext>
          </a:extLst>
        </xdr:cNvPr>
        <xdr:cNvSpPr txBox="1"/>
      </xdr:nvSpPr>
      <xdr:spPr>
        <a:xfrm>
          <a:off x="0" y="7706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8A6B0C72-3384-4314-B1E6-DB5677234DDC}"/>
            </a:ext>
          </a:extLst>
        </xdr:cNvPr>
        <xdr:cNvCxnSpPr/>
      </xdr:nvCxnSpPr>
      <xdr:spPr>
        <a:xfrm>
          <a:off x="701040" y="7505882"/>
          <a:ext cx="462470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BE84D869-5A9D-44EE-9ACB-7303C8270C18}"/>
            </a:ext>
          </a:extLst>
        </xdr:cNvPr>
        <xdr:cNvSpPr txBox="1"/>
      </xdr:nvSpPr>
      <xdr:spPr>
        <a:xfrm>
          <a:off x="0" y="7361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2E093D7E-8840-4EA4-9F2A-30133B270272}"/>
            </a:ext>
          </a:extLst>
        </xdr:cNvPr>
        <xdr:cNvCxnSpPr/>
      </xdr:nvCxnSpPr>
      <xdr:spPr>
        <a:xfrm>
          <a:off x="701040" y="7161167"/>
          <a:ext cx="462470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1E9E1834-0088-47F0-BD84-6483F286819A}"/>
            </a:ext>
          </a:extLst>
        </xdr:cNvPr>
        <xdr:cNvSpPr txBox="1"/>
      </xdr:nvSpPr>
      <xdr:spPr>
        <a:xfrm>
          <a:off x="0" y="7017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A3909E92-99C6-435C-BE2B-C07B42379B8A}"/>
            </a:ext>
          </a:extLst>
        </xdr:cNvPr>
        <xdr:cNvCxnSpPr/>
      </xdr:nvCxnSpPr>
      <xdr:spPr>
        <a:xfrm>
          <a:off x="701040" y="6816453"/>
          <a:ext cx="462470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662D29C8-0B16-46FC-8E89-BB6E1E375117}"/>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1A2E015D-4996-4450-B9F2-710E7614ED60}"/>
            </a:ext>
          </a:extLst>
        </xdr:cNvPr>
        <xdr:cNvCxnSpPr/>
      </xdr:nvCxnSpPr>
      <xdr:spPr>
        <a:xfrm>
          <a:off x="701040" y="6469833"/>
          <a:ext cx="462470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D4310327-867C-47CF-90D1-3BD27FF0EE2E}"/>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37B1B333-B128-45F4-82FB-0AE5268F26E5}"/>
            </a:ext>
          </a:extLst>
        </xdr:cNvPr>
        <xdr:cNvCxnSpPr/>
      </xdr:nvCxnSpPr>
      <xdr:spPr>
        <a:xfrm>
          <a:off x="701040" y="6125119"/>
          <a:ext cx="462470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7AAB27C2-7BF9-47A6-8ADB-065DA9E1F126}"/>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4B9CDA-2D85-4A4E-AB2A-2AEFD21D01CB}"/>
            </a:ext>
          </a:extLst>
        </xdr:cNvPr>
        <xdr:cNvCxnSpPr/>
      </xdr:nvCxnSpPr>
      <xdr:spPr>
        <a:xfrm>
          <a:off x="701040" y="5780405"/>
          <a:ext cx="462470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20920442-523C-4E10-A096-7CC7057B709C}"/>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6EE09517-D4DF-42BB-A2AD-01930B49DB8D}"/>
            </a:ext>
          </a:extLst>
        </xdr:cNvPr>
        <xdr:cNvSpPr/>
      </xdr:nvSpPr>
      <xdr:spPr>
        <a:xfrm>
          <a:off x="701040" y="5780405"/>
          <a:ext cx="4624705" cy="240728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99483</xdr:rowOff>
    </xdr:from>
    <xdr:to>
      <xdr:col>23</xdr:col>
      <xdr:colOff>133350</xdr:colOff>
      <xdr:row>44</xdr:row>
      <xdr:rowOff>84667</xdr:rowOff>
    </xdr:to>
    <xdr:cxnSp macro="">
      <xdr:nvCxnSpPr>
        <xdr:cNvPr id="65" name="直線コネクタ 64">
          <a:extLst>
            <a:ext uri="{FF2B5EF4-FFF2-40B4-BE49-F238E27FC236}">
              <a16:creationId xmlns:a16="http://schemas.microsoft.com/office/drawing/2014/main" id="{5210AF29-CC49-4D5A-AB03-5614561A1811}"/>
            </a:ext>
          </a:extLst>
        </xdr:cNvPr>
        <xdr:cNvCxnSpPr/>
      </xdr:nvCxnSpPr>
      <xdr:spPr>
        <a:xfrm flipV="1">
          <a:off x="4511040" y="6096423"/>
          <a:ext cx="0" cy="153394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6" name="財政力最小値テキスト">
          <a:extLst>
            <a:ext uri="{FF2B5EF4-FFF2-40B4-BE49-F238E27FC236}">
              <a16:creationId xmlns:a16="http://schemas.microsoft.com/office/drawing/2014/main" id="{3F5C926F-A1AE-4FFE-AB44-894A60D30CCE}"/>
            </a:ext>
          </a:extLst>
        </xdr:cNvPr>
        <xdr:cNvSpPr txBox="1"/>
      </xdr:nvSpPr>
      <xdr:spPr>
        <a:xfrm>
          <a:off x="4588510" y="7604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7" name="直線コネクタ 66">
          <a:extLst>
            <a:ext uri="{FF2B5EF4-FFF2-40B4-BE49-F238E27FC236}">
              <a16:creationId xmlns:a16="http://schemas.microsoft.com/office/drawing/2014/main" id="{0A2E8CFE-0214-472E-A822-D660B39B9456}"/>
            </a:ext>
          </a:extLst>
        </xdr:cNvPr>
        <xdr:cNvCxnSpPr/>
      </xdr:nvCxnSpPr>
      <xdr:spPr>
        <a:xfrm>
          <a:off x="4427855" y="7630372"/>
          <a:ext cx="16065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14410</xdr:rowOff>
    </xdr:from>
    <xdr:ext cx="762000" cy="259045"/>
    <xdr:sp macro="" textlink="">
      <xdr:nvSpPr>
        <xdr:cNvPr id="68" name="財政力最大値テキスト">
          <a:extLst>
            <a:ext uri="{FF2B5EF4-FFF2-40B4-BE49-F238E27FC236}">
              <a16:creationId xmlns:a16="http://schemas.microsoft.com/office/drawing/2014/main" id="{D8A79500-9F00-47C4-ACA2-3CC0FC339C81}"/>
            </a:ext>
          </a:extLst>
        </xdr:cNvPr>
        <xdr:cNvSpPr txBox="1"/>
      </xdr:nvSpPr>
      <xdr:spPr>
        <a:xfrm>
          <a:off x="4588510" y="584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99483</xdr:rowOff>
    </xdr:from>
    <xdr:to>
      <xdr:col>24</xdr:col>
      <xdr:colOff>12700</xdr:colOff>
      <xdr:row>35</xdr:row>
      <xdr:rowOff>99483</xdr:rowOff>
    </xdr:to>
    <xdr:cxnSp macro="">
      <xdr:nvCxnSpPr>
        <xdr:cNvPr id="69" name="直線コネクタ 68">
          <a:extLst>
            <a:ext uri="{FF2B5EF4-FFF2-40B4-BE49-F238E27FC236}">
              <a16:creationId xmlns:a16="http://schemas.microsoft.com/office/drawing/2014/main" id="{D5FBE3CE-148E-4C6A-A374-9E4CCF3CBD86}"/>
            </a:ext>
          </a:extLst>
        </xdr:cNvPr>
        <xdr:cNvCxnSpPr/>
      </xdr:nvCxnSpPr>
      <xdr:spPr>
        <a:xfrm>
          <a:off x="4427855" y="6096423"/>
          <a:ext cx="16065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605</xdr:rowOff>
    </xdr:from>
    <xdr:to>
      <xdr:col>23</xdr:col>
      <xdr:colOff>133350</xdr:colOff>
      <xdr:row>40</xdr:row>
      <xdr:rowOff>46567</xdr:rowOff>
    </xdr:to>
    <xdr:cxnSp macro="">
      <xdr:nvCxnSpPr>
        <xdr:cNvPr id="70" name="直線コネクタ 69">
          <a:extLst>
            <a:ext uri="{FF2B5EF4-FFF2-40B4-BE49-F238E27FC236}">
              <a16:creationId xmlns:a16="http://schemas.microsoft.com/office/drawing/2014/main" id="{19BE02AF-6FF7-4D65-8CA0-E8494C584032}"/>
            </a:ext>
          </a:extLst>
        </xdr:cNvPr>
        <xdr:cNvCxnSpPr/>
      </xdr:nvCxnSpPr>
      <xdr:spPr>
        <a:xfrm>
          <a:off x="3749040" y="6858605"/>
          <a:ext cx="762000" cy="47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141108</xdr:rowOff>
    </xdr:from>
    <xdr:ext cx="762000" cy="259045"/>
    <xdr:sp macro="" textlink="">
      <xdr:nvSpPr>
        <xdr:cNvPr id="71" name="財政力平均値テキスト">
          <a:extLst>
            <a:ext uri="{FF2B5EF4-FFF2-40B4-BE49-F238E27FC236}">
              <a16:creationId xmlns:a16="http://schemas.microsoft.com/office/drawing/2014/main" id="{D4B96D6C-7EAC-40C6-B357-14108903A559}"/>
            </a:ext>
          </a:extLst>
        </xdr:cNvPr>
        <xdr:cNvSpPr txBox="1"/>
      </xdr:nvSpPr>
      <xdr:spPr>
        <a:xfrm>
          <a:off x="4588510" y="71686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169031</xdr:rowOff>
    </xdr:from>
    <xdr:to>
      <xdr:col>23</xdr:col>
      <xdr:colOff>184150</xdr:colOff>
      <xdr:row>42</xdr:row>
      <xdr:rowOff>99181</xdr:rowOff>
    </xdr:to>
    <xdr:sp macro="" textlink="">
      <xdr:nvSpPr>
        <xdr:cNvPr id="72" name="フローチャート: 判断 71">
          <a:extLst>
            <a:ext uri="{FF2B5EF4-FFF2-40B4-BE49-F238E27FC236}">
              <a16:creationId xmlns:a16="http://schemas.microsoft.com/office/drawing/2014/main" id="{6CE3A4D8-4F8A-4520-B243-EB52EA221D6D}"/>
            </a:ext>
          </a:extLst>
        </xdr:cNvPr>
        <xdr:cNvSpPr/>
      </xdr:nvSpPr>
      <xdr:spPr>
        <a:xfrm>
          <a:off x="4465955" y="7202291"/>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137583</xdr:rowOff>
    </xdr:from>
    <xdr:to>
      <xdr:col>19</xdr:col>
      <xdr:colOff>133350</xdr:colOff>
      <xdr:row>40</xdr:row>
      <xdr:rowOff>605</xdr:rowOff>
    </xdr:to>
    <xdr:cxnSp macro="">
      <xdr:nvCxnSpPr>
        <xdr:cNvPr id="73" name="直線コネクタ 72">
          <a:extLst>
            <a:ext uri="{FF2B5EF4-FFF2-40B4-BE49-F238E27FC236}">
              <a16:creationId xmlns:a16="http://schemas.microsoft.com/office/drawing/2014/main" id="{DF72892E-DA0F-4B7B-ACB2-6A8A3E34EDBD}"/>
            </a:ext>
          </a:extLst>
        </xdr:cNvPr>
        <xdr:cNvCxnSpPr/>
      </xdr:nvCxnSpPr>
      <xdr:spPr>
        <a:xfrm>
          <a:off x="2941955" y="6820323"/>
          <a:ext cx="807085" cy="38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169031</xdr:rowOff>
    </xdr:from>
    <xdr:to>
      <xdr:col>19</xdr:col>
      <xdr:colOff>184150</xdr:colOff>
      <xdr:row>42</xdr:row>
      <xdr:rowOff>99181</xdr:rowOff>
    </xdr:to>
    <xdr:sp macro="" textlink="">
      <xdr:nvSpPr>
        <xdr:cNvPr id="74" name="フローチャート: 判断 73">
          <a:extLst>
            <a:ext uri="{FF2B5EF4-FFF2-40B4-BE49-F238E27FC236}">
              <a16:creationId xmlns:a16="http://schemas.microsoft.com/office/drawing/2014/main" id="{F0C75614-EFE4-45E8-870C-65F28A2E0252}"/>
            </a:ext>
          </a:extLst>
        </xdr:cNvPr>
        <xdr:cNvSpPr/>
      </xdr:nvSpPr>
      <xdr:spPr>
        <a:xfrm>
          <a:off x="3703955" y="7202291"/>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83958</xdr:rowOff>
    </xdr:from>
    <xdr:ext cx="736600" cy="259045"/>
    <xdr:sp macro="" textlink="">
      <xdr:nvSpPr>
        <xdr:cNvPr id="75" name="テキスト ボックス 74">
          <a:extLst>
            <a:ext uri="{FF2B5EF4-FFF2-40B4-BE49-F238E27FC236}">
              <a16:creationId xmlns:a16="http://schemas.microsoft.com/office/drawing/2014/main" id="{1BEDCEC6-E1A0-4AAE-8202-0D46BFF4079E}"/>
            </a:ext>
          </a:extLst>
        </xdr:cNvPr>
        <xdr:cNvSpPr txBox="1"/>
      </xdr:nvSpPr>
      <xdr:spPr>
        <a:xfrm>
          <a:off x="3406140" y="72867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80131</xdr:rowOff>
    </xdr:from>
    <xdr:to>
      <xdr:col>15</xdr:col>
      <xdr:colOff>82550</xdr:colOff>
      <xdr:row>39</xdr:row>
      <xdr:rowOff>137583</xdr:rowOff>
    </xdr:to>
    <xdr:cxnSp macro="">
      <xdr:nvCxnSpPr>
        <xdr:cNvPr id="76" name="直線コネクタ 75">
          <a:extLst>
            <a:ext uri="{FF2B5EF4-FFF2-40B4-BE49-F238E27FC236}">
              <a16:creationId xmlns:a16="http://schemas.microsoft.com/office/drawing/2014/main" id="{193ECABB-E707-4446-93D5-E451E5DD2533}"/>
            </a:ext>
          </a:extLst>
        </xdr:cNvPr>
        <xdr:cNvCxnSpPr/>
      </xdr:nvCxnSpPr>
      <xdr:spPr>
        <a:xfrm>
          <a:off x="2125345" y="6768586"/>
          <a:ext cx="816610" cy="51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157541</xdr:rowOff>
    </xdr:from>
    <xdr:to>
      <xdr:col>15</xdr:col>
      <xdr:colOff>133350</xdr:colOff>
      <xdr:row>42</xdr:row>
      <xdr:rowOff>87691</xdr:rowOff>
    </xdr:to>
    <xdr:sp macro="" textlink="">
      <xdr:nvSpPr>
        <xdr:cNvPr id="77" name="フローチャート: 判断 76">
          <a:extLst>
            <a:ext uri="{FF2B5EF4-FFF2-40B4-BE49-F238E27FC236}">
              <a16:creationId xmlns:a16="http://schemas.microsoft.com/office/drawing/2014/main" id="{15FFF450-888C-4734-B2CF-97A20D69314F}"/>
            </a:ext>
          </a:extLst>
        </xdr:cNvPr>
        <xdr:cNvSpPr/>
      </xdr:nvSpPr>
      <xdr:spPr>
        <a:xfrm>
          <a:off x="2887345" y="7188896"/>
          <a:ext cx="9969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72468</xdr:rowOff>
    </xdr:from>
    <xdr:ext cx="762000" cy="259045"/>
    <xdr:sp macro="" textlink="">
      <xdr:nvSpPr>
        <xdr:cNvPr id="78" name="テキスト ボックス 77">
          <a:extLst>
            <a:ext uri="{FF2B5EF4-FFF2-40B4-BE49-F238E27FC236}">
              <a16:creationId xmlns:a16="http://schemas.microsoft.com/office/drawing/2014/main" id="{C148FA61-D326-4868-A638-4837CD75C125}"/>
            </a:ext>
          </a:extLst>
        </xdr:cNvPr>
        <xdr:cNvSpPr txBox="1"/>
      </xdr:nvSpPr>
      <xdr:spPr>
        <a:xfrm>
          <a:off x="2599055" y="7273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80131</xdr:rowOff>
    </xdr:from>
    <xdr:to>
      <xdr:col>11</xdr:col>
      <xdr:colOff>31750</xdr:colOff>
      <xdr:row>39</xdr:row>
      <xdr:rowOff>91622</xdr:rowOff>
    </xdr:to>
    <xdr:cxnSp macro="">
      <xdr:nvCxnSpPr>
        <xdr:cNvPr id="79" name="直線コネクタ 78">
          <a:extLst>
            <a:ext uri="{FF2B5EF4-FFF2-40B4-BE49-F238E27FC236}">
              <a16:creationId xmlns:a16="http://schemas.microsoft.com/office/drawing/2014/main" id="{2F14EE6B-7F5E-4C23-807B-E46A7E32DBD1}"/>
            </a:ext>
          </a:extLst>
        </xdr:cNvPr>
        <xdr:cNvCxnSpPr/>
      </xdr:nvCxnSpPr>
      <xdr:spPr>
        <a:xfrm flipV="1">
          <a:off x="1333500" y="6768586"/>
          <a:ext cx="791845" cy="13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134559</xdr:rowOff>
    </xdr:from>
    <xdr:to>
      <xdr:col>11</xdr:col>
      <xdr:colOff>82550</xdr:colOff>
      <xdr:row>42</xdr:row>
      <xdr:rowOff>64709</xdr:rowOff>
    </xdr:to>
    <xdr:sp macro="" textlink="">
      <xdr:nvSpPr>
        <xdr:cNvPr id="80" name="フローチャート: 判断 79">
          <a:extLst>
            <a:ext uri="{FF2B5EF4-FFF2-40B4-BE49-F238E27FC236}">
              <a16:creationId xmlns:a16="http://schemas.microsoft.com/office/drawing/2014/main" id="{834E1403-9579-4D01-8253-FCFEC5B369B8}"/>
            </a:ext>
          </a:extLst>
        </xdr:cNvPr>
        <xdr:cNvSpPr/>
      </xdr:nvSpPr>
      <xdr:spPr>
        <a:xfrm>
          <a:off x="2095500" y="7160199"/>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49486</xdr:rowOff>
    </xdr:from>
    <xdr:ext cx="762000" cy="259045"/>
    <xdr:sp macro="" textlink="">
      <xdr:nvSpPr>
        <xdr:cNvPr id="81" name="テキスト ボックス 80">
          <a:extLst>
            <a:ext uri="{FF2B5EF4-FFF2-40B4-BE49-F238E27FC236}">
              <a16:creationId xmlns:a16="http://schemas.microsoft.com/office/drawing/2014/main" id="{344A1EAD-C68E-4F52-8C70-3FAC7AA5CF38}"/>
            </a:ext>
          </a:extLst>
        </xdr:cNvPr>
        <xdr:cNvSpPr txBox="1"/>
      </xdr:nvSpPr>
      <xdr:spPr>
        <a:xfrm>
          <a:off x="1782445" y="7252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82" name="フローチャート: 判断 81">
          <a:extLst>
            <a:ext uri="{FF2B5EF4-FFF2-40B4-BE49-F238E27FC236}">
              <a16:creationId xmlns:a16="http://schemas.microsoft.com/office/drawing/2014/main" id="{FB557933-BBFF-458B-81FF-1D96CD4B5D56}"/>
            </a:ext>
          </a:extLst>
        </xdr:cNvPr>
        <xdr:cNvSpPr/>
      </xdr:nvSpPr>
      <xdr:spPr>
        <a:xfrm>
          <a:off x="1278890" y="7173595"/>
          <a:ext cx="8445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60977</xdr:rowOff>
    </xdr:from>
    <xdr:ext cx="762000" cy="259045"/>
    <xdr:sp macro="" textlink="">
      <xdr:nvSpPr>
        <xdr:cNvPr id="83" name="テキスト ボックス 82">
          <a:extLst>
            <a:ext uri="{FF2B5EF4-FFF2-40B4-BE49-F238E27FC236}">
              <a16:creationId xmlns:a16="http://schemas.microsoft.com/office/drawing/2014/main" id="{1BEF483D-A4DE-4D3B-923D-456258632DC0}"/>
            </a:ext>
          </a:extLst>
        </xdr:cNvPr>
        <xdr:cNvSpPr txBox="1"/>
      </xdr:nvSpPr>
      <xdr:spPr>
        <a:xfrm>
          <a:off x="967740" y="7258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E0389EF1-4542-4B62-971C-3E3F44EE0032}"/>
            </a:ext>
          </a:extLst>
        </xdr:cNvPr>
        <xdr:cNvSpPr txBox="1"/>
      </xdr:nvSpPr>
      <xdr:spPr>
        <a:xfrm>
          <a:off x="4321810" y="8192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22B3D0DD-4B35-436B-996E-D3574CD3034E}"/>
            </a:ext>
          </a:extLst>
        </xdr:cNvPr>
        <xdr:cNvSpPr txBox="1"/>
      </xdr:nvSpPr>
      <xdr:spPr>
        <a:xfrm>
          <a:off x="3559810" y="8192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9C72B7D0-2CB7-4BA0-A307-0EF990C16563}"/>
            </a:ext>
          </a:extLst>
        </xdr:cNvPr>
        <xdr:cNvSpPr txBox="1"/>
      </xdr:nvSpPr>
      <xdr:spPr>
        <a:xfrm>
          <a:off x="2743200" y="8192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FEBB7E0B-B4E6-42E0-AAEF-491ED4220403}"/>
            </a:ext>
          </a:extLst>
        </xdr:cNvPr>
        <xdr:cNvSpPr txBox="1"/>
      </xdr:nvSpPr>
      <xdr:spPr>
        <a:xfrm>
          <a:off x="1926590" y="8192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7761DBD5-B858-4A47-85D4-CD1D6F8FBC7E}"/>
            </a:ext>
          </a:extLst>
        </xdr:cNvPr>
        <xdr:cNvSpPr txBox="1"/>
      </xdr:nvSpPr>
      <xdr:spPr>
        <a:xfrm>
          <a:off x="1134745" y="8192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167217</xdr:rowOff>
    </xdr:from>
    <xdr:to>
      <xdr:col>23</xdr:col>
      <xdr:colOff>184150</xdr:colOff>
      <xdr:row>40</xdr:row>
      <xdr:rowOff>97367</xdr:rowOff>
    </xdr:to>
    <xdr:sp macro="" textlink="">
      <xdr:nvSpPr>
        <xdr:cNvPr id="89" name="楕円 88">
          <a:extLst>
            <a:ext uri="{FF2B5EF4-FFF2-40B4-BE49-F238E27FC236}">
              <a16:creationId xmlns:a16="http://schemas.microsoft.com/office/drawing/2014/main" id="{5C609FC6-8044-430E-AE9F-35F87D7EBD54}"/>
            </a:ext>
          </a:extLst>
        </xdr:cNvPr>
        <xdr:cNvSpPr/>
      </xdr:nvSpPr>
      <xdr:spPr>
        <a:xfrm>
          <a:off x="4465955" y="6857577"/>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12294</xdr:rowOff>
    </xdr:from>
    <xdr:ext cx="762000" cy="259045"/>
    <xdr:sp macro="" textlink="">
      <xdr:nvSpPr>
        <xdr:cNvPr id="90" name="財政力該当値テキスト">
          <a:extLst>
            <a:ext uri="{FF2B5EF4-FFF2-40B4-BE49-F238E27FC236}">
              <a16:creationId xmlns:a16="http://schemas.microsoft.com/office/drawing/2014/main" id="{9E1C3AB5-F90B-43A1-9CC6-4E5AAA70BB50}"/>
            </a:ext>
          </a:extLst>
        </xdr:cNvPr>
        <xdr:cNvSpPr txBox="1"/>
      </xdr:nvSpPr>
      <xdr:spPr>
        <a:xfrm>
          <a:off x="4588510" y="6702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121255</xdr:rowOff>
    </xdr:from>
    <xdr:to>
      <xdr:col>19</xdr:col>
      <xdr:colOff>184150</xdr:colOff>
      <xdr:row>40</xdr:row>
      <xdr:rowOff>51405</xdr:rowOff>
    </xdr:to>
    <xdr:sp macro="" textlink="">
      <xdr:nvSpPr>
        <xdr:cNvPr id="91" name="楕円 90">
          <a:extLst>
            <a:ext uri="{FF2B5EF4-FFF2-40B4-BE49-F238E27FC236}">
              <a16:creationId xmlns:a16="http://schemas.microsoft.com/office/drawing/2014/main" id="{234C07C2-52CC-48F6-92A4-B2F9AC8E1B90}"/>
            </a:ext>
          </a:extLst>
        </xdr:cNvPr>
        <xdr:cNvSpPr/>
      </xdr:nvSpPr>
      <xdr:spPr>
        <a:xfrm>
          <a:off x="3703955" y="6809710"/>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61582</xdr:rowOff>
    </xdr:from>
    <xdr:ext cx="736600" cy="259045"/>
    <xdr:sp macro="" textlink="">
      <xdr:nvSpPr>
        <xdr:cNvPr id="92" name="テキスト ボックス 91">
          <a:extLst>
            <a:ext uri="{FF2B5EF4-FFF2-40B4-BE49-F238E27FC236}">
              <a16:creationId xmlns:a16="http://schemas.microsoft.com/office/drawing/2014/main" id="{4A37D834-E307-471C-B36C-D471EDE34E9F}"/>
            </a:ext>
          </a:extLst>
        </xdr:cNvPr>
        <xdr:cNvSpPr txBox="1"/>
      </xdr:nvSpPr>
      <xdr:spPr>
        <a:xfrm>
          <a:off x="3406140" y="65728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86783</xdr:rowOff>
    </xdr:from>
    <xdr:to>
      <xdr:col>15</xdr:col>
      <xdr:colOff>133350</xdr:colOff>
      <xdr:row>40</xdr:row>
      <xdr:rowOff>16933</xdr:rowOff>
    </xdr:to>
    <xdr:sp macro="" textlink="">
      <xdr:nvSpPr>
        <xdr:cNvPr id="93" name="楕円 92">
          <a:extLst>
            <a:ext uri="{FF2B5EF4-FFF2-40B4-BE49-F238E27FC236}">
              <a16:creationId xmlns:a16="http://schemas.microsoft.com/office/drawing/2014/main" id="{F6DEFAD4-66DF-46E3-8201-5CD071388D54}"/>
            </a:ext>
          </a:extLst>
        </xdr:cNvPr>
        <xdr:cNvSpPr/>
      </xdr:nvSpPr>
      <xdr:spPr>
        <a:xfrm>
          <a:off x="2887345" y="6775238"/>
          <a:ext cx="9969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27110</xdr:rowOff>
    </xdr:from>
    <xdr:ext cx="762000" cy="259045"/>
    <xdr:sp macro="" textlink="">
      <xdr:nvSpPr>
        <xdr:cNvPr id="94" name="テキスト ボックス 93">
          <a:extLst>
            <a:ext uri="{FF2B5EF4-FFF2-40B4-BE49-F238E27FC236}">
              <a16:creationId xmlns:a16="http://schemas.microsoft.com/office/drawing/2014/main" id="{B595737E-08A8-4900-9007-095F34A3FBC0}"/>
            </a:ext>
          </a:extLst>
        </xdr:cNvPr>
        <xdr:cNvSpPr txBox="1"/>
      </xdr:nvSpPr>
      <xdr:spPr>
        <a:xfrm>
          <a:off x="2599055" y="654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29331</xdr:rowOff>
    </xdr:from>
    <xdr:to>
      <xdr:col>11</xdr:col>
      <xdr:colOff>82550</xdr:colOff>
      <xdr:row>39</xdr:row>
      <xdr:rowOff>130931</xdr:rowOff>
    </xdr:to>
    <xdr:sp macro="" textlink="">
      <xdr:nvSpPr>
        <xdr:cNvPr id="95" name="楕円 94">
          <a:extLst>
            <a:ext uri="{FF2B5EF4-FFF2-40B4-BE49-F238E27FC236}">
              <a16:creationId xmlns:a16="http://schemas.microsoft.com/office/drawing/2014/main" id="{D41B0C80-5E5B-46A5-80AB-41E44E294C27}"/>
            </a:ext>
          </a:extLst>
        </xdr:cNvPr>
        <xdr:cNvSpPr/>
      </xdr:nvSpPr>
      <xdr:spPr>
        <a:xfrm>
          <a:off x="2095500" y="6713976"/>
          <a:ext cx="84455"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141108</xdr:rowOff>
    </xdr:from>
    <xdr:ext cx="762000" cy="259045"/>
    <xdr:sp macro="" textlink="">
      <xdr:nvSpPr>
        <xdr:cNvPr id="96" name="テキスト ボックス 95">
          <a:extLst>
            <a:ext uri="{FF2B5EF4-FFF2-40B4-BE49-F238E27FC236}">
              <a16:creationId xmlns:a16="http://schemas.microsoft.com/office/drawing/2014/main" id="{4BF0080D-9A96-4067-9305-0B0431EEFB17}"/>
            </a:ext>
          </a:extLst>
        </xdr:cNvPr>
        <xdr:cNvSpPr txBox="1"/>
      </xdr:nvSpPr>
      <xdr:spPr>
        <a:xfrm>
          <a:off x="1782445" y="6482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40822</xdr:rowOff>
    </xdr:from>
    <xdr:to>
      <xdr:col>7</xdr:col>
      <xdr:colOff>31750</xdr:colOff>
      <xdr:row>39</xdr:row>
      <xdr:rowOff>142422</xdr:rowOff>
    </xdr:to>
    <xdr:sp macro="" textlink="">
      <xdr:nvSpPr>
        <xdr:cNvPr id="97" name="楕円 96">
          <a:extLst>
            <a:ext uri="{FF2B5EF4-FFF2-40B4-BE49-F238E27FC236}">
              <a16:creationId xmlns:a16="http://schemas.microsoft.com/office/drawing/2014/main" id="{69442354-66CA-4DF8-8CBA-CD5B6D4E575E}"/>
            </a:ext>
          </a:extLst>
        </xdr:cNvPr>
        <xdr:cNvSpPr/>
      </xdr:nvSpPr>
      <xdr:spPr>
        <a:xfrm>
          <a:off x="1278890" y="6727372"/>
          <a:ext cx="8445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152599</xdr:rowOff>
    </xdr:from>
    <xdr:ext cx="762000" cy="259045"/>
    <xdr:sp macro="" textlink="">
      <xdr:nvSpPr>
        <xdr:cNvPr id="98" name="テキスト ボックス 97">
          <a:extLst>
            <a:ext uri="{FF2B5EF4-FFF2-40B4-BE49-F238E27FC236}">
              <a16:creationId xmlns:a16="http://schemas.microsoft.com/office/drawing/2014/main" id="{5CB38398-5239-45F2-9671-84F88BB7D9B4}"/>
            </a:ext>
          </a:extLst>
        </xdr:cNvPr>
        <xdr:cNvSpPr txBox="1"/>
      </xdr:nvSpPr>
      <xdr:spPr>
        <a:xfrm>
          <a:off x="967740" y="6496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C54FFE0F-ACB2-4493-8D48-7C52D5497B1C}"/>
            </a:ext>
          </a:extLst>
        </xdr:cNvPr>
        <xdr:cNvSpPr/>
      </xdr:nvSpPr>
      <xdr:spPr>
        <a:xfrm>
          <a:off x="701040" y="8828405"/>
          <a:ext cx="4624705" cy="31178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E7D836DB-1BEC-4CB8-9A70-4F3F71AA22F4}"/>
            </a:ext>
          </a:extLst>
        </xdr:cNvPr>
        <xdr:cNvSpPr txBox="1"/>
      </xdr:nvSpPr>
      <xdr:spPr>
        <a:xfrm>
          <a:off x="1544940" y="918464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2F62200B-A368-4AC2-AB18-3A1CED1D46F1}"/>
            </a:ext>
          </a:extLst>
        </xdr:cNvPr>
        <xdr:cNvSpPr txBox="1"/>
      </xdr:nvSpPr>
      <xdr:spPr>
        <a:xfrm>
          <a:off x="297372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B6754A16-6071-408D-8FC2-423690789910}"/>
            </a:ext>
          </a:extLst>
        </xdr:cNvPr>
        <xdr:cNvSpPr/>
      </xdr:nvSpPr>
      <xdr:spPr>
        <a:xfrm>
          <a:off x="5372100" y="908431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37BA58C7-7CAF-4F44-BAB8-8A16D9828DAA}"/>
            </a:ext>
          </a:extLst>
        </xdr:cNvPr>
        <xdr:cNvSpPr/>
      </xdr:nvSpPr>
      <xdr:spPr>
        <a:xfrm>
          <a:off x="5372100" y="927481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7F89DDF8-5D8A-4D29-855D-545D7CDCA288}"/>
            </a:ext>
          </a:extLst>
        </xdr:cNvPr>
        <xdr:cNvSpPr/>
      </xdr:nvSpPr>
      <xdr:spPr>
        <a:xfrm>
          <a:off x="6874510" y="9084310"/>
          <a:ext cx="11480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3C1D05E9-E4FE-4C67-94C5-DCEB74FA8F5E}"/>
            </a:ext>
          </a:extLst>
        </xdr:cNvPr>
        <xdr:cNvSpPr/>
      </xdr:nvSpPr>
      <xdr:spPr>
        <a:xfrm>
          <a:off x="6874510" y="9274810"/>
          <a:ext cx="11480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58952943-C5C6-40B4-8AE0-E946E22375FF}"/>
            </a:ext>
          </a:extLst>
        </xdr:cNvPr>
        <xdr:cNvSpPr/>
      </xdr:nvSpPr>
      <xdr:spPr>
        <a:xfrm>
          <a:off x="8199755" y="9084310"/>
          <a:ext cx="1149985"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748B0F33-11C7-4EC4-8AA2-41F6983E6502}"/>
            </a:ext>
          </a:extLst>
        </xdr:cNvPr>
        <xdr:cNvSpPr/>
      </xdr:nvSpPr>
      <xdr:spPr>
        <a:xfrm>
          <a:off x="8199755" y="9274810"/>
          <a:ext cx="1149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4FB35503-D59A-402C-A6E0-006DAC28133B}"/>
            </a:ext>
          </a:extLst>
        </xdr:cNvPr>
        <xdr:cNvSpPr/>
      </xdr:nvSpPr>
      <xdr:spPr>
        <a:xfrm>
          <a:off x="701040" y="9590405"/>
          <a:ext cx="4624705" cy="2411095"/>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2BE6C971-C24D-450E-BB9C-9BEDC34AC761}"/>
            </a:ext>
          </a:extLst>
        </xdr:cNvPr>
        <xdr:cNvSpPr/>
      </xdr:nvSpPr>
      <xdr:spPr>
        <a:xfrm>
          <a:off x="5502910" y="9590405"/>
          <a:ext cx="5478145" cy="24110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8B8BB839-5BDB-4B2B-8FE9-68BB3848FAF5}"/>
            </a:ext>
          </a:extLst>
        </xdr:cNvPr>
        <xdr:cNvSpPr/>
      </xdr:nvSpPr>
      <xdr:spPr>
        <a:xfrm>
          <a:off x="5502910" y="9590405"/>
          <a:ext cx="34480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6D230695-81B5-4EF2-AE42-EF760701C180}"/>
            </a:ext>
          </a:extLst>
        </xdr:cNvPr>
        <xdr:cNvSpPr txBox="1"/>
      </xdr:nvSpPr>
      <xdr:spPr>
        <a:xfrm>
          <a:off x="5608955" y="9902190"/>
          <a:ext cx="5247005" cy="203390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３年度は、当該比率の分母となる経常的な収入において、町民税（法人）の増に加え普通交付税の増が重なったことから、比率としては大幅減となった。これは、普通交付税における法人町民税の基準財政収入額算定の仕組み上生じたものである。令和４年度、令和５年度は平年並みの数値に戻ったと考えられる。令和５年度は、個人町民税の増収等により前年度比で数値が改善した。</a:t>
          </a:r>
        </a:p>
        <a:p>
          <a:r>
            <a:rPr kumimoji="1" lang="ja-JP" altLang="en-US" sz="1300">
              <a:latin typeface="ＭＳ Ｐゴシック" panose="020B0600070205080204" pitchFamily="50" charset="-128"/>
              <a:ea typeface="ＭＳ Ｐゴシック" panose="020B0600070205080204" pitchFamily="50" charset="-128"/>
            </a:rPr>
            <a:t>　経常経費は、今後も増加していくことが想定されるため、引き続き収入の確保及び事務の効率化・省略化等により抑制に努める。</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BB54BE84-6195-4913-BA54-BFCC95C86C30}"/>
            </a:ext>
          </a:extLst>
        </xdr:cNvPr>
        <xdr:cNvSpPr txBox="1"/>
      </xdr:nvSpPr>
      <xdr:spPr>
        <a:xfrm>
          <a:off x="662940" y="939419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A6287170-AC9D-4ED1-9905-4D04085C00F6}"/>
            </a:ext>
          </a:extLst>
        </xdr:cNvPr>
        <xdr:cNvCxnSpPr/>
      </xdr:nvCxnSpPr>
      <xdr:spPr>
        <a:xfrm>
          <a:off x="701040" y="12001500"/>
          <a:ext cx="462470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1699632D-1525-4062-8814-81ACDE019FF0}"/>
            </a:ext>
          </a:extLst>
        </xdr:cNvPr>
        <xdr:cNvSpPr txBox="1"/>
      </xdr:nvSpPr>
      <xdr:spPr>
        <a:xfrm>
          <a:off x="0" y="11857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a:extLst>
            <a:ext uri="{FF2B5EF4-FFF2-40B4-BE49-F238E27FC236}">
              <a16:creationId xmlns:a16="http://schemas.microsoft.com/office/drawing/2014/main" id="{41679A8E-4BE0-4EF9-98ED-9D79211B1AC7}"/>
            </a:ext>
          </a:extLst>
        </xdr:cNvPr>
        <xdr:cNvCxnSpPr/>
      </xdr:nvCxnSpPr>
      <xdr:spPr>
        <a:xfrm>
          <a:off x="701040" y="11599333"/>
          <a:ext cx="462470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a:extLst>
            <a:ext uri="{FF2B5EF4-FFF2-40B4-BE49-F238E27FC236}">
              <a16:creationId xmlns:a16="http://schemas.microsoft.com/office/drawing/2014/main" id="{F4034535-D901-4751-B50E-E0F062CEB530}"/>
            </a:ext>
          </a:extLst>
        </xdr:cNvPr>
        <xdr:cNvSpPr txBox="1"/>
      </xdr:nvSpPr>
      <xdr:spPr>
        <a:xfrm>
          <a:off x="0" y="11455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a:extLst>
            <a:ext uri="{FF2B5EF4-FFF2-40B4-BE49-F238E27FC236}">
              <a16:creationId xmlns:a16="http://schemas.microsoft.com/office/drawing/2014/main" id="{9A7CBBF7-4299-48DE-B802-BB765B122253}"/>
            </a:ext>
          </a:extLst>
        </xdr:cNvPr>
        <xdr:cNvCxnSpPr/>
      </xdr:nvCxnSpPr>
      <xdr:spPr>
        <a:xfrm>
          <a:off x="701040" y="11200977"/>
          <a:ext cx="462470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a:extLst>
            <a:ext uri="{FF2B5EF4-FFF2-40B4-BE49-F238E27FC236}">
              <a16:creationId xmlns:a16="http://schemas.microsoft.com/office/drawing/2014/main" id="{83B0B9F0-2924-4C6E-BAB4-EB345FD99AE2}"/>
            </a:ext>
          </a:extLst>
        </xdr:cNvPr>
        <xdr:cNvSpPr txBox="1"/>
      </xdr:nvSpPr>
      <xdr:spPr>
        <a:xfrm>
          <a:off x="0" y="11056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a:extLst>
            <a:ext uri="{FF2B5EF4-FFF2-40B4-BE49-F238E27FC236}">
              <a16:creationId xmlns:a16="http://schemas.microsoft.com/office/drawing/2014/main" id="{80F5BAA4-AD3F-4AA2-9A30-023EDE1B2E7F}"/>
            </a:ext>
          </a:extLst>
        </xdr:cNvPr>
        <xdr:cNvCxnSpPr/>
      </xdr:nvCxnSpPr>
      <xdr:spPr>
        <a:xfrm>
          <a:off x="701040" y="10798810"/>
          <a:ext cx="462470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a:extLst>
            <a:ext uri="{FF2B5EF4-FFF2-40B4-BE49-F238E27FC236}">
              <a16:creationId xmlns:a16="http://schemas.microsoft.com/office/drawing/2014/main" id="{5AC044B2-14CE-4245-9EE7-0F101FB70F19}"/>
            </a:ext>
          </a:extLst>
        </xdr:cNvPr>
        <xdr:cNvSpPr txBox="1"/>
      </xdr:nvSpPr>
      <xdr:spPr>
        <a:xfrm>
          <a:off x="0" y="10648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a:extLst>
            <a:ext uri="{FF2B5EF4-FFF2-40B4-BE49-F238E27FC236}">
              <a16:creationId xmlns:a16="http://schemas.microsoft.com/office/drawing/2014/main" id="{2C8D6A84-48B8-43C5-89C5-A1FF52C0D059}"/>
            </a:ext>
          </a:extLst>
        </xdr:cNvPr>
        <xdr:cNvCxnSpPr/>
      </xdr:nvCxnSpPr>
      <xdr:spPr>
        <a:xfrm>
          <a:off x="701040" y="10390928"/>
          <a:ext cx="462470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a:extLst>
            <a:ext uri="{FF2B5EF4-FFF2-40B4-BE49-F238E27FC236}">
              <a16:creationId xmlns:a16="http://schemas.microsoft.com/office/drawing/2014/main" id="{4CCCC4DD-FF0E-4831-9D60-6F2FEE34C242}"/>
            </a:ext>
          </a:extLst>
        </xdr:cNvPr>
        <xdr:cNvSpPr txBox="1"/>
      </xdr:nvSpPr>
      <xdr:spPr>
        <a:xfrm>
          <a:off x="0" y="10246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a:extLst>
            <a:ext uri="{FF2B5EF4-FFF2-40B4-BE49-F238E27FC236}">
              <a16:creationId xmlns:a16="http://schemas.microsoft.com/office/drawing/2014/main" id="{BD706556-EB4C-49DA-B446-E4480FC2B817}"/>
            </a:ext>
          </a:extLst>
        </xdr:cNvPr>
        <xdr:cNvCxnSpPr/>
      </xdr:nvCxnSpPr>
      <xdr:spPr>
        <a:xfrm>
          <a:off x="701040" y="9992572"/>
          <a:ext cx="462470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a:extLst>
            <a:ext uri="{FF2B5EF4-FFF2-40B4-BE49-F238E27FC236}">
              <a16:creationId xmlns:a16="http://schemas.microsoft.com/office/drawing/2014/main" id="{BDC4E565-1645-4864-BEF1-176B3A1C7958}"/>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8E6FE7D-6333-49FA-8301-9FE7AE582BE8}"/>
            </a:ext>
          </a:extLst>
        </xdr:cNvPr>
        <xdr:cNvCxnSpPr/>
      </xdr:nvCxnSpPr>
      <xdr:spPr>
        <a:xfrm>
          <a:off x="701040" y="9590405"/>
          <a:ext cx="462470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A6BE5F9A-A4B1-41BD-A2FD-B7F2CD57899D}"/>
            </a:ext>
          </a:extLst>
        </xdr:cNvPr>
        <xdr:cNvSpPr txBox="1"/>
      </xdr:nvSpPr>
      <xdr:spPr>
        <a:xfrm>
          <a:off x="0" y="9450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5C47BB5D-5C93-4FB5-8DBF-AEBCB4AE9D30}"/>
            </a:ext>
          </a:extLst>
        </xdr:cNvPr>
        <xdr:cNvSpPr/>
      </xdr:nvSpPr>
      <xdr:spPr>
        <a:xfrm>
          <a:off x="701040" y="9590405"/>
          <a:ext cx="4624705" cy="241109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155152</xdr:rowOff>
    </xdr:from>
    <xdr:to>
      <xdr:col>23</xdr:col>
      <xdr:colOff>133350</xdr:colOff>
      <xdr:row>67</xdr:row>
      <xdr:rowOff>148379</xdr:rowOff>
    </xdr:to>
    <xdr:cxnSp macro="">
      <xdr:nvCxnSpPr>
        <xdr:cNvPr id="128" name="直線コネクタ 127">
          <a:extLst>
            <a:ext uri="{FF2B5EF4-FFF2-40B4-BE49-F238E27FC236}">
              <a16:creationId xmlns:a16="http://schemas.microsoft.com/office/drawing/2014/main" id="{8E4A0CEB-80D9-4CB2-A6CC-321F87838077}"/>
            </a:ext>
          </a:extLst>
        </xdr:cNvPr>
        <xdr:cNvCxnSpPr/>
      </xdr:nvCxnSpPr>
      <xdr:spPr>
        <a:xfrm flipV="1">
          <a:off x="4511040" y="10099252"/>
          <a:ext cx="0" cy="15343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120456</xdr:rowOff>
    </xdr:from>
    <xdr:ext cx="762000" cy="259045"/>
    <xdr:sp macro="" textlink="">
      <xdr:nvSpPr>
        <xdr:cNvPr id="129" name="財政構造の弾力性最小値テキスト">
          <a:extLst>
            <a:ext uri="{FF2B5EF4-FFF2-40B4-BE49-F238E27FC236}">
              <a16:creationId xmlns:a16="http://schemas.microsoft.com/office/drawing/2014/main" id="{B5878ECD-783A-41FF-AE7F-1BE5A5EC3A8D}"/>
            </a:ext>
          </a:extLst>
        </xdr:cNvPr>
        <xdr:cNvSpPr txBox="1"/>
      </xdr:nvSpPr>
      <xdr:spPr>
        <a:xfrm>
          <a:off x="4588510" y="11609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148379</xdr:rowOff>
    </xdr:from>
    <xdr:to>
      <xdr:col>24</xdr:col>
      <xdr:colOff>12700</xdr:colOff>
      <xdr:row>67</xdr:row>
      <xdr:rowOff>148379</xdr:rowOff>
    </xdr:to>
    <xdr:cxnSp macro="">
      <xdr:nvCxnSpPr>
        <xdr:cNvPr id="130" name="直線コネクタ 129">
          <a:extLst>
            <a:ext uri="{FF2B5EF4-FFF2-40B4-BE49-F238E27FC236}">
              <a16:creationId xmlns:a16="http://schemas.microsoft.com/office/drawing/2014/main" id="{6AA05FAF-C585-4473-847D-936CD74C1563}"/>
            </a:ext>
          </a:extLst>
        </xdr:cNvPr>
        <xdr:cNvCxnSpPr/>
      </xdr:nvCxnSpPr>
      <xdr:spPr>
        <a:xfrm>
          <a:off x="4427855" y="11633624"/>
          <a:ext cx="16065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70079</xdr:rowOff>
    </xdr:from>
    <xdr:ext cx="762000" cy="259045"/>
    <xdr:sp macro="" textlink="">
      <xdr:nvSpPr>
        <xdr:cNvPr id="131" name="財政構造の弾力性最大値テキスト">
          <a:extLst>
            <a:ext uri="{FF2B5EF4-FFF2-40B4-BE49-F238E27FC236}">
              <a16:creationId xmlns:a16="http://schemas.microsoft.com/office/drawing/2014/main" id="{1A8515E6-9E7B-4AA8-BE8C-3224AF6847D5}"/>
            </a:ext>
          </a:extLst>
        </xdr:cNvPr>
        <xdr:cNvSpPr txBox="1"/>
      </xdr:nvSpPr>
      <xdr:spPr>
        <a:xfrm>
          <a:off x="4588510" y="9840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155152</xdr:rowOff>
    </xdr:from>
    <xdr:to>
      <xdr:col>24</xdr:col>
      <xdr:colOff>12700</xdr:colOff>
      <xdr:row>58</xdr:row>
      <xdr:rowOff>155152</xdr:rowOff>
    </xdr:to>
    <xdr:cxnSp macro="">
      <xdr:nvCxnSpPr>
        <xdr:cNvPr id="132" name="直線コネクタ 131">
          <a:extLst>
            <a:ext uri="{FF2B5EF4-FFF2-40B4-BE49-F238E27FC236}">
              <a16:creationId xmlns:a16="http://schemas.microsoft.com/office/drawing/2014/main" id="{DE90A3C1-6E10-4846-AFD5-1B4A4775E9B2}"/>
            </a:ext>
          </a:extLst>
        </xdr:cNvPr>
        <xdr:cNvCxnSpPr/>
      </xdr:nvCxnSpPr>
      <xdr:spPr>
        <a:xfrm>
          <a:off x="4427855" y="10099252"/>
          <a:ext cx="16065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75565</xdr:rowOff>
    </xdr:from>
    <xdr:to>
      <xdr:col>23</xdr:col>
      <xdr:colOff>133350</xdr:colOff>
      <xdr:row>65</xdr:row>
      <xdr:rowOff>28787</xdr:rowOff>
    </xdr:to>
    <xdr:cxnSp macro="">
      <xdr:nvCxnSpPr>
        <xdr:cNvPr id="133" name="直線コネクタ 132">
          <a:extLst>
            <a:ext uri="{FF2B5EF4-FFF2-40B4-BE49-F238E27FC236}">
              <a16:creationId xmlns:a16="http://schemas.microsoft.com/office/drawing/2014/main" id="{9B2E2EB6-6377-4AC9-9110-6752F8667548}"/>
            </a:ext>
          </a:extLst>
        </xdr:cNvPr>
        <xdr:cNvCxnSpPr/>
      </xdr:nvCxnSpPr>
      <xdr:spPr>
        <a:xfrm flipV="1">
          <a:off x="3749040" y="11048365"/>
          <a:ext cx="762000" cy="122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97383</xdr:rowOff>
    </xdr:from>
    <xdr:ext cx="762000" cy="259045"/>
    <xdr:sp macro="" textlink="">
      <xdr:nvSpPr>
        <xdr:cNvPr id="134" name="財政構造の弾力性平均値テキスト">
          <a:extLst>
            <a:ext uri="{FF2B5EF4-FFF2-40B4-BE49-F238E27FC236}">
              <a16:creationId xmlns:a16="http://schemas.microsoft.com/office/drawing/2014/main" id="{EB749553-3390-491F-A23A-F24E7040D1E8}"/>
            </a:ext>
          </a:extLst>
        </xdr:cNvPr>
        <xdr:cNvSpPr txBox="1"/>
      </xdr:nvSpPr>
      <xdr:spPr>
        <a:xfrm>
          <a:off x="4588510" y="110663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125306</xdr:rowOff>
    </xdr:from>
    <xdr:to>
      <xdr:col>23</xdr:col>
      <xdr:colOff>184150</xdr:colOff>
      <xdr:row>65</xdr:row>
      <xdr:rowOff>55456</xdr:rowOff>
    </xdr:to>
    <xdr:sp macro="" textlink="">
      <xdr:nvSpPr>
        <xdr:cNvPr id="135" name="フローチャート: 判断 134">
          <a:extLst>
            <a:ext uri="{FF2B5EF4-FFF2-40B4-BE49-F238E27FC236}">
              <a16:creationId xmlns:a16="http://schemas.microsoft.com/office/drawing/2014/main" id="{29C21EBD-446F-49DD-B647-AC391DC6F499}"/>
            </a:ext>
          </a:extLst>
        </xdr:cNvPr>
        <xdr:cNvSpPr/>
      </xdr:nvSpPr>
      <xdr:spPr>
        <a:xfrm>
          <a:off x="4465955" y="11100011"/>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75142</xdr:rowOff>
    </xdr:from>
    <xdr:to>
      <xdr:col>19</xdr:col>
      <xdr:colOff>133350</xdr:colOff>
      <xdr:row>65</xdr:row>
      <xdr:rowOff>28787</xdr:rowOff>
    </xdr:to>
    <xdr:cxnSp macro="">
      <xdr:nvCxnSpPr>
        <xdr:cNvPr id="136" name="直線コネクタ 135">
          <a:extLst>
            <a:ext uri="{FF2B5EF4-FFF2-40B4-BE49-F238E27FC236}">
              <a16:creationId xmlns:a16="http://schemas.microsoft.com/office/drawing/2014/main" id="{8B7FE173-585D-4214-9635-EDA6FAF44883}"/>
            </a:ext>
          </a:extLst>
        </xdr:cNvPr>
        <xdr:cNvCxnSpPr/>
      </xdr:nvCxnSpPr>
      <xdr:spPr>
        <a:xfrm>
          <a:off x="2941955" y="10533592"/>
          <a:ext cx="807085" cy="637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101177</xdr:rowOff>
    </xdr:from>
    <xdr:to>
      <xdr:col>19</xdr:col>
      <xdr:colOff>184150</xdr:colOff>
      <xdr:row>65</xdr:row>
      <xdr:rowOff>31327</xdr:rowOff>
    </xdr:to>
    <xdr:sp macro="" textlink="">
      <xdr:nvSpPr>
        <xdr:cNvPr id="137" name="フローチャート: 判断 136">
          <a:extLst>
            <a:ext uri="{FF2B5EF4-FFF2-40B4-BE49-F238E27FC236}">
              <a16:creationId xmlns:a16="http://schemas.microsoft.com/office/drawing/2014/main" id="{1B6812E0-B723-4AFE-80B6-ACD658D5AADD}"/>
            </a:ext>
          </a:extLst>
        </xdr:cNvPr>
        <xdr:cNvSpPr/>
      </xdr:nvSpPr>
      <xdr:spPr>
        <a:xfrm>
          <a:off x="3703955" y="11070167"/>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41504</xdr:rowOff>
    </xdr:from>
    <xdr:ext cx="736600" cy="259045"/>
    <xdr:sp macro="" textlink="">
      <xdr:nvSpPr>
        <xdr:cNvPr id="138" name="テキスト ボックス 137">
          <a:extLst>
            <a:ext uri="{FF2B5EF4-FFF2-40B4-BE49-F238E27FC236}">
              <a16:creationId xmlns:a16="http://schemas.microsoft.com/office/drawing/2014/main" id="{730B36E9-BEE3-4F85-AAD2-4A4013C22E0D}"/>
            </a:ext>
          </a:extLst>
        </xdr:cNvPr>
        <xdr:cNvSpPr txBox="1"/>
      </xdr:nvSpPr>
      <xdr:spPr>
        <a:xfrm>
          <a:off x="3406140" y="108428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75142</xdr:rowOff>
    </xdr:from>
    <xdr:to>
      <xdr:col>15</xdr:col>
      <xdr:colOff>82550</xdr:colOff>
      <xdr:row>65</xdr:row>
      <xdr:rowOff>121285</xdr:rowOff>
    </xdr:to>
    <xdr:cxnSp macro="">
      <xdr:nvCxnSpPr>
        <xdr:cNvPr id="139" name="直線コネクタ 138">
          <a:extLst>
            <a:ext uri="{FF2B5EF4-FFF2-40B4-BE49-F238E27FC236}">
              <a16:creationId xmlns:a16="http://schemas.microsoft.com/office/drawing/2014/main" id="{B030E93C-1DDE-4574-A8C7-298754646161}"/>
            </a:ext>
          </a:extLst>
        </xdr:cNvPr>
        <xdr:cNvCxnSpPr/>
      </xdr:nvCxnSpPr>
      <xdr:spPr>
        <a:xfrm flipV="1">
          <a:off x="2125345" y="10533592"/>
          <a:ext cx="816610" cy="733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115781</xdr:rowOff>
    </xdr:from>
    <xdr:to>
      <xdr:col>15</xdr:col>
      <xdr:colOff>133350</xdr:colOff>
      <xdr:row>64</xdr:row>
      <xdr:rowOff>45931</xdr:rowOff>
    </xdr:to>
    <xdr:sp macro="" textlink="">
      <xdr:nvSpPr>
        <xdr:cNvPr id="140" name="フローチャート: 判断 139">
          <a:extLst>
            <a:ext uri="{FF2B5EF4-FFF2-40B4-BE49-F238E27FC236}">
              <a16:creationId xmlns:a16="http://schemas.microsoft.com/office/drawing/2014/main" id="{97B93FF3-21FA-40AE-8E65-1EB5ADB31B65}"/>
            </a:ext>
          </a:extLst>
        </xdr:cNvPr>
        <xdr:cNvSpPr/>
      </xdr:nvSpPr>
      <xdr:spPr>
        <a:xfrm>
          <a:off x="2887345" y="10917131"/>
          <a:ext cx="9969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30708</xdr:rowOff>
    </xdr:from>
    <xdr:ext cx="762000" cy="259045"/>
    <xdr:sp macro="" textlink="">
      <xdr:nvSpPr>
        <xdr:cNvPr id="141" name="テキスト ボックス 140">
          <a:extLst>
            <a:ext uri="{FF2B5EF4-FFF2-40B4-BE49-F238E27FC236}">
              <a16:creationId xmlns:a16="http://schemas.microsoft.com/office/drawing/2014/main" id="{090FAE2A-F24F-4CE9-A96C-AA953955A743}"/>
            </a:ext>
          </a:extLst>
        </xdr:cNvPr>
        <xdr:cNvSpPr txBox="1"/>
      </xdr:nvSpPr>
      <xdr:spPr>
        <a:xfrm>
          <a:off x="2599055" y="11001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40852</xdr:rowOff>
    </xdr:from>
    <xdr:to>
      <xdr:col>11</xdr:col>
      <xdr:colOff>31750</xdr:colOff>
      <xdr:row>65</xdr:row>
      <xdr:rowOff>121285</xdr:rowOff>
    </xdr:to>
    <xdr:cxnSp macro="">
      <xdr:nvCxnSpPr>
        <xdr:cNvPr id="142" name="直線コネクタ 141">
          <a:extLst>
            <a:ext uri="{FF2B5EF4-FFF2-40B4-BE49-F238E27FC236}">
              <a16:creationId xmlns:a16="http://schemas.microsoft.com/office/drawing/2014/main" id="{253006C3-F779-4709-902E-B91BEE3DE834}"/>
            </a:ext>
          </a:extLst>
        </xdr:cNvPr>
        <xdr:cNvCxnSpPr/>
      </xdr:nvCxnSpPr>
      <xdr:spPr>
        <a:xfrm>
          <a:off x="1333500" y="11185102"/>
          <a:ext cx="791845" cy="82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6138</xdr:rowOff>
    </xdr:from>
    <xdr:to>
      <xdr:col>11</xdr:col>
      <xdr:colOff>82550</xdr:colOff>
      <xdr:row>65</xdr:row>
      <xdr:rowOff>107738</xdr:rowOff>
    </xdr:to>
    <xdr:sp macro="" textlink="">
      <xdr:nvSpPr>
        <xdr:cNvPr id="143" name="フローチャート: 判断 142">
          <a:extLst>
            <a:ext uri="{FF2B5EF4-FFF2-40B4-BE49-F238E27FC236}">
              <a16:creationId xmlns:a16="http://schemas.microsoft.com/office/drawing/2014/main" id="{15F701D7-2660-48C6-8833-11E58F95ED59}"/>
            </a:ext>
          </a:extLst>
        </xdr:cNvPr>
        <xdr:cNvSpPr/>
      </xdr:nvSpPr>
      <xdr:spPr>
        <a:xfrm>
          <a:off x="2095500" y="11152293"/>
          <a:ext cx="8445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117915</xdr:rowOff>
    </xdr:from>
    <xdr:ext cx="762000" cy="259045"/>
    <xdr:sp macro="" textlink="">
      <xdr:nvSpPr>
        <xdr:cNvPr id="144" name="テキスト ボックス 143">
          <a:extLst>
            <a:ext uri="{FF2B5EF4-FFF2-40B4-BE49-F238E27FC236}">
              <a16:creationId xmlns:a16="http://schemas.microsoft.com/office/drawing/2014/main" id="{1CDAE3AC-1BC7-447B-BB24-4D0E38DCD423}"/>
            </a:ext>
          </a:extLst>
        </xdr:cNvPr>
        <xdr:cNvSpPr txBox="1"/>
      </xdr:nvSpPr>
      <xdr:spPr>
        <a:xfrm>
          <a:off x="1782445" y="10919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30269</xdr:rowOff>
    </xdr:from>
    <xdr:to>
      <xdr:col>7</xdr:col>
      <xdr:colOff>31750</xdr:colOff>
      <xdr:row>65</xdr:row>
      <xdr:rowOff>131869</xdr:rowOff>
    </xdr:to>
    <xdr:sp macro="" textlink="">
      <xdr:nvSpPr>
        <xdr:cNvPr id="145" name="フローチャート: 判断 144">
          <a:extLst>
            <a:ext uri="{FF2B5EF4-FFF2-40B4-BE49-F238E27FC236}">
              <a16:creationId xmlns:a16="http://schemas.microsoft.com/office/drawing/2014/main" id="{A16C4195-5E7D-4DA1-BFE3-01627E03024E}"/>
            </a:ext>
          </a:extLst>
        </xdr:cNvPr>
        <xdr:cNvSpPr/>
      </xdr:nvSpPr>
      <xdr:spPr>
        <a:xfrm>
          <a:off x="1278890" y="11172614"/>
          <a:ext cx="84455"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116646</xdr:rowOff>
    </xdr:from>
    <xdr:ext cx="762000" cy="259045"/>
    <xdr:sp macro="" textlink="">
      <xdr:nvSpPr>
        <xdr:cNvPr id="146" name="テキスト ボックス 145">
          <a:extLst>
            <a:ext uri="{FF2B5EF4-FFF2-40B4-BE49-F238E27FC236}">
              <a16:creationId xmlns:a16="http://schemas.microsoft.com/office/drawing/2014/main" id="{4943D841-6231-4FFA-91B6-85B345AB6BF5}"/>
            </a:ext>
          </a:extLst>
        </xdr:cNvPr>
        <xdr:cNvSpPr txBox="1"/>
      </xdr:nvSpPr>
      <xdr:spPr>
        <a:xfrm>
          <a:off x="967740" y="11260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3D97C1AF-F05F-49DA-969A-9A79588E34EC}"/>
            </a:ext>
          </a:extLst>
        </xdr:cNvPr>
        <xdr:cNvSpPr txBox="1"/>
      </xdr:nvSpPr>
      <xdr:spPr>
        <a:xfrm>
          <a:off x="4321810" y="12002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2B6E46EF-C6E9-41E2-9F6B-B4860033B22E}"/>
            </a:ext>
          </a:extLst>
        </xdr:cNvPr>
        <xdr:cNvSpPr txBox="1"/>
      </xdr:nvSpPr>
      <xdr:spPr>
        <a:xfrm>
          <a:off x="3559810" y="12002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ADB9DADD-92CB-48DB-8AB8-C85603DC1E4C}"/>
            </a:ext>
          </a:extLst>
        </xdr:cNvPr>
        <xdr:cNvSpPr txBox="1"/>
      </xdr:nvSpPr>
      <xdr:spPr>
        <a:xfrm>
          <a:off x="2743200" y="12002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5D3D57E6-48E3-4AB6-9147-B7903B51A983}"/>
            </a:ext>
          </a:extLst>
        </xdr:cNvPr>
        <xdr:cNvSpPr txBox="1"/>
      </xdr:nvSpPr>
      <xdr:spPr>
        <a:xfrm>
          <a:off x="1926590" y="12002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693043AA-67C9-401E-8517-C2A0BC0A54A0}"/>
            </a:ext>
          </a:extLst>
        </xdr:cNvPr>
        <xdr:cNvSpPr txBox="1"/>
      </xdr:nvSpPr>
      <xdr:spPr>
        <a:xfrm>
          <a:off x="1134745" y="12002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24765</xdr:rowOff>
    </xdr:from>
    <xdr:to>
      <xdr:col>23</xdr:col>
      <xdr:colOff>184150</xdr:colOff>
      <xdr:row>64</xdr:row>
      <xdr:rowOff>126365</xdr:rowOff>
    </xdr:to>
    <xdr:sp macro="" textlink="">
      <xdr:nvSpPr>
        <xdr:cNvPr id="152" name="楕円 151">
          <a:extLst>
            <a:ext uri="{FF2B5EF4-FFF2-40B4-BE49-F238E27FC236}">
              <a16:creationId xmlns:a16="http://schemas.microsoft.com/office/drawing/2014/main" id="{CE65C7CB-46A9-40C3-8771-01DC457A69EB}"/>
            </a:ext>
          </a:extLst>
        </xdr:cNvPr>
        <xdr:cNvSpPr/>
      </xdr:nvSpPr>
      <xdr:spPr>
        <a:xfrm>
          <a:off x="4465955" y="10993755"/>
          <a:ext cx="9779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41292</xdr:rowOff>
    </xdr:from>
    <xdr:ext cx="762000" cy="259045"/>
    <xdr:sp macro="" textlink="">
      <xdr:nvSpPr>
        <xdr:cNvPr id="153" name="財政構造の弾力性該当値テキスト">
          <a:extLst>
            <a:ext uri="{FF2B5EF4-FFF2-40B4-BE49-F238E27FC236}">
              <a16:creationId xmlns:a16="http://schemas.microsoft.com/office/drawing/2014/main" id="{028EF3B4-DEAA-4688-80E5-0E8E995ACED4}"/>
            </a:ext>
          </a:extLst>
        </xdr:cNvPr>
        <xdr:cNvSpPr txBox="1"/>
      </xdr:nvSpPr>
      <xdr:spPr>
        <a:xfrm>
          <a:off x="4588510" y="10842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149437</xdr:rowOff>
    </xdr:from>
    <xdr:to>
      <xdr:col>19</xdr:col>
      <xdr:colOff>184150</xdr:colOff>
      <xdr:row>65</xdr:row>
      <xdr:rowOff>79587</xdr:rowOff>
    </xdr:to>
    <xdr:sp macro="" textlink="">
      <xdr:nvSpPr>
        <xdr:cNvPr id="154" name="楕円 153">
          <a:extLst>
            <a:ext uri="{FF2B5EF4-FFF2-40B4-BE49-F238E27FC236}">
              <a16:creationId xmlns:a16="http://schemas.microsoft.com/office/drawing/2014/main" id="{6B0884BD-2ED4-40AB-A646-5DA0FA76CF10}"/>
            </a:ext>
          </a:extLst>
        </xdr:cNvPr>
        <xdr:cNvSpPr/>
      </xdr:nvSpPr>
      <xdr:spPr>
        <a:xfrm>
          <a:off x="3703955" y="11122237"/>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64364</xdr:rowOff>
    </xdr:from>
    <xdr:ext cx="736600" cy="259045"/>
    <xdr:sp macro="" textlink="">
      <xdr:nvSpPr>
        <xdr:cNvPr id="155" name="テキスト ボックス 154">
          <a:extLst>
            <a:ext uri="{FF2B5EF4-FFF2-40B4-BE49-F238E27FC236}">
              <a16:creationId xmlns:a16="http://schemas.microsoft.com/office/drawing/2014/main" id="{2D997244-4ED6-44E6-BE24-32209EDFAE57}"/>
            </a:ext>
          </a:extLst>
        </xdr:cNvPr>
        <xdr:cNvSpPr txBox="1"/>
      </xdr:nvSpPr>
      <xdr:spPr>
        <a:xfrm>
          <a:off x="3406140" y="112048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24342</xdr:rowOff>
    </xdr:from>
    <xdr:to>
      <xdr:col>15</xdr:col>
      <xdr:colOff>133350</xdr:colOff>
      <xdr:row>61</xdr:row>
      <xdr:rowOff>125942</xdr:rowOff>
    </xdr:to>
    <xdr:sp macro="" textlink="">
      <xdr:nvSpPr>
        <xdr:cNvPr id="156" name="楕円 155">
          <a:extLst>
            <a:ext uri="{FF2B5EF4-FFF2-40B4-BE49-F238E27FC236}">
              <a16:creationId xmlns:a16="http://schemas.microsoft.com/office/drawing/2014/main" id="{F50013A1-0484-4415-9E17-8585FF0901C2}"/>
            </a:ext>
          </a:extLst>
        </xdr:cNvPr>
        <xdr:cNvSpPr/>
      </xdr:nvSpPr>
      <xdr:spPr>
        <a:xfrm>
          <a:off x="2887345" y="10478982"/>
          <a:ext cx="99695"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136119</xdr:rowOff>
    </xdr:from>
    <xdr:ext cx="762000" cy="259045"/>
    <xdr:sp macro="" textlink="">
      <xdr:nvSpPr>
        <xdr:cNvPr id="157" name="テキスト ボックス 156">
          <a:extLst>
            <a:ext uri="{FF2B5EF4-FFF2-40B4-BE49-F238E27FC236}">
              <a16:creationId xmlns:a16="http://schemas.microsoft.com/office/drawing/2014/main" id="{B7996E4A-32ED-4C75-A4F9-FB25F9A40D0C}"/>
            </a:ext>
          </a:extLst>
        </xdr:cNvPr>
        <xdr:cNvSpPr txBox="1"/>
      </xdr:nvSpPr>
      <xdr:spPr>
        <a:xfrm>
          <a:off x="2599055" y="10247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70485</xdr:rowOff>
    </xdr:from>
    <xdr:to>
      <xdr:col>11</xdr:col>
      <xdr:colOff>82550</xdr:colOff>
      <xdr:row>66</xdr:row>
      <xdr:rowOff>635</xdr:rowOff>
    </xdr:to>
    <xdr:sp macro="" textlink="">
      <xdr:nvSpPr>
        <xdr:cNvPr id="158" name="楕円 157">
          <a:extLst>
            <a:ext uri="{FF2B5EF4-FFF2-40B4-BE49-F238E27FC236}">
              <a16:creationId xmlns:a16="http://schemas.microsoft.com/office/drawing/2014/main" id="{B044AB58-6C7F-4085-9A69-E5CF30A1CFCE}"/>
            </a:ext>
          </a:extLst>
        </xdr:cNvPr>
        <xdr:cNvSpPr/>
      </xdr:nvSpPr>
      <xdr:spPr>
        <a:xfrm>
          <a:off x="2095500" y="11212830"/>
          <a:ext cx="8445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156862</xdr:rowOff>
    </xdr:from>
    <xdr:ext cx="762000" cy="259045"/>
    <xdr:sp macro="" textlink="">
      <xdr:nvSpPr>
        <xdr:cNvPr id="159" name="テキスト ボックス 158">
          <a:extLst>
            <a:ext uri="{FF2B5EF4-FFF2-40B4-BE49-F238E27FC236}">
              <a16:creationId xmlns:a16="http://schemas.microsoft.com/office/drawing/2014/main" id="{70332A46-348E-4620-9038-012317B1186B}"/>
            </a:ext>
          </a:extLst>
        </xdr:cNvPr>
        <xdr:cNvSpPr txBox="1"/>
      </xdr:nvSpPr>
      <xdr:spPr>
        <a:xfrm>
          <a:off x="1782445" y="1130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161502</xdr:rowOff>
    </xdr:from>
    <xdr:to>
      <xdr:col>7</xdr:col>
      <xdr:colOff>31750</xdr:colOff>
      <xdr:row>65</xdr:row>
      <xdr:rowOff>91652</xdr:rowOff>
    </xdr:to>
    <xdr:sp macro="" textlink="">
      <xdr:nvSpPr>
        <xdr:cNvPr id="160" name="楕円 159">
          <a:extLst>
            <a:ext uri="{FF2B5EF4-FFF2-40B4-BE49-F238E27FC236}">
              <a16:creationId xmlns:a16="http://schemas.microsoft.com/office/drawing/2014/main" id="{6D203EB7-5FBC-4946-AFB1-284915C4CF17}"/>
            </a:ext>
          </a:extLst>
        </xdr:cNvPr>
        <xdr:cNvSpPr/>
      </xdr:nvSpPr>
      <xdr:spPr>
        <a:xfrm>
          <a:off x="1278890" y="11136207"/>
          <a:ext cx="8445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101829</xdr:rowOff>
    </xdr:from>
    <xdr:ext cx="762000" cy="259045"/>
    <xdr:sp macro="" textlink="">
      <xdr:nvSpPr>
        <xdr:cNvPr id="161" name="テキスト ボックス 160">
          <a:extLst>
            <a:ext uri="{FF2B5EF4-FFF2-40B4-BE49-F238E27FC236}">
              <a16:creationId xmlns:a16="http://schemas.microsoft.com/office/drawing/2014/main" id="{60B09C28-E989-4B85-A57E-0400ACAC1CF0}"/>
            </a:ext>
          </a:extLst>
        </xdr:cNvPr>
        <xdr:cNvSpPr txBox="1"/>
      </xdr:nvSpPr>
      <xdr:spPr>
        <a:xfrm>
          <a:off x="967740" y="10899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BECAEAB5-D263-4B71-B623-CDC7831AEFC5}"/>
            </a:ext>
          </a:extLst>
        </xdr:cNvPr>
        <xdr:cNvSpPr/>
      </xdr:nvSpPr>
      <xdr:spPr>
        <a:xfrm>
          <a:off x="701040" y="12638405"/>
          <a:ext cx="4624705" cy="31178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E6F928EE-A624-47B7-93AC-9AB0B8A2D4F7}"/>
            </a:ext>
          </a:extLst>
        </xdr:cNvPr>
        <xdr:cNvSpPr txBox="1"/>
      </xdr:nvSpPr>
      <xdr:spPr>
        <a:xfrm>
          <a:off x="742743" y="1299464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52D1B017-6C58-4AA5-A63E-541C764A714F}"/>
            </a:ext>
          </a:extLst>
        </xdr:cNvPr>
        <xdr:cNvSpPr txBox="1"/>
      </xdr:nvSpPr>
      <xdr:spPr>
        <a:xfrm>
          <a:off x="379115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[130,814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1E257E60-51B7-4A97-B127-16FC9E16171A}"/>
            </a:ext>
          </a:extLst>
        </xdr:cNvPr>
        <xdr:cNvSpPr/>
      </xdr:nvSpPr>
      <xdr:spPr>
        <a:xfrm>
          <a:off x="5372100" y="12888595"/>
          <a:ext cx="138684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663552E2-9A98-42E8-8A26-F395A3906A58}"/>
            </a:ext>
          </a:extLst>
        </xdr:cNvPr>
        <xdr:cNvSpPr/>
      </xdr:nvSpPr>
      <xdr:spPr>
        <a:xfrm>
          <a:off x="5372100" y="1308481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4DDD9F1D-65A8-4231-84B4-5BFF90EE8AF3}"/>
            </a:ext>
          </a:extLst>
        </xdr:cNvPr>
        <xdr:cNvSpPr/>
      </xdr:nvSpPr>
      <xdr:spPr>
        <a:xfrm>
          <a:off x="6874510" y="12888595"/>
          <a:ext cx="114808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39B540F3-B02D-4907-B8B8-0FD2F658003C}"/>
            </a:ext>
          </a:extLst>
        </xdr:cNvPr>
        <xdr:cNvSpPr/>
      </xdr:nvSpPr>
      <xdr:spPr>
        <a:xfrm>
          <a:off x="6874510" y="13084810"/>
          <a:ext cx="11480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3B2A0618-8993-48C2-A8B2-6A29F8A004AA}"/>
            </a:ext>
          </a:extLst>
        </xdr:cNvPr>
        <xdr:cNvSpPr/>
      </xdr:nvSpPr>
      <xdr:spPr>
        <a:xfrm>
          <a:off x="8199755" y="12888595"/>
          <a:ext cx="1149985"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EA1EA3CC-CEB7-460A-85EA-B82CE18B7D3F}"/>
            </a:ext>
          </a:extLst>
        </xdr:cNvPr>
        <xdr:cNvSpPr/>
      </xdr:nvSpPr>
      <xdr:spPr>
        <a:xfrm>
          <a:off x="8199755" y="13084810"/>
          <a:ext cx="1149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E50DEE8F-6FD2-4F73-A0C3-DA0ACE37F472}"/>
            </a:ext>
          </a:extLst>
        </xdr:cNvPr>
        <xdr:cNvSpPr/>
      </xdr:nvSpPr>
      <xdr:spPr>
        <a:xfrm>
          <a:off x="701040" y="13394690"/>
          <a:ext cx="4624705" cy="241681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4FEF247E-B9DC-49CE-9F44-38CA3189BEB8}"/>
            </a:ext>
          </a:extLst>
        </xdr:cNvPr>
        <xdr:cNvSpPr/>
      </xdr:nvSpPr>
      <xdr:spPr>
        <a:xfrm>
          <a:off x="5502910" y="13394690"/>
          <a:ext cx="5478145" cy="2416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58703CDE-228F-4C2B-A73F-2471644655AA}"/>
            </a:ext>
          </a:extLst>
        </xdr:cNvPr>
        <xdr:cNvSpPr/>
      </xdr:nvSpPr>
      <xdr:spPr>
        <a:xfrm>
          <a:off x="5502910" y="13394690"/>
          <a:ext cx="344805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15750FC7-A762-459C-9182-B086C2D1CC79}"/>
            </a:ext>
          </a:extLst>
        </xdr:cNvPr>
        <xdr:cNvSpPr txBox="1"/>
      </xdr:nvSpPr>
      <xdr:spPr>
        <a:xfrm>
          <a:off x="5608955" y="13716000"/>
          <a:ext cx="5247005" cy="203009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人件費は、人事院勧告による基本給のアップ及び職員数の増等により増となっているが、物件費はコロナワクチン接種委託料の減等により減となった。</a:t>
          </a:r>
        </a:p>
        <a:p>
          <a:r>
            <a:rPr kumimoji="1" lang="ja-JP" altLang="en-US" sz="1300">
              <a:latin typeface="ＭＳ Ｐゴシック" panose="020B0600070205080204" pitchFamily="50" charset="-128"/>
              <a:ea typeface="ＭＳ Ｐゴシック" panose="020B0600070205080204" pitchFamily="50" charset="-128"/>
            </a:rPr>
            <a:t>　類似団体平均を大きく下回っていることから、両支出とも抑制できていると認識するとともに、引き続き抑制に努める。</a:t>
          </a: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890C14C1-24D2-4DD7-8212-A51DDCA55D7B}"/>
            </a:ext>
          </a:extLst>
        </xdr:cNvPr>
        <xdr:cNvSpPr txBox="1"/>
      </xdr:nvSpPr>
      <xdr:spPr>
        <a:xfrm>
          <a:off x="662940" y="1320990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E25AEBB2-421F-4E57-81EF-FBB8CD9CA477}"/>
            </a:ext>
          </a:extLst>
        </xdr:cNvPr>
        <xdr:cNvCxnSpPr/>
      </xdr:nvCxnSpPr>
      <xdr:spPr>
        <a:xfrm>
          <a:off x="701040" y="15811500"/>
          <a:ext cx="462470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D87CBB38-7F94-4546-A0F6-239AF47F4C57}"/>
            </a:ext>
          </a:extLst>
        </xdr:cNvPr>
        <xdr:cNvSpPr txBox="1"/>
      </xdr:nvSpPr>
      <xdr:spPr>
        <a:xfrm>
          <a:off x="0" y="15667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8" name="直線コネクタ 177">
          <a:extLst>
            <a:ext uri="{FF2B5EF4-FFF2-40B4-BE49-F238E27FC236}">
              <a16:creationId xmlns:a16="http://schemas.microsoft.com/office/drawing/2014/main" id="{11C30BE2-8B9A-4063-805E-DD2D642B655F}"/>
            </a:ext>
          </a:extLst>
        </xdr:cNvPr>
        <xdr:cNvCxnSpPr/>
      </xdr:nvCxnSpPr>
      <xdr:spPr>
        <a:xfrm>
          <a:off x="701040" y="15326995"/>
          <a:ext cx="462470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9" name="テキスト ボックス 178">
          <a:extLst>
            <a:ext uri="{FF2B5EF4-FFF2-40B4-BE49-F238E27FC236}">
              <a16:creationId xmlns:a16="http://schemas.microsoft.com/office/drawing/2014/main" id="{ECCE13CF-512B-46C4-BA25-8C8B331B03DA}"/>
            </a:ext>
          </a:extLst>
        </xdr:cNvPr>
        <xdr:cNvSpPr txBox="1"/>
      </xdr:nvSpPr>
      <xdr:spPr>
        <a:xfrm>
          <a:off x="0" y="15182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80" name="直線コネクタ 179">
          <a:extLst>
            <a:ext uri="{FF2B5EF4-FFF2-40B4-BE49-F238E27FC236}">
              <a16:creationId xmlns:a16="http://schemas.microsoft.com/office/drawing/2014/main" id="{0A64E004-A49E-4EE3-ACD5-B68C9255F8D0}"/>
            </a:ext>
          </a:extLst>
        </xdr:cNvPr>
        <xdr:cNvCxnSpPr/>
      </xdr:nvCxnSpPr>
      <xdr:spPr>
        <a:xfrm>
          <a:off x="701040" y="14842490"/>
          <a:ext cx="462470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1" name="テキスト ボックス 180">
          <a:extLst>
            <a:ext uri="{FF2B5EF4-FFF2-40B4-BE49-F238E27FC236}">
              <a16:creationId xmlns:a16="http://schemas.microsoft.com/office/drawing/2014/main" id="{768D8146-7770-4CFB-AEC7-05F21F6A3CB6}"/>
            </a:ext>
          </a:extLst>
        </xdr:cNvPr>
        <xdr:cNvSpPr txBox="1"/>
      </xdr:nvSpPr>
      <xdr:spPr>
        <a:xfrm>
          <a:off x="0" y="14707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2" name="直線コネクタ 181">
          <a:extLst>
            <a:ext uri="{FF2B5EF4-FFF2-40B4-BE49-F238E27FC236}">
              <a16:creationId xmlns:a16="http://schemas.microsoft.com/office/drawing/2014/main" id="{D3D756F6-48E3-4F03-915A-DC301E68F7E5}"/>
            </a:ext>
          </a:extLst>
        </xdr:cNvPr>
        <xdr:cNvCxnSpPr/>
      </xdr:nvCxnSpPr>
      <xdr:spPr>
        <a:xfrm>
          <a:off x="701040" y="14359890"/>
          <a:ext cx="462470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3" name="テキスト ボックス 182">
          <a:extLst>
            <a:ext uri="{FF2B5EF4-FFF2-40B4-BE49-F238E27FC236}">
              <a16:creationId xmlns:a16="http://schemas.microsoft.com/office/drawing/2014/main" id="{9418BB61-890E-45A1-BDE7-3B4C49F508D7}"/>
            </a:ext>
          </a:extLst>
        </xdr:cNvPr>
        <xdr:cNvSpPr txBox="1"/>
      </xdr:nvSpPr>
      <xdr:spPr>
        <a:xfrm>
          <a:off x="0" y="14223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4" name="直線コネクタ 183">
          <a:extLst>
            <a:ext uri="{FF2B5EF4-FFF2-40B4-BE49-F238E27FC236}">
              <a16:creationId xmlns:a16="http://schemas.microsoft.com/office/drawing/2014/main" id="{07D540E2-C054-439C-8F4B-9CB8D9D66261}"/>
            </a:ext>
          </a:extLst>
        </xdr:cNvPr>
        <xdr:cNvCxnSpPr/>
      </xdr:nvCxnSpPr>
      <xdr:spPr>
        <a:xfrm>
          <a:off x="701040" y="13884910"/>
          <a:ext cx="462470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5" name="テキスト ボックス 184">
          <a:extLst>
            <a:ext uri="{FF2B5EF4-FFF2-40B4-BE49-F238E27FC236}">
              <a16:creationId xmlns:a16="http://schemas.microsoft.com/office/drawing/2014/main" id="{3BFF8BE0-6460-42A1-BEE9-82883CEDF45F}"/>
            </a:ext>
          </a:extLst>
        </xdr:cNvPr>
        <xdr:cNvSpPr txBox="1"/>
      </xdr:nvSpPr>
      <xdr:spPr>
        <a:xfrm>
          <a:off x="0" y="13735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659C75E1-686B-4ACA-951E-38FBD4CFCCC9}"/>
            </a:ext>
          </a:extLst>
        </xdr:cNvPr>
        <xdr:cNvCxnSpPr/>
      </xdr:nvCxnSpPr>
      <xdr:spPr>
        <a:xfrm>
          <a:off x="701040" y="13394690"/>
          <a:ext cx="462470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a:extLst>
            <a:ext uri="{FF2B5EF4-FFF2-40B4-BE49-F238E27FC236}">
              <a16:creationId xmlns:a16="http://schemas.microsoft.com/office/drawing/2014/main" id="{E3FD30F9-7AED-400D-A829-3CD3196433DA}"/>
            </a:ext>
          </a:extLst>
        </xdr:cNvPr>
        <xdr:cNvSpPr txBox="1"/>
      </xdr:nvSpPr>
      <xdr:spPr>
        <a:xfrm>
          <a:off x="0" y="13260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a16="http://schemas.microsoft.com/office/drawing/2014/main" id="{0E6509B4-F569-4A41-A8B2-FCC85A3C84AD}"/>
            </a:ext>
          </a:extLst>
        </xdr:cNvPr>
        <xdr:cNvSpPr/>
      </xdr:nvSpPr>
      <xdr:spPr>
        <a:xfrm>
          <a:off x="701040" y="13394690"/>
          <a:ext cx="4624705" cy="2416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49101</xdr:rowOff>
    </xdr:from>
    <xdr:to>
      <xdr:col>23</xdr:col>
      <xdr:colOff>133350</xdr:colOff>
      <xdr:row>87</xdr:row>
      <xdr:rowOff>161083</xdr:rowOff>
    </xdr:to>
    <xdr:cxnSp macro="">
      <xdr:nvCxnSpPr>
        <xdr:cNvPr id="189" name="直線コネクタ 188">
          <a:extLst>
            <a:ext uri="{FF2B5EF4-FFF2-40B4-BE49-F238E27FC236}">
              <a16:creationId xmlns:a16="http://schemas.microsoft.com/office/drawing/2014/main" id="{1D9E204A-C677-406A-8B6B-B16100889258}"/>
            </a:ext>
          </a:extLst>
        </xdr:cNvPr>
        <xdr:cNvCxnSpPr/>
      </xdr:nvCxnSpPr>
      <xdr:spPr>
        <a:xfrm flipV="1">
          <a:off x="4511040" y="13938456"/>
          <a:ext cx="0" cy="11406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87</xdr:row>
      <xdr:rowOff>133160</xdr:rowOff>
    </xdr:from>
    <xdr:ext cx="762000" cy="259045"/>
    <xdr:sp macro="" textlink="">
      <xdr:nvSpPr>
        <xdr:cNvPr id="190" name="人件費・物件費等の状況最小値テキスト">
          <a:extLst>
            <a:ext uri="{FF2B5EF4-FFF2-40B4-BE49-F238E27FC236}">
              <a16:creationId xmlns:a16="http://schemas.microsoft.com/office/drawing/2014/main" id="{3E3BC2FF-1570-41F2-BDFC-BE525DF94EB6}"/>
            </a:ext>
          </a:extLst>
        </xdr:cNvPr>
        <xdr:cNvSpPr txBox="1"/>
      </xdr:nvSpPr>
      <xdr:spPr>
        <a:xfrm>
          <a:off x="4588510" y="15053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87</xdr:row>
      <xdr:rowOff>161083</xdr:rowOff>
    </xdr:from>
    <xdr:to>
      <xdr:col>24</xdr:col>
      <xdr:colOff>12700</xdr:colOff>
      <xdr:row>87</xdr:row>
      <xdr:rowOff>161083</xdr:rowOff>
    </xdr:to>
    <xdr:cxnSp macro="">
      <xdr:nvCxnSpPr>
        <xdr:cNvPr id="191" name="直線コネクタ 190">
          <a:extLst>
            <a:ext uri="{FF2B5EF4-FFF2-40B4-BE49-F238E27FC236}">
              <a16:creationId xmlns:a16="http://schemas.microsoft.com/office/drawing/2014/main" id="{A4367530-C06E-4BFE-BE7D-EBC3B565B688}"/>
            </a:ext>
          </a:extLst>
        </xdr:cNvPr>
        <xdr:cNvCxnSpPr/>
      </xdr:nvCxnSpPr>
      <xdr:spPr>
        <a:xfrm>
          <a:off x="4427855" y="15079138"/>
          <a:ext cx="16065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135478</xdr:rowOff>
    </xdr:from>
    <xdr:ext cx="762000" cy="259045"/>
    <xdr:sp macro="" textlink="">
      <xdr:nvSpPr>
        <xdr:cNvPr id="192" name="人件費・物件費等の状況最大値テキスト">
          <a:extLst>
            <a:ext uri="{FF2B5EF4-FFF2-40B4-BE49-F238E27FC236}">
              <a16:creationId xmlns:a16="http://schemas.microsoft.com/office/drawing/2014/main" id="{0812169D-53B9-43D8-84C8-AFF074745E2A}"/>
            </a:ext>
          </a:extLst>
        </xdr:cNvPr>
        <xdr:cNvSpPr txBox="1"/>
      </xdr:nvSpPr>
      <xdr:spPr>
        <a:xfrm>
          <a:off x="4588510" y="13676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49101</xdr:rowOff>
    </xdr:from>
    <xdr:to>
      <xdr:col>24</xdr:col>
      <xdr:colOff>12700</xdr:colOff>
      <xdr:row>81</xdr:row>
      <xdr:rowOff>49101</xdr:rowOff>
    </xdr:to>
    <xdr:cxnSp macro="">
      <xdr:nvCxnSpPr>
        <xdr:cNvPr id="193" name="直線コネクタ 192">
          <a:extLst>
            <a:ext uri="{FF2B5EF4-FFF2-40B4-BE49-F238E27FC236}">
              <a16:creationId xmlns:a16="http://schemas.microsoft.com/office/drawing/2014/main" id="{CD95DA13-82EE-493D-9488-FCF33034FB61}"/>
            </a:ext>
          </a:extLst>
        </xdr:cNvPr>
        <xdr:cNvCxnSpPr/>
      </xdr:nvCxnSpPr>
      <xdr:spPr>
        <a:xfrm>
          <a:off x="4427855" y="13938456"/>
          <a:ext cx="16065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142359</xdr:rowOff>
    </xdr:from>
    <xdr:to>
      <xdr:col>23</xdr:col>
      <xdr:colOff>133350</xdr:colOff>
      <xdr:row>81</xdr:row>
      <xdr:rowOff>163192</xdr:rowOff>
    </xdr:to>
    <xdr:cxnSp macro="">
      <xdr:nvCxnSpPr>
        <xdr:cNvPr id="194" name="直線コネクタ 193">
          <a:extLst>
            <a:ext uri="{FF2B5EF4-FFF2-40B4-BE49-F238E27FC236}">
              <a16:creationId xmlns:a16="http://schemas.microsoft.com/office/drawing/2014/main" id="{3D7D443C-D1C4-42E1-A985-A682658F2FE9}"/>
            </a:ext>
          </a:extLst>
        </xdr:cNvPr>
        <xdr:cNvCxnSpPr/>
      </xdr:nvCxnSpPr>
      <xdr:spPr>
        <a:xfrm flipV="1">
          <a:off x="3749040" y="14027904"/>
          <a:ext cx="762000" cy="24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30801</xdr:rowOff>
    </xdr:from>
    <xdr:ext cx="762000" cy="259045"/>
    <xdr:sp macro="" textlink="">
      <xdr:nvSpPr>
        <xdr:cNvPr id="195" name="人件費・物件費等の状況平均値テキスト">
          <a:extLst>
            <a:ext uri="{FF2B5EF4-FFF2-40B4-BE49-F238E27FC236}">
              <a16:creationId xmlns:a16="http://schemas.microsoft.com/office/drawing/2014/main" id="{B392E15F-99CA-4A23-A1C6-ADE5CD6C1710}"/>
            </a:ext>
          </a:extLst>
        </xdr:cNvPr>
        <xdr:cNvSpPr txBox="1"/>
      </xdr:nvSpPr>
      <xdr:spPr>
        <a:xfrm>
          <a:off x="4588510" y="142592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58724</xdr:rowOff>
    </xdr:from>
    <xdr:to>
      <xdr:col>23</xdr:col>
      <xdr:colOff>184150</xdr:colOff>
      <xdr:row>83</xdr:row>
      <xdr:rowOff>160324</xdr:rowOff>
    </xdr:to>
    <xdr:sp macro="" textlink="">
      <xdr:nvSpPr>
        <xdr:cNvPr id="196" name="フローチャート: 判断 195">
          <a:extLst>
            <a:ext uri="{FF2B5EF4-FFF2-40B4-BE49-F238E27FC236}">
              <a16:creationId xmlns:a16="http://schemas.microsoft.com/office/drawing/2014/main" id="{78AE3D82-DBB2-440D-BDC2-D2B87846D1E3}"/>
            </a:ext>
          </a:extLst>
        </xdr:cNvPr>
        <xdr:cNvSpPr/>
      </xdr:nvSpPr>
      <xdr:spPr>
        <a:xfrm>
          <a:off x="4465955" y="14285264"/>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135370</xdr:rowOff>
    </xdr:from>
    <xdr:to>
      <xdr:col>19</xdr:col>
      <xdr:colOff>133350</xdr:colOff>
      <xdr:row>81</xdr:row>
      <xdr:rowOff>163192</xdr:rowOff>
    </xdr:to>
    <xdr:cxnSp macro="">
      <xdr:nvCxnSpPr>
        <xdr:cNvPr id="197" name="直線コネクタ 196">
          <a:extLst>
            <a:ext uri="{FF2B5EF4-FFF2-40B4-BE49-F238E27FC236}">
              <a16:creationId xmlns:a16="http://schemas.microsoft.com/office/drawing/2014/main" id="{DE95BF02-0790-4179-A125-F94C26EA4D99}"/>
            </a:ext>
          </a:extLst>
        </xdr:cNvPr>
        <xdr:cNvCxnSpPr/>
      </xdr:nvCxnSpPr>
      <xdr:spPr>
        <a:xfrm>
          <a:off x="2941955" y="14019010"/>
          <a:ext cx="807085" cy="33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47943</xdr:rowOff>
    </xdr:from>
    <xdr:to>
      <xdr:col>19</xdr:col>
      <xdr:colOff>184150</xdr:colOff>
      <xdr:row>83</xdr:row>
      <xdr:rowOff>149543</xdr:rowOff>
    </xdr:to>
    <xdr:sp macro="" textlink="">
      <xdr:nvSpPr>
        <xdr:cNvPr id="198" name="フローチャート: 判断 197">
          <a:extLst>
            <a:ext uri="{FF2B5EF4-FFF2-40B4-BE49-F238E27FC236}">
              <a16:creationId xmlns:a16="http://schemas.microsoft.com/office/drawing/2014/main" id="{7A074CCA-00FD-4743-B4EF-3976ABE7D1A2}"/>
            </a:ext>
          </a:extLst>
        </xdr:cNvPr>
        <xdr:cNvSpPr/>
      </xdr:nvSpPr>
      <xdr:spPr>
        <a:xfrm>
          <a:off x="3703955" y="14280198"/>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134320</xdr:rowOff>
    </xdr:from>
    <xdr:ext cx="736600" cy="259045"/>
    <xdr:sp macro="" textlink="">
      <xdr:nvSpPr>
        <xdr:cNvPr id="199" name="テキスト ボックス 198">
          <a:extLst>
            <a:ext uri="{FF2B5EF4-FFF2-40B4-BE49-F238E27FC236}">
              <a16:creationId xmlns:a16="http://schemas.microsoft.com/office/drawing/2014/main" id="{80DC4CB0-D268-4D65-A473-54584406E49B}"/>
            </a:ext>
          </a:extLst>
        </xdr:cNvPr>
        <xdr:cNvSpPr txBox="1"/>
      </xdr:nvSpPr>
      <xdr:spPr>
        <a:xfrm>
          <a:off x="3406140" y="143608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135370</xdr:rowOff>
    </xdr:from>
    <xdr:to>
      <xdr:col>15</xdr:col>
      <xdr:colOff>82550</xdr:colOff>
      <xdr:row>81</xdr:row>
      <xdr:rowOff>135466</xdr:rowOff>
    </xdr:to>
    <xdr:cxnSp macro="">
      <xdr:nvCxnSpPr>
        <xdr:cNvPr id="200" name="直線コネクタ 199">
          <a:extLst>
            <a:ext uri="{FF2B5EF4-FFF2-40B4-BE49-F238E27FC236}">
              <a16:creationId xmlns:a16="http://schemas.microsoft.com/office/drawing/2014/main" id="{C948F630-1D40-437D-A7E8-3BA395173DAE}"/>
            </a:ext>
          </a:extLst>
        </xdr:cNvPr>
        <xdr:cNvCxnSpPr/>
      </xdr:nvCxnSpPr>
      <xdr:spPr>
        <a:xfrm flipV="1">
          <a:off x="2125345" y="14019010"/>
          <a:ext cx="816610" cy="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6603</xdr:rowOff>
    </xdr:from>
    <xdr:to>
      <xdr:col>15</xdr:col>
      <xdr:colOff>133350</xdr:colOff>
      <xdr:row>83</xdr:row>
      <xdr:rowOff>108203</xdr:rowOff>
    </xdr:to>
    <xdr:sp macro="" textlink="">
      <xdr:nvSpPr>
        <xdr:cNvPr id="201" name="フローチャート: 判断 200">
          <a:extLst>
            <a:ext uri="{FF2B5EF4-FFF2-40B4-BE49-F238E27FC236}">
              <a16:creationId xmlns:a16="http://schemas.microsoft.com/office/drawing/2014/main" id="{53EC3452-8A36-4AFC-A97A-739EF661B625}"/>
            </a:ext>
          </a:extLst>
        </xdr:cNvPr>
        <xdr:cNvSpPr/>
      </xdr:nvSpPr>
      <xdr:spPr>
        <a:xfrm>
          <a:off x="2887345" y="14238858"/>
          <a:ext cx="9969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92980</xdr:rowOff>
    </xdr:from>
    <xdr:ext cx="762000" cy="259045"/>
    <xdr:sp macro="" textlink="">
      <xdr:nvSpPr>
        <xdr:cNvPr id="202" name="テキスト ボックス 201">
          <a:extLst>
            <a:ext uri="{FF2B5EF4-FFF2-40B4-BE49-F238E27FC236}">
              <a16:creationId xmlns:a16="http://schemas.microsoft.com/office/drawing/2014/main" id="{1F241E2C-87C4-4A49-90E9-9A3623AD9DC1}"/>
            </a:ext>
          </a:extLst>
        </xdr:cNvPr>
        <xdr:cNvSpPr txBox="1"/>
      </xdr:nvSpPr>
      <xdr:spPr>
        <a:xfrm>
          <a:off x="2599055" y="14327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56268</xdr:rowOff>
    </xdr:from>
    <xdr:to>
      <xdr:col>11</xdr:col>
      <xdr:colOff>31750</xdr:colOff>
      <xdr:row>81</xdr:row>
      <xdr:rowOff>135466</xdr:rowOff>
    </xdr:to>
    <xdr:cxnSp macro="">
      <xdr:nvCxnSpPr>
        <xdr:cNvPr id="203" name="直線コネクタ 202">
          <a:extLst>
            <a:ext uri="{FF2B5EF4-FFF2-40B4-BE49-F238E27FC236}">
              <a16:creationId xmlns:a16="http://schemas.microsoft.com/office/drawing/2014/main" id="{7B9EA919-E892-4D1D-9191-24F5B3AC0C9A}"/>
            </a:ext>
          </a:extLst>
        </xdr:cNvPr>
        <xdr:cNvCxnSpPr/>
      </xdr:nvCxnSpPr>
      <xdr:spPr>
        <a:xfrm>
          <a:off x="1333500" y="13947528"/>
          <a:ext cx="791845" cy="71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142070</xdr:rowOff>
    </xdr:from>
    <xdr:to>
      <xdr:col>11</xdr:col>
      <xdr:colOff>82550</xdr:colOff>
      <xdr:row>83</xdr:row>
      <xdr:rowOff>72220</xdr:rowOff>
    </xdr:to>
    <xdr:sp macro="" textlink="">
      <xdr:nvSpPr>
        <xdr:cNvPr id="204" name="フローチャート: 判断 203">
          <a:extLst>
            <a:ext uri="{FF2B5EF4-FFF2-40B4-BE49-F238E27FC236}">
              <a16:creationId xmlns:a16="http://schemas.microsoft.com/office/drawing/2014/main" id="{4F87257D-14ED-418A-BA07-240C55D5BCD8}"/>
            </a:ext>
          </a:extLst>
        </xdr:cNvPr>
        <xdr:cNvSpPr/>
      </xdr:nvSpPr>
      <xdr:spPr>
        <a:xfrm>
          <a:off x="2095500" y="14199065"/>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56997</xdr:rowOff>
    </xdr:from>
    <xdr:ext cx="762000" cy="259045"/>
    <xdr:sp macro="" textlink="">
      <xdr:nvSpPr>
        <xdr:cNvPr id="205" name="テキスト ボックス 204">
          <a:extLst>
            <a:ext uri="{FF2B5EF4-FFF2-40B4-BE49-F238E27FC236}">
              <a16:creationId xmlns:a16="http://schemas.microsoft.com/office/drawing/2014/main" id="{EF419AFF-B1E8-4522-9A55-6274F25874DC}"/>
            </a:ext>
          </a:extLst>
        </xdr:cNvPr>
        <xdr:cNvSpPr txBox="1"/>
      </xdr:nvSpPr>
      <xdr:spPr>
        <a:xfrm>
          <a:off x="1782445" y="14291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78550</xdr:rowOff>
    </xdr:from>
    <xdr:to>
      <xdr:col>7</xdr:col>
      <xdr:colOff>31750</xdr:colOff>
      <xdr:row>83</xdr:row>
      <xdr:rowOff>8700</xdr:rowOff>
    </xdr:to>
    <xdr:sp macro="" textlink="">
      <xdr:nvSpPr>
        <xdr:cNvPr id="206" name="フローチャート: 判断 205">
          <a:extLst>
            <a:ext uri="{FF2B5EF4-FFF2-40B4-BE49-F238E27FC236}">
              <a16:creationId xmlns:a16="http://schemas.microsoft.com/office/drawing/2014/main" id="{53BD7C64-112D-43FE-94B4-635B0F538400}"/>
            </a:ext>
          </a:extLst>
        </xdr:cNvPr>
        <xdr:cNvSpPr/>
      </xdr:nvSpPr>
      <xdr:spPr>
        <a:xfrm>
          <a:off x="1278890" y="14137450"/>
          <a:ext cx="8445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164927</xdr:rowOff>
    </xdr:from>
    <xdr:ext cx="762000" cy="259045"/>
    <xdr:sp macro="" textlink="">
      <xdr:nvSpPr>
        <xdr:cNvPr id="207" name="テキスト ボックス 206">
          <a:extLst>
            <a:ext uri="{FF2B5EF4-FFF2-40B4-BE49-F238E27FC236}">
              <a16:creationId xmlns:a16="http://schemas.microsoft.com/office/drawing/2014/main" id="{F50C1014-7E8B-480F-9FD1-EB13E42B021D}"/>
            </a:ext>
          </a:extLst>
        </xdr:cNvPr>
        <xdr:cNvSpPr txBox="1"/>
      </xdr:nvSpPr>
      <xdr:spPr>
        <a:xfrm>
          <a:off x="967740" y="1422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8669BF8C-6ED7-4BD6-A37F-02E0989EA688}"/>
            </a:ext>
          </a:extLst>
        </xdr:cNvPr>
        <xdr:cNvSpPr txBox="1"/>
      </xdr:nvSpPr>
      <xdr:spPr>
        <a:xfrm>
          <a:off x="432181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2309419D-4D08-4CCC-A871-C67899FE70C0}"/>
            </a:ext>
          </a:extLst>
        </xdr:cNvPr>
        <xdr:cNvSpPr txBox="1"/>
      </xdr:nvSpPr>
      <xdr:spPr>
        <a:xfrm>
          <a:off x="355981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234D77B3-5DCB-410B-8C92-67BAFF4284F8}"/>
            </a:ext>
          </a:extLst>
        </xdr:cNvPr>
        <xdr:cNvSpPr txBox="1"/>
      </xdr:nvSpPr>
      <xdr:spPr>
        <a:xfrm>
          <a:off x="27432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DE65D8C8-CD90-4700-9540-D27BB4E189F2}"/>
            </a:ext>
          </a:extLst>
        </xdr:cNvPr>
        <xdr:cNvSpPr txBox="1"/>
      </xdr:nvSpPr>
      <xdr:spPr>
        <a:xfrm>
          <a:off x="192659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4FBD964-AF62-43D9-BA0F-B1F48CE296BA}"/>
            </a:ext>
          </a:extLst>
        </xdr:cNvPr>
        <xdr:cNvSpPr txBox="1"/>
      </xdr:nvSpPr>
      <xdr:spPr>
        <a:xfrm>
          <a:off x="1134745"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91559</xdr:rowOff>
    </xdr:from>
    <xdr:to>
      <xdr:col>23</xdr:col>
      <xdr:colOff>184150</xdr:colOff>
      <xdr:row>82</xdr:row>
      <xdr:rowOff>21709</xdr:rowOff>
    </xdr:to>
    <xdr:sp macro="" textlink="">
      <xdr:nvSpPr>
        <xdr:cNvPr id="213" name="楕円 212">
          <a:extLst>
            <a:ext uri="{FF2B5EF4-FFF2-40B4-BE49-F238E27FC236}">
              <a16:creationId xmlns:a16="http://schemas.microsoft.com/office/drawing/2014/main" id="{60EE0586-B4FC-404B-A8D9-09658F65EF0F}"/>
            </a:ext>
          </a:extLst>
        </xdr:cNvPr>
        <xdr:cNvSpPr/>
      </xdr:nvSpPr>
      <xdr:spPr>
        <a:xfrm>
          <a:off x="4465955" y="13982819"/>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12836</xdr:rowOff>
    </xdr:from>
    <xdr:ext cx="762000" cy="259045"/>
    <xdr:sp macro="" textlink="">
      <xdr:nvSpPr>
        <xdr:cNvPr id="214" name="人件費・物件費等の状況該当値テキスト">
          <a:extLst>
            <a:ext uri="{FF2B5EF4-FFF2-40B4-BE49-F238E27FC236}">
              <a16:creationId xmlns:a16="http://schemas.microsoft.com/office/drawing/2014/main" id="{794A25B2-086E-4E43-BDEF-0A0A909DE07E}"/>
            </a:ext>
          </a:extLst>
        </xdr:cNvPr>
        <xdr:cNvSpPr txBox="1"/>
      </xdr:nvSpPr>
      <xdr:spPr>
        <a:xfrm>
          <a:off x="4588510" y="13904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112392</xdr:rowOff>
    </xdr:from>
    <xdr:to>
      <xdr:col>19</xdr:col>
      <xdr:colOff>184150</xdr:colOff>
      <xdr:row>82</xdr:row>
      <xdr:rowOff>42542</xdr:rowOff>
    </xdr:to>
    <xdr:sp macro="" textlink="">
      <xdr:nvSpPr>
        <xdr:cNvPr id="215" name="楕円 214">
          <a:extLst>
            <a:ext uri="{FF2B5EF4-FFF2-40B4-BE49-F238E27FC236}">
              <a16:creationId xmlns:a16="http://schemas.microsoft.com/office/drawing/2014/main" id="{41E6BF2E-E5F8-4E52-9428-B1DE69E65643}"/>
            </a:ext>
          </a:extLst>
        </xdr:cNvPr>
        <xdr:cNvSpPr/>
      </xdr:nvSpPr>
      <xdr:spPr>
        <a:xfrm>
          <a:off x="3703955" y="13999842"/>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52719</xdr:rowOff>
    </xdr:from>
    <xdr:ext cx="736600" cy="259045"/>
    <xdr:sp macro="" textlink="">
      <xdr:nvSpPr>
        <xdr:cNvPr id="216" name="テキスト ボックス 215">
          <a:extLst>
            <a:ext uri="{FF2B5EF4-FFF2-40B4-BE49-F238E27FC236}">
              <a16:creationId xmlns:a16="http://schemas.microsoft.com/office/drawing/2014/main" id="{4934126F-B766-4A00-833B-084A7DC3A434}"/>
            </a:ext>
          </a:extLst>
        </xdr:cNvPr>
        <xdr:cNvSpPr txBox="1"/>
      </xdr:nvSpPr>
      <xdr:spPr>
        <a:xfrm>
          <a:off x="3406140" y="137725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84570</xdr:rowOff>
    </xdr:from>
    <xdr:to>
      <xdr:col>15</xdr:col>
      <xdr:colOff>133350</xdr:colOff>
      <xdr:row>82</xdr:row>
      <xdr:rowOff>14720</xdr:rowOff>
    </xdr:to>
    <xdr:sp macro="" textlink="">
      <xdr:nvSpPr>
        <xdr:cNvPr id="217" name="楕円 216">
          <a:extLst>
            <a:ext uri="{FF2B5EF4-FFF2-40B4-BE49-F238E27FC236}">
              <a16:creationId xmlns:a16="http://schemas.microsoft.com/office/drawing/2014/main" id="{FAEFE6FC-11B5-4406-AA3D-2C9CC61FB252}"/>
            </a:ext>
          </a:extLst>
        </xdr:cNvPr>
        <xdr:cNvSpPr/>
      </xdr:nvSpPr>
      <xdr:spPr>
        <a:xfrm>
          <a:off x="2887345" y="13973925"/>
          <a:ext cx="9969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24897</xdr:rowOff>
    </xdr:from>
    <xdr:ext cx="762000" cy="259045"/>
    <xdr:sp macro="" textlink="">
      <xdr:nvSpPr>
        <xdr:cNvPr id="218" name="テキスト ボックス 217">
          <a:extLst>
            <a:ext uri="{FF2B5EF4-FFF2-40B4-BE49-F238E27FC236}">
              <a16:creationId xmlns:a16="http://schemas.microsoft.com/office/drawing/2014/main" id="{A0EBB61D-1231-467D-B617-D0AFAAF77778}"/>
            </a:ext>
          </a:extLst>
        </xdr:cNvPr>
        <xdr:cNvSpPr txBox="1"/>
      </xdr:nvSpPr>
      <xdr:spPr>
        <a:xfrm>
          <a:off x="2599055" y="13737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84666</xdr:rowOff>
    </xdr:from>
    <xdr:to>
      <xdr:col>11</xdr:col>
      <xdr:colOff>82550</xdr:colOff>
      <xdr:row>82</xdr:row>
      <xdr:rowOff>14816</xdr:rowOff>
    </xdr:to>
    <xdr:sp macro="" textlink="">
      <xdr:nvSpPr>
        <xdr:cNvPr id="219" name="楕円 218">
          <a:extLst>
            <a:ext uri="{FF2B5EF4-FFF2-40B4-BE49-F238E27FC236}">
              <a16:creationId xmlns:a16="http://schemas.microsoft.com/office/drawing/2014/main" id="{7DBE27C7-A1B3-4161-8CA6-97752F654D94}"/>
            </a:ext>
          </a:extLst>
        </xdr:cNvPr>
        <xdr:cNvSpPr/>
      </xdr:nvSpPr>
      <xdr:spPr>
        <a:xfrm>
          <a:off x="2095500" y="13974021"/>
          <a:ext cx="8445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24993</xdr:rowOff>
    </xdr:from>
    <xdr:ext cx="762000" cy="259045"/>
    <xdr:sp macro="" textlink="">
      <xdr:nvSpPr>
        <xdr:cNvPr id="220" name="テキスト ボックス 219">
          <a:extLst>
            <a:ext uri="{FF2B5EF4-FFF2-40B4-BE49-F238E27FC236}">
              <a16:creationId xmlns:a16="http://schemas.microsoft.com/office/drawing/2014/main" id="{3BD5A1F1-32F4-4C2F-9A04-E7D6B837C09A}"/>
            </a:ext>
          </a:extLst>
        </xdr:cNvPr>
        <xdr:cNvSpPr txBox="1"/>
      </xdr:nvSpPr>
      <xdr:spPr>
        <a:xfrm>
          <a:off x="1782445" y="13737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5468</xdr:rowOff>
    </xdr:from>
    <xdr:to>
      <xdr:col>7</xdr:col>
      <xdr:colOff>31750</xdr:colOff>
      <xdr:row>81</xdr:row>
      <xdr:rowOff>107068</xdr:rowOff>
    </xdr:to>
    <xdr:sp macro="" textlink="">
      <xdr:nvSpPr>
        <xdr:cNvPr id="221" name="楕円 220">
          <a:extLst>
            <a:ext uri="{FF2B5EF4-FFF2-40B4-BE49-F238E27FC236}">
              <a16:creationId xmlns:a16="http://schemas.microsoft.com/office/drawing/2014/main" id="{2AB8B30A-E459-4840-BFD5-9144FCDF44EF}"/>
            </a:ext>
          </a:extLst>
        </xdr:cNvPr>
        <xdr:cNvSpPr/>
      </xdr:nvSpPr>
      <xdr:spPr>
        <a:xfrm>
          <a:off x="1278890" y="13894823"/>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117245</xdr:rowOff>
    </xdr:from>
    <xdr:ext cx="762000" cy="259045"/>
    <xdr:sp macro="" textlink="">
      <xdr:nvSpPr>
        <xdr:cNvPr id="222" name="テキスト ボックス 221">
          <a:extLst>
            <a:ext uri="{FF2B5EF4-FFF2-40B4-BE49-F238E27FC236}">
              <a16:creationId xmlns:a16="http://schemas.microsoft.com/office/drawing/2014/main" id="{F65778BA-368E-4F92-A12C-BEE70324021E}"/>
            </a:ext>
          </a:extLst>
        </xdr:cNvPr>
        <xdr:cNvSpPr txBox="1"/>
      </xdr:nvSpPr>
      <xdr:spPr>
        <a:xfrm>
          <a:off x="967740" y="13661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a16="http://schemas.microsoft.com/office/drawing/2014/main" id="{F17F1C36-0F55-4D36-98AA-05AB4B4F2E15}"/>
            </a:ext>
          </a:extLst>
        </xdr:cNvPr>
        <xdr:cNvSpPr/>
      </xdr:nvSpPr>
      <xdr:spPr>
        <a:xfrm>
          <a:off x="11666855" y="12638405"/>
          <a:ext cx="4617085" cy="31178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a:extLst>
            <a:ext uri="{FF2B5EF4-FFF2-40B4-BE49-F238E27FC236}">
              <a16:creationId xmlns:a16="http://schemas.microsoft.com/office/drawing/2014/main" id="{E69EFF86-CA7E-48AB-B1DD-447BCF064D6E}"/>
            </a:ext>
          </a:extLst>
        </xdr:cNvPr>
        <xdr:cNvSpPr txBox="1"/>
      </xdr:nvSpPr>
      <xdr:spPr>
        <a:xfrm>
          <a:off x="12410942" y="1299464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a:extLst>
            <a:ext uri="{FF2B5EF4-FFF2-40B4-BE49-F238E27FC236}">
              <a16:creationId xmlns:a16="http://schemas.microsoft.com/office/drawing/2014/main" id="{C84CBC00-3E04-4B94-8D31-5F129990E860}"/>
            </a:ext>
          </a:extLst>
        </xdr:cNvPr>
        <xdr:cNvSpPr txBox="1"/>
      </xdr:nvSpPr>
      <xdr:spPr>
        <a:xfrm>
          <a:off x="1403744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a16="http://schemas.microsoft.com/office/drawing/2014/main" id="{E05C916A-0073-49AD-A372-7170800BE0CA}"/>
            </a:ext>
          </a:extLst>
        </xdr:cNvPr>
        <xdr:cNvSpPr/>
      </xdr:nvSpPr>
      <xdr:spPr>
        <a:xfrm>
          <a:off x="16353155" y="1288859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a16="http://schemas.microsoft.com/office/drawing/2014/main" id="{CA20D375-0381-4BD5-A35A-EA9FEA0E3603}"/>
            </a:ext>
          </a:extLst>
        </xdr:cNvPr>
        <xdr:cNvSpPr/>
      </xdr:nvSpPr>
      <xdr:spPr>
        <a:xfrm>
          <a:off x="16353155" y="130848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a16="http://schemas.microsoft.com/office/drawing/2014/main" id="{C20ECBC9-2C37-41F1-A645-7C12159178A5}"/>
            </a:ext>
          </a:extLst>
        </xdr:cNvPr>
        <xdr:cNvSpPr/>
      </xdr:nvSpPr>
      <xdr:spPr>
        <a:xfrm>
          <a:off x="17846040" y="12888595"/>
          <a:ext cx="1157605"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a16="http://schemas.microsoft.com/office/drawing/2014/main" id="{E9D913CB-12C3-460D-9405-FC5B3C509582}"/>
            </a:ext>
          </a:extLst>
        </xdr:cNvPr>
        <xdr:cNvSpPr/>
      </xdr:nvSpPr>
      <xdr:spPr>
        <a:xfrm>
          <a:off x="17846040" y="13084810"/>
          <a:ext cx="115760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a16="http://schemas.microsoft.com/office/drawing/2014/main" id="{0540BC91-0E61-4E48-9AE8-05F030FD82F2}"/>
            </a:ext>
          </a:extLst>
        </xdr:cNvPr>
        <xdr:cNvSpPr/>
      </xdr:nvSpPr>
      <xdr:spPr>
        <a:xfrm>
          <a:off x="19180810" y="12888595"/>
          <a:ext cx="114808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a16="http://schemas.microsoft.com/office/drawing/2014/main" id="{ACC780D6-2B22-46B0-A7BB-C48378799A2C}"/>
            </a:ext>
          </a:extLst>
        </xdr:cNvPr>
        <xdr:cNvSpPr/>
      </xdr:nvSpPr>
      <xdr:spPr>
        <a:xfrm>
          <a:off x="19180810" y="13084810"/>
          <a:ext cx="11480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a16="http://schemas.microsoft.com/office/drawing/2014/main" id="{C1C3F643-AD9F-468D-A678-9B008BCC5722}"/>
            </a:ext>
          </a:extLst>
        </xdr:cNvPr>
        <xdr:cNvSpPr/>
      </xdr:nvSpPr>
      <xdr:spPr>
        <a:xfrm>
          <a:off x="11666855" y="13394690"/>
          <a:ext cx="4617085" cy="241681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a16="http://schemas.microsoft.com/office/drawing/2014/main" id="{CAB57BFB-A5DB-4259-A6AE-732B5C9B9E8B}"/>
            </a:ext>
          </a:extLst>
        </xdr:cNvPr>
        <xdr:cNvSpPr/>
      </xdr:nvSpPr>
      <xdr:spPr>
        <a:xfrm>
          <a:off x="16459200" y="13394690"/>
          <a:ext cx="5478145" cy="2416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a16="http://schemas.microsoft.com/office/drawing/2014/main" id="{E89E6553-645C-4734-A48E-A72841089309}"/>
            </a:ext>
          </a:extLst>
        </xdr:cNvPr>
        <xdr:cNvSpPr/>
      </xdr:nvSpPr>
      <xdr:spPr>
        <a:xfrm>
          <a:off x="16459200" y="13394690"/>
          <a:ext cx="34671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a16="http://schemas.microsoft.com/office/drawing/2014/main" id="{B458BDC2-3B39-4550-A41C-E37F2DEF14B7}"/>
            </a:ext>
          </a:extLst>
        </xdr:cNvPr>
        <xdr:cNvSpPr txBox="1"/>
      </xdr:nvSpPr>
      <xdr:spPr>
        <a:xfrm>
          <a:off x="16570960" y="13716000"/>
          <a:ext cx="5260340" cy="203009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職員数が</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名強であり、数名の退職、昇格、採用によっても数値が大きく変動する。</a:t>
          </a:r>
        </a:p>
        <a:p>
          <a:r>
            <a:rPr kumimoji="1" lang="ja-JP" altLang="en-US" sz="1300">
              <a:latin typeface="ＭＳ Ｐゴシック" panose="020B0600070205080204" pitchFamily="50" charset="-128"/>
              <a:ea typeface="ＭＳ Ｐゴシック" panose="020B0600070205080204" pitchFamily="50" charset="-128"/>
            </a:rPr>
            <a:t>　近年は、退職者が多くないため指数が</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近辺を推移している。今後も、給与制度全般にわたり、適正な運用に努めていく。　</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a16="http://schemas.microsoft.com/office/drawing/2014/main" id="{4A8ED786-B0FE-4621-A9F3-A4B35F4709B4}"/>
            </a:ext>
          </a:extLst>
        </xdr:cNvPr>
        <xdr:cNvCxnSpPr/>
      </xdr:nvCxnSpPr>
      <xdr:spPr>
        <a:xfrm>
          <a:off x="11666855" y="15811500"/>
          <a:ext cx="461708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a:extLst>
            <a:ext uri="{FF2B5EF4-FFF2-40B4-BE49-F238E27FC236}">
              <a16:creationId xmlns:a16="http://schemas.microsoft.com/office/drawing/2014/main" id="{C6D45CB6-E5F4-45E5-9149-B52BDBF4C71D}"/>
            </a:ext>
          </a:extLst>
        </xdr:cNvPr>
        <xdr:cNvSpPr txBox="1"/>
      </xdr:nvSpPr>
      <xdr:spPr>
        <a:xfrm>
          <a:off x="10981055" y="15667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8" name="直線コネクタ 237">
          <a:extLst>
            <a:ext uri="{FF2B5EF4-FFF2-40B4-BE49-F238E27FC236}">
              <a16:creationId xmlns:a16="http://schemas.microsoft.com/office/drawing/2014/main" id="{F9D0D596-CCAF-4D81-8836-883C2B924375}"/>
            </a:ext>
          </a:extLst>
        </xdr:cNvPr>
        <xdr:cNvCxnSpPr/>
      </xdr:nvCxnSpPr>
      <xdr:spPr>
        <a:xfrm>
          <a:off x="11666855" y="15409334"/>
          <a:ext cx="461708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9" name="テキスト ボックス 238">
          <a:extLst>
            <a:ext uri="{FF2B5EF4-FFF2-40B4-BE49-F238E27FC236}">
              <a16:creationId xmlns:a16="http://schemas.microsoft.com/office/drawing/2014/main" id="{B03C898F-C75C-472F-9589-D066A71C29BE}"/>
            </a:ext>
          </a:extLst>
        </xdr:cNvPr>
        <xdr:cNvSpPr txBox="1"/>
      </xdr:nvSpPr>
      <xdr:spPr>
        <a:xfrm>
          <a:off x="10981055" y="15269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0" name="直線コネクタ 239">
          <a:extLst>
            <a:ext uri="{FF2B5EF4-FFF2-40B4-BE49-F238E27FC236}">
              <a16:creationId xmlns:a16="http://schemas.microsoft.com/office/drawing/2014/main" id="{88B1042A-6C83-4A76-8640-532B03F3952C}"/>
            </a:ext>
          </a:extLst>
        </xdr:cNvPr>
        <xdr:cNvCxnSpPr/>
      </xdr:nvCxnSpPr>
      <xdr:spPr>
        <a:xfrm>
          <a:off x="11666855" y="15010976"/>
          <a:ext cx="461708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1" name="テキスト ボックス 240">
          <a:extLst>
            <a:ext uri="{FF2B5EF4-FFF2-40B4-BE49-F238E27FC236}">
              <a16:creationId xmlns:a16="http://schemas.microsoft.com/office/drawing/2014/main" id="{BEACAA7C-3E0C-4D15-AC44-8A4E79F00070}"/>
            </a:ext>
          </a:extLst>
        </xdr:cNvPr>
        <xdr:cNvSpPr txBox="1"/>
      </xdr:nvSpPr>
      <xdr:spPr>
        <a:xfrm>
          <a:off x="10981055" y="14866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2" name="直線コネクタ 241">
          <a:extLst>
            <a:ext uri="{FF2B5EF4-FFF2-40B4-BE49-F238E27FC236}">
              <a16:creationId xmlns:a16="http://schemas.microsoft.com/office/drawing/2014/main" id="{66E96306-AA02-4D43-8DAF-B686A9B76E6A}"/>
            </a:ext>
          </a:extLst>
        </xdr:cNvPr>
        <xdr:cNvCxnSpPr/>
      </xdr:nvCxnSpPr>
      <xdr:spPr>
        <a:xfrm>
          <a:off x="11666855" y="14603095"/>
          <a:ext cx="461708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3" name="テキスト ボックス 242">
          <a:extLst>
            <a:ext uri="{FF2B5EF4-FFF2-40B4-BE49-F238E27FC236}">
              <a16:creationId xmlns:a16="http://schemas.microsoft.com/office/drawing/2014/main" id="{761D3219-666D-491F-A00B-497476C99E79}"/>
            </a:ext>
          </a:extLst>
        </xdr:cNvPr>
        <xdr:cNvSpPr txBox="1"/>
      </xdr:nvSpPr>
      <xdr:spPr>
        <a:xfrm>
          <a:off x="10981055" y="14458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4" name="直線コネクタ 243">
          <a:extLst>
            <a:ext uri="{FF2B5EF4-FFF2-40B4-BE49-F238E27FC236}">
              <a16:creationId xmlns:a16="http://schemas.microsoft.com/office/drawing/2014/main" id="{2F7CC32B-604B-4B62-A2D8-D164144EC746}"/>
            </a:ext>
          </a:extLst>
        </xdr:cNvPr>
        <xdr:cNvCxnSpPr/>
      </xdr:nvCxnSpPr>
      <xdr:spPr>
        <a:xfrm>
          <a:off x="11666855" y="14200929"/>
          <a:ext cx="461708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5" name="テキスト ボックス 244">
          <a:extLst>
            <a:ext uri="{FF2B5EF4-FFF2-40B4-BE49-F238E27FC236}">
              <a16:creationId xmlns:a16="http://schemas.microsoft.com/office/drawing/2014/main" id="{2624A3DC-3EF0-4C54-995A-31AB922DB13E}"/>
            </a:ext>
          </a:extLst>
        </xdr:cNvPr>
        <xdr:cNvSpPr txBox="1"/>
      </xdr:nvSpPr>
      <xdr:spPr>
        <a:xfrm>
          <a:off x="10981055"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6" name="直線コネクタ 245">
          <a:extLst>
            <a:ext uri="{FF2B5EF4-FFF2-40B4-BE49-F238E27FC236}">
              <a16:creationId xmlns:a16="http://schemas.microsoft.com/office/drawing/2014/main" id="{7B80518F-B148-4B79-ACF9-AC556F65DBF1}"/>
            </a:ext>
          </a:extLst>
        </xdr:cNvPr>
        <xdr:cNvCxnSpPr/>
      </xdr:nvCxnSpPr>
      <xdr:spPr>
        <a:xfrm>
          <a:off x="11666855" y="13802571"/>
          <a:ext cx="461708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7" name="テキスト ボックス 246">
          <a:extLst>
            <a:ext uri="{FF2B5EF4-FFF2-40B4-BE49-F238E27FC236}">
              <a16:creationId xmlns:a16="http://schemas.microsoft.com/office/drawing/2014/main" id="{D8DD2578-8648-4FA6-B60F-CFE462F6F1F7}"/>
            </a:ext>
          </a:extLst>
        </xdr:cNvPr>
        <xdr:cNvSpPr txBox="1"/>
      </xdr:nvSpPr>
      <xdr:spPr>
        <a:xfrm>
          <a:off x="10981055"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A9F4F679-424F-4815-85DC-B42D0FDB2C41}"/>
            </a:ext>
          </a:extLst>
        </xdr:cNvPr>
        <xdr:cNvCxnSpPr/>
      </xdr:nvCxnSpPr>
      <xdr:spPr>
        <a:xfrm>
          <a:off x="11666855" y="13394690"/>
          <a:ext cx="461708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FC6C89AA-FEDA-42BF-A333-24CF6AB9A4CB}"/>
            </a:ext>
          </a:extLst>
        </xdr:cNvPr>
        <xdr:cNvSpPr txBox="1"/>
      </xdr:nvSpPr>
      <xdr:spPr>
        <a:xfrm>
          <a:off x="10981055" y="13260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276A8A55-3304-477E-8CCE-71A5483DB686}"/>
            </a:ext>
          </a:extLst>
        </xdr:cNvPr>
        <xdr:cNvSpPr/>
      </xdr:nvSpPr>
      <xdr:spPr>
        <a:xfrm>
          <a:off x="11666855" y="13394690"/>
          <a:ext cx="4617085" cy="2416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151695</xdr:rowOff>
    </xdr:from>
    <xdr:to>
      <xdr:col>81</xdr:col>
      <xdr:colOff>44450</xdr:colOff>
      <xdr:row>89</xdr:row>
      <xdr:rowOff>136878</xdr:rowOff>
    </xdr:to>
    <xdr:cxnSp macro="">
      <xdr:nvCxnSpPr>
        <xdr:cNvPr id="251" name="直線コネクタ 250">
          <a:extLst>
            <a:ext uri="{FF2B5EF4-FFF2-40B4-BE49-F238E27FC236}">
              <a16:creationId xmlns:a16="http://schemas.microsoft.com/office/drawing/2014/main" id="{DF424D9C-ED05-4687-9D06-AD36EFA7BF40}"/>
            </a:ext>
          </a:extLst>
        </xdr:cNvPr>
        <xdr:cNvCxnSpPr/>
      </xdr:nvCxnSpPr>
      <xdr:spPr>
        <a:xfrm flipV="1">
          <a:off x="15476855" y="13867695"/>
          <a:ext cx="0" cy="15244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108955</xdr:rowOff>
    </xdr:from>
    <xdr:ext cx="762000" cy="259045"/>
    <xdr:sp macro="" textlink="">
      <xdr:nvSpPr>
        <xdr:cNvPr id="252" name="給与水準   （国との比較）最小値テキスト">
          <a:extLst>
            <a:ext uri="{FF2B5EF4-FFF2-40B4-BE49-F238E27FC236}">
              <a16:creationId xmlns:a16="http://schemas.microsoft.com/office/drawing/2014/main" id="{0586D123-CE8A-476D-A465-29A8BEAD7263}"/>
            </a:ext>
          </a:extLst>
        </xdr:cNvPr>
        <xdr:cNvSpPr txBox="1"/>
      </xdr:nvSpPr>
      <xdr:spPr>
        <a:xfrm>
          <a:off x="15560040" y="15366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136878</xdr:rowOff>
    </xdr:from>
    <xdr:to>
      <xdr:col>81</xdr:col>
      <xdr:colOff>133350</xdr:colOff>
      <xdr:row>89</xdr:row>
      <xdr:rowOff>136878</xdr:rowOff>
    </xdr:to>
    <xdr:cxnSp macro="">
      <xdr:nvCxnSpPr>
        <xdr:cNvPr id="253" name="直線コネクタ 252">
          <a:extLst>
            <a:ext uri="{FF2B5EF4-FFF2-40B4-BE49-F238E27FC236}">
              <a16:creationId xmlns:a16="http://schemas.microsoft.com/office/drawing/2014/main" id="{687DFF69-6083-4E74-90F6-86871CEB9C76}"/>
            </a:ext>
          </a:extLst>
        </xdr:cNvPr>
        <xdr:cNvCxnSpPr/>
      </xdr:nvCxnSpPr>
      <xdr:spPr>
        <a:xfrm>
          <a:off x="15408910" y="15392118"/>
          <a:ext cx="15113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66622</xdr:rowOff>
    </xdr:from>
    <xdr:ext cx="762000" cy="259045"/>
    <xdr:sp macro="" textlink="">
      <xdr:nvSpPr>
        <xdr:cNvPr id="254" name="給与水準   （国との比較）最大値テキスト">
          <a:extLst>
            <a:ext uri="{FF2B5EF4-FFF2-40B4-BE49-F238E27FC236}">
              <a16:creationId xmlns:a16="http://schemas.microsoft.com/office/drawing/2014/main" id="{9361FBB0-16C7-4217-BF08-68F131472F67}"/>
            </a:ext>
          </a:extLst>
        </xdr:cNvPr>
        <xdr:cNvSpPr txBox="1"/>
      </xdr:nvSpPr>
      <xdr:spPr>
        <a:xfrm>
          <a:off x="15560040" y="13609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151695</xdr:rowOff>
    </xdr:from>
    <xdr:to>
      <xdr:col>81</xdr:col>
      <xdr:colOff>133350</xdr:colOff>
      <xdr:row>80</xdr:row>
      <xdr:rowOff>151695</xdr:rowOff>
    </xdr:to>
    <xdr:cxnSp macro="">
      <xdr:nvCxnSpPr>
        <xdr:cNvPr id="255" name="直線コネクタ 254">
          <a:extLst>
            <a:ext uri="{FF2B5EF4-FFF2-40B4-BE49-F238E27FC236}">
              <a16:creationId xmlns:a16="http://schemas.microsoft.com/office/drawing/2014/main" id="{40E8A186-E424-4038-B9BF-6BF5CB21809C}"/>
            </a:ext>
          </a:extLst>
        </xdr:cNvPr>
        <xdr:cNvCxnSpPr/>
      </xdr:nvCxnSpPr>
      <xdr:spPr>
        <a:xfrm>
          <a:off x="15408910" y="13867695"/>
          <a:ext cx="15113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93839</xdr:rowOff>
    </xdr:from>
    <xdr:to>
      <xdr:col>81</xdr:col>
      <xdr:colOff>44450</xdr:colOff>
      <xdr:row>88</xdr:row>
      <xdr:rowOff>93839</xdr:rowOff>
    </xdr:to>
    <xdr:cxnSp macro="">
      <xdr:nvCxnSpPr>
        <xdr:cNvPr id="256" name="直線コネクタ 255">
          <a:extLst>
            <a:ext uri="{FF2B5EF4-FFF2-40B4-BE49-F238E27FC236}">
              <a16:creationId xmlns:a16="http://schemas.microsoft.com/office/drawing/2014/main" id="{E30ED414-3C42-4BF8-8731-952E91800287}"/>
            </a:ext>
          </a:extLst>
        </xdr:cNvPr>
        <xdr:cNvCxnSpPr/>
      </xdr:nvCxnSpPr>
      <xdr:spPr>
        <a:xfrm>
          <a:off x="14714855" y="15185249"/>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104722</xdr:rowOff>
    </xdr:from>
    <xdr:ext cx="762000" cy="259045"/>
    <xdr:sp macro="" textlink="">
      <xdr:nvSpPr>
        <xdr:cNvPr id="257" name="給与水準   （国との比較）平均値テキスト">
          <a:extLst>
            <a:ext uri="{FF2B5EF4-FFF2-40B4-BE49-F238E27FC236}">
              <a16:creationId xmlns:a16="http://schemas.microsoft.com/office/drawing/2014/main" id="{85EB27AD-6171-45ED-8A0E-47CC92B2EBD3}"/>
            </a:ext>
          </a:extLst>
        </xdr:cNvPr>
        <xdr:cNvSpPr txBox="1"/>
      </xdr:nvSpPr>
      <xdr:spPr>
        <a:xfrm>
          <a:off x="15560040" y="14504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88195</xdr:rowOff>
    </xdr:from>
    <xdr:to>
      <xdr:col>81</xdr:col>
      <xdr:colOff>95250</xdr:colOff>
      <xdr:row>86</xdr:row>
      <xdr:rowOff>18345</xdr:rowOff>
    </xdr:to>
    <xdr:sp macro="" textlink="">
      <xdr:nvSpPr>
        <xdr:cNvPr id="258" name="フローチャート: 判断 257">
          <a:extLst>
            <a:ext uri="{FF2B5EF4-FFF2-40B4-BE49-F238E27FC236}">
              <a16:creationId xmlns:a16="http://schemas.microsoft.com/office/drawing/2014/main" id="{8A5C600D-2129-4280-970A-0FD15753622D}"/>
            </a:ext>
          </a:extLst>
        </xdr:cNvPr>
        <xdr:cNvSpPr/>
      </xdr:nvSpPr>
      <xdr:spPr>
        <a:xfrm>
          <a:off x="15427960" y="14665255"/>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13405</xdr:rowOff>
    </xdr:from>
    <xdr:to>
      <xdr:col>77</xdr:col>
      <xdr:colOff>44450</xdr:colOff>
      <xdr:row>88</xdr:row>
      <xdr:rowOff>93839</xdr:rowOff>
    </xdr:to>
    <xdr:cxnSp macro="">
      <xdr:nvCxnSpPr>
        <xdr:cNvPr id="259" name="直線コネクタ 258">
          <a:extLst>
            <a:ext uri="{FF2B5EF4-FFF2-40B4-BE49-F238E27FC236}">
              <a16:creationId xmlns:a16="http://schemas.microsoft.com/office/drawing/2014/main" id="{9F138C97-B266-449E-870B-72C9C661838A}"/>
            </a:ext>
          </a:extLst>
        </xdr:cNvPr>
        <xdr:cNvCxnSpPr/>
      </xdr:nvCxnSpPr>
      <xdr:spPr>
        <a:xfrm>
          <a:off x="13903960" y="15104815"/>
          <a:ext cx="810895"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60" name="フローチャート: 判断 259">
          <a:extLst>
            <a:ext uri="{FF2B5EF4-FFF2-40B4-BE49-F238E27FC236}">
              <a16:creationId xmlns:a16="http://schemas.microsoft.com/office/drawing/2014/main" id="{A186AE1A-82C3-49FB-AA4D-96DAFE9484CC}"/>
            </a:ext>
          </a:extLst>
        </xdr:cNvPr>
        <xdr:cNvSpPr/>
      </xdr:nvSpPr>
      <xdr:spPr>
        <a:xfrm>
          <a:off x="14665960" y="14671040"/>
          <a:ext cx="9398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41927</xdr:rowOff>
    </xdr:from>
    <xdr:ext cx="736600" cy="259045"/>
    <xdr:sp macro="" textlink="">
      <xdr:nvSpPr>
        <xdr:cNvPr id="261" name="テキスト ボックス 260">
          <a:extLst>
            <a:ext uri="{FF2B5EF4-FFF2-40B4-BE49-F238E27FC236}">
              <a16:creationId xmlns:a16="http://schemas.microsoft.com/office/drawing/2014/main" id="{0DCA6A7A-DAF8-4070-A8D0-BD792C7C0437}"/>
            </a:ext>
          </a:extLst>
        </xdr:cNvPr>
        <xdr:cNvSpPr txBox="1"/>
      </xdr:nvSpPr>
      <xdr:spPr>
        <a:xfrm>
          <a:off x="14371955" y="144456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144639</xdr:rowOff>
    </xdr:from>
    <xdr:to>
      <xdr:col>72</xdr:col>
      <xdr:colOff>203200</xdr:colOff>
      <xdr:row>88</xdr:row>
      <xdr:rowOff>13405</xdr:rowOff>
    </xdr:to>
    <xdr:cxnSp macro="">
      <xdr:nvCxnSpPr>
        <xdr:cNvPr id="262" name="直線コネクタ 261">
          <a:extLst>
            <a:ext uri="{FF2B5EF4-FFF2-40B4-BE49-F238E27FC236}">
              <a16:creationId xmlns:a16="http://schemas.microsoft.com/office/drawing/2014/main" id="{CF9DFB97-408B-408D-949E-2116191892C4}"/>
            </a:ext>
          </a:extLst>
        </xdr:cNvPr>
        <xdr:cNvCxnSpPr/>
      </xdr:nvCxnSpPr>
      <xdr:spPr>
        <a:xfrm>
          <a:off x="13106400" y="15058884"/>
          <a:ext cx="797560" cy="45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88195</xdr:rowOff>
    </xdr:from>
    <xdr:to>
      <xdr:col>73</xdr:col>
      <xdr:colOff>44450</xdr:colOff>
      <xdr:row>86</xdr:row>
      <xdr:rowOff>18345</xdr:rowOff>
    </xdr:to>
    <xdr:sp macro="" textlink="">
      <xdr:nvSpPr>
        <xdr:cNvPr id="263" name="フローチャート: 判断 262">
          <a:extLst>
            <a:ext uri="{FF2B5EF4-FFF2-40B4-BE49-F238E27FC236}">
              <a16:creationId xmlns:a16="http://schemas.microsoft.com/office/drawing/2014/main" id="{94B74382-81B6-4DD0-9616-E57C100D1F1D}"/>
            </a:ext>
          </a:extLst>
        </xdr:cNvPr>
        <xdr:cNvSpPr/>
      </xdr:nvSpPr>
      <xdr:spPr>
        <a:xfrm>
          <a:off x="13868400" y="14665255"/>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28522</xdr:rowOff>
    </xdr:from>
    <xdr:ext cx="762000" cy="259045"/>
    <xdr:sp macro="" textlink="">
      <xdr:nvSpPr>
        <xdr:cNvPr id="264" name="テキスト ボックス 263">
          <a:extLst>
            <a:ext uri="{FF2B5EF4-FFF2-40B4-BE49-F238E27FC236}">
              <a16:creationId xmlns:a16="http://schemas.microsoft.com/office/drawing/2014/main" id="{55352BCD-02AE-4971-8A30-0FB771A7F908}"/>
            </a:ext>
          </a:extLst>
        </xdr:cNvPr>
        <xdr:cNvSpPr txBox="1"/>
      </xdr:nvSpPr>
      <xdr:spPr>
        <a:xfrm>
          <a:off x="13555345" y="14428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144639</xdr:rowOff>
    </xdr:from>
    <xdr:to>
      <xdr:col>68</xdr:col>
      <xdr:colOff>152400</xdr:colOff>
      <xdr:row>88</xdr:row>
      <xdr:rowOff>147461</xdr:rowOff>
    </xdr:to>
    <xdr:cxnSp macro="">
      <xdr:nvCxnSpPr>
        <xdr:cNvPr id="265" name="直線コネクタ 264">
          <a:extLst>
            <a:ext uri="{FF2B5EF4-FFF2-40B4-BE49-F238E27FC236}">
              <a16:creationId xmlns:a16="http://schemas.microsoft.com/office/drawing/2014/main" id="{8BF14299-58C8-4066-828A-F80908A20BEF}"/>
            </a:ext>
          </a:extLst>
        </xdr:cNvPr>
        <xdr:cNvCxnSpPr/>
      </xdr:nvCxnSpPr>
      <xdr:spPr>
        <a:xfrm flipV="1">
          <a:off x="12289790" y="15058884"/>
          <a:ext cx="816610" cy="174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101600</xdr:rowOff>
    </xdr:from>
    <xdr:to>
      <xdr:col>68</xdr:col>
      <xdr:colOff>203200</xdr:colOff>
      <xdr:row>86</xdr:row>
      <xdr:rowOff>31750</xdr:rowOff>
    </xdr:to>
    <xdr:sp macro="" textlink="">
      <xdr:nvSpPr>
        <xdr:cNvPr id="266" name="フローチャート: 判断 265">
          <a:extLst>
            <a:ext uri="{FF2B5EF4-FFF2-40B4-BE49-F238E27FC236}">
              <a16:creationId xmlns:a16="http://schemas.microsoft.com/office/drawing/2014/main" id="{061A5F72-A62E-4AA0-909B-9DAF1215402D}"/>
            </a:ext>
          </a:extLst>
        </xdr:cNvPr>
        <xdr:cNvSpPr/>
      </xdr:nvSpPr>
      <xdr:spPr>
        <a:xfrm>
          <a:off x="13051790" y="14671040"/>
          <a:ext cx="9017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41927</xdr:rowOff>
    </xdr:from>
    <xdr:ext cx="762000" cy="259045"/>
    <xdr:sp macro="" textlink="">
      <xdr:nvSpPr>
        <xdr:cNvPr id="267" name="テキスト ボックス 266">
          <a:extLst>
            <a:ext uri="{FF2B5EF4-FFF2-40B4-BE49-F238E27FC236}">
              <a16:creationId xmlns:a16="http://schemas.microsoft.com/office/drawing/2014/main" id="{5DC0935D-7893-4CC0-B363-EBD8018CD0AA}"/>
            </a:ext>
          </a:extLst>
        </xdr:cNvPr>
        <xdr:cNvSpPr txBox="1"/>
      </xdr:nvSpPr>
      <xdr:spPr>
        <a:xfrm>
          <a:off x="12763500" y="14445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141816</xdr:rowOff>
    </xdr:from>
    <xdr:to>
      <xdr:col>64</xdr:col>
      <xdr:colOff>152400</xdr:colOff>
      <xdr:row>86</xdr:row>
      <xdr:rowOff>71966</xdr:rowOff>
    </xdr:to>
    <xdr:sp macro="" textlink="">
      <xdr:nvSpPr>
        <xdr:cNvPr id="268" name="フローチャート: 判断 267">
          <a:extLst>
            <a:ext uri="{FF2B5EF4-FFF2-40B4-BE49-F238E27FC236}">
              <a16:creationId xmlns:a16="http://schemas.microsoft.com/office/drawing/2014/main" id="{5826C160-7E0B-4D0F-AB11-E8EFA2E7F946}"/>
            </a:ext>
          </a:extLst>
        </xdr:cNvPr>
        <xdr:cNvSpPr/>
      </xdr:nvSpPr>
      <xdr:spPr>
        <a:xfrm>
          <a:off x="12246610" y="14713161"/>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82143</xdr:rowOff>
    </xdr:from>
    <xdr:ext cx="762000" cy="259045"/>
    <xdr:sp macro="" textlink="">
      <xdr:nvSpPr>
        <xdr:cNvPr id="269" name="テキスト ボックス 268">
          <a:extLst>
            <a:ext uri="{FF2B5EF4-FFF2-40B4-BE49-F238E27FC236}">
              <a16:creationId xmlns:a16="http://schemas.microsoft.com/office/drawing/2014/main" id="{5D3B641B-BC66-43B1-9EFF-1C7A7A16A388}"/>
            </a:ext>
          </a:extLst>
        </xdr:cNvPr>
        <xdr:cNvSpPr txBox="1"/>
      </xdr:nvSpPr>
      <xdr:spPr>
        <a:xfrm>
          <a:off x="11946890" y="14485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5FAD6DAE-B4F0-407F-929E-7ED349EFDE0B}"/>
            </a:ext>
          </a:extLst>
        </xdr:cNvPr>
        <xdr:cNvSpPr txBox="1"/>
      </xdr:nvSpPr>
      <xdr:spPr>
        <a:xfrm>
          <a:off x="15278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A85304A5-90F0-4504-926E-321E5D90CE02}"/>
            </a:ext>
          </a:extLst>
        </xdr:cNvPr>
        <xdr:cNvSpPr txBox="1"/>
      </xdr:nvSpPr>
      <xdr:spPr>
        <a:xfrm>
          <a:off x="14516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C117DB0D-655A-4C0A-BC5C-0FA0C5637D40}"/>
            </a:ext>
          </a:extLst>
        </xdr:cNvPr>
        <xdr:cNvSpPr txBox="1"/>
      </xdr:nvSpPr>
      <xdr:spPr>
        <a:xfrm>
          <a:off x="1371473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8151DD86-F0A5-4B10-A58D-1A07AB08FB48}"/>
            </a:ext>
          </a:extLst>
        </xdr:cNvPr>
        <xdr:cNvSpPr txBox="1"/>
      </xdr:nvSpPr>
      <xdr:spPr>
        <a:xfrm>
          <a:off x="12907645"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78DE41C8-8E15-4A67-8A66-DC3BDBD66EC5}"/>
            </a:ext>
          </a:extLst>
        </xdr:cNvPr>
        <xdr:cNvSpPr txBox="1"/>
      </xdr:nvSpPr>
      <xdr:spPr>
        <a:xfrm>
          <a:off x="1209294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43039</xdr:rowOff>
    </xdr:from>
    <xdr:to>
      <xdr:col>81</xdr:col>
      <xdr:colOff>95250</xdr:colOff>
      <xdr:row>88</xdr:row>
      <xdr:rowOff>144639</xdr:rowOff>
    </xdr:to>
    <xdr:sp macro="" textlink="">
      <xdr:nvSpPr>
        <xdr:cNvPr id="275" name="楕円 274">
          <a:extLst>
            <a:ext uri="{FF2B5EF4-FFF2-40B4-BE49-F238E27FC236}">
              <a16:creationId xmlns:a16="http://schemas.microsoft.com/office/drawing/2014/main" id="{95CB0A02-7CDD-413E-B136-64B3D8003494}"/>
            </a:ext>
          </a:extLst>
        </xdr:cNvPr>
        <xdr:cNvSpPr/>
      </xdr:nvSpPr>
      <xdr:spPr>
        <a:xfrm>
          <a:off x="15427960" y="15132544"/>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15116</xdr:rowOff>
    </xdr:from>
    <xdr:ext cx="762000" cy="259045"/>
    <xdr:sp macro="" textlink="">
      <xdr:nvSpPr>
        <xdr:cNvPr id="276" name="給与水準   （国との比較）該当値テキスト">
          <a:extLst>
            <a:ext uri="{FF2B5EF4-FFF2-40B4-BE49-F238E27FC236}">
              <a16:creationId xmlns:a16="http://schemas.microsoft.com/office/drawing/2014/main" id="{3EC88AC8-E50B-47B7-9BDA-5DB201931F35}"/>
            </a:ext>
          </a:extLst>
        </xdr:cNvPr>
        <xdr:cNvSpPr txBox="1"/>
      </xdr:nvSpPr>
      <xdr:spPr>
        <a:xfrm>
          <a:off x="15560040" y="15106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43039</xdr:rowOff>
    </xdr:from>
    <xdr:to>
      <xdr:col>77</xdr:col>
      <xdr:colOff>95250</xdr:colOff>
      <xdr:row>88</xdr:row>
      <xdr:rowOff>144639</xdr:rowOff>
    </xdr:to>
    <xdr:sp macro="" textlink="">
      <xdr:nvSpPr>
        <xdr:cNvPr id="277" name="楕円 276">
          <a:extLst>
            <a:ext uri="{FF2B5EF4-FFF2-40B4-BE49-F238E27FC236}">
              <a16:creationId xmlns:a16="http://schemas.microsoft.com/office/drawing/2014/main" id="{F0E098DA-BCB3-4DA1-AD05-7A3018C85F1A}"/>
            </a:ext>
          </a:extLst>
        </xdr:cNvPr>
        <xdr:cNvSpPr/>
      </xdr:nvSpPr>
      <xdr:spPr>
        <a:xfrm>
          <a:off x="14665960" y="15132544"/>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129416</xdr:rowOff>
    </xdr:from>
    <xdr:ext cx="736600" cy="259045"/>
    <xdr:sp macro="" textlink="">
      <xdr:nvSpPr>
        <xdr:cNvPr id="278" name="テキスト ボックス 277">
          <a:extLst>
            <a:ext uri="{FF2B5EF4-FFF2-40B4-BE49-F238E27FC236}">
              <a16:creationId xmlns:a16="http://schemas.microsoft.com/office/drawing/2014/main" id="{5141F757-C2AB-41AC-A403-1D39EABCADA2}"/>
            </a:ext>
          </a:extLst>
        </xdr:cNvPr>
        <xdr:cNvSpPr txBox="1"/>
      </xdr:nvSpPr>
      <xdr:spPr>
        <a:xfrm>
          <a:off x="14371955" y="152208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134055</xdr:rowOff>
    </xdr:from>
    <xdr:to>
      <xdr:col>73</xdr:col>
      <xdr:colOff>44450</xdr:colOff>
      <xdr:row>88</xdr:row>
      <xdr:rowOff>64205</xdr:rowOff>
    </xdr:to>
    <xdr:sp macro="" textlink="">
      <xdr:nvSpPr>
        <xdr:cNvPr id="279" name="楕円 278">
          <a:extLst>
            <a:ext uri="{FF2B5EF4-FFF2-40B4-BE49-F238E27FC236}">
              <a16:creationId xmlns:a16="http://schemas.microsoft.com/office/drawing/2014/main" id="{AE31AE49-1D44-41E8-91EA-43C946E59010}"/>
            </a:ext>
          </a:extLst>
        </xdr:cNvPr>
        <xdr:cNvSpPr/>
      </xdr:nvSpPr>
      <xdr:spPr>
        <a:xfrm>
          <a:off x="13868400" y="15046395"/>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48982</xdr:rowOff>
    </xdr:from>
    <xdr:ext cx="762000" cy="259045"/>
    <xdr:sp macro="" textlink="">
      <xdr:nvSpPr>
        <xdr:cNvPr id="280" name="テキスト ボックス 279">
          <a:extLst>
            <a:ext uri="{FF2B5EF4-FFF2-40B4-BE49-F238E27FC236}">
              <a16:creationId xmlns:a16="http://schemas.microsoft.com/office/drawing/2014/main" id="{DF3A2963-46D2-4C98-A9B1-568C2DD88FCB}"/>
            </a:ext>
          </a:extLst>
        </xdr:cNvPr>
        <xdr:cNvSpPr txBox="1"/>
      </xdr:nvSpPr>
      <xdr:spPr>
        <a:xfrm>
          <a:off x="13555345" y="15138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93839</xdr:rowOff>
    </xdr:from>
    <xdr:to>
      <xdr:col>68</xdr:col>
      <xdr:colOff>203200</xdr:colOff>
      <xdr:row>88</xdr:row>
      <xdr:rowOff>23989</xdr:rowOff>
    </xdr:to>
    <xdr:sp macro="" textlink="">
      <xdr:nvSpPr>
        <xdr:cNvPr id="281" name="楕円 280">
          <a:extLst>
            <a:ext uri="{FF2B5EF4-FFF2-40B4-BE49-F238E27FC236}">
              <a16:creationId xmlns:a16="http://schemas.microsoft.com/office/drawing/2014/main" id="{968907EF-1DAA-4D57-B63C-57E4DA85D6B8}"/>
            </a:ext>
          </a:extLst>
        </xdr:cNvPr>
        <xdr:cNvSpPr/>
      </xdr:nvSpPr>
      <xdr:spPr>
        <a:xfrm>
          <a:off x="13051790" y="15013799"/>
          <a:ext cx="9017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8766</xdr:rowOff>
    </xdr:from>
    <xdr:ext cx="762000" cy="259045"/>
    <xdr:sp macro="" textlink="">
      <xdr:nvSpPr>
        <xdr:cNvPr id="282" name="テキスト ボックス 281">
          <a:extLst>
            <a:ext uri="{FF2B5EF4-FFF2-40B4-BE49-F238E27FC236}">
              <a16:creationId xmlns:a16="http://schemas.microsoft.com/office/drawing/2014/main" id="{B5E94C11-EDF8-4D78-867A-26A37775D016}"/>
            </a:ext>
          </a:extLst>
        </xdr:cNvPr>
        <xdr:cNvSpPr txBox="1"/>
      </xdr:nvSpPr>
      <xdr:spPr>
        <a:xfrm>
          <a:off x="12763500" y="15098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96661</xdr:rowOff>
    </xdr:from>
    <xdr:to>
      <xdr:col>64</xdr:col>
      <xdr:colOff>152400</xdr:colOff>
      <xdr:row>89</xdr:row>
      <xdr:rowOff>26811</xdr:rowOff>
    </xdr:to>
    <xdr:sp macro="" textlink="">
      <xdr:nvSpPr>
        <xdr:cNvPr id="283" name="楕円 282">
          <a:extLst>
            <a:ext uri="{FF2B5EF4-FFF2-40B4-BE49-F238E27FC236}">
              <a16:creationId xmlns:a16="http://schemas.microsoft.com/office/drawing/2014/main" id="{D24925B0-5FE6-4FFF-B15D-1A09E6491D79}"/>
            </a:ext>
          </a:extLst>
        </xdr:cNvPr>
        <xdr:cNvSpPr/>
      </xdr:nvSpPr>
      <xdr:spPr>
        <a:xfrm>
          <a:off x="12246610" y="15180451"/>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11588</xdr:rowOff>
    </xdr:from>
    <xdr:ext cx="762000" cy="259045"/>
    <xdr:sp macro="" textlink="">
      <xdr:nvSpPr>
        <xdr:cNvPr id="284" name="テキスト ボックス 283">
          <a:extLst>
            <a:ext uri="{FF2B5EF4-FFF2-40B4-BE49-F238E27FC236}">
              <a16:creationId xmlns:a16="http://schemas.microsoft.com/office/drawing/2014/main" id="{38001275-D7AB-47CE-A3B0-C2D99FC56BD3}"/>
            </a:ext>
          </a:extLst>
        </xdr:cNvPr>
        <xdr:cNvSpPr txBox="1"/>
      </xdr:nvSpPr>
      <xdr:spPr>
        <a:xfrm>
          <a:off x="11946890" y="15274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C6C1BABD-D66D-40D3-AA7E-3B917A9F73C3}"/>
            </a:ext>
          </a:extLst>
        </xdr:cNvPr>
        <xdr:cNvSpPr/>
      </xdr:nvSpPr>
      <xdr:spPr>
        <a:xfrm>
          <a:off x="11666855" y="8828405"/>
          <a:ext cx="4617085" cy="31178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D006929F-4DFA-422C-BAD9-DE20DB8E8C4F}"/>
            </a:ext>
          </a:extLst>
        </xdr:cNvPr>
        <xdr:cNvSpPr txBox="1"/>
      </xdr:nvSpPr>
      <xdr:spPr>
        <a:xfrm>
          <a:off x="12144247" y="918464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1ABE80C3-71EC-4F4A-AFA5-4B113BC20F68}"/>
            </a:ext>
          </a:extLst>
        </xdr:cNvPr>
        <xdr:cNvSpPr txBox="1"/>
      </xdr:nvSpPr>
      <xdr:spPr>
        <a:xfrm>
          <a:off x="1430413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EFB23D87-570B-49C5-AFFE-DC5362A723FC}"/>
            </a:ext>
          </a:extLst>
        </xdr:cNvPr>
        <xdr:cNvSpPr/>
      </xdr:nvSpPr>
      <xdr:spPr>
        <a:xfrm>
          <a:off x="16353155" y="90843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CCB21B36-7604-4D5B-AD97-D09B1C68BEB5}"/>
            </a:ext>
          </a:extLst>
        </xdr:cNvPr>
        <xdr:cNvSpPr/>
      </xdr:nvSpPr>
      <xdr:spPr>
        <a:xfrm>
          <a:off x="16353155" y="92748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34A3FE89-6345-40B9-A6A5-73F2AFBF7F7A}"/>
            </a:ext>
          </a:extLst>
        </xdr:cNvPr>
        <xdr:cNvSpPr/>
      </xdr:nvSpPr>
      <xdr:spPr>
        <a:xfrm>
          <a:off x="17846040" y="9084310"/>
          <a:ext cx="1157605"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2494B64E-5CC0-4864-8AEC-DF62D0735778}"/>
            </a:ext>
          </a:extLst>
        </xdr:cNvPr>
        <xdr:cNvSpPr/>
      </xdr:nvSpPr>
      <xdr:spPr>
        <a:xfrm>
          <a:off x="17846040" y="9274810"/>
          <a:ext cx="115760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818479E1-ABFE-4734-A00E-9ADC94C384FD}"/>
            </a:ext>
          </a:extLst>
        </xdr:cNvPr>
        <xdr:cNvSpPr/>
      </xdr:nvSpPr>
      <xdr:spPr>
        <a:xfrm>
          <a:off x="19180810" y="9084310"/>
          <a:ext cx="11480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EE1614E6-8863-48DF-B292-482B746C2BE2}"/>
            </a:ext>
          </a:extLst>
        </xdr:cNvPr>
        <xdr:cNvSpPr/>
      </xdr:nvSpPr>
      <xdr:spPr>
        <a:xfrm>
          <a:off x="19180810" y="9274810"/>
          <a:ext cx="11480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8730AF52-A07B-4355-AE1F-65C8E6200CBA}"/>
            </a:ext>
          </a:extLst>
        </xdr:cNvPr>
        <xdr:cNvSpPr/>
      </xdr:nvSpPr>
      <xdr:spPr>
        <a:xfrm>
          <a:off x="11666855" y="9590405"/>
          <a:ext cx="4617085" cy="2411095"/>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CF8661E6-D1B4-4ADD-8E73-E29FB8F1819A}"/>
            </a:ext>
          </a:extLst>
        </xdr:cNvPr>
        <xdr:cNvSpPr/>
      </xdr:nvSpPr>
      <xdr:spPr>
        <a:xfrm>
          <a:off x="16459200" y="9590405"/>
          <a:ext cx="5478145" cy="24110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CF3E4B5C-4697-4C52-AB79-799EAF468073}"/>
            </a:ext>
          </a:extLst>
        </xdr:cNvPr>
        <xdr:cNvSpPr/>
      </xdr:nvSpPr>
      <xdr:spPr>
        <a:xfrm>
          <a:off x="16459200" y="9590405"/>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43CEF0BB-A910-4A88-86E6-4CCD9D063AEE}"/>
            </a:ext>
          </a:extLst>
        </xdr:cNvPr>
        <xdr:cNvSpPr txBox="1"/>
      </xdr:nvSpPr>
      <xdr:spPr>
        <a:xfrm>
          <a:off x="16570960" y="9902190"/>
          <a:ext cx="5260340" cy="203390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人口の増加や地方分権に伴い業務量が増加するなか、町域が狭い利点を活かし、限られた職員数で効率的な行政運営にあたってきた結果、類似団体の平均を大きく下回っている。</a:t>
          </a:r>
        </a:p>
        <a:p>
          <a:r>
            <a:rPr kumimoji="1" lang="ja-JP" altLang="en-US" sz="1300">
              <a:latin typeface="ＭＳ Ｐゴシック" panose="020B0600070205080204" pitchFamily="50" charset="-128"/>
              <a:ea typeface="ＭＳ Ｐゴシック" panose="020B0600070205080204" pitchFamily="50" charset="-128"/>
            </a:rPr>
            <a:t>　今後も適正な業務量を把握するとともに、職員定員適正化計画に基づき職員の確保に努める。</a:t>
          </a: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074B9A21-1102-4D15-9926-E019AFC3CABE}"/>
            </a:ext>
          </a:extLst>
        </xdr:cNvPr>
        <xdr:cNvSpPr txBox="1"/>
      </xdr:nvSpPr>
      <xdr:spPr>
        <a:xfrm>
          <a:off x="11628755" y="939419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35AEF341-F258-4488-A07E-7089C9DE881C}"/>
            </a:ext>
          </a:extLst>
        </xdr:cNvPr>
        <xdr:cNvCxnSpPr/>
      </xdr:nvCxnSpPr>
      <xdr:spPr>
        <a:xfrm>
          <a:off x="11666855" y="12001500"/>
          <a:ext cx="461708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54313094-49DA-432F-8C47-54A4D6D5A059}"/>
            </a:ext>
          </a:extLst>
        </xdr:cNvPr>
        <xdr:cNvSpPr txBox="1"/>
      </xdr:nvSpPr>
      <xdr:spPr>
        <a:xfrm>
          <a:off x="10981055" y="11857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1" name="直線コネクタ 300">
          <a:extLst>
            <a:ext uri="{FF2B5EF4-FFF2-40B4-BE49-F238E27FC236}">
              <a16:creationId xmlns:a16="http://schemas.microsoft.com/office/drawing/2014/main" id="{EFF2FFBE-B3F1-471E-8C70-4F47A18C9448}"/>
            </a:ext>
          </a:extLst>
        </xdr:cNvPr>
        <xdr:cNvCxnSpPr/>
      </xdr:nvCxnSpPr>
      <xdr:spPr>
        <a:xfrm>
          <a:off x="11666855" y="11599333"/>
          <a:ext cx="461708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2" name="テキスト ボックス 301">
          <a:extLst>
            <a:ext uri="{FF2B5EF4-FFF2-40B4-BE49-F238E27FC236}">
              <a16:creationId xmlns:a16="http://schemas.microsoft.com/office/drawing/2014/main" id="{4FC54C12-55D1-4C21-92AB-DE7CFC0BEDD7}"/>
            </a:ext>
          </a:extLst>
        </xdr:cNvPr>
        <xdr:cNvSpPr txBox="1"/>
      </xdr:nvSpPr>
      <xdr:spPr>
        <a:xfrm>
          <a:off x="10981055" y="11455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3" name="直線コネクタ 302">
          <a:extLst>
            <a:ext uri="{FF2B5EF4-FFF2-40B4-BE49-F238E27FC236}">
              <a16:creationId xmlns:a16="http://schemas.microsoft.com/office/drawing/2014/main" id="{FA899634-A02A-4D23-ABEE-13207D33793B}"/>
            </a:ext>
          </a:extLst>
        </xdr:cNvPr>
        <xdr:cNvCxnSpPr/>
      </xdr:nvCxnSpPr>
      <xdr:spPr>
        <a:xfrm>
          <a:off x="11666855" y="11200977"/>
          <a:ext cx="461708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4" name="テキスト ボックス 303">
          <a:extLst>
            <a:ext uri="{FF2B5EF4-FFF2-40B4-BE49-F238E27FC236}">
              <a16:creationId xmlns:a16="http://schemas.microsoft.com/office/drawing/2014/main" id="{0FA49E6C-F982-448C-AA2D-0FAA16779EDC}"/>
            </a:ext>
          </a:extLst>
        </xdr:cNvPr>
        <xdr:cNvSpPr txBox="1"/>
      </xdr:nvSpPr>
      <xdr:spPr>
        <a:xfrm>
          <a:off x="10981055" y="11056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5" name="直線コネクタ 304">
          <a:extLst>
            <a:ext uri="{FF2B5EF4-FFF2-40B4-BE49-F238E27FC236}">
              <a16:creationId xmlns:a16="http://schemas.microsoft.com/office/drawing/2014/main" id="{996D1367-C63A-4E32-9DC4-BED692154D96}"/>
            </a:ext>
          </a:extLst>
        </xdr:cNvPr>
        <xdr:cNvCxnSpPr/>
      </xdr:nvCxnSpPr>
      <xdr:spPr>
        <a:xfrm>
          <a:off x="11666855" y="10798810"/>
          <a:ext cx="461708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6" name="テキスト ボックス 305">
          <a:extLst>
            <a:ext uri="{FF2B5EF4-FFF2-40B4-BE49-F238E27FC236}">
              <a16:creationId xmlns:a16="http://schemas.microsoft.com/office/drawing/2014/main" id="{3CDDCA74-FFBF-4381-88D3-180F78B5F380}"/>
            </a:ext>
          </a:extLst>
        </xdr:cNvPr>
        <xdr:cNvSpPr txBox="1"/>
      </xdr:nvSpPr>
      <xdr:spPr>
        <a:xfrm>
          <a:off x="10981055" y="10648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7" name="直線コネクタ 306">
          <a:extLst>
            <a:ext uri="{FF2B5EF4-FFF2-40B4-BE49-F238E27FC236}">
              <a16:creationId xmlns:a16="http://schemas.microsoft.com/office/drawing/2014/main" id="{21178703-D0F7-4A33-97E7-E8EA9EA25030}"/>
            </a:ext>
          </a:extLst>
        </xdr:cNvPr>
        <xdr:cNvCxnSpPr/>
      </xdr:nvCxnSpPr>
      <xdr:spPr>
        <a:xfrm>
          <a:off x="11666855" y="10390928"/>
          <a:ext cx="461708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8" name="テキスト ボックス 307">
          <a:extLst>
            <a:ext uri="{FF2B5EF4-FFF2-40B4-BE49-F238E27FC236}">
              <a16:creationId xmlns:a16="http://schemas.microsoft.com/office/drawing/2014/main" id="{36DC69E8-4C58-4BED-A7A2-F76B5F380D60}"/>
            </a:ext>
          </a:extLst>
        </xdr:cNvPr>
        <xdr:cNvSpPr txBox="1"/>
      </xdr:nvSpPr>
      <xdr:spPr>
        <a:xfrm>
          <a:off x="10981055" y="10246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9" name="直線コネクタ 308">
          <a:extLst>
            <a:ext uri="{FF2B5EF4-FFF2-40B4-BE49-F238E27FC236}">
              <a16:creationId xmlns:a16="http://schemas.microsoft.com/office/drawing/2014/main" id="{FE3C416B-1309-41B8-AD62-6D7A3375D0B9}"/>
            </a:ext>
          </a:extLst>
        </xdr:cNvPr>
        <xdr:cNvCxnSpPr/>
      </xdr:nvCxnSpPr>
      <xdr:spPr>
        <a:xfrm>
          <a:off x="11666855" y="9992572"/>
          <a:ext cx="461708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0" name="テキスト ボックス 309">
          <a:extLst>
            <a:ext uri="{FF2B5EF4-FFF2-40B4-BE49-F238E27FC236}">
              <a16:creationId xmlns:a16="http://schemas.microsoft.com/office/drawing/2014/main" id="{B6C398BD-C62E-4A00-BA86-C250C7969816}"/>
            </a:ext>
          </a:extLst>
        </xdr:cNvPr>
        <xdr:cNvSpPr txBox="1"/>
      </xdr:nvSpPr>
      <xdr:spPr>
        <a:xfrm>
          <a:off x="10981055"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524E5150-BFBE-4712-926E-F2E643997154}"/>
            </a:ext>
          </a:extLst>
        </xdr:cNvPr>
        <xdr:cNvCxnSpPr/>
      </xdr:nvCxnSpPr>
      <xdr:spPr>
        <a:xfrm>
          <a:off x="11666855" y="9590405"/>
          <a:ext cx="461708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a:extLst>
            <a:ext uri="{FF2B5EF4-FFF2-40B4-BE49-F238E27FC236}">
              <a16:creationId xmlns:a16="http://schemas.microsoft.com/office/drawing/2014/main" id="{4485C5FB-039F-4ADA-A90C-4A9D8A8BCD32}"/>
            </a:ext>
          </a:extLst>
        </xdr:cNvPr>
        <xdr:cNvSpPr txBox="1"/>
      </xdr:nvSpPr>
      <xdr:spPr>
        <a:xfrm>
          <a:off x="10981055" y="9450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47F4F408-7A39-4063-A563-A917EE410958}"/>
            </a:ext>
          </a:extLst>
        </xdr:cNvPr>
        <xdr:cNvSpPr/>
      </xdr:nvSpPr>
      <xdr:spPr>
        <a:xfrm>
          <a:off x="11666855" y="9590405"/>
          <a:ext cx="4617085" cy="241109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138924</xdr:rowOff>
    </xdr:from>
    <xdr:to>
      <xdr:col>81</xdr:col>
      <xdr:colOff>44450</xdr:colOff>
      <xdr:row>67</xdr:row>
      <xdr:rowOff>15663</xdr:rowOff>
    </xdr:to>
    <xdr:cxnSp macro="">
      <xdr:nvCxnSpPr>
        <xdr:cNvPr id="314" name="直線コネクタ 313">
          <a:extLst>
            <a:ext uri="{FF2B5EF4-FFF2-40B4-BE49-F238E27FC236}">
              <a16:creationId xmlns:a16="http://schemas.microsoft.com/office/drawing/2014/main" id="{6696F738-768C-4434-987A-760A4515A1E3}"/>
            </a:ext>
          </a:extLst>
        </xdr:cNvPr>
        <xdr:cNvCxnSpPr/>
      </xdr:nvCxnSpPr>
      <xdr:spPr>
        <a:xfrm flipV="1">
          <a:off x="15476855" y="9907764"/>
          <a:ext cx="0" cy="15988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159190</xdr:rowOff>
    </xdr:from>
    <xdr:ext cx="762000" cy="259045"/>
    <xdr:sp macro="" textlink="">
      <xdr:nvSpPr>
        <xdr:cNvPr id="315" name="定員管理の状況最小値テキスト">
          <a:extLst>
            <a:ext uri="{FF2B5EF4-FFF2-40B4-BE49-F238E27FC236}">
              <a16:creationId xmlns:a16="http://schemas.microsoft.com/office/drawing/2014/main" id="{C8FB6ACE-07D9-4C00-A348-450C2DE3C031}"/>
            </a:ext>
          </a:extLst>
        </xdr:cNvPr>
        <xdr:cNvSpPr txBox="1"/>
      </xdr:nvSpPr>
      <xdr:spPr>
        <a:xfrm>
          <a:off x="15560040" y="11476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15663</xdr:rowOff>
    </xdr:from>
    <xdr:to>
      <xdr:col>81</xdr:col>
      <xdr:colOff>133350</xdr:colOff>
      <xdr:row>67</xdr:row>
      <xdr:rowOff>15663</xdr:rowOff>
    </xdr:to>
    <xdr:cxnSp macro="">
      <xdr:nvCxnSpPr>
        <xdr:cNvPr id="316" name="直線コネクタ 315">
          <a:extLst>
            <a:ext uri="{FF2B5EF4-FFF2-40B4-BE49-F238E27FC236}">
              <a16:creationId xmlns:a16="http://schemas.microsoft.com/office/drawing/2014/main" id="{B1FEC971-292F-49E4-8A67-97C369AA0E39}"/>
            </a:ext>
          </a:extLst>
        </xdr:cNvPr>
        <xdr:cNvCxnSpPr/>
      </xdr:nvCxnSpPr>
      <xdr:spPr>
        <a:xfrm>
          <a:off x="15408910" y="11506623"/>
          <a:ext cx="15113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53851</xdr:rowOff>
    </xdr:from>
    <xdr:ext cx="762000" cy="259045"/>
    <xdr:sp macro="" textlink="">
      <xdr:nvSpPr>
        <xdr:cNvPr id="317" name="定員管理の状況最大値テキスト">
          <a:extLst>
            <a:ext uri="{FF2B5EF4-FFF2-40B4-BE49-F238E27FC236}">
              <a16:creationId xmlns:a16="http://schemas.microsoft.com/office/drawing/2014/main" id="{ECC8F48F-CA38-4EC4-B753-C7895FFE7750}"/>
            </a:ext>
          </a:extLst>
        </xdr:cNvPr>
        <xdr:cNvSpPr txBox="1"/>
      </xdr:nvSpPr>
      <xdr:spPr>
        <a:xfrm>
          <a:off x="15560040" y="9658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138924</xdr:rowOff>
    </xdr:from>
    <xdr:to>
      <xdr:col>81</xdr:col>
      <xdr:colOff>133350</xdr:colOff>
      <xdr:row>57</xdr:row>
      <xdr:rowOff>138924</xdr:rowOff>
    </xdr:to>
    <xdr:cxnSp macro="">
      <xdr:nvCxnSpPr>
        <xdr:cNvPr id="318" name="直線コネクタ 317">
          <a:extLst>
            <a:ext uri="{FF2B5EF4-FFF2-40B4-BE49-F238E27FC236}">
              <a16:creationId xmlns:a16="http://schemas.microsoft.com/office/drawing/2014/main" id="{778E0120-AAA4-492E-B9E9-7A65BC7A6747}"/>
            </a:ext>
          </a:extLst>
        </xdr:cNvPr>
        <xdr:cNvCxnSpPr/>
      </xdr:nvCxnSpPr>
      <xdr:spPr>
        <a:xfrm>
          <a:off x="15408910" y="9907764"/>
          <a:ext cx="15113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58</xdr:row>
      <xdr:rowOff>82762</xdr:rowOff>
    </xdr:from>
    <xdr:to>
      <xdr:col>81</xdr:col>
      <xdr:colOff>44450</xdr:colOff>
      <xdr:row>58</xdr:row>
      <xdr:rowOff>86783</xdr:rowOff>
    </xdr:to>
    <xdr:cxnSp macro="">
      <xdr:nvCxnSpPr>
        <xdr:cNvPr id="319" name="直線コネクタ 318">
          <a:extLst>
            <a:ext uri="{FF2B5EF4-FFF2-40B4-BE49-F238E27FC236}">
              <a16:creationId xmlns:a16="http://schemas.microsoft.com/office/drawing/2014/main" id="{8DDE5699-984F-4337-80C1-DD4F6CC4F911}"/>
            </a:ext>
          </a:extLst>
        </xdr:cNvPr>
        <xdr:cNvCxnSpPr/>
      </xdr:nvCxnSpPr>
      <xdr:spPr>
        <a:xfrm flipV="1">
          <a:off x="14714855" y="10028767"/>
          <a:ext cx="7620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67327</xdr:rowOff>
    </xdr:from>
    <xdr:ext cx="762000" cy="259045"/>
    <xdr:sp macro="" textlink="">
      <xdr:nvSpPr>
        <xdr:cNvPr id="320" name="定員管理の状況平均値テキスト">
          <a:extLst>
            <a:ext uri="{FF2B5EF4-FFF2-40B4-BE49-F238E27FC236}">
              <a16:creationId xmlns:a16="http://schemas.microsoft.com/office/drawing/2014/main" id="{5E2FFD62-F72E-4CBE-955D-795123121C13}"/>
            </a:ext>
          </a:extLst>
        </xdr:cNvPr>
        <xdr:cNvSpPr txBox="1"/>
      </xdr:nvSpPr>
      <xdr:spPr>
        <a:xfrm>
          <a:off x="15560040" y="103524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95250</xdr:rowOff>
    </xdr:from>
    <xdr:to>
      <xdr:col>81</xdr:col>
      <xdr:colOff>95250</xdr:colOff>
      <xdr:row>61</xdr:row>
      <xdr:rowOff>25400</xdr:rowOff>
    </xdr:to>
    <xdr:sp macro="" textlink="">
      <xdr:nvSpPr>
        <xdr:cNvPr id="321" name="フローチャート: 判断 320">
          <a:extLst>
            <a:ext uri="{FF2B5EF4-FFF2-40B4-BE49-F238E27FC236}">
              <a16:creationId xmlns:a16="http://schemas.microsoft.com/office/drawing/2014/main" id="{32EF48BD-E9FB-49F8-B486-CA7229CE7082}"/>
            </a:ext>
          </a:extLst>
        </xdr:cNvPr>
        <xdr:cNvSpPr/>
      </xdr:nvSpPr>
      <xdr:spPr>
        <a:xfrm>
          <a:off x="15427960" y="1037844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73378</xdr:rowOff>
    </xdr:from>
    <xdr:to>
      <xdr:col>77</xdr:col>
      <xdr:colOff>44450</xdr:colOff>
      <xdr:row>58</xdr:row>
      <xdr:rowOff>86783</xdr:rowOff>
    </xdr:to>
    <xdr:cxnSp macro="">
      <xdr:nvCxnSpPr>
        <xdr:cNvPr id="322" name="直線コネクタ 321">
          <a:extLst>
            <a:ext uri="{FF2B5EF4-FFF2-40B4-BE49-F238E27FC236}">
              <a16:creationId xmlns:a16="http://schemas.microsoft.com/office/drawing/2014/main" id="{88F6D642-A628-41C7-89B4-BBEEE1DFC26E}"/>
            </a:ext>
          </a:extLst>
        </xdr:cNvPr>
        <xdr:cNvCxnSpPr/>
      </xdr:nvCxnSpPr>
      <xdr:spPr>
        <a:xfrm>
          <a:off x="13903960" y="10017478"/>
          <a:ext cx="810895" cy="15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93910</xdr:rowOff>
    </xdr:from>
    <xdr:to>
      <xdr:col>77</xdr:col>
      <xdr:colOff>95250</xdr:colOff>
      <xdr:row>61</xdr:row>
      <xdr:rowOff>24060</xdr:rowOff>
    </xdr:to>
    <xdr:sp macro="" textlink="">
      <xdr:nvSpPr>
        <xdr:cNvPr id="323" name="フローチャート: 判断 322">
          <a:extLst>
            <a:ext uri="{FF2B5EF4-FFF2-40B4-BE49-F238E27FC236}">
              <a16:creationId xmlns:a16="http://schemas.microsoft.com/office/drawing/2014/main" id="{6E2DF7CD-4801-4D74-B082-D8DFA215FAC1}"/>
            </a:ext>
          </a:extLst>
        </xdr:cNvPr>
        <xdr:cNvSpPr/>
      </xdr:nvSpPr>
      <xdr:spPr>
        <a:xfrm>
          <a:off x="14665960" y="10384720"/>
          <a:ext cx="9398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8837</xdr:rowOff>
    </xdr:from>
    <xdr:ext cx="736600" cy="259045"/>
    <xdr:sp macro="" textlink="">
      <xdr:nvSpPr>
        <xdr:cNvPr id="324" name="テキスト ボックス 323">
          <a:extLst>
            <a:ext uri="{FF2B5EF4-FFF2-40B4-BE49-F238E27FC236}">
              <a16:creationId xmlns:a16="http://schemas.microsoft.com/office/drawing/2014/main" id="{98E323F4-1CE4-48AE-A930-9E260DB29F67}"/>
            </a:ext>
          </a:extLst>
        </xdr:cNvPr>
        <xdr:cNvSpPr txBox="1"/>
      </xdr:nvSpPr>
      <xdr:spPr>
        <a:xfrm>
          <a:off x="14371955" y="10469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73378</xdr:rowOff>
    </xdr:from>
    <xdr:to>
      <xdr:col>72</xdr:col>
      <xdr:colOff>203200</xdr:colOff>
      <xdr:row>58</xdr:row>
      <xdr:rowOff>81421</xdr:rowOff>
    </xdr:to>
    <xdr:cxnSp macro="">
      <xdr:nvCxnSpPr>
        <xdr:cNvPr id="325" name="直線コネクタ 324">
          <a:extLst>
            <a:ext uri="{FF2B5EF4-FFF2-40B4-BE49-F238E27FC236}">
              <a16:creationId xmlns:a16="http://schemas.microsoft.com/office/drawing/2014/main" id="{E8E7B87A-BB83-405A-9857-1C4C033E8884}"/>
            </a:ext>
          </a:extLst>
        </xdr:cNvPr>
        <xdr:cNvCxnSpPr/>
      </xdr:nvCxnSpPr>
      <xdr:spPr>
        <a:xfrm flipV="1">
          <a:off x="13106400" y="10017478"/>
          <a:ext cx="797560" cy="9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85866</xdr:rowOff>
    </xdr:from>
    <xdr:to>
      <xdr:col>73</xdr:col>
      <xdr:colOff>44450</xdr:colOff>
      <xdr:row>61</xdr:row>
      <xdr:rowOff>16016</xdr:rowOff>
    </xdr:to>
    <xdr:sp macro="" textlink="">
      <xdr:nvSpPr>
        <xdr:cNvPr id="326" name="フローチャート: 判断 325">
          <a:extLst>
            <a:ext uri="{FF2B5EF4-FFF2-40B4-BE49-F238E27FC236}">
              <a16:creationId xmlns:a16="http://schemas.microsoft.com/office/drawing/2014/main" id="{92CA2BD8-A228-458D-90F8-3BFDA421042C}"/>
            </a:ext>
          </a:extLst>
        </xdr:cNvPr>
        <xdr:cNvSpPr/>
      </xdr:nvSpPr>
      <xdr:spPr>
        <a:xfrm>
          <a:off x="13868400" y="10374771"/>
          <a:ext cx="8445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793</xdr:rowOff>
    </xdr:from>
    <xdr:ext cx="762000" cy="259045"/>
    <xdr:sp macro="" textlink="">
      <xdr:nvSpPr>
        <xdr:cNvPr id="327" name="テキスト ボックス 326">
          <a:extLst>
            <a:ext uri="{FF2B5EF4-FFF2-40B4-BE49-F238E27FC236}">
              <a16:creationId xmlns:a16="http://schemas.microsoft.com/office/drawing/2014/main" id="{2B0D1003-F24F-432E-BE8D-0FF644BC42B7}"/>
            </a:ext>
          </a:extLst>
        </xdr:cNvPr>
        <xdr:cNvSpPr txBox="1"/>
      </xdr:nvSpPr>
      <xdr:spPr>
        <a:xfrm>
          <a:off x="13555345" y="10459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81421</xdr:rowOff>
    </xdr:from>
    <xdr:to>
      <xdr:col>68</xdr:col>
      <xdr:colOff>152400</xdr:colOff>
      <xdr:row>58</xdr:row>
      <xdr:rowOff>90805</xdr:rowOff>
    </xdr:to>
    <xdr:cxnSp macro="">
      <xdr:nvCxnSpPr>
        <xdr:cNvPr id="328" name="直線コネクタ 327">
          <a:extLst>
            <a:ext uri="{FF2B5EF4-FFF2-40B4-BE49-F238E27FC236}">
              <a16:creationId xmlns:a16="http://schemas.microsoft.com/office/drawing/2014/main" id="{7181926C-3106-4BB6-9FED-58D46FBA481B}"/>
            </a:ext>
          </a:extLst>
        </xdr:cNvPr>
        <xdr:cNvCxnSpPr/>
      </xdr:nvCxnSpPr>
      <xdr:spPr>
        <a:xfrm flipV="1">
          <a:off x="12289790" y="10027426"/>
          <a:ext cx="816610" cy="11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81845</xdr:rowOff>
    </xdr:from>
    <xdr:to>
      <xdr:col>68</xdr:col>
      <xdr:colOff>203200</xdr:colOff>
      <xdr:row>61</xdr:row>
      <xdr:rowOff>11995</xdr:rowOff>
    </xdr:to>
    <xdr:sp macro="" textlink="">
      <xdr:nvSpPr>
        <xdr:cNvPr id="329" name="フローチャート: 判断 328">
          <a:extLst>
            <a:ext uri="{FF2B5EF4-FFF2-40B4-BE49-F238E27FC236}">
              <a16:creationId xmlns:a16="http://schemas.microsoft.com/office/drawing/2014/main" id="{EACC44D0-9021-42C6-8329-D05ED9FF40D5}"/>
            </a:ext>
          </a:extLst>
        </xdr:cNvPr>
        <xdr:cNvSpPr/>
      </xdr:nvSpPr>
      <xdr:spPr>
        <a:xfrm>
          <a:off x="13051790" y="10370750"/>
          <a:ext cx="9017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168222</xdr:rowOff>
    </xdr:from>
    <xdr:ext cx="762000" cy="259045"/>
    <xdr:sp macro="" textlink="">
      <xdr:nvSpPr>
        <xdr:cNvPr id="330" name="テキスト ボックス 329">
          <a:extLst>
            <a:ext uri="{FF2B5EF4-FFF2-40B4-BE49-F238E27FC236}">
              <a16:creationId xmlns:a16="http://schemas.microsoft.com/office/drawing/2014/main" id="{8A816313-795B-4C9D-AED6-CF2334198F84}"/>
            </a:ext>
          </a:extLst>
        </xdr:cNvPr>
        <xdr:cNvSpPr txBox="1"/>
      </xdr:nvSpPr>
      <xdr:spPr>
        <a:xfrm>
          <a:off x="12763500" y="10459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112677</xdr:rowOff>
    </xdr:from>
    <xdr:to>
      <xdr:col>64</xdr:col>
      <xdr:colOff>152400</xdr:colOff>
      <xdr:row>61</xdr:row>
      <xdr:rowOff>42827</xdr:rowOff>
    </xdr:to>
    <xdr:sp macro="" textlink="">
      <xdr:nvSpPr>
        <xdr:cNvPr id="331" name="フローチャート: 判断 330">
          <a:extLst>
            <a:ext uri="{FF2B5EF4-FFF2-40B4-BE49-F238E27FC236}">
              <a16:creationId xmlns:a16="http://schemas.microsoft.com/office/drawing/2014/main" id="{6B975F98-E8AD-442E-8673-EA0F863430C6}"/>
            </a:ext>
          </a:extLst>
        </xdr:cNvPr>
        <xdr:cNvSpPr/>
      </xdr:nvSpPr>
      <xdr:spPr>
        <a:xfrm>
          <a:off x="12246610" y="10399677"/>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27604</xdr:rowOff>
    </xdr:from>
    <xdr:ext cx="762000" cy="259045"/>
    <xdr:sp macro="" textlink="">
      <xdr:nvSpPr>
        <xdr:cNvPr id="332" name="テキスト ボックス 331">
          <a:extLst>
            <a:ext uri="{FF2B5EF4-FFF2-40B4-BE49-F238E27FC236}">
              <a16:creationId xmlns:a16="http://schemas.microsoft.com/office/drawing/2014/main" id="{C33E6AA7-A05B-4A88-B674-5DD89319C50E}"/>
            </a:ext>
          </a:extLst>
        </xdr:cNvPr>
        <xdr:cNvSpPr txBox="1"/>
      </xdr:nvSpPr>
      <xdr:spPr>
        <a:xfrm>
          <a:off x="11946890" y="1048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F47F0A95-17D7-45E2-882F-5E84251F036E}"/>
            </a:ext>
          </a:extLst>
        </xdr:cNvPr>
        <xdr:cNvSpPr txBox="1"/>
      </xdr:nvSpPr>
      <xdr:spPr>
        <a:xfrm>
          <a:off x="15278100" y="12002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F2B481E8-787B-447E-914C-B06703E2719C}"/>
            </a:ext>
          </a:extLst>
        </xdr:cNvPr>
        <xdr:cNvSpPr txBox="1"/>
      </xdr:nvSpPr>
      <xdr:spPr>
        <a:xfrm>
          <a:off x="14516100" y="12002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124D4016-241E-4738-8A09-673EDA6DEEB7}"/>
            </a:ext>
          </a:extLst>
        </xdr:cNvPr>
        <xdr:cNvSpPr txBox="1"/>
      </xdr:nvSpPr>
      <xdr:spPr>
        <a:xfrm>
          <a:off x="13714730" y="12002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41B42036-7AEF-4303-9F23-8C9CFEB927D6}"/>
            </a:ext>
          </a:extLst>
        </xdr:cNvPr>
        <xdr:cNvSpPr txBox="1"/>
      </xdr:nvSpPr>
      <xdr:spPr>
        <a:xfrm>
          <a:off x="12907645" y="12002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85E42B8F-B9CA-431A-A59D-7F9AB8462E9D}"/>
            </a:ext>
          </a:extLst>
        </xdr:cNvPr>
        <xdr:cNvSpPr txBox="1"/>
      </xdr:nvSpPr>
      <xdr:spPr>
        <a:xfrm>
          <a:off x="12092940" y="12002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31962</xdr:rowOff>
    </xdr:from>
    <xdr:to>
      <xdr:col>81</xdr:col>
      <xdr:colOff>95250</xdr:colOff>
      <xdr:row>58</xdr:row>
      <xdr:rowOff>133562</xdr:rowOff>
    </xdr:to>
    <xdr:sp macro="" textlink="">
      <xdr:nvSpPr>
        <xdr:cNvPr id="338" name="楕円 337">
          <a:extLst>
            <a:ext uri="{FF2B5EF4-FFF2-40B4-BE49-F238E27FC236}">
              <a16:creationId xmlns:a16="http://schemas.microsoft.com/office/drawing/2014/main" id="{DE49A04C-BFC9-4CCB-AB91-02B5A5CF78B9}"/>
            </a:ext>
          </a:extLst>
        </xdr:cNvPr>
        <xdr:cNvSpPr/>
      </xdr:nvSpPr>
      <xdr:spPr>
        <a:xfrm>
          <a:off x="15427960" y="9974157"/>
          <a:ext cx="9398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57</xdr:row>
      <xdr:rowOff>124689</xdr:rowOff>
    </xdr:from>
    <xdr:ext cx="762000" cy="259045"/>
    <xdr:sp macro="" textlink="">
      <xdr:nvSpPr>
        <xdr:cNvPr id="339" name="定員管理の状況該当値テキスト">
          <a:extLst>
            <a:ext uri="{FF2B5EF4-FFF2-40B4-BE49-F238E27FC236}">
              <a16:creationId xmlns:a16="http://schemas.microsoft.com/office/drawing/2014/main" id="{6450BD17-AEB7-4981-A134-34CA518081B9}"/>
            </a:ext>
          </a:extLst>
        </xdr:cNvPr>
        <xdr:cNvSpPr txBox="1"/>
      </xdr:nvSpPr>
      <xdr:spPr>
        <a:xfrm>
          <a:off x="15560040" y="9899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35983</xdr:rowOff>
    </xdr:from>
    <xdr:to>
      <xdr:col>77</xdr:col>
      <xdr:colOff>95250</xdr:colOff>
      <xdr:row>58</xdr:row>
      <xdr:rowOff>137583</xdr:rowOff>
    </xdr:to>
    <xdr:sp macro="" textlink="">
      <xdr:nvSpPr>
        <xdr:cNvPr id="340" name="楕円 339">
          <a:extLst>
            <a:ext uri="{FF2B5EF4-FFF2-40B4-BE49-F238E27FC236}">
              <a16:creationId xmlns:a16="http://schemas.microsoft.com/office/drawing/2014/main" id="{F8A9E993-A69F-46E5-A63A-A21F252D16DE}"/>
            </a:ext>
          </a:extLst>
        </xdr:cNvPr>
        <xdr:cNvSpPr/>
      </xdr:nvSpPr>
      <xdr:spPr>
        <a:xfrm>
          <a:off x="14665960" y="9980083"/>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56</xdr:row>
      <xdr:rowOff>147760</xdr:rowOff>
    </xdr:from>
    <xdr:ext cx="736600" cy="259045"/>
    <xdr:sp macro="" textlink="">
      <xdr:nvSpPr>
        <xdr:cNvPr id="341" name="テキスト ボックス 340">
          <a:extLst>
            <a:ext uri="{FF2B5EF4-FFF2-40B4-BE49-F238E27FC236}">
              <a16:creationId xmlns:a16="http://schemas.microsoft.com/office/drawing/2014/main" id="{5BFC12ED-BAD9-47DB-842F-CA37474F5558}"/>
            </a:ext>
          </a:extLst>
        </xdr:cNvPr>
        <xdr:cNvSpPr txBox="1"/>
      </xdr:nvSpPr>
      <xdr:spPr>
        <a:xfrm>
          <a:off x="14371955" y="97470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22578</xdr:rowOff>
    </xdr:from>
    <xdr:to>
      <xdr:col>73</xdr:col>
      <xdr:colOff>44450</xdr:colOff>
      <xdr:row>58</xdr:row>
      <xdr:rowOff>124178</xdr:rowOff>
    </xdr:to>
    <xdr:sp macro="" textlink="">
      <xdr:nvSpPr>
        <xdr:cNvPr id="342" name="楕円 341">
          <a:extLst>
            <a:ext uri="{FF2B5EF4-FFF2-40B4-BE49-F238E27FC236}">
              <a16:creationId xmlns:a16="http://schemas.microsoft.com/office/drawing/2014/main" id="{077A7C5E-20EE-40E3-B383-A4AE64E2D391}"/>
            </a:ext>
          </a:extLst>
        </xdr:cNvPr>
        <xdr:cNvSpPr/>
      </xdr:nvSpPr>
      <xdr:spPr>
        <a:xfrm>
          <a:off x="13868400" y="9962868"/>
          <a:ext cx="84455"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56</xdr:row>
      <xdr:rowOff>134355</xdr:rowOff>
    </xdr:from>
    <xdr:ext cx="762000" cy="259045"/>
    <xdr:sp macro="" textlink="">
      <xdr:nvSpPr>
        <xdr:cNvPr id="343" name="テキスト ボックス 342">
          <a:extLst>
            <a:ext uri="{FF2B5EF4-FFF2-40B4-BE49-F238E27FC236}">
              <a16:creationId xmlns:a16="http://schemas.microsoft.com/office/drawing/2014/main" id="{2FC22DFB-5D1B-47D3-96F4-C1665DB3A4FB}"/>
            </a:ext>
          </a:extLst>
        </xdr:cNvPr>
        <xdr:cNvSpPr txBox="1"/>
      </xdr:nvSpPr>
      <xdr:spPr>
        <a:xfrm>
          <a:off x="13555345" y="9731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30621</xdr:rowOff>
    </xdr:from>
    <xdr:to>
      <xdr:col>68</xdr:col>
      <xdr:colOff>203200</xdr:colOff>
      <xdr:row>58</xdr:row>
      <xdr:rowOff>132221</xdr:rowOff>
    </xdr:to>
    <xdr:sp macro="" textlink="">
      <xdr:nvSpPr>
        <xdr:cNvPr id="344" name="楕円 343">
          <a:extLst>
            <a:ext uri="{FF2B5EF4-FFF2-40B4-BE49-F238E27FC236}">
              <a16:creationId xmlns:a16="http://schemas.microsoft.com/office/drawing/2014/main" id="{EB77D1D7-969B-4CC4-8D7A-341F21AB6B26}"/>
            </a:ext>
          </a:extLst>
        </xdr:cNvPr>
        <xdr:cNvSpPr/>
      </xdr:nvSpPr>
      <xdr:spPr>
        <a:xfrm>
          <a:off x="13051790" y="9972816"/>
          <a:ext cx="9017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56</xdr:row>
      <xdr:rowOff>142398</xdr:rowOff>
    </xdr:from>
    <xdr:ext cx="762000" cy="259045"/>
    <xdr:sp macro="" textlink="">
      <xdr:nvSpPr>
        <xdr:cNvPr id="345" name="テキスト ボックス 344">
          <a:extLst>
            <a:ext uri="{FF2B5EF4-FFF2-40B4-BE49-F238E27FC236}">
              <a16:creationId xmlns:a16="http://schemas.microsoft.com/office/drawing/2014/main" id="{1A4635E3-1738-4BC0-8D56-5BB12837FBE6}"/>
            </a:ext>
          </a:extLst>
        </xdr:cNvPr>
        <xdr:cNvSpPr txBox="1"/>
      </xdr:nvSpPr>
      <xdr:spPr>
        <a:xfrm>
          <a:off x="12763500" y="9741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40005</xdr:rowOff>
    </xdr:from>
    <xdr:to>
      <xdr:col>64</xdr:col>
      <xdr:colOff>152400</xdr:colOff>
      <xdr:row>58</xdr:row>
      <xdr:rowOff>141605</xdr:rowOff>
    </xdr:to>
    <xdr:sp macro="" textlink="">
      <xdr:nvSpPr>
        <xdr:cNvPr id="346" name="楕円 345">
          <a:extLst>
            <a:ext uri="{FF2B5EF4-FFF2-40B4-BE49-F238E27FC236}">
              <a16:creationId xmlns:a16="http://schemas.microsoft.com/office/drawing/2014/main" id="{388628B1-BA48-4752-9A4C-F9850396544F}"/>
            </a:ext>
          </a:extLst>
        </xdr:cNvPr>
        <xdr:cNvSpPr/>
      </xdr:nvSpPr>
      <xdr:spPr>
        <a:xfrm>
          <a:off x="12246610" y="9984105"/>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56</xdr:row>
      <xdr:rowOff>151782</xdr:rowOff>
    </xdr:from>
    <xdr:ext cx="762000" cy="259045"/>
    <xdr:sp macro="" textlink="">
      <xdr:nvSpPr>
        <xdr:cNvPr id="347" name="テキスト ボックス 346">
          <a:extLst>
            <a:ext uri="{FF2B5EF4-FFF2-40B4-BE49-F238E27FC236}">
              <a16:creationId xmlns:a16="http://schemas.microsoft.com/office/drawing/2014/main" id="{6F6D74D3-34E4-4C74-9577-881D485654FE}"/>
            </a:ext>
          </a:extLst>
        </xdr:cNvPr>
        <xdr:cNvSpPr txBox="1"/>
      </xdr:nvSpPr>
      <xdr:spPr>
        <a:xfrm>
          <a:off x="11946890" y="9752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434C4830-F67C-4134-AC2C-98AB0E9A0E6B}"/>
            </a:ext>
          </a:extLst>
        </xdr:cNvPr>
        <xdr:cNvSpPr/>
      </xdr:nvSpPr>
      <xdr:spPr>
        <a:xfrm>
          <a:off x="11666855" y="5018405"/>
          <a:ext cx="4617085" cy="31178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6F4A15A-2CC0-4D5E-9137-8C2D58602F55}"/>
            </a:ext>
          </a:extLst>
        </xdr:cNvPr>
        <xdr:cNvSpPr txBox="1"/>
      </xdr:nvSpPr>
      <xdr:spPr>
        <a:xfrm>
          <a:off x="12440734" y="537464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F247A3A0-5F70-4105-8282-39C902979346}"/>
            </a:ext>
          </a:extLst>
        </xdr:cNvPr>
        <xdr:cNvSpPr txBox="1"/>
      </xdr:nvSpPr>
      <xdr:spPr>
        <a:xfrm>
          <a:off x="1401717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C9C59685-0D03-43D0-A258-04B87F5741D1}"/>
            </a:ext>
          </a:extLst>
        </xdr:cNvPr>
        <xdr:cNvSpPr/>
      </xdr:nvSpPr>
      <xdr:spPr>
        <a:xfrm>
          <a:off x="16353155" y="52743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C1A5633-9486-4AD8-9B84-0F802D6577C1}"/>
            </a:ext>
          </a:extLst>
        </xdr:cNvPr>
        <xdr:cNvSpPr/>
      </xdr:nvSpPr>
      <xdr:spPr>
        <a:xfrm>
          <a:off x="16353155" y="545909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A4AE7064-0AB1-4147-862F-3175FA0CCF5B}"/>
            </a:ext>
          </a:extLst>
        </xdr:cNvPr>
        <xdr:cNvSpPr/>
      </xdr:nvSpPr>
      <xdr:spPr>
        <a:xfrm>
          <a:off x="17846040" y="5274310"/>
          <a:ext cx="1157605"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5760C8A-27DD-42FB-A52E-DE59529CD186}"/>
            </a:ext>
          </a:extLst>
        </xdr:cNvPr>
        <xdr:cNvSpPr/>
      </xdr:nvSpPr>
      <xdr:spPr>
        <a:xfrm>
          <a:off x="17846040" y="5459095"/>
          <a:ext cx="1157605"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660AA7CB-27E4-4D1A-B632-7CDBE52FCC54}"/>
            </a:ext>
          </a:extLst>
        </xdr:cNvPr>
        <xdr:cNvSpPr/>
      </xdr:nvSpPr>
      <xdr:spPr>
        <a:xfrm>
          <a:off x="19180810" y="5274310"/>
          <a:ext cx="11480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1A995B3F-923B-4B57-A75B-866B286D85AF}"/>
            </a:ext>
          </a:extLst>
        </xdr:cNvPr>
        <xdr:cNvSpPr/>
      </xdr:nvSpPr>
      <xdr:spPr>
        <a:xfrm>
          <a:off x="19180810" y="5459095"/>
          <a:ext cx="114808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4E0B07B6-D3A2-4CEF-B960-53E111A138CD}"/>
            </a:ext>
          </a:extLst>
        </xdr:cNvPr>
        <xdr:cNvSpPr/>
      </xdr:nvSpPr>
      <xdr:spPr>
        <a:xfrm>
          <a:off x="11666855" y="5780405"/>
          <a:ext cx="4617085" cy="2407285"/>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DA1BEB36-AD8A-41D3-91F5-871B2281A046}"/>
            </a:ext>
          </a:extLst>
        </xdr:cNvPr>
        <xdr:cNvSpPr/>
      </xdr:nvSpPr>
      <xdr:spPr>
        <a:xfrm>
          <a:off x="16459200" y="5780405"/>
          <a:ext cx="5478145" cy="240728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D3580F11-B725-4917-A209-F9732489B181}"/>
            </a:ext>
          </a:extLst>
        </xdr:cNvPr>
        <xdr:cNvSpPr/>
      </xdr:nvSpPr>
      <xdr:spPr>
        <a:xfrm>
          <a:off x="16459200" y="5780405"/>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EA9E98B2-0806-4338-B855-3165E441E387}"/>
            </a:ext>
          </a:extLst>
        </xdr:cNvPr>
        <xdr:cNvSpPr txBox="1"/>
      </xdr:nvSpPr>
      <xdr:spPr>
        <a:xfrm>
          <a:off x="16570960" y="6092190"/>
          <a:ext cx="5260340" cy="203390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下回る数値で推移しているが、新庁舎建設に伴う町債の償還に備え、町債発行を抑制してきた結果であり、令和５年度は当該借入のうち、令和元年度借入分に係る元金償還が始まったことから、比率は上昇した。</a:t>
          </a:r>
        </a:p>
        <a:p>
          <a:r>
            <a:rPr kumimoji="1" lang="ja-JP" altLang="en-US" sz="1300">
              <a:latin typeface="ＭＳ Ｐゴシック" panose="020B0600070205080204" pitchFamily="50" charset="-128"/>
              <a:ea typeface="ＭＳ Ｐゴシック" panose="020B0600070205080204" pitchFamily="50" charset="-128"/>
            </a:rPr>
            <a:t>　町債の発行は財源の確保の意味合いに加え、世代間の負担の公平性の確保もあることから、今後も町債発行に伴う将来の公債費の負担を考慮しつつ適切に活用していく。</a:t>
          </a: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25A4E019-E8F8-4F91-BEA7-1877A328913C}"/>
            </a:ext>
          </a:extLst>
        </xdr:cNvPr>
        <xdr:cNvSpPr txBox="1"/>
      </xdr:nvSpPr>
      <xdr:spPr>
        <a:xfrm>
          <a:off x="11628755" y="558419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593866D5-C10A-4EF1-ADEC-1E50450E50B6}"/>
            </a:ext>
          </a:extLst>
        </xdr:cNvPr>
        <xdr:cNvCxnSpPr/>
      </xdr:nvCxnSpPr>
      <xdr:spPr>
        <a:xfrm>
          <a:off x="11666855" y="8187690"/>
          <a:ext cx="461708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26FE4EBD-0A8E-443F-AAD0-6A0293560FAB}"/>
            </a:ext>
          </a:extLst>
        </xdr:cNvPr>
        <xdr:cNvSpPr txBox="1"/>
      </xdr:nvSpPr>
      <xdr:spPr>
        <a:xfrm>
          <a:off x="10981055" y="8051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a:extLst>
            <a:ext uri="{FF2B5EF4-FFF2-40B4-BE49-F238E27FC236}">
              <a16:creationId xmlns:a16="http://schemas.microsoft.com/office/drawing/2014/main" id="{82841F90-BDA0-486E-814B-EEF3CD8EEF92}"/>
            </a:ext>
          </a:extLst>
        </xdr:cNvPr>
        <xdr:cNvCxnSpPr/>
      </xdr:nvCxnSpPr>
      <xdr:spPr>
        <a:xfrm>
          <a:off x="11666855" y="7789333"/>
          <a:ext cx="461708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a:extLst>
            <a:ext uri="{FF2B5EF4-FFF2-40B4-BE49-F238E27FC236}">
              <a16:creationId xmlns:a16="http://schemas.microsoft.com/office/drawing/2014/main" id="{6CD75872-B9B6-4778-B487-DBE61345B209}"/>
            </a:ext>
          </a:extLst>
        </xdr:cNvPr>
        <xdr:cNvSpPr txBox="1"/>
      </xdr:nvSpPr>
      <xdr:spPr>
        <a:xfrm>
          <a:off x="10981055" y="7645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a:extLst>
            <a:ext uri="{FF2B5EF4-FFF2-40B4-BE49-F238E27FC236}">
              <a16:creationId xmlns:a16="http://schemas.microsoft.com/office/drawing/2014/main" id="{45554CB6-1208-4321-8FF6-B2E7E426844A}"/>
            </a:ext>
          </a:extLst>
        </xdr:cNvPr>
        <xdr:cNvCxnSpPr/>
      </xdr:nvCxnSpPr>
      <xdr:spPr>
        <a:xfrm>
          <a:off x="11666855" y="7390977"/>
          <a:ext cx="461708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a:extLst>
            <a:ext uri="{FF2B5EF4-FFF2-40B4-BE49-F238E27FC236}">
              <a16:creationId xmlns:a16="http://schemas.microsoft.com/office/drawing/2014/main" id="{0D54A6A2-5BBA-4242-802C-DB61A75FF9F5}"/>
            </a:ext>
          </a:extLst>
        </xdr:cNvPr>
        <xdr:cNvSpPr txBox="1"/>
      </xdr:nvSpPr>
      <xdr:spPr>
        <a:xfrm>
          <a:off x="10981055" y="7246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a:extLst>
            <a:ext uri="{FF2B5EF4-FFF2-40B4-BE49-F238E27FC236}">
              <a16:creationId xmlns:a16="http://schemas.microsoft.com/office/drawing/2014/main" id="{AB17C220-C503-48E3-AAEA-E80A3A288116}"/>
            </a:ext>
          </a:extLst>
        </xdr:cNvPr>
        <xdr:cNvCxnSpPr/>
      </xdr:nvCxnSpPr>
      <xdr:spPr>
        <a:xfrm>
          <a:off x="11666855" y="6988810"/>
          <a:ext cx="461708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a:extLst>
            <a:ext uri="{FF2B5EF4-FFF2-40B4-BE49-F238E27FC236}">
              <a16:creationId xmlns:a16="http://schemas.microsoft.com/office/drawing/2014/main" id="{FD7E8382-00E7-427D-A610-567B8E954D73}"/>
            </a:ext>
          </a:extLst>
        </xdr:cNvPr>
        <xdr:cNvSpPr txBox="1"/>
      </xdr:nvSpPr>
      <xdr:spPr>
        <a:xfrm>
          <a:off x="10981055" y="6844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a:extLst>
            <a:ext uri="{FF2B5EF4-FFF2-40B4-BE49-F238E27FC236}">
              <a16:creationId xmlns:a16="http://schemas.microsoft.com/office/drawing/2014/main" id="{C5977959-5E95-44A4-B3F6-2EFA134E92A6}"/>
            </a:ext>
          </a:extLst>
        </xdr:cNvPr>
        <xdr:cNvCxnSpPr/>
      </xdr:nvCxnSpPr>
      <xdr:spPr>
        <a:xfrm>
          <a:off x="11666855" y="6580928"/>
          <a:ext cx="461708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a:extLst>
            <a:ext uri="{FF2B5EF4-FFF2-40B4-BE49-F238E27FC236}">
              <a16:creationId xmlns:a16="http://schemas.microsoft.com/office/drawing/2014/main" id="{CFC27BED-096D-4DC5-8D9A-15C0B9A35B58}"/>
            </a:ext>
          </a:extLst>
        </xdr:cNvPr>
        <xdr:cNvSpPr txBox="1"/>
      </xdr:nvSpPr>
      <xdr:spPr>
        <a:xfrm>
          <a:off x="10981055" y="6436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a:extLst>
            <a:ext uri="{FF2B5EF4-FFF2-40B4-BE49-F238E27FC236}">
              <a16:creationId xmlns:a16="http://schemas.microsoft.com/office/drawing/2014/main" id="{5F23510D-83D3-45EB-BB0E-86C9F83A1F16}"/>
            </a:ext>
          </a:extLst>
        </xdr:cNvPr>
        <xdr:cNvCxnSpPr/>
      </xdr:nvCxnSpPr>
      <xdr:spPr>
        <a:xfrm>
          <a:off x="11666855" y="6182572"/>
          <a:ext cx="461708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5DB60E30-29A5-4EA4-8BB7-F8A8EBC5F65B}"/>
            </a:ext>
          </a:extLst>
        </xdr:cNvPr>
        <xdr:cNvCxnSpPr/>
      </xdr:nvCxnSpPr>
      <xdr:spPr>
        <a:xfrm>
          <a:off x="11666855" y="5780405"/>
          <a:ext cx="461708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58ECE8D4-D706-44FC-BF8A-D96AF7D79154}"/>
            </a:ext>
          </a:extLst>
        </xdr:cNvPr>
        <xdr:cNvSpPr/>
      </xdr:nvSpPr>
      <xdr:spPr>
        <a:xfrm>
          <a:off x="11666855" y="5780405"/>
          <a:ext cx="4617085" cy="240728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110490</xdr:rowOff>
    </xdr:from>
    <xdr:to>
      <xdr:col>81</xdr:col>
      <xdr:colOff>44450</xdr:colOff>
      <xdr:row>45</xdr:row>
      <xdr:rowOff>90170</xdr:rowOff>
    </xdr:to>
    <xdr:cxnSp macro="">
      <xdr:nvCxnSpPr>
        <xdr:cNvPr id="375" name="直線コネクタ 374">
          <a:extLst>
            <a:ext uri="{FF2B5EF4-FFF2-40B4-BE49-F238E27FC236}">
              <a16:creationId xmlns:a16="http://schemas.microsoft.com/office/drawing/2014/main" id="{2A9409CB-8ACE-4E57-B970-5510A3D8BED0}"/>
            </a:ext>
          </a:extLst>
        </xdr:cNvPr>
        <xdr:cNvCxnSpPr/>
      </xdr:nvCxnSpPr>
      <xdr:spPr>
        <a:xfrm flipV="1">
          <a:off x="15476855" y="6454140"/>
          <a:ext cx="0" cy="13550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62247</xdr:rowOff>
    </xdr:from>
    <xdr:ext cx="762000" cy="259045"/>
    <xdr:sp macro="" textlink="">
      <xdr:nvSpPr>
        <xdr:cNvPr id="376" name="公債費負担の状況最小値テキスト">
          <a:extLst>
            <a:ext uri="{FF2B5EF4-FFF2-40B4-BE49-F238E27FC236}">
              <a16:creationId xmlns:a16="http://schemas.microsoft.com/office/drawing/2014/main" id="{447B40A3-F4AD-48A0-9BC8-14A5478A0A5B}"/>
            </a:ext>
          </a:extLst>
        </xdr:cNvPr>
        <xdr:cNvSpPr txBox="1"/>
      </xdr:nvSpPr>
      <xdr:spPr>
        <a:xfrm>
          <a:off x="15560040" y="7773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90170</xdr:rowOff>
    </xdr:from>
    <xdr:to>
      <xdr:col>81</xdr:col>
      <xdr:colOff>133350</xdr:colOff>
      <xdr:row>45</xdr:row>
      <xdr:rowOff>90170</xdr:rowOff>
    </xdr:to>
    <xdr:cxnSp macro="">
      <xdr:nvCxnSpPr>
        <xdr:cNvPr id="377" name="直線コネクタ 376">
          <a:extLst>
            <a:ext uri="{FF2B5EF4-FFF2-40B4-BE49-F238E27FC236}">
              <a16:creationId xmlns:a16="http://schemas.microsoft.com/office/drawing/2014/main" id="{EC45B19A-CF23-4516-8C49-C19BA37E320B}"/>
            </a:ext>
          </a:extLst>
        </xdr:cNvPr>
        <xdr:cNvCxnSpPr/>
      </xdr:nvCxnSpPr>
      <xdr:spPr>
        <a:xfrm>
          <a:off x="15408910" y="7809230"/>
          <a:ext cx="15113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25417</xdr:rowOff>
    </xdr:from>
    <xdr:ext cx="762000" cy="259045"/>
    <xdr:sp macro="" textlink="">
      <xdr:nvSpPr>
        <xdr:cNvPr id="378" name="公債費負担の状況最大値テキスト">
          <a:extLst>
            <a:ext uri="{FF2B5EF4-FFF2-40B4-BE49-F238E27FC236}">
              <a16:creationId xmlns:a16="http://schemas.microsoft.com/office/drawing/2014/main" id="{FB27EC68-15A1-417B-AE18-1F5B7C204A76}"/>
            </a:ext>
          </a:extLst>
        </xdr:cNvPr>
        <xdr:cNvSpPr txBox="1"/>
      </xdr:nvSpPr>
      <xdr:spPr>
        <a:xfrm>
          <a:off x="15560040" y="619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110490</xdr:rowOff>
    </xdr:from>
    <xdr:to>
      <xdr:col>81</xdr:col>
      <xdr:colOff>133350</xdr:colOff>
      <xdr:row>37</xdr:row>
      <xdr:rowOff>110490</xdr:rowOff>
    </xdr:to>
    <xdr:cxnSp macro="">
      <xdr:nvCxnSpPr>
        <xdr:cNvPr id="379" name="直線コネクタ 378">
          <a:extLst>
            <a:ext uri="{FF2B5EF4-FFF2-40B4-BE49-F238E27FC236}">
              <a16:creationId xmlns:a16="http://schemas.microsoft.com/office/drawing/2014/main" id="{269AEADB-EBD5-4855-BDF2-C995E97E2AA1}"/>
            </a:ext>
          </a:extLst>
        </xdr:cNvPr>
        <xdr:cNvCxnSpPr/>
      </xdr:nvCxnSpPr>
      <xdr:spPr>
        <a:xfrm>
          <a:off x="15408910" y="6454140"/>
          <a:ext cx="15113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127000</xdr:rowOff>
    </xdr:from>
    <xdr:to>
      <xdr:col>81</xdr:col>
      <xdr:colOff>44450</xdr:colOff>
      <xdr:row>41</xdr:row>
      <xdr:rowOff>3810</xdr:rowOff>
    </xdr:to>
    <xdr:cxnSp macro="">
      <xdr:nvCxnSpPr>
        <xdr:cNvPr id="380" name="直線コネクタ 379">
          <a:extLst>
            <a:ext uri="{FF2B5EF4-FFF2-40B4-BE49-F238E27FC236}">
              <a16:creationId xmlns:a16="http://schemas.microsoft.com/office/drawing/2014/main" id="{B2955CA2-34BA-4BAF-AD56-ED58893ED9B1}"/>
            </a:ext>
          </a:extLst>
        </xdr:cNvPr>
        <xdr:cNvCxnSpPr/>
      </xdr:nvCxnSpPr>
      <xdr:spPr>
        <a:xfrm>
          <a:off x="14714855" y="6988810"/>
          <a:ext cx="762000" cy="46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37694</xdr:rowOff>
    </xdr:from>
    <xdr:ext cx="762000" cy="259045"/>
    <xdr:sp macro="" textlink="">
      <xdr:nvSpPr>
        <xdr:cNvPr id="381" name="公債費負担の状況平均値テキスト">
          <a:extLst>
            <a:ext uri="{FF2B5EF4-FFF2-40B4-BE49-F238E27FC236}">
              <a16:creationId xmlns:a16="http://schemas.microsoft.com/office/drawing/2014/main" id="{0F5A6097-5AC8-45EC-BB7F-D3BC202F0BAA}"/>
            </a:ext>
          </a:extLst>
        </xdr:cNvPr>
        <xdr:cNvSpPr txBox="1"/>
      </xdr:nvSpPr>
      <xdr:spPr>
        <a:xfrm>
          <a:off x="15560040" y="7067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65617</xdr:rowOff>
    </xdr:from>
    <xdr:to>
      <xdr:col>81</xdr:col>
      <xdr:colOff>95250</xdr:colOff>
      <xdr:row>41</xdr:row>
      <xdr:rowOff>167217</xdr:rowOff>
    </xdr:to>
    <xdr:sp macro="" textlink="">
      <xdr:nvSpPr>
        <xdr:cNvPr id="382" name="フローチャート: 判断 381">
          <a:extLst>
            <a:ext uri="{FF2B5EF4-FFF2-40B4-BE49-F238E27FC236}">
              <a16:creationId xmlns:a16="http://schemas.microsoft.com/office/drawing/2014/main" id="{B6D30AF4-A2AF-4F70-8CD0-D29C07DB60D1}"/>
            </a:ext>
          </a:extLst>
        </xdr:cNvPr>
        <xdr:cNvSpPr/>
      </xdr:nvSpPr>
      <xdr:spPr>
        <a:xfrm>
          <a:off x="15427960" y="7093162"/>
          <a:ext cx="9398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127000</xdr:rowOff>
    </xdr:from>
    <xdr:to>
      <xdr:col>77</xdr:col>
      <xdr:colOff>44450</xdr:colOff>
      <xdr:row>40</xdr:row>
      <xdr:rowOff>135044</xdr:rowOff>
    </xdr:to>
    <xdr:cxnSp macro="">
      <xdr:nvCxnSpPr>
        <xdr:cNvPr id="383" name="直線コネクタ 382">
          <a:extLst>
            <a:ext uri="{FF2B5EF4-FFF2-40B4-BE49-F238E27FC236}">
              <a16:creationId xmlns:a16="http://schemas.microsoft.com/office/drawing/2014/main" id="{65B864A0-D0EB-4EB9-9D22-28668349E448}"/>
            </a:ext>
          </a:extLst>
        </xdr:cNvPr>
        <xdr:cNvCxnSpPr/>
      </xdr:nvCxnSpPr>
      <xdr:spPr>
        <a:xfrm flipV="1">
          <a:off x="13903960" y="6988810"/>
          <a:ext cx="810895" cy="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81704</xdr:rowOff>
    </xdr:from>
    <xdr:to>
      <xdr:col>77</xdr:col>
      <xdr:colOff>95250</xdr:colOff>
      <xdr:row>42</xdr:row>
      <xdr:rowOff>11854</xdr:rowOff>
    </xdr:to>
    <xdr:sp macro="" textlink="">
      <xdr:nvSpPr>
        <xdr:cNvPr id="384" name="フローチャート: 判断 383">
          <a:extLst>
            <a:ext uri="{FF2B5EF4-FFF2-40B4-BE49-F238E27FC236}">
              <a16:creationId xmlns:a16="http://schemas.microsoft.com/office/drawing/2014/main" id="{32124737-200E-4C83-98E7-AE840EC86D46}"/>
            </a:ext>
          </a:extLst>
        </xdr:cNvPr>
        <xdr:cNvSpPr/>
      </xdr:nvSpPr>
      <xdr:spPr>
        <a:xfrm>
          <a:off x="14665960" y="7113059"/>
          <a:ext cx="9398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168081</xdr:rowOff>
    </xdr:from>
    <xdr:ext cx="736600" cy="259045"/>
    <xdr:sp macro="" textlink="">
      <xdr:nvSpPr>
        <xdr:cNvPr id="385" name="テキスト ボックス 384">
          <a:extLst>
            <a:ext uri="{FF2B5EF4-FFF2-40B4-BE49-F238E27FC236}">
              <a16:creationId xmlns:a16="http://schemas.microsoft.com/office/drawing/2014/main" id="{750EC4D0-4F42-4A8B-AF6B-D7C9AF4B1B2D}"/>
            </a:ext>
          </a:extLst>
        </xdr:cNvPr>
        <xdr:cNvSpPr txBox="1"/>
      </xdr:nvSpPr>
      <xdr:spPr>
        <a:xfrm>
          <a:off x="14371955" y="7201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135044</xdr:rowOff>
    </xdr:from>
    <xdr:to>
      <xdr:col>72</xdr:col>
      <xdr:colOff>203200</xdr:colOff>
      <xdr:row>41</xdr:row>
      <xdr:rowOff>35983</xdr:rowOff>
    </xdr:to>
    <xdr:cxnSp macro="">
      <xdr:nvCxnSpPr>
        <xdr:cNvPr id="386" name="直線コネクタ 385">
          <a:extLst>
            <a:ext uri="{FF2B5EF4-FFF2-40B4-BE49-F238E27FC236}">
              <a16:creationId xmlns:a16="http://schemas.microsoft.com/office/drawing/2014/main" id="{A660DAD8-C33A-46C3-B987-30CD9026274E}"/>
            </a:ext>
          </a:extLst>
        </xdr:cNvPr>
        <xdr:cNvCxnSpPr/>
      </xdr:nvCxnSpPr>
      <xdr:spPr>
        <a:xfrm flipV="1">
          <a:off x="13106400" y="6989234"/>
          <a:ext cx="797560" cy="76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81704</xdr:rowOff>
    </xdr:from>
    <xdr:to>
      <xdr:col>73</xdr:col>
      <xdr:colOff>44450</xdr:colOff>
      <xdr:row>42</xdr:row>
      <xdr:rowOff>11854</xdr:rowOff>
    </xdr:to>
    <xdr:sp macro="" textlink="">
      <xdr:nvSpPr>
        <xdr:cNvPr id="387" name="フローチャート: 判断 386">
          <a:extLst>
            <a:ext uri="{FF2B5EF4-FFF2-40B4-BE49-F238E27FC236}">
              <a16:creationId xmlns:a16="http://schemas.microsoft.com/office/drawing/2014/main" id="{8927A52F-1ED8-4EF7-86FA-18A9013B0447}"/>
            </a:ext>
          </a:extLst>
        </xdr:cNvPr>
        <xdr:cNvSpPr/>
      </xdr:nvSpPr>
      <xdr:spPr>
        <a:xfrm>
          <a:off x="13868400" y="7113059"/>
          <a:ext cx="8445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168081</xdr:rowOff>
    </xdr:from>
    <xdr:ext cx="762000" cy="259045"/>
    <xdr:sp macro="" textlink="">
      <xdr:nvSpPr>
        <xdr:cNvPr id="388" name="テキスト ボックス 387">
          <a:extLst>
            <a:ext uri="{FF2B5EF4-FFF2-40B4-BE49-F238E27FC236}">
              <a16:creationId xmlns:a16="http://schemas.microsoft.com/office/drawing/2014/main" id="{2E1AC7A1-36B9-4591-BCEC-7E56C9845490}"/>
            </a:ext>
          </a:extLst>
        </xdr:cNvPr>
        <xdr:cNvSpPr txBox="1"/>
      </xdr:nvSpPr>
      <xdr:spPr>
        <a:xfrm>
          <a:off x="13555345" y="7201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35983</xdr:rowOff>
    </xdr:from>
    <xdr:to>
      <xdr:col>68</xdr:col>
      <xdr:colOff>152400</xdr:colOff>
      <xdr:row>41</xdr:row>
      <xdr:rowOff>44027</xdr:rowOff>
    </xdr:to>
    <xdr:cxnSp macro="">
      <xdr:nvCxnSpPr>
        <xdr:cNvPr id="389" name="直線コネクタ 388">
          <a:extLst>
            <a:ext uri="{FF2B5EF4-FFF2-40B4-BE49-F238E27FC236}">
              <a16:creationId xmlns:a16="http://schemas.microsoft.com/office/drawing/2014/main" id="{DA4282A4-2167-4491-9DDD-3EC326B3B5FF}"/>
            </a:ext>
          </a:extLst>
        </xdr:cNvPr>
        <xdr:cNvCxnSpPr/>
      </xdr:nvCxnSpPr>
      <xdr:spPr>
        <a:xfrm flipV="1">
          <a:off x="12289790" y="7065433"/>
          <a:ext cx="816610" cy="9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89746</xdr:rowOff>
    </xdr:from>
    <xdr:to>
      <xdr:col>68</xdr:col>
      <xdr:colOff>203200</xdr:colOff>
      <xdr:row>42</xdr:row>
      <xdr:rowOff>19896</xdr:rowOff>
    </xdr:to>
    <xdr:sp macro="" textlink="">
      <xdr:nvSpPr>
        <xdr:cNvPr id="390" name="フローチャート: 判断 389">
          <a:extLst>
            <a:ext uri="{FF2B5EF4-FFF2-40B4-BE49-F238E27FC236}">
              <a16:creationId xmlns:a16="http://schemas.microsoft.com/office/drawing/2014/main" id="{C1CC455C-55F5-482B-B031-3E94DB006270}"/>
            </a:ext>
          </a:extLst>
        </xdr:cNvPr>
        <xdr:cNvSpPr/>
      </xdr:nvSpPr>
      <xdr:spPr>
        <a:xfrm>
          <a:off x="13051790" y="7123006"/>
          <a:ext cx="9017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4673</xdr:rowOff>
    </xdr:from>
    <xdr:ext cx="762000" cy="259045"/>
    <xdr:sp macro="" textlink="">
      <xdr:nvSpPr>
        <xdr:cNvPr id="391" name="テキスト ボックス 390">
          <a:extLst>
            <a:ext uri="{FF2B5EF4-FFF2-40B4-BE49-F238E27FC236}">
              <a16:creationId xmlns:a16="http://schemas.microsoft.com/office/drawing/2014/main" id="{28B0AABF-AFD0-48C5-8F56-445006D5A65E}"/>
            </a:ext>
          </a:extLst>
        </xdr:cNvPr>
        <xdr:cNvSpPr txBox="1"/>
      </xdr:nvSpPr>
      <xdr:spPr>
        <a:xfrm>
          <a:off x="12763500" y="7207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121920</xdr:rowOff>
    </xdr:from>
    <xdr:to>
      <xdr:col>64</xdr:col>
      <xdr:colOff>152400</xdr:colOff>
      <xdr:row>42</xdr:row>
      <xdr:rowOff>52070</xdr:rowOff>
    </xdr:to>
    <xdr:sp macro="" textlink="">
      <xdr:nvSpPr>
        <xdr:cNvPr id="392" name="フローチャート: 判断 391">
          <a:extLst>
            <a:ext uri="{FF2B5EF4-FFF2-40B4-BE49-F238E27FC236}">
              <a16:creationId xmlns:a16="http://schemas.microsoft.com/office/drawing/2014/main" id="{9E5DFCF0-2B44-4A8D-B5D5-B1C5D5C8475C}"/>
            </a:ext>
          </a:extLst>
        </xdr:cNvPr>
        <xdr:cNvSpPr/>
      </xdr:nvSpPr>
      <xdr:spPr>
        <a:xfrm>
          <a:off x="12246610" y="715327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36847</xdr:rowOff>
    </xdr:from>
    <xdr:ext cx="762000" cy="259045"/>
    <xdr:sp macro="" textlink="">
      <xdr:nvSpPr>
        <xdr:cNvPr id="393" name="テキスト ボックス 392">
          <a:extLst>
            <a:ext uri="{FF2B5EF4-FFF2-40B4-BE49-F238E27FC236}">
              <a16:creationId xmlns:a16="http://schemas.microsoft.com/office/drawing/2014/main" id="{77DB1EAF-D78E-4582-857C-CE2EA45F7607}"/>
            </a:ext>
          </a:extLst>
        </xdr:cNvPr>
        <xdr:cNvSpPr txBox="1"/>
      </xdr:nvSpPr>
      <xdr:spPr>
        <a:xfrm>
          <a:off x="11946890" y="723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985339BE-65FB-4362-B1A7-DDEE579F4BE2}"/>
            </a:ext>
          </a:extLst>
        </xdr:cNvPr>
        <xdr:cNvSpPr txBox="1"/>
      </xdr:nvSpPr>
      <xdr:spPr>
        <a:xfrm>
          <a:off x="15278100" y="8192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25E03829-F217-43C6-98F6-0EC4C1B3D5F3}"/>
            </a:ext>
          </a:extLst>
        </xdr:cNvPr>
        <xdr:cNvSpPr txBox="1"/>
      </xdr:nvSpPr>
      <xdr:spPr>
        <a:xfrm>
          <a:off x="14516100" y="8192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AB9D1E11-443F-4672-B99F-81F49CF805A2}"/>
            </a:ext>
          </a:extLst>
        </xdr:cNvPr>
        <xdr:cNvSpPr txBox="1"/>
      </xdr:nvSpPr>
      <xdr:spPr>
        <a:xfrm>
          <a:off x="13714730" y="8192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3FB34E9E-6FA0-40B1-ACAA-7E9E7789EF42}"/>
            </a:ext>
          </a:extLst>
        </xdr:cNvPr>
        <xdr:cNvSpPr txBox="1"/>
      </xdr:nvSpPr>
      <xdr:spPr>
        <a:xfrm>
          <a:off x="12907645" y="8192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6983C3E2-625A-4ACE-9D42-A98DE09CBCF1}"/>
            </a:ext>
          </a:extLst>
        </xdr:cNvPr>
        <xdr:cNvSpPr txBox="1"/>
      </xdr:nvSpPr>
      <xdr:spPr>
        <a:xfrm>
          <a:off x="12092940" y="8192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124460</xdr:rowOff>
    </xdr:from>
    <xdr:to>
      <xdr:col>81</xdr:col>
      <xdr:colOff>95250</xdr:colOff>
      <xdr:row>41</xdr:row>
      <xdr:rowOff>54610</xdr:rowOff>
    </xdr:to>
    <xdr:sp macro="" textlink="">
      <xdr:nvSpPr>
        <xdr:cNvPr id="399" name="楕円 398">
          <a:extLst>
            <a:ext uri="{FF2B5EF4-FFF2-40B4-BE49-F238E27FC236}">
              <a16:creationId xmlns:a16="http://schemas.microsoft.com/office/drawing/2014/main" id="{549E92D4-9ACB-4112-AF96-9EC38F442BD1}"/>
            </a:ext>
          </a:extLst>
        </xdr:cNvPr>
        <xdr:cNvSpPr/>
      </xdr:nvSpPr>
      <xdr:spPr>
        <a:xfrm>
          <a:off x="15427960" y="6984365"/>
          <a:ext cx="9398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140987</xdr:rowOff>
    </xdr:from>
    <xdr:ext cx="762000" cy="259045"/>
    <xdr:sp macro="" textlink="">
      <xdr:nvSpPr>
        <xdr:cNvPr id="400" name="公債費負担の状況該当値テキスト">
          <a:extLst>
            <a:ext uri="{FF2B5EF4-FFF2-40B4-BE49-F238E27FC236}">
              <a16:creationId xmlns:a16="http://schemas.microsoft.com/office/drawing/2014/main" id="{A6427C7A-53F2-4B8E-99F4-D58C7E7DA56D}"/>
            </a:ext>
          </a:extLst>
        </xdr:cNvPr>
        <xdr:cNvSpPr txBox="1"/>
      </xdr:nvSpPr>
      <xdr:spPr>
        <a:xfrm>
          <a:off x="15560040" y="6825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76200</xdr:rowOff>
    </xdr:from>
    <xdr:to>
      <xdr:col>77</xdr:col>
      <xdr:colOff>95250</xdr:colOff>
      <xdr:row>41</xdr:row>
      <xdr:rowOff>6350</xdr:rowOff>
    </xdr:to>
    <xdr:sp macro="" textlink="">
      <xdr:nvSpPr>
        <xdr:cNvPr id="401" name="楕円 400">
          <a:extLst>
            <a:ext uri="{FF2B5EF4-FFF2-40B4-BE49-F238E27FC236}">
              <a16:creationId xmlns:a16="http://schemas.microsoft.com/office/drawing/2014/main" id="{82349196-A158-4315-B2D5-6554E9EF874A}"/>
            </a:ext>
          </a:extLst>
        </xdr:cNvPr>
        <xdr:cNvSpPr/>
      </xdr:nvSpPr>
      <xdr:spPr>
        <a:xfrm>
          <a:off x="14665960" y="6934200"/>
          <a:ext cx="9398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16527</xdr:rowOff>
    </xdr:from>
    <xdr:ext cx="736600" cy="259045"/>
    <xdr:sp macro="" textlink="">
      <xdr:nvSpPr>
        <xdr:cNvPr id="402" name="テキスト ボックス 401">
          <a:extLst>
            <a:ext uri="{FF2B5EF4-FFF2-40B4-BE49-F238E27FC236}">
              <a16:creationId xmlns:a16="http://schemas.microsoft.com/office/drawing/2014/main" id="{4EA65E22-D146-46EF-86B2-C5A145C7F0D0}"/>
            </a:ext>
          </a:extLst>
        </xdr:cNvPr>
        <xdr:cNvSpPr txBox="1"/>
      </xdr:nvSpPr>
      <xdr:spPr>
        <a:xfrm>
          <a:off x="14371955" y="67068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84244</xdr:rowOff>
    </xdr:from>
    <xdr:to>
      <xdr:col>73</xdr:col>
      <xdr:colOff>44450</xdr:colOff>
      <xdr:row>41</xdr:row>
      <xdr:rowOff>14394</xdr:rowOff>
    </xdr:to>
    <xdr:sp macro="" textlink="">
      <xdr:nvSpPr>
        <xdr:cNvPr id="403" name="楕円 402">
          <a:extLst>
            <a:ext uri="{FF2B5EF4-FFF2-40B4-BE49-F238E27FC236}">
              <a16:creationId xmlns:a16="http://schemas.microsoft.com/office/drawing/2014/main" id="{C8EA2876-E4B1-4B56-8853-82C39B4B40B5}"/>
            </a:ext>
          </a:extLst>
        </xdr:cNvPr>
        <xdr:cNvSpPr/>
      </xdr:nvSpPr>
      <xdr:spPr>
        <a:xfrm>
          <a:off x="13868400" y="6944149"/>
          <a:ext cx="8445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24571</xdr:rowOff>
    </xdr:from>
    <xdr:ext cx="762000" cy="259045"/>
    <xdr:sp macro="" textlink="">
      <xdr:nvSpPr>
        <xdr:cNvPr id="404" name="テキスト ボックス 403">
          <a:extLst>
            <a:ext uri="{FF2B5EF4-FFF2-40B4-BE49-F238E27FC236}">
              <a16:creationId xmlns:a16="http://schemas.microsoft.com/office/drawing/2014/main" id="{EB8B02EF-5A09-4F2C-B629-3EB707B9D24D}"/>
            </a:ext>
          </a:extLst>
        </xdr:cNvPr>
        <xdr:cNvSpPr txBox="1"/>
      </xdr:nvSpPr>
      <xdr:spPr>
        <a:xfrm>
          <a:off x="13555345" y="6707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156633</xdr:rowOff>
    </xdr:from>
    <xdr:to>
      <xdr:col>68</xdr:col>
      <xdr:colOff>203200</xdr:colOff>
      <xdr:row>41</xdr:row>
      <xdr:rowOff>86783</xdr:rowOff>
    </xdr:to>
    <xdr:sp macro="" textlink="">
      <xdr:nvSpPr>
        <xdr:cNvPr id="405" name="楕円 404">
          <a:extLst>
            <a:ext uri="{FF2B5EF4-FFF2-40B4-BE49-F238E27FC236}">
              <a16:creationId xmlns:a16="http://schemas.microsoft.com/office/drawing/2014/main" id="{DE900D3B-DFCA-4963-83D2-3A42C0236F47}"/>
            </a:ext>
          </a:extLst>
        </xdr:cNvPr>
        <xdr:cNvSpPr/>
      </xdr:nvSpPr>
      <xdr:spPr>
        <a:xfrm>
          <a:off x="13051790" y="7016538"/>
          <a:ext cx="901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96960</xdr:rowOff>
    </xdr:from>
    <xdr:ext cx="762000" cy="259045"/>
    <xdr:sp macro="" textlink="">
      <xdr:nvSpPr>
        <xdr:cNvPr id="406" name="テキスト ボックス 405">
          <a:extLst>
            <a:ext uri="{FF2B5EF4-FFF2-40B4-BE49-F238E27FC236}">
              <a16:creationId xmlns:a16="http://schemas.microsoft.com/office/drawing/2014/main" id="{B66F4FA6-7D67-440F-8499-94DB62DFD3B7}"/>
            </a:ext>
          </a:extLst>
        </xdr:cNvPr>
        <xdr:cNvSpPr txBox="1"/>
      </xdr:nvSpPr>
      <xdr:spPr>
        <a:xfrm>
          <a:off x="12763500" y="6779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164677</xdr:rowOff>
    </xdr:from>
    <xdr:to>
      <xdr:col>64</xdr:col>
      <xdr:colOff>152400</xdr:colOff>
      <xdr:row>41</xdr:row>
      <xdr:rowOff>94827</xdr:rowOff>
    </xdr:to>
    <xdr:sp macro="" textlink="">
      <xdr:nvSpPr>
        <xdr:cNvPr id="407" name="楕円 406">
          <a:extLst>
            <a:ext uri="{FF2B5EF4-FFF2-40B4-BE49-F238E27FC236}">
              <a16:creationId xmlns:a16="http://schemas.microsoft.com/office/drawing/2014/main" id="{E48D42CC-341B-4D1D-BEA4-BDDD20D848D9}"/>
            </a:ext>
          </a:extLst>
        </xdr:cNvPr>
        <xdr:cNvSpPr/>
      </xdr:nvSpPr>
      <xdr:spPr>
        <a:xfrm>
          <a:off x="12246610" y="7026487"/>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105004</xdr:rowOff>
    </xdr:from>
    <xdr:ext cx="762000" cy="259045"/>
    <xdr:sp macro="" textlink="">
      <xdr:nvSpPr>
        <xdr:cNvPr id="408" name="テキスト ボックス 407">
          <a:extLst>
            <a:ext uri="{FF2B5EF4-FFF2-40B4-BE49-F238E27FC236}">
              <a16:creationId xmlns:a16="http://schemas.microsoft.com/office/drawing/2014/main" id="{6642DB21-EA56-4905-98D8-A0A1DC908623}"/>
            </a:ext>
          </a:extLst>
        </xdr:cNvPr>
        <xdr:cNvSpPr txBox="1"/>
      </xdr:nvSpPr>
      <xdr:spPr>
        <a:xfrm>
          <a:off x="11946890" y="6789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AA4FE0A4-21A3-4455-93D2-CB91F809EF91}"/>
            </a:ext>
          </a:extLst>
        </xdr:cNvPr>
        <xdr:cNvSpPr/>
      </xdr:nvSpPr>
      <xdr:spPr>
        <a:xfrm>
          <a:off x="11666855" y="1208405"/>
          <a:ext cx="4617085" cy="3155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AE5E1943-515C-40B4-9627-939318C8CFAE}"/>
            </a:ext>
          </a:extLst>
        </xdr:cNvPr>
        <xdr:cNvSpPr txBox="1"/>
      </xdr:nvSpPr>
      <xdr:spPr>
        <a:xfrm>
          <a:off x="12516470" y="156464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11C9A2EB-E712-492B-9EE2-0689B5FA6152}"/>
            </a:ext>
          </a:extLst>
        </xdr:cNvPr>
        <xdr:cNvSpPr txBox="1"/>
      </xdr:nvSpPr>
      <xdr:spPr>
        <a:xfrm>
          <a:off x="13931915"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724B66F-746A-4857-91B3-0F0227FC7BC7}"/>
            </a:ext>
          </a:extLst>
        </xdr:cNvPr>
        <xdr:cNvSpPr/>
      </xdr:nvSpPr>
      <xdr:spPr>
        <a:xfrm>
          <a:off x="16353155" y="14643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A8795619-C11F-4B69-8218-C78FC415B033}"/>
            </a:ext>
          </a:extLst>
        </xdr:cNvPr>
        <xdr:cNvSpPr/>
      </xdr:nvSpPr>
      <xdr:spPr>
        <a:xfrm>
          <a:off x="16353155" y="164909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3AA29E68-5C0F-4EE9-AA30-D217776B2CD1}"/>
            </a:ext>
          </a:extLst>
        </xdr:cNvPr>
        <xdr:cNvSpPr/>
      </xdr:nvSpPr>
      <xdr:spPr>
        <a:xfrm>
          <a:off x="17846040" y="1464310"/>
          <a:ext cx="1157605"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D9868620-3053-4BCD-9B2B-D281D5AE02D0}"/>
            </a:ext>
          </a:extLst>
        </xdr:cNvPr>
        <xdr:cNvSpPr/>
      </xdr:nvSpPr>
      <xdr:spPr>
        <a:xfrm>
          <a:off x="17846040" y="1649095"/>
          <a:ext cx="1157605"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46F1281B-2145-44C4-85F6-8CB98391F8FA}"/>
            </a:ext>
          </a:extLst>
        </xdr:cNvPr>
        <xdr:cNvSpPr/>
      </xdr:nvSpPr>
      <xdr:spPr>
        <a:xfrm>
          <a:off x="19180810" y="1464310"/>
          <a:ext cx="11480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CD1238F0-F2F4-4B01-8135-23670B9F0A0F}"/>
            </a:ext>
          </a:extLst>
        </xdr:cNvPr>
        <xdr:cNvSpPr/>
      </xdr:nvSpPr>
      <xdr:spPr>
        <a:xfrm>
          <a:off x="19180810" y="1649095"/>
          <a:ext cx="114808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216A327F-8289-4147-849F-60456BAD704C}"/>
            </a:ext>
          </a:extLst>
        </xdr:cNvPr>
        <xdr:cNvSpPr/>
      </xdr:nvSpPr>
      <xdr:spPr>
        <a:xfrm>
          <a:off x="11666855" y="1970405"/>
          <a:ext cx="4617085" cy="2407285"/>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3D5B161B-8E5B-4DE0-9F90-93EFDA993F9E}"/>
            </a:ext>
          </a:extLst>
        </xdr:cNvPr>
        <xdr:cNvSpPr/>
      </xdr:nvSpPr>
      <xdr:spPr>
        <a:xfrm>
          <a:off x="16459200" y="1970405"/>
          <a:ext cx="5478145" cy="240728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3F0443B6-19A6-4EB3-A36F-BB6665CB6C0A}"/>
            </a:ext>
          </a:extLst>
        </xdr:cNvPr>
        <xdr:cNvSpPr/>
      </xdr:nvSpPr>
      <xdr:spPr>
        <a:xfrm>
          <a:off x="16459200" y="1970405"/>
          <a:ext cx="34671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63948E96-E178-4746-983C-40A27C8778C7}"/>
            </a:ext>
          </a:extLst>
        </xdr:cNvPr>
        <xdr:cNvSpPr txBox="1"/>
      </xdr:nvSpPr>
      <xdr:spPr>
        <a:xfrm>
          <a:off x="16570960" y="2282190"/>
          <a:ext cx="5260340" cy="203390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駅前通り線周辺地区土地区画整理事業等による町債発行により町債残高は増加傾向にある。</a:t>
          </a:r>
        </a:p>
        <a:p>
          <a:r>
            <a:rPr kumimoji="1" lang="ja-JP" altLang="en-US" sz="1300">
              <a:latin typeface="ＭＳ Ｐゴシック" panose="020B0600070205080204" pitchFamily="50" charset="-128"/>
              <a:ea typeface="ＭＳ Ｐゴシック" panose="020B0600070205080204" pitchFamily="50" charset="-128"/>
            </a:rPr>
            <a:t>　令和５年度は、区画整理事業に加え、町民センター改修に係る町債借入を行ったこと等に伴い比率が増となった。今後も、現在行っている大規模事業に係る町債借入により町債残高の増大が見込まれるが、基金の積立等によりいたずらに将来負担を増大させないよう計画的に事業を実施する。</a:t>
          </a: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FE097803-2FF9-4B71-9034-496AA350BC04}"/>
            </a:ext>
          </a:extLst>
        </xdr:cNvPr>
        <xdr:cNvSpPr txBox="1"/>
      </xdr:nvSpPr>
      <xdr:spPr>
        <a:xfrm>
          <a:off x="11628755" y="177419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F6A682C0-6CEB-4C4B-B5CB-F2DBA179B6FC}"/>
            </a:ext>
          </a:extLst>
        </xdr:cNvPr>
        <xdr:cNvCxnSpPr/>
      </xdr:nvCxnSpPr>
      <xdr:spPr>
        <a:xfrm>
          <a:off x="11666855" y="4377690"/>
          <a:ext cx="461708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C4CDFA9C-97FA-4514-B74E-D14E3117012E}"/>
            </a:ext>
          </a:extLst>
        </xdr:cNvPr>
        <xdr:cNvSpPr txBox="1"/>
      </xdr:nvSpPr>
      <xdr:spPr>
        <a:xfrm>
          <a:off x="10981055" y="4241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a:extLst>
            <a:ext uri="{FF2B5EF4-FFF2-40B4-BE49-F238E27FC236}">
              <a16:creationId xmlns:a16="http://schemas.microsoft.com/office/drawing/2014/main" id="{D1B1E9E8-2318-4761-908D-7E1561E1661D}"/>
            </a:ext>
          </a:extLst>
        </xdr:cNvPr>
        <xdr:cNvCxnSpPr/>
      </xdr:nvCxnSpPr>
      <xdr:spPr>
        <a:xfrm>
          <a:off x="11666855" y="4040596"/>
          <a:ext cx="461708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a:extLst>
            <a:ext uri="{FF2B5EF4-FFF2-40B4-BE49-F238E27FC236}">
              <a16:creationId xmlns:a16="http://schemas.microsoft.com/office/drawing/2014/main" id="{86E86D32-B25D-4C0B-971C-3ACC5E938CFA}"/>
            </a:ext>
          </a:extLst>
        </xdr:cNvPr>
        <xdr:cNvSpPr txBox="1"/>
      </xdr:nvSpPr>
      <xdr:spPr>
        <a:xfrm>
          <a:off x="10981055" y="3896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a:extLst>
            <a:ext uri="{FF2B5EF4-FFF2-40B4-BE49-F238E27FC236}">
              <a16:creationId xmlns:a16="http://schemas.microsoft.com/office/drawing/2014/main" id="{C2F165C0-88C1-4A0D-B354-72168D3DD2F8}"/>
            </a:ext>
          </a:extLst>
        </xdr:cNvPr>
        <xdr:cNvCxnSpPr/>
      </xdr:nvCxnSpPr>
      <xdr:spPr>
        <a:xfrm>
          <a:off x="11666855" y="3695882"/>
          <a:ext cx="461708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a:extLst>
            <a:ext uri="{FF2B5EF4-FFF2-40B4-BE49-F238E27FC236}">
              <a16:creationId xmlns:a16="http://schemas.microsoft.com/office/drawing/2014/main" id="{E4B7220C-5D28-4B69-9148-8A97123947D6}"/>
            </a:ext>
          </a:extLst>
        </xdr:cNvPr>
        <xdr:cNvSpPr txBox="1"/>
      </xdr:nvSpPr>
      <xdr:spPr>
        <a:xfrm>
          <a:off x="10981055" y="3551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a:extLst>
            <a:ext uri="{FF2B5EF4-FFF2-40B4-BE49-F238E27FC236}">
              <a16:creationId xmlns:a16="http://schemas.microsoft.com/office/drawing/2014/main" id="{AA59F7D7-D954-4E84-B50C-68D7A01AFE49}"/>
            </a:ext>
          </a:extLst>
        </xdr:cNvPr>
        <xdr:cNvCxnSpPr/>
      </xdr:nvCxnSpPr>
      <xdr:spPr>
        <a:xfrm>
          <a:off x="11666855" y="3351167"/>
          <a:ext cx="461708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a:extLst>
            <a:ext uri="{FF2B5EF4-FFF2-40B4-BE49-F238E27FC236}">
              <a16:creationId xmlns:a16="http://schemas.microsoft.com/office/drawing/2014/main" id="{9C2F305A-D640-4DA2-94E7-B3A5E7A8A60C}"/>
            </a:ext>
          </a:extLst>
        </xdr:cNvPr>
        <xdr:cNvSpPr txBox="1"/>
      </xdr:nvSpPr>
      <xdr:spPr>
        <a:xfrm>
          <a:off x="10981055" y="3207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a:extLst>
            <a:ext uri="{FF2B5EF4-FFF2-40B4-BE49-F238E27FC236}">
              <a16:creationId xmlns:a16="http://schemas.microsoft.com/office/drawing/2014/main" id="{70FDE336-1117-47EC-A173-C38E8A38EC35}"/>
            </a:ext>
          </a:extLst>
        </xdr:cNvPr>
        <xdr:cNvCxnSpPr/>
      </xdr:nvCxnSpPr>
      <xdr:spPr>
        <a:xfrm>
          <a:off x="11666855" y="3006453"/>
          <a:ext cx="461708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a:extLst>
            <a:ext uri="{FF2B5EF4-FFF2-40B4-BE49-F238E27FC236}">
              <a16:creationId xmlns:a16="http://schemas.microsoft.com/office/drawing/2014/main" id="{58E310BB-1AA7-470B-B7CB-B7B9951842DE}"/>
            </a:ext>
          </a:extLst>
        </xdr:cNvPr>
        <xdr:cNvSpPr txBox="1"/>
      </xdr:nvSpPr>
      <xdr:spPr>
        <a:xfrm>
          <a:off x="10981055"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a:extLst>
            <a:ext uri="{FF2B5EF4-FFF2-40B4-BE49-F238E27FC236}">
              <a16:creationId xmlns:a16="http://schemas.microsoft.com/office/drawing/2014/main" id="{AC8AE2E3-50B5-4A3E-BFCE-DFF6E370904C}"/>
            </a:ext>
          </a:extLst>
        </xdr:cNvPr>
        <xdr:cNvCxnSpPr/>
      </xdr:nvCxnSpPr>
      <xdr:spPr>
        <a:xfrm>
          <a:off x="11666855" y="2659834"/>
          <a:ext cx="461708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a:extLst>
            <a:ext uri="{FF2B5EF4-FFF2-40B4-BE49-F238E27FC236}">
              <a16:creationId xmlns:a16="http://schemas.microsoft.com/office/drawing/2014/main" id="{CA8487CB-9C3E-4193-B00E-875A4D32C685}"/>
            </a:ext>
          </a:extLst>
        </xdr:cNvPr>
        <xdr:cNvSpPr txBox="1"/>
      </xdr:nvSpPr>
      <xdr:spPr>
        <a:xfrm>
          <a:off x="10981055"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a:extLst>
            <a:ext uri="{FF2B5EF4-FFF2-40B4-BE49-F238E27FC236}">
              <a16:creationId xmlns:a16="http://schemas.microsoft.com/office/drawing/2014/main" id="{73CA3AC6-4DB2-479B-9A68-53CAC112C498}"/>
            </a:ext>
          </a:extLst>
        </xdr:cNvPr>
        <xdr:cNvCxnSpPr/>
      </xdr:nvCxnSpPr>
      <xdr:spPr>
        <a:xfrm>
          <a:off x="11666855" y="2315119"/>
          <a:ext cx="461708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a:extLst>
            <a:ext uri="{FF2B5EF4-FFF2-40B4-BE49-F238E27FC236}">
              <a16:creationId xmlns:a16="http://schemas.microsoft.com/office/drawing/2014/main" id="{9747BEA1-6A50-4A27-B958-1951195B3E0C}"/>
            </a:ext>
          </a:extLst>
        </xdr:cNvPr>
        <xdr:cNvSpPr txBox="1"/>
      </xdr:nvSpPr>
      <xdr:spPr>
        <a:xfrm>
          <a:off x="10981055"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D4051160-3A87-4B6A-A89A-E8D13A180F09}"/>
            </a:ext>
          </a:extLst>
        </xdr:cNvPr>
        <xdr:cNvCxnSpPr/>
      </xdr:nvCxnSpPr>
      <xdr:spPr>
        <a:xfrm>
          <a:off x="11666855" y="1970405"/>
          <a:ext cx="461708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id="{8928DE98-4F7F-4C9D-9B20-3EC2BCD27648}"/>
            </a:ext>
          </a:extLst>
        </xdr:cNvPr>
        <xdr:cNvSpPr/>
      </xdr:nvSpPr>
      <xdr:spPr>
        <a:xfrm>
          <a:off x="11666855" y="1970405"/>
          <a:ext cx="4617085" cy="240728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159173</xdr:rowOff>
    </xdr:to>
    <xdr:cxnSp macro="">
      <xdr:nvCxnSpPr>
        <xdr:cNvPr id="439" name="直線コネクタ 438">
          <a:extLst>
            <a:ext uri="{FF2B5EF4-FFF2-40B4-BE49-F238E27FC236}">
              <a16:creationId xmlns:a16="http://schemas.microsoft.com/office/drawing/2014/main" id="{EC81087C-4644-4D75-AD06-D1F307E0FF2D}"/>
            </a:ext>
          </a:extLst>
        </xdr:cNvPr>
        <xdr:cNvCxnSpPr/>
      </xdr:nvCxnSpPr>
      <xdr:spPr>
        <a:xfrm flipV="1">
          <a:off x="15476855" y="2315119"/>
          <a:ext cx="0" cy="16178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131250</xdr:rowOff>
    </xdr:from>
    <xdr:ext cx="762000" cy="259045"/>
    <xdr:sp macro="" textlink="">
      <xdr:nvSpPr>
        <xdr:cNvPr id="440" name="将来負担の状況最小値テキスト">
          <a:extLst>
            <a:ext uri="{FF2B5EF4-FFF2-40B4-BE49-F238E27FC236}">
              <a16:creationId xmlns:a16="http://schemas.microsoft.com/office/drawing/2014/main" id="{F11256EF-D307-445B-9CB8-E89B4EAF6A5B}"/>
            </a:ext>
          </a:extLst>
        </xdr:cNvPr>
        <xdr:cNvSpPr txBox="1"/>
      </xdr:nvSpPr>
      <xdr:spPr>
        <a:xfrm>
          <a:off x="15560040" y="3906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159173</xdr:rowOff>
    </xdr:from>
    <xdr:to>
      <xdr:col>81</xdr:col>
      <xdr:colOff>133350</xdr:colOff>
      <xdr:row>22</xdr:row>
      <xdr:rowOff>159173</xdr:rowOff>
    </xdr:to>
    <xdr:cxnSp macro="">
      <xdr:nvCxnSpPr>
        <xdr:cNvPr id="441" name="直線コネクタ 440">
          <a:extLst>
            <a:ext uri="{FF2B5EF4-FFF2-40B4-BE49-F238E27FC236}">
              <a16:creationId xmlns:a16="http://schemas.microsoft.com/office/drawing/2014/main" id="{D530AF28-F047-4F85-953B-D0CAF4AA445B}"/>
            </a:ext>
          </a:extLst>
        </xdr:cNvPr>
        <xdr:cNvCxnSpPr/>
      </xdr:nvCxnSpPr>
      <xdr:spPr>
        <a:xfrm>
          <a:off x="15408910" y="3932978"/>
          <a:ext cx="15113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2" name="将来負担の状況最大値テキスト">
          <a:extLst>
            <a:ext uri="{FF2B5EF4-FFF2-40B4-BE49-F238E27FC236}">
              <a16:creationId xmlns:a16="http://schemas.microsoft.com/office/drawing/2014/main" id="{E6DDB510-0059-47FC-98B5-46C2D8C805D5}"/>
            </a:ext>
          </a:extLst>
        </xdr:cNvPr>
        <xdr:cNvSpPr txBox="1"/>
      </xdr:nvSpPr>
      <xdr:spPr>
        <a:xfrm>
          <a:off x="15560040" y="2007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a:extLst>
            <a:ext uri="{FF2B5EF4-FFF2-40B4-BE49-F238E27FC236}">
              <a16:creationId xmlns:a16="http://schemas.microsoft.com/office/drawing/2014/main" id="{767E32A1-5336-425C-BB84-A77B0FAC96D3}"/>
            </a:ext>
          </a:extLst>
        </xdr:cNvPr>
        <xdr:cNvCxnSpPr/>
      </xdr:nvCxnSpPr>
      <xdr:spPr>
        <a:xfrm>
          <a:off x="15408910" y="2315119"/>
          <a:ext cx="15113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66645</xdr:rowOff>
    </xdr:from>
    <xdr:to>
      <xdr:col>81</xdr:col>
      <xdr:colOff>44450</xdr:colOff>
      <xdr:row>15</xdr:row>
      <xdr:rowOff>106862</xdr:rowOff>
    </xdr:to>
    <xdr:cxnSp macro="">
      <xdr:nvCxnSpPr>
        <xdr:cNvPr id="444" name="直線コネクタ 443">
          <a:extLst>
            <a:ext uri="{FF2B5EF4-FFF2-40B4-BE49-F238E27FC236}">
              <a16:creationId xmlns:a16="http://schemas.microsoft.com/office/drawing/2014/main" id="{BC337DCD-F2DC-4463-88EF-1C389F74CDC5}"/>
            </a:ext>
          </a:extLst>
        </xdr:cNvPr>
        <xdr:cNvCxnSpPr/>
      </xdr:nvCxnSpPr>
      <xdr:spPr>
        <a:xfrm>
          <a:off x="14714855" y="2636490"/>
          <a:ext cx="762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45" name="将来負担の状況平均値テキスト">
          <a:extLst>
            <a:ext uri="{FF2B5EF4-FFF2-40B4-BE49-F238E27FC236}">
              <a16:creationId xmlns:a16="http://schemas.microsoft.com/office/drawing/2014/main" id="{3542BC0E-FC06-4190-8299-D049F8EAD11D}"/>
            </a:ext>
          </a:extLst>
        </xdr:cNvPr>
        <xdr:cNvSpPr txBox="1"/>
      </xdr:nvSpPr>
      <xdr:spPr>
        <a:xfrm>
          <a:off x="15560040" y="21163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6" name="フローチャート: 判断 445">
          <a:extLst>
            <a:ext uri="{FF2B5EF4-FFF2-40B4-BE49-F238E27FC236}">
              <a16:creationId xmlns:a16="http://schemas.microsoft.com/office/drawing/2014/main" id="{D4A72E1E-6145-454D-B9B7-D300FD664442}"/>
            </a:ext>
          </a:extLst>
        </xdr:cNvPr>
        <xdr:cNvSpPr/>
      </xdr:nvSpPr>
      <xdr:spPr>
        <a:xfrm>
          <a:off x="15427960" y="2260509"/>
          <a:ext cx="9398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14938</xdr:rowOff>
    </xdr:from>
    <xdr:to>
      <xdr:col>77</xdr:col>
      <xdr:colOff>44450</xdr:colOff>
      <xdr:row>15</xdr:row>
      <xdr:rowOff>66645</xdr:rowOff>
    </xdr:to>
    <xdr:cxnSp macro="">
      <xdr:nvCxnSpPr>
        <xdr:cNvPr id="447" name="直線コネクタ 446">
          <a:extLst>
            <a:ext uri="{FF2B5EF4-FFF2-40B4-BE49-F238E27FC236}">
              <a16:creationId xmlns:a16="http://schemas.microsoft.com/office/drawing/2014/main" id="{65267F8A-F446-470A-83B3-20ECF16D8DE5}"/>
            </a:ext>
          </a:extLst>
        </xdr:cNvPr>
        <xdr:cNvCxnSpPr/>
      </xdr:nvCxnSpPr>
      <xdr:spPr>
        <a:xfrm>
          <a:off x="13903960" y="2590498"/>
          <a:ext cx="810895" cy="45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8" name="フローチャート: 判断 447">
          <a:extLst>
            <a:ext uri="{FF2B5EF4-FFF2-40B4-BE49-F238E27FC236}">
              <a16:creationId xmlns:a16="http://schemas.microsoft.com/office/drawing/2014/main" id="{6CE43456-1DBC-42DA-8C00-0FA93146CD94}"/>
            </a:ext>
          </a:extLst>
        </xdr:cNvPr>
        <xdr:cNvSpPr/>
      </xdr:nvSpPr>
      <xdr:spPr>
        <a:xfrm>
          <a:off x="14665960" y="2260509"/>
          <a:ext cx="9398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9" name="テキスト ボックス 448">
          <a:extLst>
            <a:ext uri="{FF2B5EF4-FFF2-40B4-BE49-F238E27FC236}">
              <a16:creationId xmlns:a16="http://schemas.microsoft.com/office/drawing/2014/main" id="{644557A3-B3F2-4B92-8AA8-7A41B4DE9418}"/>
            </a:ext>
          </a:extLst>
        </xdr:cNvPr>
        <xdr:cNvSpPr txBox="1"/>
      </xdr:nvSpPr>
      <xdr:spPr>
        <a:xfrm>
          <a:off x="14371955" y="20293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14938</xdr:rowOff>
    </xdr:from>
    <xdr:to>
      <xdr:col>72</xdr:col>
      <xdr:colOff>203200</xdr:colOff>
      <xdr:row>17</xdr:row>
      <xdr:rowOff>54671</xdr:rowOff>
    </xdr:to>
    <xdr:cxnSp macro="">
      <xdr:nvCxnSpPr>
        <xdr:cNvPr id="450" name="直線コネクタ 449">
          <a:extLst>
            <a:ext uri="{FF2B5EF4-FFF2-40B4-BE49-F238E27FC236}">
              <a16:creationId xmlns:a16="http://schemas.microsoft.com/office/drawing/2014/main" id="{02120D1A-33D0-4FAC-8338-E3AE661EFA84}"/>
            </a:ext>
          </a:extLst>
        </xdr:cNvPr>
        <xdr:cNvCxnSpPr/>
      </xdr:nvCxnSpPr>
      <xdr:spPr>
        <a:xfrm flipV="1">
          <a:off x="13106400" y="2590498"/>
          <a:ext cx="797560" cy="382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51" name="フローチャート: 判断 450">
          <a:extLst>
            <a:ext uri="{FF2B5EF4-FFF2-40B4-BE49-F238E27FC236}">
              <a16:creationId xmlns:a16="http://schemas.microsoft.com/office/drawing/2014/main" id="{4BC81C51-4C0B-45AF-AA5E-6E35C1A78861}"/>
            </a:ext>
          </a:extLst>
        </xdr:cNvPr>
        <xdr:cNvSpPr/>
      </xdr:nvSpPr>
      <xdr:spPr>
        <a:xfrm>
          <a:off x="13868400" y="2260509"/>
          <a:ext cx="8445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2" name="テキスト ボックス 451">
          <a:extLst>
            <a:ext uri="{FF2B5EF4-FFF2-40B4-BE49-F238E27FC236}">
              <a16:creationId xmlns:a16="http://schemas.microsoft.com/office/drawing/2014/main" id="{75131C85-D2D2-4D33-A4CB-2B96B295E208}"/>
            </a:ext>
          </a:extLst>
        </xdr:cNvPr>
        <xdr:cNvSpPr txBox="1"/>
      </xdr:nvSpPr>
      <xdr:spPr>
        <a:xfrm>
          <a:off x="13555345" y="2029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54671</xdr:rowOff>
    </xdr:from>
    <xdr:to>
      <xdr:col>68</xdr:col>
      <xdr:colOff>152400</xdr:colOff>
      <xdr:row>17</xdr:row>
      <xdr:rowOff>86844</xdr:rowOff>
    </xdr:to>
    <xdr:cxnSp macro="">
      <xdr:nvCxnSpPr>
        <xdr:cNvPr id="453" name="直線コネクタ 452">
          <a:extLst>
            <a:ext uri="{FF2B5EF4-FFF2-40B4-BE49-F238E27FC236}">
              <a16:creationId xmlns:a16="http://schemas.microsoft.com/office/drawing/2014/main" id="{6C0A0667-C5D7-4A1A-A330-1E6C829062BF}"/>
            </a:ext>
          </a:extLst>
        </xdr:cNvPr>
        <xdr:cNvCxnSpPr/>
      </xdr:nvCxnSpPr>
      <xdr:spPr>
        <a:xfrm flipV="1">
          <a:off x="12289790" y="2973131"/>
          <a:ext cx="816610" cy="30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9192</xdr:rowOff>
    </xdr:from>
    <xdr:to>
      <xdr:col>68</xdr:col>
      <xdr:colOff>203200</xdr:colOff>
      <xdr:row>14</xdr:row>
      <xdr:rowOff>110792</xdr:rowOff>
    </xdr:to>
    <xdr:sp macro="" textlink="">
      <xdr:nvSpPr>
        <xdr:cNvPr id="454" name="フローチャート: 判断 453">
          <a:extLst>
            <a:ext uri="{FF2B5EF4-FFF2-40B4-BE49-F238E27FC236}">
              <a16:creationId xmlns:a16="http://schemas.microsoft.com/office/drawing/2014/main" id="{8D684334-813A-4BA4-A157-724C596CD13C}"/>
            </a:ext>
          </a:extLst>
        </xdr:cNvPr>
        <xdr:cNvSpPr/>
      </xdr:nvSpPr>
      <xdr:spPr>
        <a:xfrm>
          <a:off x="13051790" y="2411397"/>
          <a:ext cx="9017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120969</xdr:rowOff>
    </xdr:from>
    <xdr:ext cx="762000" cy="259045"/>
    <xdr:sp macro="" textlink="">
      <xdr:nvSpPr>
        <xdr:cNvPr id="455" name="テキスト ボックス 454">
          <a:extLst>
            <a:ext uri="{FF2B5EF4-FFF2-40B4-BE49-F238E27FC236}">
              <a16:creationId xmlns:a16="http://schemas.microsoft.com/office/drawing/2014/main" id="{9AE05423-00EF-48DC-9F9F-796BA177F692}"/>
            </a:ext>
          </a:extLst>
        </xdr:cNvPr>
        <xdr:cNvSpPr txBox="1"/>
      </xdr:nvSpPr>
      <xdr:spPr>
        <a:xfrm>
          <a:off x="12763500" y="2180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108010</xdr:rowOff>
    </xdr:from>
    <xdr:to>
      <xdr:col>64</xdr:col>
      <xdr:colOff>152400</xdr:colOff>
      <xdr:row>15</xdr:row>
      <xdr:rowOff>38160</xdr:rowOff>
    </xdr:to>
    <xdr:sp macro="" textlink="">
      <xdr:nvSpPr>
        <xdr:cNvPr id="456" name="フローチャート: 判断 455">
          <a:extLst>
            <a:ext uri="{FF2B5EF4-FFF2-40B4-BE49-F238E27FC236}">
              <a16:creationId xmlns:a16="http://schemas.microsoft.com/office/drawing/2014/main" id="{4D71AAF9-1026-4514-9C6C-9A80B1DA9133}"/>
            </a:ext>
          </a:extLst>
        </xdr:cNvPr>
        <xdr:cNvSpPr/>
      </xdr:nvSpPr>
      <xdr:spPr>
        <a:xfrm>
          <a:off x="12246610" y="250640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48337</xdr:rowOff>
    </xdr:from>
    <xdr:ext cx="762000" cy="259045"/>
    <xdr:sp macro="" textlink="">
      <xdr:nvSpPr>
        <xdr:cNvPr id="457" name="テキスト ボックス 456">
          <a:extLst>
            <a:ext uri="{FF2B5EF4-FFF2-40B4-BE49-F238E27FC236}">
              <a16:creationId xmlns:a16="http://schemas.microsoft.com/office/drawing/2014/main" id="{994B83AB-9EFF-4BB4-89D7-CAAB80CBF1BB}"/>
            </a:ext>
          </a:extLst>
        </xdr:cNvPr>
        <xdr:cNvSpPr txBox="1"/>
      </xdr:nvSpPr>
      <xdr:spPr>
        <a:xfrm>
          <a:off x="11946890" y="227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EAD673C0-778C-4AA1-961F-5568B295188F}"/>
            </a:ext>
          </a:extLst>
        </xdr:cNvPr>
        <xdr:cNvSpPr txBox="1"/>
      </xdr:nvSpPr>
      <xdr:spPr>
        <a:xfrm>
          <a:off x="15278100" y="4382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E537C7B6-B42F-454E-ABE2-5EA6AD6CB252}"/>
            </a:ext>
          </a:extLst>
        </xdr:cNvPr>
        <xdr:cNvSpPr txBox="1"/>
      </xdr:nvSpPr>
      <xdr:spPr>
        <a:xfrm>
          <a:off x="14516100" y="4382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64409795-93D0-4116-AB89-F50D0D28583A}"/>
            </a:ext>
          </a:extLst>
        </xdr:cNvPr>
        <xdr:cNvSpPr txBox="1"/>
      </xdr:nvSpPr>
      <xdr:spPr>
        <a:xfrm>
          <a:off x="13714730" y="4382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F4EB73A6-63CA-442A-B1D6-5C8A7D04A0C2}"/>
            </a:ext>
          </a:extLst>
        </xdr:cNvPr>
        <xdr:cNvSpPr txBox="1"/>
      </xdr:nvSpPr>
      <xdr:spPr>
        <a:xfrm>
          <a:off x="12907645" y="4382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3F4F747B-A4BB-404C-9744-8B0AD3B458DF}"/>
            </a:ext>
          </a:extLst>
        </xdr:cNvPr>
        <xdr:cNvSpPr txBox="1"/>
      </xdr:nvSpPr>
      <xdr:spPr>
        <a:xfrm>
          <a:off x="12092940" y="4382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56062</xdr:rowOff>
    </xdr:from>
    <xdr:to>
      <xdr:col>81</xdr:col>
      <xdr:colOff>95250</xdr:colOff>
      <xdr:row>15</xdr:row>
      <xdr:rowOff>157662</xdr:rowOff>
    </xdr:to>
    <xdr:sp macro="" textlink="">
      <xdr:nvSpPr>
        <xdr:cNvPr id="463" name="楕円 462">
          <a:extLst>
            <a:ext uri="{FF2B5EF4-FFF2-40B4-BE49-F238E27FC236}">
              <a16:creationId xmlns:a16="http://schemas.microsoft.com/office/drawing/2014/main" id="{7F422D8B-6377-40EE-AA66-E8854B30A809}"/>
            </a:ext>
          </a:extLst>
        </xdr:cNvPr>
        <xdr:cNvSpPr/>
      </xdr:nvSpPr>
      <xdr:spPr>
        <a:xfrm>
          <a:off x="15427960" y="2631622"/>
          <a:ext cx="9398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28139</xdr:rowOff>
    </xdr:from>
    <xdr:ext cx="762000" cy="259045"/>
    <xdr:sp macro="" textlink="">
      <xdr:nvSpPr>
        <xdr:cNvPr id="464" name="将来負担の状況該当値テキスト">
          <a:extLst>
            <a:ext uri="{FF2B5EF4-FFF2-40B4-BE49-F238E27FC236}">
              <a16:creationId xmlns:a16="http://schemas.microsoft.com/office/drawing/2014/main" id="{D5A067FB-17E5-4F5C-B584-FF730553AE48}"/>
            </a:ext>
          </a:extLst>
        </xdr:cNvPr>
        <xdr:cNvSpPr txBox="1"/>
      </xdr:nvSpPr>
      <xdr:spPr>
        <a:xfrm>
          <a:off x="15560040" y="2597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15845</xdr:rowOff>
    </xdr:from>
    <xdr:to>
      <xdr:col>77</xdr:col>
      <xdr:colOff>95250</xdr:colOff>
      <xdr:row>15</xdr:row>
      <xdr:rowOff>117445</xdr:rowOff>
    </xdr:to>
    <xdr:sp macro="" textlink="">
      <xdr:nvSpPr>
        <xdr:cNvPr id="465" name="楕円 464">
          <a:extLst>
            <a:ext uri="{FF2B5EF4-FFF2-40B4-BE49-F238E27FC236}">
              <a16:creationId xmlns:a16="http://schemas.microsoft.com/office/drawing/2014/main" id="{9E9FDFEB-0CE0-4E80-961F-AD0A44245AF2}"/>
            </a:ext>
          </a:extLst>
        </xdr:cNvPr>
        <xdr:cNvSpPr/>
      </xdr:nvSpPr>
      <xdr:spPr>
        <a:xfrm>
          <a:off x="14665960" y="259140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102222</xdr:rowOff>
    </xdr:from>
    <xdr:ext cx="736600" cy="259045"/>
    <xdr:sp macro="" textlink="">
      <xdr:nvSpPr>
        <xdr:cNvPr id="466" name="テキスト ボックス 465">
          <a:extLst>
            <a:ext uri="{FF2B5EF4-FFF2-40B4-BE49-F238E27FC236}">
              <a16:creationId xmlns:a16="http://schemas.microsoft.com/office/drawing/2014/main" id="{789D3C2A-582C-448D-AAED-D98EC410A9E3}"/>
            </a:ext>
          </a:extLst>
        </xdr:cNvPr>
        <xdr:cNvSpPr txBox="1"/>
      </xdr:nvSpPr>
      <xdr:spPr>
        <a:xfrm>
          <a:off x="14371955" y="2670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135588</xdr:rowOff>
    </xdr:from>
    <xdr:to>
      <xdr:col>73</xdr:col>
      <xdr:colOff>44450</xdr:colOff>
      <xdr:row>15</xdr:row>
      <xdr:rowOff>65738</xdr:rowOff>
    </xdr:to>
    <xdr:sp macro="" textlink="">
      <xdr:nvSpPr>
        <xdr:cNvPr id="467" name="楕円 466">
          <a:extLst>
            <a:ext uri="{FF2B5EF4-FFF2-40B4-BE49-F238E27FC236}">
              <a16:creationId xmlns:a16="http://schemas.microsoft.com/office/drawing/2014/main" id="{4967097F-5143-40A8-AE08-1377D0D62977}"/>
            </a:ext>
          </a:extLst>
        </xdr:cNvPr>
        <xdr:cNvSpPr/>
      </xdr:nvSpPr>
      <xdr:spPr>
        <a:xfrm>
          <a:off x="13868400" y="2532078"/>
          <a:ext cx="8445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50515</xdr:rowOff>
    </xdr:from>
    <xdr:ext cx="762000" cy="259045"/>
    <xdr:sp macro="" textlink="">
      <xdr:nvSpPr>
        <xdr:cNvPr id="468" name="テキスト ボックス 467">
          <a:extLst>
            <a:ext uri="{FF2B5EF4-FFF2-40B4-BE49-F238E27FC236}">
              <a16:creationId xmlns:a16="http://schemas.microsoft.com/office/drawing/2014/main" id="{EF76C9FF-661E-453F-92CF-253C76963359}"/>
            </a:ext>
          </a:extLst>
        </xdr:cNvPr>
        <xdr:cNvSpPr txBox="1"/>
      </xdr:nvSpPr>
      <xdr:spPr>
        <a:xfrm>
          <a:off x="13555345" y="2626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3871</xdr:rowOff>
    </xdr:from>
    <xdr:to>
      <xdr:col>68</xdr:col>
      <xdr:colOff>203200</xdr:colOff>
      <xdr:row>17</xdr:row>
      <xdr:rowOff>105471</xdr:rowOff>
    </xdr:to>
    <xdr:sp macro="" textlink="">
      <xdr:nvSpPr>
        <xdr:cNvPr id="469" name="楕円 468">
          <a:extLst>
            <a:ext uri="{FF2B5EF4-FFF2-40B4-BE49-F238E27FC236}">
              <a16:creationId xmlns:a16="http://schemas.microsoft.com/office/drawing/2014/main" id="{7B0C7718-6E22-453D-A27F-E06FD4580C3F}"/>
            </a:ext>
          </a:extLst>
        </xdr:cNvPr>
        <xdr:cNvSpPr/>
      </xdr:nvSpPr>
      <xdr:spPr>
        <a:xfrm>
          <a:off x="13051790" y="2920426"/>
          <a:ext cx="9017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90248</xdr:rowOff>
    </xdr:from>
    <xdr:ext cx="762000" cy="259045"/>
    <xdr:sp macro="" textlink="">
      <xdr:nvSpPr>
        <xdr:cNvPr id="470" name="テキスト ボックス 469">
          <a:extLst>
            <a:ext uri="{FF2B5EF4-FFF2-40B4-BE49-F238E27FC236}">
              <a16:creationId xmlns:a16="http://schemas.microsoft.com/office/drawing/2014/main" id="{26949068-2AEE-4239-A919-6A23D762C7D1}"/>
            </a:ext>
          </a:extLst>
        </xdr:cNvPr>
        <xdr:cNvSpPr txBox="1"/>
      </xdr:nvSpPr>
      <xdr:spPr>
        <a:xfrm>
          <a:off x="12763500" y="3008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36044</xdr:rowOff>
    </xdr:from>
    <xdr:to>
      <xdr:col>64</xdr:col>
      <xdr:colOff>152400</xdr:colOff>
      <xdr:row>17</xdr:row>
      <xdr:rowOff>137644</xdr:rowOff>
    </xdr:to>
    <xdr:sp macro="" textlink="">
      <xdr:nvSpPr>
        <xdr:cNvPr id="471" name="楕円 470">
          <a:extLst>
            <a:ext uri="{FF2B5EF4-FFF2-40B4-BE49-F238E27FC236}">
              <a16:creationId xmlns:a16="http://schemas.microsoft.com/office/drawing/2014/main" id="{71A7DCAF-CE65-49A6-A445-F497DC7F823E}"/>
            </a:ext>
          </a:extLst>
        </xdr:cNvPr>
        <xdr:cNvSpPr/>
      </xdr:nvSpPr>
      <xdr:spPr>
        <a:xfrm>
          <a:off x="12246610" y="2950694"/>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122421</xdr:rowOff>
    </xdr:from>
    <xdr:ext cx="762000" cy="259045"/>
    <xdr:sp macro="" textlink="">
      <xdr:nvSpPr>
        <xdr:cNvPr id="472" name="テキスト ボックス 471">
          <a:extLst>
            <a:ext uri="{FF2B5EF4-FFF2-40B4-BE49-F238E27FC236}">
              <a16:creationId xmlns:a16="http://schemas.microsoft.com/office/drawing/2014/main" id="{0321D174-6034-4881-884F-57DD394B8D1B}"/>
            </a:ext>
          </a:extLst>
        </xdr:cNvPr>
        <xdr:cNvSpPr txBox="1"/>
      </xdr:nvSpPr>
      <xdr:spPr>
        <a:xfrm>
          <a:off x="11946890" y="3038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F907539D-A751-4B82-8DFC-FD1F9FFE92EA}"/>
            </a:ext>
          </a:extLst>
        </xdr:cNvPr>
        <xdr:cNvSpPr/>
      </xdr:nvSpPr>
      <xdr:spPr>
        <a:xfrm>
          <a:off x="0" y="130810"/>
          <a:ext cx="11496040" cy="506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50B4A8B3-4917-482D-BE67-53EF4D7D91D6}"/>
            </a:ext>
          </a:extLst>
        </xdr:cNvPr>
        <xdr:cNvSpPr/>
      </xdr:nvSpPr>
      <xdr:spPr>
        <a:xfrm>
          <a:off x="17303750" y="186690"/>
          <a:ext cx="3549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AA7D568F-D77A-44AB-A347-92D6E66C6EB8}"/>
            </a:ext>
          </a:extLst>
        </xdr:cNvPr>
        <xdr:cNvSpPr/>
      </xdr:nvSpPr>
      <xdr:spPr>
        <a:xfrm>
          <a:off x="17325340" y="217805"/>
          <a:ext cx="350520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F605B6E1-CCDB-49E1-8DCE-6EFF5AF2ED9C}"/>
            </a:ext>
          </a:extLst>
        </xdr:cNvPr>
        <xdr:cNvSpPr/>
      </xdr:nvSpPr>
      <xdr:spPr>
        <a:xfrm>
          <a:off x="17356455" y="239395"/>
          <a:ext cx="3455670" cy="4464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神奈川県開成町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78156D82-F0E1-4920-8911-EC3C6DA7735E}"/>
            </a:ext>
          </a:extLst>
        </xdr:cNvPr>
        <xdr:cNvSpPr/>
      </xdr:nvSpPr>
      <xdr:spPr>
        <a:xfrm>
          <a:off x="14776450" y="186690"/>
          <a:ext cx="240919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333BCD07-EB77-47F3-89B4-EF1655E9856D}"/>
            </a:ext>
          </a:extLst>
        </xdr:cNvPr>
        <xdr:cNvSpPr/>
      </xdr:nvSpPr>
      <xdr:spPr>
        <a:xfrm>
          <a:off x="14799945" y="217805"/>
          <a:ext cx="23723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ABF3EBAF-6787-458F-ACA0-8EF2AB00B640}"/>
            </a:ext>
          </a:extLst>
        </xdr:cNvPr>
        <xdr:cNvSpPr/>
      </xdr:nvSpPr>
      <xdr:spPr>
        <a:xfrm>
          <a:off x="14831060" y="239395"/>
          <a:ext cx="2311400" cy="4629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8DDE005B-9717-4A01-BC8E-317306FC39A8}"/>
            </a:ext>
          </a:extLst>
        </xdr:cNvPr>
        <xdr:cNvSpPr/>
      </xdr:nvSpPr>
      <xdr:spPr>
        <a:xfrm>
          <a:off x="0" y="887095"/>
          <a:ext cx="20861655"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DF015959-1DA0-4FB4-936F-7286B7AB21D5}"/>
            </a:ext>
          </a:extLst>
        </xdr:cNvPr>
        <xdr:cNvSpPr/>
      </xdr:nvSpPr>
      <xdr:spPr>
        <a:xfrm>
          <a:off x="706755" y="1524000"/>
          <a:ext cx="8720455" cy="175514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45BB7C8F-6AFC-4E51-9881-802A89930EB0}"/>
            </a:ext>
          </a:extLst>
        </xdr:cNvPr>
        <xdr:cNvSpPr/>
      </xdr:nvSpPr>
      <xdr:spPr>
        <a:xfrm>
          <a:off x="816610" y="1559560"/>
          <a:ext cx="1261745"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B4CA6A5-76B4-42CA-A488-3F5F6DF0746E}"/>
            </a:ext>
          </a:extLst>
        </xdr:cNvPr>
        <xdr:cNvSpPr/>
      </xdr:nvSpPr>
      <xdr:spPr>
        <a:xfrm>
          <a:off x="2009140" y="1559560"/>
          <a:ext cx="116332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18,649
18,468
6.55
8,552,892
7,917,698
515,745
4,443,199
7,112,741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8D2B712F-8A54-4458-A480-56EF3A35A74E}"/>
            </a:ext>
          </a:extLst>
        </xdr:cNvPr>
        <xdr:cNvSpPr/>
      </xdr:nvSpPr>
      <xdr:spPr>
        <a:xfrm>
          <a:off x="3232150" y="1559560"/>
          <a:ext cx="1371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284B98FF-4AE1-4223-84CB-60B8DEA1A1F2}"/>
            </a:ext>
          </a:extLst>
        </xdr:cNvPr>
        <xdr:cNvSpPr/>
      </xdr:nvSpPr>
      <xdr:spPr>
        <a:xfrm>
          <a:off x="4603750" y="1551305"/>
          <a:ext cx="1841500" cy="1017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74E21DD2-5DDF-4185-8522-69C5C8B821A3}"/>
            </a:ext>
          </a:extLst>
        </xdr:cNvPr>
        <xdr:cNvSpPr/>
      </xdr:nvSpPr>
      <xdr:spPr>
        <a:xfrm>
          <a:off x="6445250" y="1551305"/>
          <a:ext cx="1153795" cy="1017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31.8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2E8C19A6-3D5F-472E-A030-8D00969DDD0D}"/>
            </a:ext>
          </a:extLst>
        </xdr:cNvPr>
        <xdr:cNvSpPr/>
      </xdr:nvSpPr>
      <xdr:spPr>
        <a:xfrm>
          <a:off x="7647305" y="1551305"/>
          <a:ext cx="575945" cy="1017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B88E13D3-DF84-4BC8-AF86-145C2CC2E803}"/>
            </a:ext>
          </a:extLst>
        </xdr:cNvPr>
        <xdr:cNvSpPr/>
      </xdr:nvSpPr>
      <xdr:spPr>
        <a:xfrm>
          <a:off x="4603750" y="2416810"/>
          <a:ext cx="1841500" cy="6908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2B2A8F8C-2DCB-4565-96B7-19CFBBE62D75}"/>
            </a:ext>
          </a:extLst>
        </xdr:cNvPr>
        <xdr:cNvSpPr/>
      </xdr:nvSpPr>
      <xdr:spPr>
        <a:xfrm>
          <a:off x="6504940" y="2416810"/>
          <a:ext cx="3089910" cy="6908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795AF4C7-AB4A-4B4E-AB66-84D25D8FB10D}"/>
            </a:ext>
          </a:extLst>
        </xdr:cNvPr>
        <xdr:cNvSpPr/>
      </xdr:nvSpPr>
      <xdr:spPr>
        <a:xfrm>
          <a:off x="9579610" y="1524000"/>
          <a:ext cx="1278890" cy="113919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ABA765E-8C73-4D66-AB25-D3E2EB7591F3}"/>
            </a:ext>
          </a:extLst>
        </xdr:cNvPr>
        <xdr:cNvSpPr/>
      </xdr:nvSpPr>
      <xdr:spPr>
        <a:xfrm>
          <a:off x="9794240" y="1589405"/>
          <a:ext cx="11557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77AB927F-3E22-4ABF-B5E8-55EE7B4FAB5E}"/>
            </a:ext>
          </a:extLst>
        </xdr:cNvPr>
        <xdr:cNvSpPr/>
      </xdr:nvSpPr>
      <xdr:spPr>
        <a:xfrm>
          <a:off x="9794240" y="1850390"/>
          <a:ext cx="1155700" cy="26162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FA98D08B-2BD6-4511-8ACB-EE9DD5FA55E0}"/>
            </a:ext>
          </a:extLst>
        </xdr:cNvPr>
        <xdr:cNvSpPr/>
      </xdr:nvSpPr>
      <xdr:spPr>
        <a:xfrm>
          <a:off x="9794240" y="2188210"/>
          <a:ext cx="1155700" cy="631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9050B64E-EFD3-4684-850C-BD80ACFBCD91}"/>
            </a:ext>
          </a:extLst>
        </xdr:cNvPr>
        <xdr:cNvCxnSpPr/>
      </xdr:nvCxnSpPr>
      <xdr:spPr>
        <a:xfrm>
          <a:off x="9656445" y="1672590"/>
          <a:ext cx="15430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296C16A5-86C4-4EC9-B47D-48A28E1A642B}"/>
            </a:ext>
          </a:extLst>
        </xdr:cNvPr>
        <xdr:cNvSpPr/>
      </xdr:nvSpPr>
      <xdr:spPr>
        <a:xfrm>
          <a:off x="9689465" y="1627505"/>
          <a:ext cx="8636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F47224D1-97EB-4EEF-98D3-A98A775A54E0}"/>
            </a:ext>
          </a:extLst>
        </xdr:cNvPr>
        <xdr:cNvSpPr/>
      </xdr:nvSpPr>
      <xdr:spPr>
        <a:xfrm>
          <a:off x="9689465" y="1894205"/>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49EB3190-B5D4-4F8A-AB1E-B2E43FEE808F}"/>
            </a:ext>
          </a:extLst>
        </xdr:cNvPr>
        <xdr:cNvCxnSpPr/>
      </xdr:nvCxnSpPr>
      <xdr:spPr>
        <a:xfrm>
          <a:off x="9735820" y="215519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B0854CE2-50D7-4E79-9A60-1008BCAB8968}"/>
            </a:ext>
          </a:extLst>
        </xdr:cNvPr>
        <xdr:cNvCxnSpPr/>
      </xdr:nvCxnSpPr>
      <xdr:spPr>
        <a:xfrm>
          <a:off x="9656445" y="2155190"/>
          <a:ext cx="15430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BE4A3B19-ACAE-414A-872A-170746DC51F7}"/>
            </a:ext>
          </a:extLst>
        </xdr:cNvPr>
        <xdr:cNvCxnSpPr/>
      </xdr:nvCxnSpPr>
      <xdr:spPr>
        <a:xfrm flipV="1">
          <a:off x="9735820" y="2400935"/>
          <a:ext cx="0" cy="13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F8E336DC-D5FB-4285-BB90-AD8A2DC50642}"/>
            </a:ext>
          </a:extLst>
        </xdr:cNvPr>
        <xdr:cNvCxnSpPr/>
      </xdr:nvCxnSpPr>
      <xdr:spPr>
        <a:xfrm>
          <a:off x="9656445" y="2536190"/>
          <a:ext cx="15430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A25D8BF0-C2D2-45E5-B42F-3393C3EABF08}"/>
            </a:ext>
          </a:extLst>
        </xdr:cNvPr>
        <xdr:cNvSpPr txBox="1"/>
      </xdr:nvSpPr>
      <xdr:spPr>
        <a:xfrm>
          <a:off x="637540" y="348869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1DBEAD51-24DB-4AFF-99AF-EC6009B65287}"/>
            </a:ext>
          </a:extLst>
        </xdr:cNvPr>
        <xdr:cNvSpPr txBox="1"/>
      </xdr:nvSpPr>
      <xdr:spPr>
        <a:xfrm>
          <a:off x="637540" y="374459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DE732525-8BB0-4388-9EFA-23FA5DEB8B9E}"/>
            </a:ext>
          </a:extLst>
        </xdr:cNvPr>
        <xdr:cNvSpPr txBox="1"/>
      </xdr:nvSpPr>
      <xdr:spPr>
        <a:xfrm>
          <a:off x="637540" y="399669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316BB456-2B6A-4DBA-B395-5F63BA1FE659}"/>
            </a:ext>
          </a:extLst>
        </xdr:cNvPr>
        <xdr:cNvSpPr txBox="1"/>
      </xdr:nvSpPr>
      <xdr:spPr>
        <a:xfrm>
          <a:off x="637540" y="425069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E3BE938B-2A36-4F91-86EB-3EBAA4895B19}"/>
            </a:ext>
          </a:extLst>
        </xdr:cNvPr>
        <xdr:cNvSpPr/>
      </xdr:nvSpPr>
      <xdr:spPr>
        <a:xfrm>
          <a:off x="706755" y="4697095"/>
          <a:ext cx="4180840" cy="3213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C215B099-F1B9-4430-A85F-0F78828B3003}"/>
            </a:ext>
          </a:extLst>
        </xdr:cNvPr>
        <xdr:cNvSpPr/>
      </xdr:nvSpPr>
      <xdr:spPr>
        <a:xfrm>
          <a:off x="4885055" y="4758690"/>
          <a:ext cx="1390650"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24B8389-FE74-4C2B-99DD-FB3D514F5501}"/>
            </a:ext>
          </a:extLst>
        </xdr:cNvPr>
        <xdr:cNvSpPr/>
      </xdr:nvSpPr>
      <xdr:spPr>
        <a:xfrm>
          <a:off x="4885055" y="495300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B7D23C-728A-4D1A-906F-38003C74507C}"/>
            </a:ext>
          </a:extLst>
        </xdr:cNvPr>
        <xdr:cNvSpPr/>
      </xdr:nvSpPr>
      <xdr:spPr>
        <a:xfrm>
          <a:off x="6421755" y="4758690"/>
          <a:ext cx="1263650"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71E65FE6-EAD6-4205-BBF2-96F6A708B6D5}"/>
            </a:ext>
          </a:extLst>
        </xdr:cNvPr>
        <xdr:cNvSpPr/>
      </xdr:nvSpPr>
      <xdr:spPr>
        <a:xfrm>
          <a:off x="6421755" y="4953000"/>
          <a:ext cx="1263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28073821-100C-4E3A-84E6-4437D9B7E3DE}"/>
            </a:ext>
          </a:extLst>
        </xdr:cNvPr>
        <xdr:cNvSpPr/>
      </xdr:nvSpPr>
      <xdr:spPr>
        <a:xfrm>
          <a:off x="7876540" y="4758690"/>
          <a:ext cx="1371600"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43A06B7C-4630-44E5-A518-69FC3CA20DA1}"/>
            </a:ext>
          </a:extLst>
        </xdr:cNvPr>
        <xdr:cNvSpPr/>
      </xdr:nvSpPr>
      <xdr:spPr>
        <a:xfrm>
          <a:off x="7876540" y="495300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305D4A5E-689A-43B4-8BAD-03A760D6DC82}"/>
            </a:ext>
          </a:extLst>
        </xdr:cNvPr>
        <xdr:cNvSpPr/>
      </xdr:nvSpPr>
      <xdr:spPr>
        <a:xfrm>
          <a:off x="706755" y="5274310"/>
          <a:ext cx="418084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6A285211-AFD5-43E2-9D82-81347EF38F32}"/>
            </a:ext>
          </a:extLst>
        </xdr:cNvPr>
        <xdr:cNvSpPr/>
      </xdr:nvSpPr>
      <xdr:spPr>
        <a:xfrm>
          <a:off x="5181600" y="5274310"/>
          <a:ext cx="482155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78CE4307-FD86-4C86-A47A-63840D3012D4}"/>
            </a:ext>
          </a:extLst>
        </xdr:cNvPr>
        <xdr:cNvSpPr/>
      </xdr:nvSpPr>
      <xdr:spPr>
        <a:xfrm>
          <a:off x="5241290" y="5274310"/>
          <a:ext cx="3442335"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68DB041F-A792-4D6A-9F66-09B46F66180A}"/>
            </a:ext>
          </a:extLst>
        </xdr:cNvPr>
        <xdr:cNvSpPr txBox="1"/>
      </xdr:nvSpPr>
      <xdr:spPr>
        <a:xfrm>
          <a:off x="5267960" y="5584190"/>
          <a:ext cx="4596130" cy="191071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分子となる人件費（経常・一般財源）は人事院勧告に伴う給与費の増等により前年度比＋</a:t>
          </a:r>
          <a:r>
            <a:rPr kumimoji="1" lang="en-US" altLang="ja-JP" sz="1300">
              <a:latin typeface="ＭＳ Ｐゴシック" panose="020B0600070205080204" pitchFamily="50" charset="-128"/>
              <a:ea typeface="ＭＳ Ｐゴシック" panose="020B0600070205080204" pitchFamily="50" charset="-128"/>
            </a:rPr>
            <a:t>27.7</a:t>
          </a:r>
          <a:r>
            <a:rPr kumimoji="1" lang="ja-JP" altLang="en-US" sz="1300">
              <a:latin typeface="ＭＳ Ｐゴシック" panose="020B0600070205080204" pitchFamily="50" charset="-128"/>
              <a:ea typeface="ＭＳ Ｐゴシック" panose="020B0600070205080204" pitchFamily="50" charset="-128"/>
            </a:rPr>
            <a:t>百万円、分母となる歳入（経常・一般財源）は主に町民税（法人）等の影響により前年度比＋</a:t>
          </a:r>
          <a:r>
            <a:rPr kumimoji="1" lang="en-US" altLang="ja-JP" sz="1300">
              <a:latin typeface="ＭＳ Ｐゴシック" panose="020B0600070205080204" pitchFamily="50" charset="-128"/>
              <a:ea typeface="ＭＳ Ｐゴシック" panose="020B0600070205080204" pitchFamily="50" charset="-128"/>
            </a:rPr>
            <a:t>398.1</a:t>
          </a:r>
          <a:r>
            <a:rPr kumimoji="1" lang="ja-JP" altLang="en-US" sz="1300">
              <a:latin typeface="ＭＳ Ｐゴシック" panose="020B0600070205080204" pitchFamily="50" charset="-128"/>
              <a:ea typeface="ＭＳ Ｐゴシック" panose="020B0600070205080204" pitchFamily="50" charset="-128"/>
            </a:rPr>
            <a:t>百万円となり、総じて比率が下落している。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4F808303-68B2-4DBB-A3ED-164FFFA8B0B9}"/>
            </a:ext>
          </a:extLst>
        </xdr:cNvPr>
        <xdr:cNvSpPr txBox="1"/>
      </xdr:nvSpPr>
      <xdr:spPr>
        <a:xfrm>
          <a:off x="668655" y="507809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F0DA4C6E-9C90-4395-8FF8-DD49C06B7F61}"/>
            </a:ext>
          </a:extLst>
        </xdr:cNvPr>
        <xdr:cNvCxnSpPr/>
      </xdr:nvCxnSpPr>
      <xdr:spPr>
        <a:xfrm>
          <a:off x="706755" y="7560310"/>
          <a:ext cx="41808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939D3BAA-FE42-42C2-863A-6DE373A6F4E8}"/>
            </a:ext>
          </a:extLst>
        </xdr:cNvPr>
        <xdr:cNvSpPr txBox="1"/>
      </xdr:nvSpPr>
      <xdr:spPr>
        <a:xfrm>
          <a:off x="238760" y="741618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BB41256A-6A01-468B-AD3E-61DDF41FFD17}"/>
            </a:ext>
          </a:extLst>
        </xdr:cNvPr>
        <xdr:cNvCxnSpPr/>
      </xdr:nvCxnSpPr>
      <xdr:spPr>
        <a:xfrm>
          <a:off x="706755" y="7173595"/>
          <a:ext cx="41808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A8E694B6-1F68-46F3-9EA9-1F856E59498B}"/>
            </a:ext>
          </a:extLst>
        </xdr:cNvPr>
        <xdr:cNvSpPr txBox="1"/>
      </xdr:nvSpPr>
      <xdr:spPr>
        <a:xfrm>
          <a:off x="238760" y="703518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CDFB6F13-E6B5-45D1-9C45-75306A225EFF}"/>
            </a:ext>
          </a:extLst>
        </xdr:cNvPr>
        <xdr:cNvCxnSpPr/>
      </xdr:nvCxnSpPr>
      <xdr:spPr>
        <a:xfrm>
          <a:off x="706755" y="6792595"/>
          <a:ext cx="41808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8086B81D-9EAF-46B4-AF3B-7EC0F1CA3029}"/>
            </a:ext>
          </a:extLst>
        </xdr:cNvPr>
        <xdr:cNvSpPr txBox="1"/>
      </xdr:nvSpPr>
      <xdr:spPr>
        <a:xfrm>
          <a:off x="238760" y="664846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C06F8409-9B50-4BF6-8A3E-56D35CFCA1EB}"/>
            </a:ext>
          </a:extLst>
        </xdr:cNvPr>
        <xdr:cNvCxnSpPr/>
      </xdr:nvCxnSpPr>
      <xdr:spPr>
        <a:xfrm>
          <a:off x="706755" y="6411595"/>
          <a:ext cx="41808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4282602F-9EC6-4A10-AFCD-809DB1B26F32}"/>
            </a:ext>
          </a:extLst>
        </xdr:cNvPr>
        <xdr:cNvSpPr txBox="1"/>
      </xdr:nvSpPr>
      <xdr:spPr>
        <a:xfrm>
          <a:off x="238760" y="626746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A2E448BB-5C53-4345-88D2-07E612B05FB9}"/>
            </a:ext>
          </a:extLst>
        </xdr:cNvPr>
        <xdr:cNvCxnSpPr/>
      </xdr:nvCxnSpPr>
      <xdr:spPr>
        <a:xfrm>
          <a:off x="706755" y="6030595"/>
          <a:ext cx="41808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CE43A70F-2D75-4AED-9309-F714DA57E84D}"/>
            </a:ext>
          </a:extLst>
        </xdr:cNvPr>
        <xdr:cNvSpPr txBox="1"/>
      </xdr:nvSpPr>
      <xdr:spPr>
        <a:xfrm>
          <a:off x="238760" y="588646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C51565C7-4492-4388-82E5-969A4E6CE26A}"/>
            </a:ext>
          </a:extLst>
        </xdr:cNvPr>
        <xdr:cNvCxnSpPr/>
      </xdr:nvCxnSpPr>
      <xdr:spPr>
        <a:xfrm>
          <a:off x="706755" y="5655310"/>
          <a:ext cx="41808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A0F93528-292C-44BA-BF4E-1F2DEC4100B7}"/>
            </a:ext>
          </a:extLst>
        </xdr:cNvPr>
        <xdr:cNvSpPr txBox="1"/>
      </xdr:nvSpPr>
      <xdr:spPr>
        <a:xfrm>
          <a:off x="238760" y="550546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C1CF8A53-CDF1-4034-8736-446931A92567}"/>
            </a:ext>
          </a:extLst>
        </xdr:cNvPr>
        <xdr:cNvCxnSpPr/>
      </xdr:nvCxnSpPr>
      <xdr:spPr>
        <a:xfrm>
          <a:off x="706755" y="5274310"/>
          <a:ext cx="41808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4153DC10-AB04-473D-8811-5427879A9BF4}"/>
            </a:ext>
          </a:extLst>
        </xdr:cNvPr>
        <xdr:cNvSpPr txBox="1"/>
      </xdr:nvSpPr>
      <xdr:spPr>
        <a:xfrm>
          <a:off x="238760" y="513018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DAACA1DC-7CF6-4C45-B6A3-8E7BA12A72F7}"/>
            </a:ext>
          </a:extLst>
        </xdr:cNvPr>
        <xdr:cNvSpPr/>
      </xdr:nvSpPr>
      <xdr:spPr>
        <a:xfrm>
          <a:off x="706755" y="5274310"/>
          <a:ext cx="418084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43180</xdr:rowOff>
    </xdr:from>
    <xdr:to>
      <xdr:col>24</xdr:col>
      <xdr:colOff>25400</xdr:colOff>
      <xdr:row>41</xdr:row>
      <xdr:rowOff>31750</xdr:rowOff>
    </xdr:to>
    <xdr:cxnSp macro="">
      <xdr:nvCxnSpPr>
        <xdr:cNvPr id="61" name="直線コネクタ 60">
          <a:extLst>
            <a:ext uri="{FF2B5EF4-FFF2-40B4-BE49-F238E27FC236}">
              <a16:creationId xmlns:a16="http://schemas.microsoft.com/office/drawing/2014/main" id="{432FCAB7-99E6-4B13-BFF8-99AB53077E36}"/>
            </a:ext>
          </a:extLst>
        </xdr:cNvPr>
        <xdr:cNvCxnSpPr/>
      </xdr:nvCxnSpPr>
      <xdr:spPr>
        <a:xfrm flipV="1">
          <a:off x="4364990" y="5874385"/>
          <a:ext cx="0" cy="1184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3827</xdr:rowOff>
    </xdr:from>
    <xdr:ext cx="762000" cy="259045"/>
    <xdr:sp macro="" textlink="">
      <xdr:nvSpPr>
        <xdr:cNvPr id="62" name="人件費最小値テキスト">
          <a:extLst>
            <a:ext uri="{FF2B5EF4-FFF2-40B4-BE49-F238E27FC236}">
              <a16:creationId xmlns:a16="http://schemas.microsoft.com/office/drawing/2014/main" id="{D674FE19-14FD-4C8D-8428-B3703E609CF8}"/>
            </a:ext>
          </a:extLst>
        </xdr:cNvPr>
        <xdr:cNvSpPr txBox="1"/>
      </xdr:nvSpPr>
      <xdr:spPr>
        <a:xfrm>
          <a:off x="4457700" y="7035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31750</xdr:rowOff>
    </xdr:from>
    <xdr:to>
      <xdr:col>24</xdr:col>
      <xdr:colOff>114300</xdr:colOff>
      <xdr:row>41</xdr:row>
      <xdr:rowOff>31750</xdr:rowOff>
    </xdr:to>
    <xdr:cxnSp macro="">
      <xdr:nvCxnSpPr>
        <xdr:cNvPr id="63" name="直線コネクタ 62">
          <a:extLst>
            <a:ext uri="{FF2B5EF4-FFF2-40B4-BE49-F238E27FC236}">
              <a16:creationId xmlns:a16="http://schemas.microsoft.com/office/drawing/2014/main" id="{76E6DE5D-4A54-4265-B255-95CB368DAB18}"/>
            </a:ext>
          </a:extLst>
        </xdr:cNvPr>
        <xdr:cNvCxnSpPr/>
      </xdr:nvCxnSpPr>
      <xdr:spPr>
        <a:xfrm>
          <a:off x="4295140" y="7059295"/>
          <a:ext cx="1625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129557</xdr:rowOff>
    </xdr:from>
    <xdr:ext cx="762000" cy="259045"/>
    <xdr:sp macro="" textlink="">
      <xdr:nvSpPr>
        <xdr:cNvPr id="64" name="人件費最大値テキスト">
          <a:extLst>
            <a:ext uri="{FF2B5EF4-FFF2-40B4-BE49-F238E27FC236}">
              <a16:creationId xmlns:a16="http://schemas.microsoft.com/office/drawing/2014/main" id="{09AF8B7A-C8F5-4882-B948-CEA9CB493359}"/>
            </a:ext>
          </a:extLst>
        </xdr:cNvPr>
        <xdr:cNvSpPr txBox="1"/>
      </xdr:nvSpPr>
      <xdr:spPr>
        <a:xfrm>
          <a:off x="4457700" y="5619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43180</xdr:rowOff>
    </xdr:from>
    <xdr:to>
      <xdr:col>24</xdr:col>
      <xdr:colOff>114300</xdr:colOff>
      <xdr:row>34</xdr:row>
      <xdr:rowOff>43180</xdr:rowOff>
    </xdr:to>
    <xdr:cxnSp macro="">
      <xdr:nvCxnSpPr>
        <xdr:cNvPr id="65" name="直線コネクタ 64">
          <a:extLst>
            <a:ext uri="{FF2B5EF4-FFF2-40B4-BE49-F238E27FC236}">
              <a16:creationId xmlns:a16="http://schemas.microsoft.com/office/drawing/2014/main" id="{92342FF0-11D0-4568-A1CB-33C494928FBE}"/>
            </a:ext>
          </a:extLst>
        </xdr:cNvPr>
        <xdr:cNvCxnSpPr/>
      </xdr:nvCxnSpPr>
      <xdr:spPr>
        <a:xfrm>
          <a:off x="4295140" y="5874385"/>
          <a:ext cx="1625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50800</xdr:rowOff>
    </xdr:from>
    <xdr:to>
      <xdr:col>24</xdr:col>
      <xdr:colOff>25400</xdr:colOff>
      <xdr:row>36</xdr:row>
      <xdr:rowOff>157480</xdr:rowOff>
    </xdr:to>
    <xdr:cxnSp macro="">
      <xdr:nvCxnSpPr>
        <xdr:cNvPr id="66" name="直線コネクタ 65">
          <a:extLst>
            <a:ext uri="{FF2B5EF4-FFF2-40B4-BE49-F238E27FC236}">
              <a16:creationId xmlns:a16="http://schemas.microsoft.com/office/drawing/2014/main" id="{56CCB152-96CC-448A-8B6E-F17D755B4183}"/>
            </a:ext>
          </a:extLst>
        </xdr:cNvPr>
        <xdr:cNvCxnSpPr/>
      </xdr:nvCxnSpPr>
      <xdr:spPr>
        <a:xfrm flipV="1">
          <a:off x="3616325" y="6226810"/>
          <a:ext cx="748665" cy="10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86377</xdr:rowOff>
    </xdr:from>
    <xdr:ext cx="762000" cy="259045"/>
    <xdr:sp macro="" textlink="">
      <xdr:nvSpPr>
        <xdr:cNvPr id="67" name="人件費平均値テキスト">
          <a:extLst>
            <a:ext uri="{FF2B5EF4-FFF2-40B4-BE49-F238E27FC236}">
              <a16:creationId xmlns:a16="http://schemas.microsoft.com/office/drawing/2014/main" id="{60525FFD-ACDC-4346-8F2A-79468800F9CE}"/>
            </a:ext>
          </a:extLst>
        </xdr:cNvPr>
        <xdr:cNvSpPr txBox="1"/>
      </xdr:nvSpPr>
      <xdr:spPr>
        <a:xfrm>
          <a:off x="4457700" y="62604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114300</xdr:rowOff>
    </xdr:from>
    <xdr:to>
      <xdr:col>24</xdr:col>
      <xdr:colOff>76200</xdr:colOff>
      <xdr:row>37</xdr:row>
      <xdr:rowOff>44450</xdr:rowOff>
    </xdr:to>
    <xdr:sp macro="" textlink="">
      <xdr:nvSpPr>
        <xdr:cNvPr id="68" name="フローチャート: 判断 67">
          <a:extLst>
            <a:ext uri="{FF2B5EF4-FFF2-40B4-BE49-F238E27FC236}">
              <a16:creationId xmlns:a16="http://schemas.microsoft.com/office/drawing/2014/main" id="{3DF44973-C0A5-4663-98D1-3DD15B743BC7}"/>
            </a:ext>
          </a:extLst>
        </xdr:cNvPr>
        <xdr:cNvSpPr/>
      </xdr:nvSpPr>
      <xdr:spPr>
        <a:xfrm>
          <a:off x="4333240" y="6286500"/>
          <a:ext cx="8636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54610</xdr:rowOff>
    </xdr:from>
    <xdr:to>
      <xdr:col>19</xdr:col>
      <xdr:colOff>187325</xdr:colOff>
      <xdr:row>36</xdr:row>
      <xdr:rowOff>157480</xdr:rowOff>
    </xdr:to>
    <xdr:cxnSp macro="">
      <xdr:nvCxnSpPr>
        <xdr:cNvPr id="69" name="直線コネクタ 68">
          <a:extLst>
            <a:ext uri="{FF2B5EF4-FFF2-40B4-BE49-F238E27FC236}">
              <a16:creationId xmlns:a16="http://schemas.microsoft.com/office/drawing/2014/main" id="{32894561-74BA-49F0-8996-AD60F6B77748}"/>
            </a:ext>
          </a:extLst>
        </xdr:cNvPr>
        <xdr:cNvCxnSpPr/>
      </xdr:nvCxnSpPr>
      <xdr:spPr>
        <a:xfrm>
          <a:off x="2809240" y="6059170"/>
          <a:ext cx="807085" cy="272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99060</xdr:rowOff>
    </xdr:from>
    <xdr:to>
      <xdr:col>20</xdr:col>
      <xdr:colOff>38100</xdr:colOff>
      <xdr:row>37</xdr:row>
      <xdr:rowOff>29210</xdr:rowOff>
    </xdr:to>
    <xdr:sp macro="" textlink="">
      <xdr:nvSpPr>
        <xdr:cNvPr id="70" name="フローチャート: 判断 69">
          <a:extLst>
            <a:ext uri="{FF2B5EF4-FFF2-40B4-BE49-F238E27FC236}">
              <a16:creationId xmlns:a16="http://schemas.microsoft.com/office/drawing/2014/main" id="{A5CB99FA-0AF0-4A7F-A32E-386E16D284AA}"/>
            </a:ext>
          </a:extLst>
        </xdr:cNvPr>
        <xdr:cNvSpPr/>
      </xdr:nvSpPr>
      <xdr:spPr>
        <a:xfrm>
          <a:off x="3571240" y="6267450"/>
          <a:ext cx="8636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39387</xdr:rowOff>
    </xdr:from>
    <xdr:ext cx="736600" cy="259045"/>
    <xdr:sp macro="" textlink="">
      <xdr:nvSpPr>
        <xdr:cNvPr id="71" name="テキスト ボックス 70">
          <a:extLst>
            <a:ext uri="{FF2B5EF4-FFF2-40B4-BE49-F238E27FC236}">
              <a16:creationId xmlns:a16="http://schemas.microsoft.com/office/drawing/2014/main" id="{38E1170E-A467-447B-83BF-4FCF61FB96EA}"/>
            </a:ext>
          </a:extLst>
        </xdr:cNvPr>
        <xdr:cNvSpPr txBox="1"/>
      </xdr:nvSpPr>
      <xdr:spPr>
        <a:xfrm>
          <a:off x="3265805"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54610</xdr:rowOff>
    </xdr:from>
    <xdr:to>
      <xdr:col>15</xdr:col>
      <xdr:colOff>98425</xdr:colOff>
      <xdr:row>37</xdr:row>
      <xdr:rowOff>107950</xdr:rowOff>
    </xdr:to>
    <xdr:cxnSp macro="">
      <xdr:nvCxnSpPr>
        <xdr:cNvPr id="72" name="直線コネクタ 71">
          <a:extLst>
            <a:ext uri="{FF2B5EF4-FFF2-40B4-BE49-F238E27FC236}">
              <a16:creationId xmlns:a16="http://schemas.microsoft.com/office/drawing/2014/main" id="{CBE1B632-F283-4083-98E8-7A081E43E13D}"/>
            </a:ext>
          </a:extLst>
        </xdr:cNvPr>
        <xdr:cNvCxnSpPr/>
      </xdr:nvCxnSpPr>
      <xdr:spPr>
        <a:xfrm flipV="1">
          <a:off x="2002155" y="6059170"/>
          <a:ext cx="807085" cy="390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60960</xdr:rowOff>
    </xdr:from>
    <xdr:to>
      <xdr:col>15</xdr:col>
      <xdr:colOff>149225</xdr:colOff>
      <xdr:row>36</xdr:row>
      <xdr:rowOff>162560</xdr:rowOff>
    </xdr:to>
    <xdr:sp macro="" textlink="">
      <xdr:nvSpPr>
        <xdr:cNvPr id="73" name="フローチャート: 判断 72">
          <a:extLst>
            <a:ext uri="{FF2B5EF4-FFF2-40B4-BE49-F238E27FC236}">
              <a16:creationId xmlns:a16="http://schemas.microsoft.com/office/drawing/2014/main" id="{05F71C4B-F21E-4481-9168-76F281485925}"/>
            </a:ext>
          </a:extLst>
        </xdr:cNvPr>
        <xdr:cNvSpPr/>
      </xdr:nvSpPr>
      <xdr:spPr>
        <a:xfrm>
          <a:off x="2764155" y="6229350"/>
          <a:ext cx="99695"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147337</xdr:rowOff>
    </xdr:from>
    <xdr:ext cx="762000" cy="259045"/>
    <xdr:sp macro="" textlink="">
      <xdr:nvSpPr>
        <xdr:cNvPr id="74" name="テキスト ボックス 73">
          <a:extLst>
            <a:ext uri="{FF2B5EF4-FFF2-40B4-BE49-F238E27FC236}">
              <a16:creationId xmlns:a16="http://schemas.microsoft.com/office/drawing/2014/main" id="{41286904-339D-4034-A8DB-473BF1FA9DE1}"/>
            </a:ext>
          </a:extLst>
        </xdr:cNvPr>
        <xdr:cNvSpPr txBox="1"/>
      </xdr:nvSpPr>
      <xdr:spPr>
        <a:xfrm>
          <a:off x="2470150" y="6317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96520</xdr:rowOff>
    </xdr:from>
    <xdr:to>
      <xdr:col>11</xdr:col>
      <xdr:colOff>9525</xdr:colOff>
      <xdr:row>37</xdr:row>
      <xdr:rowOff>107950</xdr:rowOff>
    </xdr:to>
    <xdr:cxnSp macro="">
      <xdr:nvCxnSpPr>
        <xdr:cNvPr id="75" name="直線コネクタ 74">
          <a:extLst>
            <a:ext uri="{FF2B5EF4-FFF2-40B4-BE49-F238E27FC236}">
              <a16:creationId xmlns:a16="http://schemas.microsoft.com/office/drawing/2014/main" id="{7CC1FAB2-DE1B-4D16-95FB-992A820F8AF8}"/>
            </a:ext>
          </a:extLst>
        </xdr:cNvPr>
        <xdr:cNvCxnSpPr/>
      </xdr:nvCxnSpPr>
      <xdr:spPr>
        <a:xfrm>
          <a:off x="1208405" y="6264910"/>
          <a:ext cx="793750" cy="184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49530</xdr:rowOff>
    </xdr:from>
    <xdr:to>
      <xdr:col>11</xdr:col>
      <xdr:colOff>60325</xdr:colOff>
      <xdr:row>37</xdr:row>
      <xdr:rowOff>151130</xdr:rowOff>
    </xdr:to>
    <xdr:sp macro="" textlink="">
      <xdr:nvSpPr>
        <xdr:cNvPr id="76" name="フローチャート: 判断 75">
          <a:extLst>
            <a:ext uri="{FF2B5EF4-FFF2-40B4-BE49-F238E27FC236}">
              <a16:creationId xmlns:a16="http://schemas.microsoft.com/office/drawing/2014/main" id="{2840805D-3510-4653-A2D0-E3A7BE6504A3}"/>
            </a:ext>
          </a:extLst>
        </xdr:cNvPr>
        <xdr:cNvSpPr/>
      </xdr:nvSpPr>
      <xdr:spPr>
        <a:xfrm>
          <a:off x="1970405" y="6396990"/>
          <a:ext cx="7683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161307</xdr:rowOff>
    </xdr:from>
    <xdr:ext cx="762000" cy="259045"/>
    <xdr:sp macro="" textlink="">
      <xdr:nvSpPr>
        <xdr:cNvPr id="77" name="テキスト ボックス 76">
          <a:extLst>
            <a:ext uri="{FF2B5EF4-FFF2-40B4-BE49-F238E27FC236}">
              <a16:creationId xmlns:a16="http://schemas.microsoft.com/office/drawing/2014/main" id="{5749E439-CA3A-4378-B385-F5FF00DCF859}"/>
            </a:ext>
          </a:extLst>
        </xdr:cNvPr>
        <xdr:cNvSpPr txBox="1"/>
      </xdr:nvSpPr>
      <xdr:spPr>
        <a:xfrm>
          <a:off x="1655445" y="6163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106680</xdr:rowOff>
    </xdr:from>
    <xdr:to>
      <xdr:col>6</xdr:col>
      <xdr:colOff>171450</xdr:colOff>
      <xdr:row>37</xdr:row>
      <xdr:rowOff>36830</xdr:rowOff>
    </xdr:to>
    <xdr:sp macro="" textlink="">
      <xdr:nvSpPr>
        <xdr:cNvPr id="78" name="フローチャート: 判断 77">
          <a:extLst>
            <a:ext uri="{FF2B5EF4-FFF2-40B4-BE49-F238E27FC236}">
              <a16:creationId xmlns:a16="http://schemas.microsoft.com/office/drawing/2014/main" id="{A233E7F3-E3E2-4F09-B8C1-49E6E46BE875}"/>
            </a:ext>
          </a:extLst>
        </xdr:cNvPr>
        <xdr:cNvSpPr/>
      </xdr:nvSpPr>
      <xdr:spPr>
        <a:xfrm>
          <a:off x="1153795" y="6276975"/>
          <a:ext cx="9969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21607</xdr:rowOff>
    </xdr:from>
    <xdr:ext cx="762000" cy="259045"/>
    <xdr:sp macro="" textlink="">
      <xdr:nvSpPr>
        <xdr:cNvPr id="79" name="テキスト ボックス 78">
          <a:extLst>
            <a:ext uri="{FF2B5EF4-FFF2-40B4-BE49-F238E27FC236}">
              <a16:creationId xmlns:a16="http://schemas.microsoft.com/office/drawing/2014/main" id="{B4265A82-8451-4F4F-9184-566FDC0B5AA5}"/>
            </a:ext>
          </a:extLst>
        </xdr:cNvPr>
        <xdr:cNvSpPr txBox="1"/>
      </xdr:nvSpPr>
      <xdr:spPr>
        <a:xfrm>
          <a:off x="859790" y="6361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C662CC60-7BE3-4683-B302-AC92CA67D3B4}"/>
            </a:ext>
          </a:extLst>
        </xdr:cNvPr>
        <xdr:cNvSpPr txBox="1"/>
      </xdr:nvSpPr>
      <xdr:spPr>
        <a:xfrm>
          <a:off x="4173855" y="7555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314048B8-ABA3-44BF-B96F-AD1E94652B0B}"/>
            </a:ext>
          </a:extLst>
        </xdr:cNvPr>
        <xdr:cNvSpPr txBox="1"/>
      </xdr:nvSpPr>
      <xdr:spPr>
        <a:xfrm>
          <a:off x="3425190" y="7555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454FAAFD-7D93-44D4-89E1-B9264EBA09A7}"/>
            </a:ext>
          </a:extLst>
        </xdr:cNvPr>
        <xdr:cNvSpPr txBox="1"/>
      </xdr:nvSpPr>
      <xdr:spPr>
        <a:xfrm>
          <a:off x="2618105" y="7555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4521323-A8E6-490C-89CB-7FA5ABCDF9AE}"/>
            </a:ext>
          </a:extLst>
        </xdr:cNvPr>
        <xdr:cNvSpPr txBox="1"/>
      </xdr:nvSpPr>
      <xdr:spPr>
        <a:xfrm>
          <a:off x="1812925" y="7555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4105F5A2-E58B-4577-A7B6-AFD180887FAD}"/>
            </a:ext>
          </a:extLst>
        </xdr:cNvPr>
        <xdr:cNvSpPr txBox="1"/>
      </xdr:nvSpPr>
      <xdr:spPr>
        <a:xfrm>
          <a:off x="1007745" y="7555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0</xdr:rowOff>
    </xdr:from>
    <xdr:to>
      <xdr:col>24</xdr:col>
      <xdr:colOff>76200</xdr:colOff>
      <xdr:row>36</xdr:row>
      <xdr:rowOff>101600</xdr:rowOff>
    </xdr:to>
    <xdr:sp macro="" textlink="">
      <xdr:nvSpPr>
        <xdr:cNvPr id="85" name="楕円 84">
          <a:extLst>
            <a:ext uri="{FF2B5EF4-FFF2-40B4-BE49-F238E27FC236}">
              <a16:creationId xmlns:a16="http://schemas.microsoft.com/office/drawing/2014/main" id="{43291B01-D166-4B42-AE53-5558702838C0}"/>
            </a:ext>
          </a:extLst>
        </xdr:cNvPr>
        <xdr:cNvSpPr/>
      </xdr:nvSpPr>
      <xdr:spPr>
        <a:xfrm>
          <a:off x="4333240" y="6172200"/>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16527</xdr:rowOff>
    </xdr:from>
    <xdr:ext cx="762000" cy="259045"/>
    <xdr:sp macro="" textlink="">
      <xdr:nvSpPr>
        <xdr:cNvPr id="86" name="人件費該当値テキスト">
          <a:extLst>
            <a:ext uri="{FF2B5EF4-FFF2-40B4-BE49-F238E27FC236}">
              <a16:creationId xmlns:a16="http://schemas.microsoft.com/office/drawing/2014/main" id="{C220072E-92FE-4DCA-BA40-6DA3033D423E}"/>
            </a:ext>
          </a:extLst>
        </xdr:cNvPr>
        <xdr:cNvSpPr txBox="1"/>
      </xdr:nvSpPr>
      <xdr:spPr>
        <a:xfrm>
          <a:off x="4457700" y="6021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106680</xdr:rowOff>
    </xdr:from>
    <xdr:to>
      <xdr:col>20</xdr:col>
      <xdr:colOff>38100</xdr:colOff>
      <xdr:row>37</xdr:row>
      <xdr:rowOff>36830</xdr:rowOff>
    </xdr:to>
    <xdr:sp macro="" textlink="">
      <xdr:nvSpPr>
        <xdr:cNvPr id="87" name="楕円 86">
          <a:extLst>
            <a:ext uri="{FF2B5EF4-FFF2-40B4-BE49-F238E27FC236}">
              <a16:creationId xmlns:a16="http://schemas.microsoft.com/office/drawing/2014/main" id="{E2163158-451E-477E-AC67-1F6F5EC1F187}"/>
            </a:ext>
          </a:extLst>
        </xdr:cNvPr>
        <xdr:cNvSpPr/>
      </xdr:nvSpPr>
      <xdr:spPr>
        <a:xfrm>
          <a:off x="3571240" y="6276975"/>
          <a:ext cx="8636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21607</xdr:rowOff>
    </xdr:from>
    <xdr:ext cx="736600" cy="259045"/>
    <xdr:sp macro="" textlink="">
      <xdr:nvSpPr>
        <xdr:cNvPr id="88" name="テキスト ボックス 87">
          <a:extLst>
            <a:ext uri="{FF2B5EF4-FFF2-40B4-BE49-F238E27FC236}">
              <a16:creationId xmlns:a16="http://schemas.microsoft.com/office/drawing/2014/main" id="{2ED7ECC7-9D49-4E68-85BE-94D7B166A34A}"/>
            </a:ext>
          </a:extLst>
        </xdr:cNvPr>
        <xdr:cNvSpPr txBox="1"/>
      </xdr:nvSpPr>
      <xdr:spPr>
        <a:xfrm>
          <a:off x="3265805" y="6361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3810</xdr:rowOff>
    </xdr:from>
    <xdr:to>
      <xdr:col>15</xdr:col>
      <xdr:colOff>149225</xdr:colOff>
      <xdr:row>35</xdr:row>
      <xdr:rowOff>105410</xdr:rowOff>
    </xdr:to>
    <xdr:sp macro="" textlink="">
      <xdr:nvSpPr>
        <xdr:cNvPr id="89" name="楕円 88">
          <a:extLst>
            <a:ext uri="{FF2B5EF4-FFF2-40B4-BE49-F238E27FC236}">
              <a16:creationId xmlns:a16="http://schemas.microsoft.com/office/drawing/2014/main" id="{C6EEEAFD-A5CF-4127-BC7D-2D93B7D69797}"/>
            </a:ext>
          </a:extLst>
        </xdr:cNvPr>
        <xdr:cNvSpPr/>
      </xdr:nvSpPr>
      <xdr:spPr>
        <a:xfrm>
          <a:off x="2764155" y="6006465"/>
          <a:ext cx="9969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115587</xdr:rowOff>
    </xdr:from>
    <xdr:ext cx="762000" cy="259045"/>
    <xdr:sp macro="" textlink="">
      <xdr:nvSpPr>
        <xdr:cNvPr id="90" name="テキスト ボックス 89">
          <a:extLst>
            <a:ext uri="{FF2B5EF4-FFF2-40B4-BE49-F238E27FC236}">
              <a16:creationId xmlns:a16="http://schemas.microsoft.com/office/drawing/2014/main" id="{A88E4AE0-FA68-4113-A230-FA041EE7AD00}"/>
            </a:ext>
          </a:extLst>
        </xdr:cNvPr>
        <xdr:cNvSpPr txBox="1"/>
      </xdr:nvSpPr>
      <xdr:spPr>
        <a:xfrm>
          <a:off x="2470150" y="577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57150</xdr:rowOff>
    </xdr:from>
    <xdr:to>
      <xdr:col>11</xdr:col>
      <xdr:colOff>60325</xdr:colOff>
      <xdr:row>37</xdr:row>
      <xdr:rowOff>158750</xdr:rowOff>
    </xdr:to>
    <xdr:sp macro="" textlink="">
      <xdr:nvSpPr>
        <xdr:cNvPr id="91" name="楕円 90">
          <a:extLst>
            <a:ext uri="{FF2B5EF4-FFF2-40B4-BE49-F238E27FC236}">
              <a16:creationId xmlns:a16="http://schemas.microsoft.com/office/drawing/2014/main" id="{DAB6149E-A8A6-4648-A348-783DFB945CFD}"/>
            </a:ext>
          </a:extLst>
        </xdr:cNvPr>
        <xdr:cNvSpPr/>
      </xdr:nvSpPr>
      <xdr:spPr>
        <a:xfrm>
          <a:off x="1970405" y="6396990"/>
          <a:ext cx="76835"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143527</xdr:rowOff>
    </xdr:from>
    <xdr:ext cx="762000" cy="259045"/>
    <xdr:sp macro="" textlink="">
      <xdr:nvSpPr>
        <xdr:cNvPr id="92" name="テキスト ボックス 91">
          <a:extLst>
            <a:ext uri="{FF2B5EF4-FFF2-40B4-BE49-F238E27FC236}">
              <a16:creationId xmlns:a16="http://schemas.microsoft.com/office/drawing/2014/main" id="{BEF04798-492C-4815-B39E-26C67CD855F5}"/>
            </a:ext>
          </a:extLst>
        </xdr:cNvPr>
        <xdr:cNvSpPr txBox="1"/>
      </xdr:nvSpPr>
      <xdr:spPr>
        <a:xfrm>
          <a:off x="1655445" y="6485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45720</xdr:rowOff>
    </xdr:from>
    <xdr:to>
      <xdr:col>6</xdr:col>
      <xdr:colOff>171450</xdr:colOff>
      <xdr:row>36</xdr:row>
      <xdr:rowOff>147320</xdr:rowOff>
    </xdr:to>
    <xdr:sp macro="" textlink="">
      <xdr:nvSpPr>
        <xdr:cNvPr id="93" name="楕円 92">
          <a:extLst>
            <a:ext uri="{FF2B5EF4-FFF2-40B4-BE49-F238E27FC236}">
              <a16:creationId xmlns:a16="http://schemas.microsoft.com/office/drawing/2014/main" id="{6E35F628-F4F3-4091-A9BA-960793187FEF}"/>
            </a:ext>
          </a:extLst>
        </xdr:cNvPr>
        <xdr:cNvSpPr/>
      </xdr:nvSpPr>
      <xdr:spPr>
        <a:xfrm>
          <a:off x="1153795" y="6219825"/>
          <a:ext cx="9969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157497</xdr:rowOff>
    </xdr:from>
    <xdr:ext cx="762000" cy="259045"/>
    <xdr:sp macro="" textlink="">
      <xdr:nvSpPr>
        <xdr:cNvPr id="94" name="テキスト ボックス 93">
          <a:extLst>
            <a:ext uri="{FF2B5EF4-FFF2-40B4-BE49-F238E27FC236}">
              <a16:creationId xmlns:a16="http://schemas.microsoft.com/office/drawing/2014/main" id="{ECEFCD68-1B86-4108-A63B-0E7CCF229AB4}"/>
            </a:ext>
          </a:extLst>
        </xdr:cNvPr>
        <xdr:cNvSpPr txBox="1"/>
      </xdr:nvSpPr>
      <xdr:spPr>
        <a:xfrm>
          <a:off x="859790" y="5988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27F0CF30-9824-41C8-AFB8-CF3613E0DE0C}"/>
            </a:ext>
          </a:extLst>
        </xdr:cNvPr>
        <xdr:cNvSpPr/>
      </xdr:nvSpPr>
      <xdr:spPr>
        <a:xfrm>
          <a:off x="11266805" y="1268095"/>
          <a:ext cx="4180840" cy="3213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6487B196-24F6-41D4-82A7-1E1270AC98E9}"/>
            </a:ext>
          </a:extLst>
        </xdr:cNvPr>
        <xdr:cNvSpPr/>
      </xdr:nvSpPr>
      <xdr:spPr>
        <a:xfrm>
          <a:off x="15462250" y="1329690"/>
          <a:ext cx="1371600"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6083DA07-613F-4268-ADBD-7C48A3F91093}"/>
            </a:ext>
          </a:extLst>
        </xdr:cNvPr>
        <xdr:cNvSpPr/>
      </xdr:nvSpPr>
      <xdr:spPr>
        <a:xfrm>
          <a:off x="15462250" y="152400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4246B96A-1201-44D7-A6D2-93236312558A}"/>
            </a:ext>
          </a:extLst>
        </xdr:cNvPr>
        <xdr:cNvSpPr/>
      </xdr:nvSpPr>
      <xdr:spPr>
        <a:xfrm>
          <a:off x="17002760" y="1329690"/>
          <a:ext cx="1263650"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778FB1C-138C-4B25-8FFE-D8947E5C905E}"/>
            </a:ext>
          </a:extLst>
        </xdr:cNvPr>
        <xdr:cNvSpPr/>
      </xdr:nvSpPr>
      <xdr:spPr>
        <a:xfrm>
          <a:off x="17002760" y="1524000"/>
          <a:ext cx="1263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3BCEE237-0D46-439F-A6F2-F339F22E174E}"/>
            </a:ext>
          </a:extLst>
        </xdr:cNvPr>
        <xdr:cNvSpPr/>
      </xdr:nvSpPr>
      <xdr:spPr>
        <a:xfrm>
          <a:off x="18457545" y="1329690"/>
          <a:ext cx="1371600"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E75869EF-1776-493B-A35E-DD0EC047736E}"/>
            </a:ext>
          </a:extLst>
        </xdr:cNvPr>
        <xdr:cNvSpPr/>
      </xdr:nvSpPr>
      <xdr:spPr>
        <a:xfrm>
          <a:off x="18457545" y="152400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52F2D092-1FDA-4A83-ADCE-9441E12C48DA}"/>
            </a:ext>
          </a:extLst>
        </xdr:cNvPr>
        <xdr:cNvSpPr/>
      </xdr:nvSpPr>
      <xdr:spPr>
        <a:xfrm>
          <a:off x="11266805" y="1845310"/>
          <a:ext cx="418084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84CBD6A4-5767-4F34-85E0-A4C229D14FBA}"/>
            </a:ext>
          </a:extLst>
        </xdr:cNvPr>
        <xdr:cNvSpPr/>
      </xdr:nvSpPr>
      <xdr:spPr>
        <a:xfrm>
          <a:off x="15743555" y="1845310"/>
          <a:ext cx="484060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63DF9D7-CFEF-4376-B7FD-C0F9AB48316A}"/>
            </a:ext>
          </a:extLst>
        </xdr:cNvPr>
        <xdr:cNvSpPr/>
      </xdr:nvSpPr>
      <xdr:spPr>
        <a:xfrm>
          <a:off x="15801340" y="1845310"/>
          <a:ext cx="3449955"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24C03198-8109-4A67-B3B3-75805DEE3E5F}"/>
            </a:ext>
          </a:extLst>
        </xdr:cNvPr>
        <xdr:cNvSpPr txBox="1"/>
      </xdr:nvSpPr>
      <xdr:spPr>
        <a:xfrm>
          <a:off x="15839440" y="2155190"/>
          <a:ext cx="4603750" cy="191071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分子となる物件費（経常・一般財源）は燃料費価格等の物価高騰により前年度比＋</a:t>
          </a:r>
          <a:r>
            <a:rPr kumimoji="1" lang="en-US" altLang="ja-JP" sz="1300">
              <a:latin typeface="ＭＳ Ｐゴシック" panose="020B0600070205080204" pitchFamily="50" charset="-128"/>
              <a:ea typeface="ＭＳ Ｐゴシック" panose="020B0600070205080204" pitchFamily="50" charset="-128"/>
            </a:rPr>
            <a:t>48.4</a:t>
          </a:r>
          <a:r>
            <a:rPr kumimoji="1" lang="ja-JP" altLang="en-US" sz="1300">
              <a:latin typeface="ＭＳ Ｐゴシック" panose="020B0600070205080204" pitchFamily="50" charset="-128"/>
              <a:ea typeface="ＭＳ Ｐゴシック" panose="020B0600070205080204" pitchFamily="50" charset="-128"/>
            </a:rPr>
            <a:t>百万円、分母となる歳入（経常・一般財源）は主に町民税（法人）等の影響により前年度比＋</a:t>
          </a:r>
          <a:r>
            <a:rPr kumimoji="1" lang="en-US" altLang="ja-JP" sz="1300">
              <a:latin typeface="ＭＳ Ｐゴシック" panose="020B0600070205080204" pitchFamily="50" charset="-128"/>
              <a:ea typeface="ＭＳ Ｐゴシック" panose="020B0600070205080204" pitchFamily="50" charset="-128"/>
            </a:rPr>
            <a:t>398.1</a:t>
          </a:r>
          <a:r>
            <a:rPr kumimoji="1" lang="ja-JP" altLang="en-US" sz="1300">
              <a:latin typeface="ＭＳ Ｐゴシック" panose="020B0600070205080204" pitchFamily="50" charset="-128"/>
              <a:ea typeface="ＭＳ Ｐゴシック" panose="020B0600070205080204" pitchFamily="50" charset="-128"/>
            </a:rPr>
            <a:t>百万円となり、総じて比率が下落している。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BF7E2B9C-509C-4D14-8189-C6FB311C6780}"/>
            </a:ext>
          </a:extLst>
        </xdr:cNvPr>
        <xdr:cNvSpPr txBox="1"/>
      </xdr:nvSpPr>
      <xdr:spPr>
        <a:xfrm>
          <a:off x="11228705" y="164909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FC3E1816-A942-47BC-A799-4932AF5A991C}"/>
            </a:ext>
          </a:extLst>
        </xdr:cNvPr>
        <xdr:cNvCxnSpPr/>
      </xdr:nvCxnSpPr>
      <xdr:spPr>
        <a:xfrm>
          <a:off x="11266805" y="4131310"/>
          <a:ext cx="41808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F0E4428A-9AE4-4A60-8A64-AF3ABEFD6ED2}"/>
            </a:ext>
          </a:extLst>
        </xdr:cNvPr>
        <xdr:cNvSpPr txBox="1"/>
      </xdr:nvSpPr>
      <xdr:spPr>
        <a:xfrm>
          <a:off x="10810240" y="398718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981F76ED-171D-44C9-B848-6A2EDE28D48A}"/>
            </a:ext>
          </a:extLst>
        </xdr:cNvPr>
        <xdr:cNvCxnSpPr/>
      </xdr:nvCxnSpPr>
      <xdr:spPr>
        <a:xfrm>
          <a:off x="11266805" y="3668395"/>
          <a:ext cx="41808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4DE22A0F-C09E-42B4-995D-19872BC11D2B}"/>
            </a:ext>
          </a:extLst>
        </xdr:cNvPr>
        <xdr:cNvSpPr txBox="1"/>
      </xdr:nvSpPr>
      <xdr:spPr>
        <a:xfrm>
          <a:off x="10810240" y="352426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FC862996-EE16-449E-A9AF-4C3F38DBE5E2}"/>
            </a:ext>
          </a:extLst>
        </xdr:cNvPr>
        <xdr:cNvCxnSpPr/>
      </xdr:nvCxnSpPr>
      <xdr:spPr>
        <a:xfrm>
          <a:off x="11266805" y="3216910"/>
          <a:ext cx="41808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9A002788-1E0F-4F3B-B24C-02C69F4805C9}"/>
            </a:ext>
          </a:extLst>
        </xdr:cNvPr>
        <xdr:cNvSpPr txBox="1"/>
      </xdr:nvSpPr>
      <xdr:spPr>
        <a:xfrm>
          <a:off x="10810240" y="307278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3DFF1F31-DEA4-48B4-AF5E-F0277CC209AC}"/>
            </a:ext>
          </a:extLst>
        </xdr:cNvPr>
        <xdr:cNvCxnSpPr/>
      </xdr:nvCxnSpPr>
      <xdr:spPr>
        <a:xfrm>
          <a:off x="11266805" y="2759710"/>
          <a:ext cx="41808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E75541BA-636E-4AE1-8230-CA6BFA39A763}"/>
            </a:ext>
          </a:extLst>
        </xdr:cNvPr>
        <xdr:cNvSpPr txBox="1"/>
      </xdr:nvSpPr>
      <xdr:spPr>
        <a:xfrm>
          <a:off x="10810240" y="261558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E97CAA17-4187-4A5C-A1FF-294B67959EA8}"/>
            </a:ext>
          </a:extLst>
        </xdr:cNvPr>
        <xdr:cNvCxnSpPr/>
      </xdr:nvCxnSpPr>
      <xdr:spPr>
        <a:xfrm>
          <a:off x="11266805" y="2296795"/>
          <a:ext cx="41808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EB8CC75F-CCB3-43FA-9BF1-994789966E5F}"/>
            </a:ext>
          </a:extLst>
        </xdr:cNvPr>
        <xdr:cNvSpPr txBox="1"/>
      </xdr:nvSpPr>
      <xdr:spPr>
        <a:xfrm>
          <a:off x="10810240" y="215266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177B7A7E-418B-4836-AAA3-1BFC100D5BF2}"/>
            </a:ext>
          </a:extLst>
        </xdr:cNvPr>
        <xdr:cNvCxnSpPr/>
      </xdr:nvCxnSpPr>
      <xdr:spPr>
        <a:xfrm>
          <a:off x="11266805" y="1845310"/>
          <a:ext cx="41808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6C51DCD1-5DC3-47FD-B53E-13E41DD7D79E}"/>
            </a:ext>
          </a:extLst>
        </xdr:cNvPr>
        <xdr:cNvSpPr txBox="1"/>
      </xdr:nvSpPr>
      <xdr:spPr>
        <a:xfrm>
          <a:off x="10810240" y="170118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506A88F2-C038-48BB-AA38-E4FF77267385}"/>
            </a:ext>
          </a:extLst>
        </xdr:cNvPr>
        <xdr:cNvSpPr/>
      </xdr:nvSpPr>
      <xdr:spPr>
        <a:xfrm>
          <a:off x="11266805" y="1845310"/>
          <a:ext cx="418084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104140</xdr:rowOff>
    </xdr:from>
    <xdr:to>
      <xdr:col>82</xdr:col>
      <xdr:colOff>107950</xdr:colOff>
      <xdr:row>21</xdr:row>
      <xdr:rowOff>60706</xdr:rowOff>
    </xdr:to>
    <xdr:cxnSp macro="">
      <xdr:nvCxnSpPr>
        <xdr:cNvPr id="120" name="直線コネクタ 119">
          <a:extLst>
            <a:ext uri="{FF2B5EF4-FFF2-40B4-BE49-F238E27FC236}">
              <a16:creationId xmlns:a16="http://schemas.microsoft.com/office/drawing/2014/main" id="{963CA2D3-B3A9-4124-B5F5-6A069366C5DC}"/>
            </a:ext>
          </a:extLst>
        </xdr:cNvPr>
        <xdr:cNvCxnSpPr/>
      </xdr:nvCxnSpPr>
      <xdr:spPr>
        <a:xfrm flipV="1">
          <a:off x="14945995" y="2159635"/>
          <a:ext cx="0" cy="1497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32783</xdr:rowOff>
    </xdr:from>
    <xdr:ext cx="762000" cy="259045"/>
    <xdr:sp macro="" textlink="">
      <xdr:nvSpPr>
        <xdr:cNvPr id="121" name="物件費最小値テキスト">
          <a:extLst>
            <a:ext uri="{FF2B5EF4-FFF2-40B4-BE49-F238E27FC236}">
              <a16:creationId xmlns:a16="http://schemas.microsoft.com/office/drawing/2014/main" id="{65105F12-1746-49C6-AB2C-EBA473D380DC}"/>
            </a:ext>
          </a:extLst>
        </xdr:cNvPr>
        <xdr:cNvSpPr txBox="1"/>
      </xdr:nvSpPr>
      <xdr:spPr>
        <a:xfrm>
          <a:off x="15019655" y="3631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60706</xdr:rowOff>
    </xdr:from>
    <xdr:to>
      <xdr:col>82</xdr:col>
      <xdr:colOff>196850</xdr:colOff>
      <xdr:row>21</xdr:row>
      <xdr:rowOff>60706</xdr:rowOff>
    </xdr:to>
    <xdr:cxnSp macro="">
      <xdr:nvCxnSpPr>
        <xdr:cNvPr id="122" name="直線コネクタ 121">
          <a:extLst>
            <a:ext uri="{FF2B5EF4-FFF2-40B4-BE49-F238E27FC236}">
              <a16:creationId xmlns:a16="http://schemas.microsoft.com/office/drawing/2014/main" id="{06FAACE9-2E53-46D0-A42A-834EBBBBB666}"/>
            </a:ext>
          </a:extLst>
        </xdr:cNvPr>
        <xdr:cNvCxnSpPr/>
      </xdr:nvCxnSpPr>
      <xdr:spPr>
        <a:xfrm>
          <a:off x="14855190" y="3657346"/>
          <a:ext cx="16446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19067</xdr:rowOff>
    </xdr:from>
    <xdr:ext cx="762000" cy="259045"/>
    <xdr:sp macro="" textlink="">
      <xdr:nvSpPr>
        <xdr:cNvPr id="123" name="物件費最大値テキスト">
          <a:extLst>
            <a:ext uri="{FF2B5EF4-FFF2-40B4-BE49-F238E27FC236}">
              <a16:creationId xmlns:a16="http://schemas.microsoft.com/office/drawing/2014/main" id="{C241198C-E0B5-4605-8788-D29575BB3CF3}"/>
            </a:ext>
          </a:extLst>
        </xdr:cNvPr>
        <xdr:cNvSpPr txBox="1"/>
      </xdr:nvSpPr>
      <xdr:spPr>
        <a:xfrm>
          <a:off x="15019655" y="1901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104140</xdr:rowOff>
    </xdr:from>
    <xdr:to>
      <xdr:col>82</xdr:col>
      <xdr:colOff>196850</xdr:colOff>
      <xdr:row>12</xdr:row>
      <xdr:rowOff>104140</xdr:rowOff>
    </xdr:to>
    <xdr:cxnSp macro="">
      <xdr:nvCxnSpPr>
        <xdr:cNvPr id="124" name="直線コネクタ 123">
          <a:extLst>
            <a:ext uri="{FF2B5EF4-FFF2-40B4-BE49-F238E27FC236}">
              <a16:creationId xmlns:a16="http://schemas.microsoft.com/office/drawing/2014/main" id="{46AF3CB2-D738-4EB4-A150-28C211CB9DD8}"/>
            </a:ext>
          </a:extLst>
        </xdr:cNvPr>
        <xdr:cNvCxnSpPr/>
      </xdr:nvCxnSpPr>
      <xdr:spPr>
        <a:xfrm>
          <a:off x="14855190" y="2159635"/>
          <a:ext cx="16446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14986</xdr:rowOff>
    </xdr:from>
    <xdr:to>
      <xdr:col>82</xdr:col>
      <xdr:colOff>107950</xdr:colOff>
      <xdr:row>17</xdr:row>
      <xdr:rowOff>51562</xdr:rowOff>
    </xdr:to>
    <xdr:cxnSp macro="">
      <xdr:nvCxnSpPr>
        <xdr:cNvPr id="125" name="直線コネクタ 124">
          <a:extLst>
            <a:ext uri="{FF2B5EF4-FFF2-40B4-BE49-F238E27FC236}">
              <a16:creationId xmlns:a16="http://schemas.microsoft.com/office/drawing/2014/main" id="{9BB06706-B053-4BD4-99C8-7F8248839F3E}"/>
            </a:ext>
          </a:extLst>
        </xdr:cNvPr>
        <xdr:cNvCxnSpPr/>
      </xdr:nvCxnSpPr>
      <xdr:spPr>
        <a:xfrm flipV="1">
          <a:off x="14183995" y="2933446"/>
          <a:ext cx="762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104157</xdr:rowOff>
    </xdr:from>
    <xdr:ext cx="762000" cy="259045"/>
    <xdr:sp macro="" textlink="">
      <xdr:nvSpPr>
        <xdr:cNvPr id="126" name="物件費平均値テキスト">
          <a:extLst>
            <a:ext uri="{FF2B5EF4-FFF2-40B4-BE49-F238E27FC236}">
              <a16:creationId xmlns:a16="http://schemas.microsoft.com/office/drawing/2014/main" id="{96E7F1B1-C0EE-413C-916C-F31FC08E7104}"/>
            </a:ext>
          </a:extLst>
        </xdr:cNvPr>
        <xdr:cNvSpPr txBox="1"/>
      </xdr:nvSpPr>
      <xdr:spPr>
        <a:xfrm>
          <a:off x="15019655" y="25025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87630</xdr:rowOff>
    </xdr:from>
    <xdr:to>
      <xdr:col>82</xdr:col>
      <xdr:colOff>158750</xdr:colOff>
      <xdr:row>16</xdr:row>
      <xdr:rowOff>17780</xdr:rowOff>
    </xdr:to>
    <xdr:sp macro="" textlink="">
      <xdr:nvSpPr>
        <xdr:cNvPr id="127" name="フローチャート: 判断 126">
          <a:extLst>
            <a:ext uri="{FF2B5EF4-FFF2-40B4-BE49-F238E27FC236}">
              <a16:creationId xmlns:a16="http://schemas.microsoft.com/office/drawing/2014/main" id="{541848BC-9182-4F08-82E4-1CADF5A2BD08}"/>
            </a:ext>
          </a:extLst>
        </xdr:cNvPr>
        <xdr:cNvSpPr/>
      </xdr:nvSpPr>
      <xdr:spPr>
        <a:xfrm>
          <a:off x="14893290" y="2663190"/>
          <a:ext cx="10731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101854</xdr:rowOff>
    </xdr:from>
    <xdr:to>
      <xdr:col>78</xdr:col>
      <xdr:colOff>69850</xdr:colOff>
      <xdr:row>17</xdr:row>
      <xdr:rowOff>51562</xdr:rowOff>
    </xdr:to>
    <xdr:cxnSp macro="">
      <xdr:nvCxnSpPr>
        <xdr:cNvPr id="128" name="直線コネクタ 127">
          <a:extLst>
            <a:ext uri="{FF2B5EF4-FFF2-40B4-BE49-F238E27FC236}">
              <a16:creationId xmlns:a16="http://schemas.microsoft.com/office/drawing/2014/main" id="{3FF1D1B5-347A-445F-A95B-6E2E9899C13B}"/>
            </a:ext>
          </a:extLst>
        </xdr:cNvPr>
        <xdr:cNvCxnSpPr/>
      </xdr:nvCxnSpPr>
      <xdr:spPr>
        <a:xfrm>
          <a:off x="13390245" y="2669794"/>
          <a:ext cx="793750" cy="300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96774</xdr:rowOff>
    </xdr:from>
    <xdr:to>
      <xdr:col>78</xdr:col>
      <xdr:colOff>120650</xdr:colOff>
      <xdr:row>16</xdr:row>
      <xdr:rowOff>26924</xdr:rowOff>
    </xdr:to>
    <xdr:sp macro="" textlink="">
      <xdr:nvSpPr>
        <xdr:cNvPr id="129" name="フローチャート: 判断 128">
          <a:extLst>
            <a:ext uri="{FF2B5EF4-FFF2-40B4-BE49-F238E27FC236}">
              <a16:creationId xmlns:a16="http://schemas.microsoft.com/office/drawing/2014/main" id="{4C797B7A-05CB-4D29-897D-D69FA80AB7E8}"/>
            </a:ext>
          </a:extLst>
        </xdr:cNvPr>
        <xdr:cNvSpPr/>
      </xdr:nvSpPr>
      <xdr:spPr>
        <a:xfrm>
          <a:off x="14131290" y="2664714"/>
          <a:ext cx="10731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37101</xdr:rowOff>
    </xdr:from>
    <xdr:ext cx="736600" cy="259045"/>
    <xdr:sp macro="" textlink="">
      <xdr:nvSpPr>
        <xdr:cNvPr id="130" name="テキスト ボックス 129">
          <a:extLst>
            <a:ext uri="{FF2B5EF4-FFF2-40B4-BE49-F238E27FC236}">
              <a16:creationId xmlns:a16="http://schemas.microsoft.com/office/drawing/2014/main" id="{172A3125-FA76-484C-B11B-D0A2BC311AAA}"/>
            </a:ext>
          </a:extLst>
        </xdr:cNvPr>
        <xdr:cNvSpPr txBox="1"/>
      </xdr:nvSpPr>
      <xdr:spPr>
        <a:xfrm>
          <a:off x="13846810" y="2437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101854</xdr:rowOff>
    </xdr:from>
    <xdr:to>
      <xdr:col>73</xdr:col>
      <xdr:colOff>180975</xdr:colOff>
      <xdr:row>16</xdr:row>
      <xdr:rowOff>104140</xdr:rowOff>
    </xdr:to>
    <xdr:cxnSp macro="">
      <xdr:nvCxnSpPr>
        <xdr:cNvPr id="131" name="直線コネクタ 130">
          <a:extLst>
            <a:ext uri="{FF2B5EF4-FFF2-40B4-BE49-F238E27FC236}">
              <a16:creationId xmlns:a16="http://schemas.microsoft.com/office/drawing/2014/main" id="{A3969AEF-D35E-4111-A26F-23271760E890}"/>
            </a:ext>
          </a:extLst>
        </xdr:cNvPr>
        <xdr:cNvCxnSpPr/>
      </xdr:nvCxnSpPr>
      <xdr:spPr>
        <a:xfrm flipV="1">
          <a:off x="12583160" y="2669794"/>
          <a:ext cx="807085" cy="175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158496</xdr:rowOff>
    </xdr:from>
    <xdr:to>
      <xdr:col>74</xdr:col>
      <xdr:colOff>31750</xdr:colOff>
      <xdr:row>15</xdr:row>
      <xdr:rowOff>88646</xdr:rowOff>
    </xdr:to>
    <xdr:sp macro="" textlink="">
      <xdr:nvSpPr>
        <xdr:cNvPr id="132" name="フローチャート: 判断 131">
          <a:extLst>
            <a:ext uri="{FF2B5EF4-FFF2-40B4-BE49-F238E27FC236}">
              <a16:creationId xmlns:a16="http://schemas.microsoft.com/office/drawing/2014/main" id="{BC6F4CE8-E329-45A8-A45F-7A8281FF31F4}"/>
            </a:ext>
          </a:extLst>
        </xdr:cNvPr>
        <xdr:cNvSpPr/>
      </xdr:nvSpPr>
      <xdr:spPr>
        <a:xfrm>
          <a:off x="13345160" y="2560701"/>
          <a:ext cx="7683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98823</xdr:rowOff>
    </xdr:from>
    <xdr:ext cx="762000" cy="259045"/>
    <xdr:sp macro="" textlink="">
      <xdr:nvSpPr>
        <xdr:cNvPr id="133" name="テキスト ボックス 132">
          <a:extLst>
            <a:ext uri="{FF2B5EF4-FFF2-40B4-BE49-F238E27FC236}">
              <a16:creationId xmlns:a16="http://schemas.microsoft.com/office/drawing/2014/main" id="{96C0A4F8-4F39-46A6-BFA3-BE2C33D7F4EA}"/>
            </a:ext>
          </a:extLst>
        </xdr:cNvPr>
        <xdr:cNvSpPr txBox="1"/>
      </xdr:nvSpPr>
      <xdr:spPr>
        <a:xfrm>
          <a:off x="13030200" y="2323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104140</xdr:rowOff>
    </xdr:from>
    <xdr:to>
      <xdr:col>69</xdr:col>
      <xdr:colOff>92075</xdr:colOff>
      <xdr:row>16</xdr:row>
      <xdr:rowOff>168148</xdr:rowOff>
    </xdr:to>
    <xdr:cxnSp macro="">
      <xdr:nvCxnSpPr>
        <xdr:cNvPr id="134" name="直線コネクタ 133">
          <a:extLst>
            <a:ext uri="{FF2B5EF4-FFF2-40B4-BE49-F238E27FC236}">
              <a16:creationId xmlns:a16="http://schemas.microsoft.com/office/drawing/2014/main" id="{5268947C-39F5-4734-99C5-66B4682D208C}"/>
            </a:ext>
          </a:extLst>
        </xdr:cNvPr>
        <xdr:cNvCxnSpPr/>
      </xdr:nvCxnSpPr>
      <xdr:spPr>
        <a:xfrm flipV="1">
          <a:off x="11766550" y="2845435"/>
          <a:ext cx="816610" cy="69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60198</xdr:rowOff>
    </xdr:from>
    <xdr:to>
      <xdr:col>69</xdr:col>
      <xdr:colOff>142875</xdr:colOff>
      <xdr:row>15</xdr:row>
      <xdr:rowOff>161798</xdr:rowOff>
    </xdr:to>
    <xdr:sp macro="" textlink="">
      <xdr:nvSpPr>
        <xdr:cNvPr id="135" name="フローチャート: 判断 134">
          <a:extLst>
            <a:ext uri="{FF2B5EF4-FFF2-40B4-BE49-F238E27FC236}">
              <a16:creationId xmlns:a16="http://schemas.microsoft.com/office/drawing/2014/main" id="{6A0BB857-05D4-4371-9DD9-9D041CAE84AC}"/>
            </a:ext>
          </a:extLst>
        </xdr:cNvPr>
        <xdr:cNvSpPr/>
      </xdr:nvSpPr>
      <xdr:spPr>
        <a:xfrm>
          <a:off x="12528550" y="2628138"/>
          <a:ext cx="99695"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525</xdr:rowOff>
    </xdr:from>
    <xdr:ext cx="762000" cy="259045"/>
    <xdr:sp macro="" textlink="">
      <xdr:nvSpPr>
        <xdr:cNvPr id="136" name="テキスト ボックス 135">
          <a:extLst>
            <a:ext uri="{FF2B5EF4-FFF2-40B4-BE49-F238E27FC236}">
              <a16:creationId xmlns:a16="http://schemas.microsoft.com/office/drawing/2014/main" id="{C0256656-AFC3-4C0E-90BD-CECD514846D4}"/>
            </a:ext>
          </a:extLst>
        </xdr:cNvPr>
        <xdr:cNvSpPr txBox="1"/>
      </xdr:nvSpPr>
      <xdr:spPr>
        <a:xfrm>
          <a:off x="12236450" y="2400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151638</xdr:rowOff>
    </xdr:from>
    <xdr:to>
      <xdr:col>65</xdr:col>
      <xdr:colOff>53975</xdr:colOff>
      <xdr:row>16</xdr:row>
      <xdr:rowOff>81788</xdr:rowOff>
    </xdr:to>
    <xdr:sp macro="" textlink="">
      <xdr:nvSpPr>
        <xdr:cNvPr id="137" name="フローチャート: 判断 136">
          <a:extLst>
            <a:ext uri="{FF2B5EF4-FFF2-40B4-BE49-F238E27FC236}">
              <a16:creationId xmlns:a16="http://schemas.microsoft.com/office/drawing/2014/main" id="{8B318B61-332C-4ABD-B271-94F34CC181EE}"/>
            </a:ext>
          </a:extLst>
        </xdr:cNvPr>
        <xdr:cNvSpPr/>
      </xdr:nvSpPr>
      <xdr:spPr>
        <a:xfrm>
          <a:off x="11734800" y="2723388"/>
          <a:ext cx="8636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91965</xdr:rowOff>
    </xdr:from>
    <xdr:ext cx="762000" cy="259045"/>
    <xdr:sp macro="" textlink="">
      <xdr:nvSpPr>
        <xdr:cNvPr id="138" name="テキスト ボックス 137">
          <a:extLst>
            <a:ext uri="{FF2B5EF4-FFF2-40B4-BE49-F238E27FC236}">
              <a16:creationId xmlns:a16="http://schemas.microsoft.com/office/drawing/2014/main" id="{7261E3DC-2176-47BA-BD6E-4CB228EC9EFD}"/>
            </a:ext>
          </a:extLst>
        </xdr:cNvPr>
        <xdr:cNvSpPr txBox="1"/>
      </xdr:nvSpPr>
      <xdr:spPr>
        <a:xfrm>
          <a:off x="11419840" y="2496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44B6C8D0-1F07-4334-ADAC-2F000E492791}"/>
            </a:ext>
          </a:extLst>
        </xdr:cNvPr>
        <xdr:cNvSpPr txBox="1"/>
      </xdr:nvSpPr>
      <xdr:spPr>
        <a:xfrm>
          <a:off x="14754860" y="4126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658D135F-1414-43F6-826B-F07E463E7B7D}"/>
            </a:ext>
          </a:extLst>
        </xdr:cNvPr>
        <xdr:cNvSpPr txBox="1"/>
      </xdr:nvSpPr>
      <xdr:spPr>
        <a:xfrm>
          <a:off x="13992860" y="4126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59E2BCC6-CC52-4437-8627-7A98D351F01B}"/>
            </a:ext>
          </a:extLst>
        </xdr:cNvPr>
        <xdr:cNvSpPr txBox="1"/>
      </xdr:nvSpPr>
      <xdr:spPr>
        <a:xfrm>
          <a:off x="13199110" y="4126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AF4F313D-6BFC-4FE9-8A0A-5FEDF3E406EC}"/>
            </a:ext>
          </a:extLst>
        </xdr:cNvPr>
        <xdr:cNvSpPr txBox="1"/>
      </xdr:nvSpPr>
      <xdr:spPr>
        <a:xfrm>
          <a:off x="12382500" y="4126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42FA085B-CA31-47EA-83E7-615A59B435CF}"/>
            </a:ext>
          </a:extLst>
        </xdr:cNvPr>
        <xdr:cNvSpPr txBox="1"/>
      </xdr:nvSpPr>
      <xdr:spPr>
        <a:xfrm>
          <a:off x="11579225" y="4126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135636</xdr:rowOff>
    </xdr:from>
    <xdr:to>
      <xdr:col>82</xdr:col>
      <xdr:colOff>158750</xdr:colOff>
      <xdr:row>17</xdr:row>
      <xdr:rowOff>65786</xdr:rowOff>
    </xdr:to>
    <xdr:sp macro="" textlink="">
      <xdr:nvSpPr>
        <xdr:cNvPr id="144" name="楕円 143">
          <a:extLst>
            <a:ext uri="{FF2B5EF4-FFF2-40B4-BE49-F238E27FC236}">
              <a16:creationId xmlns:a16="http://schemas.microsoft.com/office/drawing/2014/main" id="{2E9C6564-7F29-4BF0-918D-AAF49171E15B}"/>
            </a:ext>
          </a:extLst>
        </xdr:cNvPr>
        <xdr:cNvSpPr/>
      </xdr:nvSpPr>
      <xdr:spPr>
        <a:xfrm>
          <a:off x="14893290" y="2875026"/>
          <a:ext cx="10731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107713</xdr:rowOff>
    </xdr:from>
    <xdr:ext cx="762000" cy="259045"/>
    <xdr:sp macro="" textlink="">
      <xdr:nvSpPr>
        <xdr:cNvPr id="145" name="物件費該当値テキスト">
          <a:extLst>
            <a:ext uri="{FF2B5EF4-FFF2-40B4-BE49-F238E27FC236}">
              <a16:creationId xmlns:a16="http://schemas.microsoft.com/office/drawing/2014/main" id="{3FED31B1-780F-4937-9884-EDA12EDDEC14}"/>
            </a:ext>
          </a:extLst>
        </xdr:cNvPr>
        <xdr:cNvSpPr txBox="1"/>
      </xdr:nvSpPr>
      <xdr:spPr>
        <a:xfrm>
          <a:off x="15019655" y="2849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762</xdr:rowOff>
    </xdr:from>
    <xdr:to>
      <xdr:col>78</xdr:col>
      <xdr:colOff>120650</xdr:colOff>
      <xdr:row>17</xdr:row>
      <xdr:rowOff>102362</xdr:rowOff>
    </xdr:to>
    <xdr:sp macro="" textlink="">
      <xdr:nvSpPr>
        <xdr:cNvPr id="146" name="楕円 145">
          <a:extLst>
            <a:ext uri="{FF2B5EF4-FFF2-40B4-BE49-F238E27FC236}">
              <a16:creationId xmlns:a16="http://schemas.microsoft.com/office/drawing/2014/main" id="{447ED1F4-F639-4575-8F8D-C82577858AF5}"/>
            </a:ext>
          </a:extLst>
        </xdr:cNvPr>
        <xdr:cNvSpPr/>
      </xdr:nvSpPr>
      <xdr:spPr>
        <a:xfrm>
          <a:off x="14131290" y="2915412"/>
          <a:ext cx="10731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87139</xdr:rowOff>
    </xdr:from>
    <xdr:ext cx="736600" cy="259045"/>
    <xdr:sp macro="" textlink="">
      <xdr:nvSpPr>
        <xdr:cNvPr id="147" name="テキスト ボックス 146">
          <a:extLst>
            <a:ext uri="{FF2B5EF4-FFF2-40B4-BE49-F238E27FC236}">
              <a16:creationId xmlns:a16="http://schemas.microsoft.com/office/drawing/2014/main" id="{46027B29-2822-4387-BF5B-01FF8F615FDB}"/>
            </a:ext>
          </a:extLst>
        </xdr:cNvPr>
        <xdr:cNvSpPr txBox="1"/>
      </xdr:nvSpPr>
      <xdr:spPr>
        <a:xfrm>
          <a:off x="13846810" y="30036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51054</xdr:rowOff>
    </xdr:from>
    <xdr:to>
      <xdr:col>74</xdr:col>
      <xdr:colOff>31750</xdr:colOff>
      <xdr:row>15</xdr:row>
      <xdr:rowOff>152654</xdr:rowOff>
    </xdr:to>
    <xdr:sp macro="" textlink="">
      <xdr:nvSpPr>
        <xdr:cNvPr id="148" name="楕円 147">
          <a:extLst>
            <a:ext uri="{FF2B5EF4-FFF2-40B4-BE49-F238E27FC236}">
              <a16:creationId xmlns:a16="http://schemas.microsoft.com/office/drawing/2014/main" id="{02B21ECD-3D97-4C08-9FE9-F440A5E8078B}"/>
            </a:ext>
          </a:extLst>
        </xdr:cNvPr>
        <xdr:cNvSpPr/>
      </xdr:nvSpPr>
      <xdr:spPr>
        <a:xfrm>
          <a:off x="13345160" y="2626614"/>
          <a:ext cx="7683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137431</xdr:rowOff>
    </xdr:from>
    <xdr:ext cx="762000" cy="259045"/>
    <xdr:sp macro="" textlink="">
      <xdr:nvSpPr>
        <xdr:cNvPr id="149" name="テキスト ボックス 148">
          <a:extLst>
            <a:ext uri="{FF2B5EF4-FFF2-40B4-BE49-F238E27FC236}">
              <a16:creationId xmlns:a16="http://schemas.microsoft.com/office/drawing/2014/main" id="{287514F2-AA91-42AF-9262-35EB2724D4FA}"/>
            </a:ext>
          </a:extLst>
        </xdr:cNvPr>
        <xdr:cNvSpPr txBox="1"/>
      </xdr:nvSpPr>
      <xdr:spPr>
        <a:xfrm>
          <a:off x="13030200" y="2705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53340</xdr:rowOff>
    </xdr:from>
    <xdr:to>
      <xdr:col>69</xdr:col>
      <xdr:colOff>142875</xdr:colOff>
      <xdr:row>16</xdr:row>
      <xdr:rowOff>154940</xdr:rowOff>
    </xdr:to>
    <xdr:sp macro="" textlink="">
      <xdr:nvSpPr>
        <xdr:cNvPr id="150" name="楕円 149">
          <a:extLst>
            <a:ext uri="{FF2B5EF4-FFF2-40B4-BE49-F238E27FC236}">
              <a16:creationId xmlns:a16="http://schemas.microsoft.com/office/drawing/2014/main" id="{3507DB9D-C20C-4513-BF54-1286C1E77FAD}"/>
            </a:ext>
          </a:extLst>
        </xdr:cNvPr>
        <xdr:cNvSpPr/>
      </xdr:nvSpPr>
      <xdr:spPr>
        <a:xfrm>
          <a:off x="12528550" y="2800350"/>
          <a:ext cx="9969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139717</xdr:rowOff>
    </xdr:from>
    <xdr:ext cx="762000" cy="259045"/>
    <xdr:sp macro="" textlink="">
      <xdr:nvSpPr>
        <xdr:cNvPr id="151" name="テキスト ボックス 150">
          <a:extLst>
            <a:ext uri="{FF2B5EF4-FFF2-40B4-BE49-F238E27FC236}">
              <a16:creationId xmlns:a16="http://schemas.microsoft.com/office/drawing/2014/main" id="{2F15390C-5BE2-4F3C-846F-2A6057DB519C}"/>
            </a:ext>
          </a:extLst>
        </xdr:cNvPr>
        <xdr:cNvSpPr txBox="1"/>
      </xdr:nvSpPr>
      <xdr:spPr>
        <a:xfrm>
          <a:off x="12236450" y="2879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117348</xdr:rowOff>
    </xdr:from>
    <xdr:to>
      <xdr:col>65</xdr:col>
      <xdr:colOff>53975</xdr:colOff>
      <xdr:row>17</xdr:row>
      <xdr:rowOff>47498</xdr:rowOff>
    </xdr:to>
    <xdr:sp macro="" textlink="">
      <xdr:nvSpPr>
        <xdr:cNvPr id="152" name="楕円 151">
          <a:extLst>
            <a:ext uri="{FF2B5EF4-FFF2-40B4-BE49-F238E27FC236}">
              <a16:creationId xmlns:a16="http://schemas.microsoft.com/office/drawing/2014/main" id="{AE05412C-42B0-45DE-943B-BEAF9AF564EF}"/>
            </a:ext>
          </a:extLst>
        </xdr:cNvPr>
        <xdr:cNvSpPr/>
      </xdr:nvSpPr>
      <xdr:spPr>
        <a:xfrm>
          <a:off x="11734800" y="2860548"/>
          <a:ext cx="8636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32275</xdr:rowOff>
    </xdr:from>
    <xdr:ext cx="762000" cy="259045"/>
    <xdr:sp macro="" textlink="">
      <xdr:nvSpPr>
        <xdr:cNvPr id="153" name="テキスト ボックス 152">
          <a:extLst>
            <a:ext uri="{FF2B5EF4-FFF2-40B4-BE49-F238E27FC236}">
              <a16:creationId xmlns:a16="http://schemas.microsoft.com/office/drawing/2014/main" id="{5D1A2553-70B8-482A-AB49-A6051B6E5386}"/>
            </a:ext>
          </a:extLst>
        </xdr:cNvPr>
        <xdr:cNvSpPr txBox="1"/>
      </xdr:nvSpPr>
      <xdr:spPr>
        <a:xfrm>
          <a:off x="11419840" y="294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10BAC00E-F848-45AA-8A12-AFFFD267AFDE}"/>
            </a:ext>
          </a:extLst>
        </xdr:cNvPr>
        <xdr:cNvSpPr/>
      </xdr:nvSpPr>
      <xdr:spPr>
        <a:xfrm>
          <a:off x="706755" y="8126095"/>
          <a:ext cx="4180840" cy="3213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DF27D7A8-F761-4B4C-9C56-D80F27C3F0BD}"/>
            </a:ext>
          </a:extLst>
        </xdr:cNvPr>
        <xdr:cNvSpPr/>
      </xdr:nvSpPr>
      <xdr:spPr>
        <a:xfrm>
          <a:off x="4885055" y="8187690"/>
          <a:ext cx="1390650"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D9A4AA8A-AE11-4052-B462-6A596A8B6ACA}"/>
            </a:ext>
          </a:extLst>
        </xdr:cNvPr>
        <xdr:cNvSpPr/>
      </xdr:nvSpPr>
      <xdr:spPr>
        <a:xfrm>
          <a:off x="4885055" y="838200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9935FCE8-8AE3-4A64-A320-2B8B13AE759F}"/>
            </a:ext>
          </a:extLst>
        </xdr:cNvPr>
        <xdr:cNvSpPr/>
      </xdr:nvSpPr>
      <xdr:spPr>
        <a:xfrm>
          <a:off x="6421755" y="8187690"/>
          <a:ext cx="1263650"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F83CCBD6-D958-4B56-90E7-2933A83CA80C}"/>
            </a:ext>
          </a:extLst>
        </xdr:cNvPr>
        <xdr:cNvSpPr/>
      </xdr:nvSpPr>
      <xdr:spPr>
        <a:xfrm>
          <a:off x="6421755" y="8382000"/>
          <a:ext cx="1263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557FA6D3-365E-47A1-A377-1F7267DDD9F2}"/>
            </a:ext>
          </a:extLst>
        </xdr:cNvPr>
        <xdr:cNvSpPr/>
      </xdr:nvSpPr>
      <xdr:spPr>
        <a:xfrm>
          <a:off x="7876540" y="8187690"/>
          <a:ext cx="1371600"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E36118C-FE2D-4BED-B518-307DB07D67A8}"/>
            </a:ext>
          </a:extLst>
        </xdr:cNvPr>
        <xdr:cNvSpPr/>
      </xdr:nvSpPr>
      <xdr:spPr>
        <a:xfrm>
          <a:off x="7876540" y="838200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54E564DF-DFE5-415E-8E8C-AFC55841557C}"/>
            </a:ext>
          </a:extLst>
        </xdr:cNvPr>
        <xdr:cNvSpPr/>
      </xdr:nvSpPr>
      <xdr:spPr>
        <a:xfrm>
          <a:off x="706755" y="8703310"/>
          <a:ext cx="418084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ECE04B8F-F8F6-4BDF-ACAF-0237B188ED4B}"/>
            </a:ext>
          </a:extLst>
        </xdr:cNvPr>
        <xdr:cNvSpPr/>
      </xdr:nvSpPr>
      <xdr:spPr>
        <a:xfrm>
          <a:off x="5181600" y="8703310"/>
          <a:ext cx="482155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FB47F735-2347-4970-9C63-FBE4BBEBE403}"/>
            </a:ext>
          </a:extLst>
        </xdr:cNvPr>
        <xdr:cNvSpPr/>
      </xdr:nvSpPr>
      <xdr:spPr>
        <a:xfrm>
          <a:off x="5241290" y="8703310"/>
          <a:ext cx="3442335"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742F7D69-3543-41F6-961E-9B8EA7D167EB}"/>
            </a:ext>
          </a:extLst>
        </xdr:cNvPr>
        <xdr:cNvSpPr txBox="1"/>
      </xdr:nvSpPr>
      <xdr:spPr>
        <a:xfrm>
          <a:off x="5267960" y="9013190"/>
          <a:ext cx="4596130" cy="191071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分子となる扶助費（経常・一般財源）は主に自立支援給付費の増等により前年度比</a:t>
          </a:r>
          <a:r>
            <a:rPr kumimoji="1" lang="en-US" altLang="ja-JP" sz="1300">
              <a:latin typeface="ＭＳ Ｐゴシック" panose="020B0600070205080204" pitchFamily="50" charset="-128"/>
              <a:ea typeface="ＭＳ Ｐゴシック" panose="020B0600070205080204" pitchFamily="50" charset="-128"/>
            </a:rPr>
            <a:t>+44.7</a:t>
          </a:r>
          <a:r>
            <a:rPr kumimoji="1" lang="ja-JP" altLang="en-US" sz="1300">
              <a:latin typeface="ＭＳ Ｐゴシック" panose="020B0600070205080204" pitchFamily="50" charset="-128"/>
              <a:ea typeface="ＭＳ Ｐゴシック" panose="020B0600070205080204" pitchFamily="50" charset="-128"/>
            </a:rPr>
            <a:t>百万円、分母となる歳入（経常・一般財源）は主に町民税（法人）等の影響により前年度比＋</a:t>
          </a:r>
          <a:r>
            <a:rPr kumimoji="1" lang="en-US" altLang="ja-JP" sz="1300">
              <a:latin typeface="ＭＳ Ｐゴシック" panose="020B0600070205080204" pitchFamily="50" charset="-128"/>
              <a:ea typeface="ＭＳ Ｐゴシック" panose="020B0600070205080204" pitchFamily="50" charset="-128"/>
            </a:rPr>
            <a:t>398.1</a:t>
          </a:r>
          <a:r>
            <a:rPr kumimoji="1" lang="ja-JP" altLang="en-US" sz="1300">
              <a:latin typeface="ＭＳ Ｐゴシック" panose="020B0600070205080204" pitchFamily="50" charset="-128"/>
              <a:ea typeface="ＭＳ Ｐゴシック" panose="020B0600070205080204" pitchFamily="50" charset="-128"/>
            </a:rPr>
            <a:t>百万円となり、総じて比率が上昇している。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2B1F3AE6-3238-41BF-87AA-777F1EF3D12B}"/>
            </a:ext>
          </a:extLst>
        </xdr:cNvPr>
        <xdr:cNvSpPr txBox="1"/>
      </xdr:nvSpPr>
      <xdr:spPr>
        <a:xfrm>
          <a:off x="668655" y="850709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2533931B-78E2-456E-8ADE-4AFAA9B012C9}"/>
            </a:ext>
          </a:extLst>
        </xdr:cNvPr>
        <xdr:cNvCxnSpPr/>
      </xdr:nvCxnSpPr>
      <xdr:spPr>
        <a:xfrm>
          <a:off x="706755" y="10989310"/>
          <a:ext cx="41808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C670D9CE-3023-4C0E-AA96-DB9B96E191A5}"/>
            </a:ext>
          </a:extLst>
        </xdr:cNvPr>
        <xdr:cNvSpPr txBox="1"/>
      </xdr:nvSpPr>
      <xdr:spPr>
        <a:xfrm>
          <a:off x="238760" y="1084518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7C91F343-AF3C-49D6-89C5-F898623F32EF}"/>
            </a:ext>
          </a:extLst>
        </xdr:cNvPr>
        <xdr:cNvCxnSpPr/>
      </xdr:nvCxnSpPr>
      <xdr:spPr>
        <a:xfrm>
          <a:off x="706755" y="10657023"/>
          <a:ext cx="41808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EF97CF42-1AF3-4C14-B711-F60212DD5466}"/>
            </a:ext>
          </a:extLst>
        </xdr:cNvPr>
        <xdr:cNvSpPr txBox="1"/>
      </xdr:nvSpPr>
      <xdr:spPr>
        <a:xfrm>
          <a:off x="238760" y="1051289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880A434F-2B8D-4F6C-8652-41E51E371E2D}"/>
            </a:ext>
          </a:extLst>
        </xdr:cNvPr>
        <xdr:cNvCxnSpPr/>
      </xdr:nvCxnSpPr>
      <xdr:spPr>
        <a:xfrm>
          <a:off x="706755" y="10334262"/>
          <a:ext cx="41808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CB655C67-E98C-4B92-9D93-31F4200A7231}"/>
            </a:ext>
          </a:extLst>
        </xdr:cNvPr>
        <xdr:cNvSpPr txBox="1"/>
      </xdr:nvSpPr>
      <xdr:spPr>
        <a:xfrm>
          <a:off x="23876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FF003844-F36C-43B1-8221-BFD545460770}"/>
            </a:ext>
          </a:extLst>
        </xdr:cNvPr>
        <xdr:cNvCxnSpPr/>
      </xdr:nvCxnSpPr>
      <xdr:spPr>
        <a:xfrm>
          <a:off x="706755" y="10001975"/>
          <a:ext cx="41808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AB30015-366C-4728-8AC5-66AEDBF2E301}"/>
            </a:ext>
          </a:extLst>
        </xdr:cNvPr>
        <xdr:cNvSpPr txBox="1"/>
      </xdr:nvSpPr>
      <xdr:spPr>
        <a:xfrm>
          <a:off x="238760" y="986737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AD82C9C0-8AA4-41B1-B5F9-17104C371D01}"/>
            </a:ext>
          </a:extLst>
        </xdr:cNvPr>
        <xdr:cNvCxnSpPr/>
      </xdr:nvCxnSpPr>
      <xdr:spPr>
        <a:xfrm>
          <a:off x="706755" y="9679215"/>
          <a:ext cx="41808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29CAD5F4-FE99-43B3-AC6E-EA3D163843A4}"/>
            </a:ext>
          </a:extLst>
        </xdr:cNvPr>
        <xdr:cNvSpPr txBox="1"/>
      </xdr:nvSpPr>
      <xdr:spPr>
        <a:xfrm>
          <a:off x="238760" y="953508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8E1FA0E4-F74A-44DD-9AFE-7E469B9501EA}"/>
            </a:ext>
          </a:extLst>
        </xdr:cNvPr>
        <xdr:cNvCxnSpPr/>
      </xdr:nvCxnSpPr>
      <xdr:spPr>
        <a:xfrm>
          <a:off x="706755" y="9356453"/>
          <a:ext cx="41808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3F6C6852-B9F7-436E-98AC-5EF208BC8F82}"/>
            </a:ext>
          </a:extLst>
        </xdr:cNvPr>
        <xdr:cNvSpPr txBox="1"/>
      </xdr:nvSpPr>
      <xdr:spPr>
        <a:xfrm>
          <a:off x="238760" y="921232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5286ABE-A922-4699-B008-C670EFA48738}"/>
            </a:ext>
          </a:extLst>
        </xdr:cNvPr>
        <xdr:cNvCxnSpPr/>
      </xdr:nvCxnSpPr>
      <xdr:spPr>
        <a:xfrm>
          <a:off x="706755" y="9026072"/>
          <a:ext cx="41808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C739B240-703B-466D-9128-8FFCE17675DA}"/>
            </a:ext>
          </a:extLst>
        </xdr:cNvPr>
        <xdr:cNvSpPr txBox="1"/>
      </xdr:nvSpPr>
      <xdr:spPr>
        <a:xfrm>
          <a:off x="238760" y="888003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6B6067C0-37F1-4D6E-ABF5-1FA34CA6477C}"/>
            </a:ext>
          </a:extLst>
        </xdr:cNvPr>
        <xdr:cNvCxnSpPr/>
      </xdr:nvCxnSpPr>
      <xdr:spPr>
        <a:xfrm>
          <a:off x="706755" y="8703310"/>
          <a:ext cx="41808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EACA435F-2A33-4F79-BA14-1E9F2BA0DC9B}"/>
            </a:ext>
          </a:extLst>
        </xdr:cNvPr>
        <xdr:cNvSpPr txBox="1"/>
      </xdr:nvSpPr>
      <xdr:spPr>
        <a:xfrm>
          <a:off x="238760" y="855918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FF2AA9B3-FA7D-47C4-9228-9F3386DA5907}"/>
            </a:ext>
          </a:extLst>
        </xdr:cNvPr>
        <xdr:cNvSpPr/>
      </xdr:nvSpPr>
      <xdr:spPr>
        <a:xfrm>
          <a:off x="706755" y="8703310"/>
          <a:ext cx="418084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53522</xdr:rowOff>
    </xdr:from>
    <xdr:to>
      <xdr:col>24</xdr:col>
      <xdr:colOff>25400</xdr:colOff>
      <xdr:row>62</xdr:row>
      <xdr:rowOff>29028</xdr:rowOff>
    </xdr:to>
    <xdr:cxnSp macro="">
      <xdr:nvCxnSpPr>
        <xdr:cNvPr id="183" name="直線コネクタ 182">
          <a:extLst>
            <a:ext uri="{FF2B5EF4-FFF2-40B4-BE49-F238E27FC236}">
              <a16:creationId xmlns:a16="http://schemas.microsoft.com/office/drawing/2014/main" id="{4FC59327-994F-4FCE-965A-3D8A69F6A4EC}"/>
            </a:ext>
          </a:extLst>
        </xdr:cNvPr>
        <xdr:cNvCxnSpPr/>
      </xdr:nvCxnSpPr>
      <xdr:spPr>
        <a:xfrm flipV="1">
          <a:off x="4364990" y="9144182"/>
          <a:ext cx="0" cy="1512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1105</xdr:rowOff>
    </xdr:from>
    <xdr:ext cx="762000" cy="259045"/>
    <xdr:sp macro="" textlink="">
      <xdr:nvSpPr>
        <xdr:cNvPr id="184" name="扶助費最小値テキスト">
          <a:extLst>
            <a:ext uri="{FF2B5EF4-FFF2-40B4-BE49-F238E27FC236}">
              <a16:creationId xmlns:a16="http://schemas.microsoft.com/office/drawing/2014/main" id="{EE41CD3C-14E5-433F-82E7-DAF315831431}"/>
            </a:ext>
          </a:extLst>
        </xdr:cNvPr>
        <xdr:cNvSpPr txBox="1"/>
      </xdr:nvSpPr>
      <xdr:spPr>
        <a:xfrm>
          <a:off x="4457700" y="10631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29028</xdr:rowOff>
    </xdr:from>
    <xdr:to>
      <xdr:col>24</xdr:col>
      <xdr:colOff>114300</xdr:colOff>
      <xdr:row>62</xdr:row>
      <xdr:rowOff>29028</xdr:rowOff>
    </xdr:to>
    <xdr:cxnSp macro="">
      <xdr:nvCxnSpPr>
        <xdr:cNvPr id="185" name="直線コネクタ 184">
          <a:extLst>
            <a:ext uri="{FF2B5EF4-FFF2-40B4-BE49-F238E27FC236}">
              <a16:creationId xmlns:a16="http://schemas.microsoft.com/office/drawing/2014/main" id="{58BACD83-CA0D-48EE-99B5-4938ABB87CDC}"/>
            </a:ext>
          </a:extLst>
        </xdr:cNvPr>
        <xdr:cNvCxnSpPr/>
      </xdr:nvCxnSpPr>
      <xdr:spPr>
        <a:xfrm>
          <a:off x="4295140" y="10657023"/>
          <a:ext cx="1625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139899</xdr:rowOff>
    </xdr:from>
    <xdr:ext cx="762000" cy="259045"/>
    <xdr:sp macro="" textlink="">
      <xdr:nvSpPr>
        <xdr:cNvPr id="186" name="扶助費最大値テキスト">
          <a:extLst>
            <a:ext uri="{FF2B5EF4-FFF2-40B4-BE49-F238E27FC236}">
              <a16:creationId xmlns:a16="http://schemas.microsoft.com/office/drawing/2014/main" id="{77658111-90BD-4094-A52C-6C2FADCCE103}"/>
            </a:ext>
          </a:extLst>
        </xdr:cNvPr>
        <xdr:cNvSpPr txBox="1"/>
      </xdr:nvSpPr>
      <xdr:spPr>
        <a:xfrm>
          <a:off x="4457700" y="8880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53522</xdr:rowOff>
    </xdr:from>
    <xdr:to>
      <xdr:col>24</xdr:col>
      <xdr:colOff>114300</xdr:colOff>
      <xdr:row>53</xdr:row>
      <xdr:rowOff>53522</xdr:rowOff>
    </xdr:to>
    <xdr:cxnSp macro="">
      <xdr:nvCxnSpPr>
        <xdr:cNvPr id="187" name="直線コネクタ 186">
          <a:extLst>
            <a:ext uri="{FF2B5EF4-FFF2-40B4-BE49-F238E27FC236}">
              <a16:creationId xmlns:a16="http://schemas.microsoft.com/office/drawing/2014/main" id="{DAEAAF35-5BC7-4B44-9008-EC1DAD119E00}"/>
            </a:ext>
          </a:extLst>
        </xdr:cNvPr>
        <xdr:cNvCxnSpPr/>
      </xdr:nvCxnSpPr>
      <xdr:spPr>
        <a:xfrm>
          <a:off x="4295140" y="9144182"/>
          <a:ext cx="1625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159657</xdr:rowOff>
    </xdr:from>
    <xdr:to>
      <xdr:col>24</xdr:col>
      <xdr:colOff>25400</xdr:colOff>
      <xdr:row>59</xdr:row>
      <xdr:rowOff>20865</xdr:rowOff>
    </xdr:to>
    <xdr:cxnSp macro="">
      <xdr:nvCxnSpPr>
        <xdr:cNvPr id="188" name="直線コネクタ 187">
          <a:extLst>
            <a:ext uri="{FF2B5EF4-FFF2-40B4-BE49-F238E27FC236}">
              <a16:creationId xmlns:a16="http://schemas.microsoft.com/office/drawing/2014/main" id="{A92935A5-84B2-4D11-AD81-C35079D66D79}"/>
            </a:ext>
          </a:extLst>
        </xdr:cNvPr>
        <xdr:cNvCxnSpPr/>
      </xdr:nvCxnSpPr>
      <xdr:spPr>
        <a:xfrm>
          <a:off x="3616325" y="10105662"/>
          <a:ext cx="748665" cy="26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19249</xdr:rowOff>
    </xdr:from>
    <xdr:ext cx="762000" cy="259045"/>
    <xdr:sp macro="" textlink="">
      <xdr:nvSpPr>
        <xdr:cNvPr id="189" name="扶助費平均値テキスト">
          <a:extLst>
            <a:ext uri="{FF2B5EF4-FFF2-40B4-BE49-F238E27FC236}">
              <a16:creationId xmlns:a16="http://schemas.microsoft.com/office/drawing/2014/main" id="{17CD9638-C295-4A56-9B13-0EF753C4BA9A}"/>
            </a:ext>
          </a:extLst>
        </xdr:cNvPr>
        <xdr:cNvSpPr txBox="1"/>
      </xdr:nvSpPr>
      <xdr:spPr>
        <a:xfrm>
          <a:off x="4457700" y="96166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2722</xdr:rowOff>
    </xdr:from>
    <xdr:to>
      <xdr:col>24</xdr:col>
      <xdr:colOff>76200</xdr:colOff>
      <xdr:row>57</xdr:row>
      <xdr:rowOff>104322</xdr:rowOff>
    </xdr:to>
    <xdr:sp macro="" textlink="">
      <xdr:nvSpPr>
        <xdr:cNvPr id="190" name="フローチャート: 判断 189">
          <a:extLst>
            <a:ext uri="{FF2B5EF4-FFF2-40B4-BE49-F238E27FC236}">
              <a16:creationId xmlns:a16="http://schemas.microsoft.com/office/drawing/2014/main" id="{E57BEBD4-0AAD-4AF1-AE25-B7D04447425E}"/>
            </a:ext>
          </a:extLst>
        </xdr:cNvPr>
        <xdr:cNvSpPr/>
      </xdr:nvSpPr>
      <xdr:spPr>
        <a:xfrm>
          <a:off x="4333240" y="9775372"/>
          <a:ext cx="8636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127000</xdr:rowOff>
    </xdr:from>
    <xdr:to>
      <xdr:col>19</xdr:col>
      <xdr:colOff>187325</xdr:colOff>
      <xdr:row>58</xdr:row>
      <xdr:rowOff>159657</xdr:rowOff>
    </xdr:to>
    <xdr:cxnSp macro="">
      <xdr:nvCxnSpPr>
        <xdr:cNvPr id="191" name="直線コネクタ 190">
          <a:extLst>
            <a:ext uri="{FF2B5EF4-FFF2-40B4-BE49-F238E27FC236}">
              <a16:creationId xmlns:a16="http://schemas.microsoft.com/office/drawing/2014/main" id="{00D31000-E8B9-4702-B16F-1361D987C61E}"/>
            </a:ext>
          </a:extLst>
        </xdr:cNvPr>
        <xdr:cNvCxnSpPr/>
      </xdr:nvCxnSpPr>
      <xdr:spPr>
        <a:xfrm>
          <a:off x="2809240" y="9732010"/>
          <a:ext cx="807085" cy="373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108857</xdr:rowOff>
    </xdr:from>
    <xdr:to>
      <xdr:col>20</xdr:col>
      <xdr:colOff>38100</xdr:colOff>
      <xdr:row>57</xdr:row>
      <xdr:rowOff>39007</xdr:rowOff>
    </xdr:to>
    <xdr:sp macro="" textlink="">
      <xdr:nvSpPr>
        <xdr:cNvPr id="192" name="フローチャート: 判断 191">
          <a:extLst>
            <a:ext uri="{FF2B5EF4-FFF2-40B4-BE49-F238E27FC236}">
              <a16:creationId xmlns:a16="http://schemas.microsoft.com/office/drawing/2014/main" id="{1D137139-9DE1-4886-926B-67DB1901800E}"/>
            </a:ext>
          </a:extLst>
        </xdr:cNvPr>
        <xdr:cNvSpPr/>
      </xdr:nvSpPr>
      <xdr:spPr>
        <a:xfrm>
          <a:off x="3571240" y="9708152"/>
          <a:ext cx="8636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49184</xdr:rowOff>
    </xdr:from>
    <xdr:ext cx="736600" cy="259045"/>
    <xdr:sp macro="" textlink="">
      <xdr:nvSpPr>
        <xdr:cNvPr id="193" name="テキスト ボックス 192">
          <a:extLst>
            <a:ext uri="{FF2B5EF4-FFF2-40B4-BE49-F238E27FC236}">
              <a16:creationId xmlns:a16="http://schemas.microsoft.com/office/drawing/2014/main" id="{405CD15D-4BC4-402E-88DA-39A0F1D11A85}"/>
            </a:ext>
          </a:extLst>
        </xdr:cNvPr>
        <xdr:cNvSpPr txBox="1"/>
      </xdr:nvSpPr>
      <xdr:spPr>
        <a:xfrm>
          <a:off x="3265805" y="94808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127000</xdr:rowOff>
    </xdr:from>
    <xdr:to>
      <xdr:col>15</xdr:col>
      <xdr:colOff>98425</xdr:colOff>
      <xdr:row>58</xdr:row>
      <xdr:rowOff>94343</xdr:rowOff>
    </xdr:to>
    <xdr:cxnSp macro="">
      <xdr:nvCxnSpPr>
        <xdr:cNvPr id="194" name="直線コネクタ 193">
          <a:extLst>
            <a:ext uri="{FF2B5EF4-FFF2-40B4-BE49-F238E27FC236}">
              <a16:creationId xmlns:a16="http://schemas.microsoft.com/office/drawing/2014/main" id="{BF335476-3175-40A7-B759-0A3953CD9DDF}"/>
            </a:ext>
          </a:extLst>
        </xdr:cNvPr>
        <xdr:cNvCxnSpPr/>
      </xdr:nvCxnSpPr>
      <xdr:spPr>
        <a:xfrm flipV="1">
          <a:off x="2002155" y="9732010"/>
          <a:ext cx="807085" cy="310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43543</xdr:rowOff>
    </xdr:from>
    <xdr:to>
      <xdr:col>15</xdr:col>
      <xdr:colOff>149225</xdr:colOff>
      <xdr:row>56</xdr:row>
      <xdr:rowOff>145143</xdr:rowOff>
    </xdr:to>
    <xdr:sp macro="" textlink="">
      <xdr:nvSpPr>
        <xdr:cNvPr id="195" name="フローチャート: 判断 194">
          <a:extLst>
            <a:ext uri="{FF2B5EF4-FFF2-40B4-BE49-F238E27FC236}">
              <a16:creationId xmlns:a16="http://schemas.microsoft.com/office/drawing/2014/main" id="{3CFAE000-5438-4EC4-AE8E-7B69AA3A09A6}"/>
            </a:ext>
          </a:extLst>
        </xdr:cNvPr>
        <xdr:cNvSpPr/>
      </xdr:nvSpPr>
      <xdr:spPr>
        <a:xfrm>
          <a:off x="2764155" y="9646648"/>
          <a:ext cx="9969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155320</xdr:rowOff>
    </xdr:from>
    <xdr:ext cx="762000" cy="259045"/>
    <xdr:sp macro="" textlink="">
      <xdr:nvSpPr>
        <xdr:cNvPr id="196" name="テキスト ボックス 195">
          <a:extLst>
            <a:ext uri="{FF2B5EF4-FFF2-40B4-BE49-F238E27FC236}">
              <a16:creationId xmlns:a16="http://schemas.microsoft.com/office/drawing/2014/main" id="{9D6A3145-90A2-4291-9475-E484018FF46D}"/>
            </a:ext>
          </a:extLst>
        </xdr:cNvPr>
        <xdr:cNvSpPr txBox="1"/>
      </xdr:nvSpPr>
      <xdr:spPr>
        <a:xfrm>
          <a:off x="2470150" y="9413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94343</xdr:rowOff>
    </xdr:from>
    <xdr:to>
      <xdr:col>11</xdr:col>
      <xdr:colOff>9525</xdr:colOff>
      <xdr:row>58</xdr:row>
      <xdr:rowOff>127000</xdr:rowOff>
    </xdr:to>
    <xdr:cxnSp macro="">
      <xdr:nvCxnSpPr>
        <xdr:cNvPr id="197" name="直線コネクタ 196">
          <a:extLst>
            <a:ext uri="{FF2B5EF4-FFF2-40B4-BE49-F238E27FC236}">
              <a16:creationId xmlns:a16="http://schemas.microsoft.com/office/drawing/2014/main" id="{BDC50ACD-EEB4-43E9-A909-5B0C69123AFE}"/>
            </a:ext>
          </a:extLst>
        </xdr:cNvPr>
        <xdr:cNvCxnSpPr/>
      </xdr:nvCxnSpPr>
      <xdr:spPr>
        <a:xfrm flipV="1">
          <a:off x="1208405" y="10042253"/>
          <a:ext cx="79375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76200</xdr:rowOff>
    </xdr:from>
    <xdr:to>
      <xdr:col>11</xdr:col>
      <xdr:colOff>60325</xdr:colOff>
      <xdr:row>57</xdr:row>
      <xdr:rowOff>6350</xdr:rowOff>
    </xdr:to>
    <xdr:sp macro="" textlink="">
      <xdr:nvSpPr>
        <xdr:cNvPr id="198" name="フローチャート: 判断 197">
          <a:extLst>
            <a:ext uri="{FF2B5EF4-FFF2-40B4-BE49-F238E27FC236}">
              <a16:creationId xmlns:a16="http://schemas.microsoft.com/office/drawing/2014/main" id="{BC9755A6-B44B-472B-BE54-9FD3E16F0B78}"/>
            </a:ext>
          </a:extLst>
        </xdr:cNvPr>
        <xdr:cNvSpPr/>
      </xdr:nvSpPr>
      <xdr:spPr>
        <a:xfrm>
          <a:off x="1970405" y="9677400"/>
          <a:ext cx="7683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16527</xdr:rowOff>
    </xdr:from>
    <xdr:ext cx="762000" cy="259045"/>
    <xdr:sp macro="" textlink="">
      <xdr:nvSpPr>
        <xdr:cNvPr id="199" name="テキスト ボックス 198">
          <a:extLst>
            <a:ext uri="{FF2B5EF4-FFF2-40B4-BE49-F238E27FC236}">
              <a16:creationId xmlns:a16="http://schemas.microsoft.com/office/drawing/2014/main" id="{12B3ABF8-BCE6-47F9-868D-780B0AD6EF33}"/>
            </a:ext>
          </a:extLst>
        </xdr:cNvPr>
        <xdr:cNvSpPr txBox="1"/>
      </xdr:nvSpPr>
      <xdr:spPr>
        <a:xfrm>
          <a:off x="1655445" y="9450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2722</xdr:rowOff>
    </xdr:from>
    <xdr:to>
      <xdr:col>6</xdr:col>
      <xdr:colOff>171450</xdr:colOff>
      <xdr:row>57</xdr:row>
      <xdr:rowOff>104322</xdr:rowOff>
    </xdr:to>
    <xdr:sp macro="" textlink="">
      <xdr:nvSpPr>
        <xdr:cNvPr id="200" name="フローチャート: 判断 199">
          <a:extLst>
            <a:ext uri="{FF2B5EF4-FFF2-40B4-BE49-F238E27FC236}">
              <a16:creationId xmlns:a16="http://schemas.microsoft.com/office/drawing/2014/main" id="{56D8B26B-1EFB-46D1-905D-110F18E96BD5}"/>
            </a:ext>
          </a:extLst>
        </xdr:cNvPr>
        <xdr:cNvSpPr/>
      </xdr:nvSpPr>
      <xdr:spPr>
        <a:xfrm>
          <a:off x="1153795" y="9775372"/>
          <a:ext cx="9969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114499</xdr:rowOff>
    </xdr:from>
    <xdr:ext cx="762000" cy="259045"/>
    <xdr:sp macro="" textlink="">
      <xdr:nvSpPr>
        <xdr:cNvPr id="201" name="テキスト ボックス 200">
          <a:extLst>
            <a:ext uri="{FF2B5EF4-FFF2-40B4-BE49-F238E27FC236}">
              <a16:creationId xmlns:a16="http://schemas.microsoft.com/office/drawing/2014/main" id="{2E96B83D-5E90-4163-8240-7256287750E9}"/>
            </a:ext>
          </a:extLst>
        </xdr:cNvPr>
        <xdr:cNvSpPr txBox="1"/>
      </xdr:nvSpPr>
      <xdr:spPr>
        <a:xfrm>
          <a:off x="859790" y="9544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EC27B5FD-6025-4C4B-9D59-2EA7C5356D9A}"/>
            </a:ext>
          </a:extLst>
        </xdr:cNvPr>
        <xdr:cNvSpPr txBox="1"/>
      </xdr:nvSpPr>
      <xdr:spPr>
        <a:xfrm>
          <a:off x="4173855" y="10984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6B167D8E-BC64-4103-BD3F-C0BA374D315E}"/>
            </a:ext>
          </a:extLst>
        </xdr:cNvPr>
        <xdr:cNvSpPr txBox="1"/>
      </xdr:nvSpPr>
      <xdr:spPr>
        <a:xfrm>
          <a:off x="3425190" y="10984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D9816AF7-6321-4B10-BFDB-2AD4EC2B995A}"/>
            </a:ext>
          </a:extLst>
        </xdr:cNvPr>
        <xdr:cNvSpPr txBox="1"/>
      </xdr:nvSpPr>
      <xdr:spPr>
        <a:xfrm>
          <a:off x="2618105" y="10984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AF8A50A9-D087-4E4E-B731-CA8B1D6F4773}"/>
            </a:ext>
          </a:extLst>
        </xdr:cNvPr>
        <xdr:cNvSpPr txBox="1"/>
      </xdr:nvSpPr>
      <xdr:spPr>
        <a:xfrm>
          <a:off x="1812925" y="10984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C16936F9-BEE3-4083-9937-6721CC39124E}"/>
            </a:ext>
          </a:extLst>
        </xdr:cNvPr>
        <xdr:cNvSpPr txBox="1"/>
      </xdr:nvSpPr>
      <xdr:spPr>
        <a:xfrm>
          <a:off x="1007745" y="10984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141515</xdr:rowOff>
    </xdr:from>
    <xdr:to>
      <xdr:col>24</xdr:col>
      <xdr:colOff>76200</xdr:colOff>
      <xdr:row>59</xdr:row>
      <xdr:rowOff>71665</xdr:rowOff>
    </xdr:to>
    <xdr:sp macro="" textlink="">
      <xdr:nvSpPr>
        <xdr:cNvPr id="207" name="楕円 206">
          <a:extLst>
            <a:ext uri="{FF2B5EF4-FFF2-40B4-BE49-F238E27FC236}">
              <a16:creationId xmlns:a16="http://schemas.microsoft.com/office/drawing/2014/main" id="{6F546A93-7620-4D76-BBB3-F6AA3C78E539}"/>
            </a:ext>
          </a:extLst>
        </xdr:cNvPr>
        <xdr:cNvSpPr/>
      </xdr:nvSpPr>
      <xdr:spPr>
        <a:xfrm>
          <a:off x="4333240" y="10083710"/>
          <a:ext cx="8636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113592</xdr:rowOff>
    </xdr:from>
    <xdr:ext cx="762000" cy="259045"/>
    <xdr:sp macro="" textlink="">
      <xdr:nvSpPr>
        <xdr:cNvPr id="208" name="扶助費該当値テキスト">
          <a:extLst>
            <a:ext uri="{FF2B5EF4-FFF2-40B4-BE49-F238E27FC236}">
              <a16:creationId xmlns:a16="http://schemas.microsoft.com/office/drawing/2014/main" id="{7DC56A79-D495-48B8-A38C-4DF70590D647}"/>
            </a:ext>
          </a:extLst>
        </xdr:cNvPr>
        <xdr:cNvSpPr txBox="1"/>
      </xdr:nvSpPr>
      <xdr:spPr>
        <a:xfrm>
          <a:off x="4457700" y="10057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108857</xdr:rowOff>
    </xdr:from>
    <xdr:to>
      <xdr:col>20</xdr:col>
      <xdr:colOff>38100</xdr:colOff>
      <xdr:row>59</xdr:row>
      <xdr:rowOff>39007</xdr:rowOff>
    </xdr:to>
    <xdr:sp macro="" textlink="">
      <xdr:nvSpPr>
        <xdr:cNvPr id="209" name="楕円 208">
          <a:extLst>
            <a:ext uri="{FF2B5EF4-FFF2-40B4-BE49-F238E27FC236}">
              <a16:creationId xmlns:a16="http://schemas.microsoft.com/office/drawing/2014/main" id="{CCADB023-D19F-49C3-AECE-A19C5E8D294C}"/>
            </a:ext>
          </a:extLst>
        </xdr:cNvPr>
        <xdr:cNvSpPr/>
      </xdr:nvSpPr>
      <xdr:spPr>
        <a:xfrm>
          <a:off x="3571240" y="10051052"/>
          <a:ext cx="8636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23784</xdr:rowOff>
    </xdr:from>
    <xdr:ext cx="736600" cy="259045"/>
    <xdr:sp macro="" textlink="">
      <xdr:nvSpPr>
        <xdr:cNvPr id="210" name="テキスト ボックス 209">
          <a:extLst>
            <a:ext uri="{FF2B5EF4-FFF2-40B4-BE49-F238E27FC236}">
              <a16:creationId xmlns:a16="http://schemas.microsoft.com/office/drawing/2014/main" id="{61B5D6EB-8590-4AE3-9953-232B03645548}"/>
            </a:ext>
          </a:extLst>
        </xdr:cNvPr>
        <xdr:cNvSpPr txBox="1"/>
      </xdr:nvSpPr>
      <xdr:spPr>
        <a:xfrm>
          <a:off x="3265805" y="101355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76200</xdr:rowOff>
    </xdr:from>
    <xdr:to>
      <xdr:col>15</xdr:col>
      <xdr:colOff>149225</xdr:colOff>
      <xdr:row>57</xdr:row>
      <xdr:rowOff>6350</xdr:rowOff>
    </xdr:to>
    <xdr:sp macro="" textlink="">
      <xdr:nvSpPr>
        <xdr:cNvPr id="211" name="楕円 210">
          <a:extLst>
            <a:ext uri="{FF2B5EF4-FFF2-40B4-BE49-F238E27FC236}">
              <a16:creationId xmlns:a16="http://schemas.microsoft.com/office/drawing/2014/main" id="{65E329C7-2EDE-474E-ABEA-26A7E3185525}"/>
            </a:ext>
          </a:extLst>
        </xdr:cNvPr>
        <xdr:cNvSpPr/>
      </xdr:nvSpPr>
      <xdr:spPr>
        <a:xfrm>
          <a:off x="2764155" y="9677400"/>
          <a:ext cx="9969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162577</xdr:rowOff>
    </xdr:from>
    <xdr:ext cx="762000" cy="259045"/>
    <xdr:sp macro="" textlink="">
      <xdr:nvSpPr>
        <xdr:cNvPr id="212" name="テキスト ボックス 211">
          <a:extLst>
            <a:ext uri="{FF2B5EF4-FFF2-40B4-BE49-F238E27FC236}">
              <a16:creationId xmlns:a16="http://schemas.microsoft.com/office/drawing/2014/main" id="{5519CE94-5FFE-4E39-9076-968A61D70F99}"/>
            </a:ext>
          </a:extLst>
        </xdr:cNvPr>
        <xdr:cNvSpPr txBox="1"/>
      </xdr:nvSpPr>
      <xdr:spPr>
        <a:xfrm>
          <a:off x="2470150" y="9765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43543</xdr:rowOff>
    </xdr:from>
    <xdr:to>
      <xdr:col>11</xdr:col>
      <xdr:colOff>60325</xdr:colOff>
      <xdr:row>58</xdr:row>
      <xdr:rowOff>145143</xdr:rowOff>
    </xdr:to>
    <xdr:sp macro="" textlink="">
      <xdr:nvSpPr>
        <xdr:cNvPr id="213" name="楕円 212">
          <a:extLst>
            <a:ext uri="{FF2B5EF4-FFF2-40B4-BE49-F238E27FC236}">
              <a16:creationId xmlns:a16="http://schemas.microsoft.com/office/drawing/2014/main" id="{DC5B78CF-265A-40B8-9FBF-C30CA185401A}"/>
            </a:ext>
          </a:extLst>
        </xdr:cNvPr>
        <xdr:cNvSpPr/>
      </xdr:nvSpPr>
      <xdr:spPr>
        <a:xfrm>
          <a:off x="1970405" y="9989548"/>
          <a:ext cx="7683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129920</xdr:rowOff>
    </xdr:from>
    <xdr:ext cx="762000" cy="259045"/>
    <xdr:sp macro="" textlink="">
      <xdr:nvSpPr>
        <xdr:cNvPr id="214" name="テキスト ボックス 213">
          <a:extLst>
            <a:ext uri="{FF2B5EF4-FFF2-40B4-BE49-F238E27FC236}">
              <a16:creationId xmlns:a16="http://schemas.microsoft.com/office/drawing/2014/main" id="{AC262C27-DAEF-4B47-BACD-62DA785920BB}"/>
            </a:ext>
          </a:extLst>
        </xdr:cNvPr>
        <xdr:cNvSpPr txBox="1"/>
      </xdr:nvSpPr>
      <xdr:spPr>
        <a:xfrm>
          <a:off x="1655445" y="10077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76200</xdr:rowOff>
    </xdr:from>
    <xdr:to>
      <xdr:col>6</xdr:col>
      <xdr:colOff>171450</xdr:colOff>
      <xdr:row>59</xdr:row>
      <xdr:rowOff>6350</xdr:rowOff>
    </xdr:to>
    <xdr:sp macro="" textlink="">
      <xdr:nvSpPr>
        <xdr:cNvPr id="215" name="楕円 214">
          <a:extLst>
            <a:ext uri="{FF2B5EF4-FFF2-40B4-BE49-F238E27FC236}">
              <a16:creationId xmlns:a16="http://schemas.microsoft.com/office/drawing/2014/main" id="{C3C4A114-061B-488C-8FB2-BEBB753DACF8}"/>
            </a:ext>
          </a:extLst>
        </xdr:cNvPr>
        <xdr:cNvSpPr/>
      </xdr:nvSpPr>
      <xdr:spPr>
        <a:xfrm>
          <a:off x="1153795" y="10020300"/>
          <a:ext cx="9969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162577</xdr:rowOff>
    </xdr:from>
    <xdr:ext cx="762000" cy="259045"/>
    <xdr:sp macro="" textlink="">
      <xdr:nvSpPr>
        <xdr:cNvPr id="216" name="テキスト ボックス 215">
          <a:extLst>
            <a:ext uri="{FF2B5EF4-FFF2-40B4-BE49-F238E27FC236}">
              <a16:creationId xmlns:a16="http://schemas.microsoft.com/office/drawing/2014/main" id="{403DA0DB-6E69-4F5D-A220-38EBD0166226}"/>
            </a:ext>
          </a:extLst>
        </xdr:cNvPr>
        <xdr:cNvSpPr txBox="1"/>
      </xdr:nvSpPr>
      <xdr:spPr>
        <a:xfrm>
          <a:off x="859790" y="10108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E05D51B4-B1E4-465D-A704-B5920A6A66E3}"/>
            </a:ext>
          </a:extLst>
        </xdr:cNvPr>
        <xdr:cNvSpPr/>
      </xdr:nvSpPr>
      <xdr:spPr>
        <a:xfrm>
          <a:off x="11266805" y="8126095"/>
          <a:ext cx="4180840" cy="3213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A785BDD0-01AE-43F8-889F-AC2C3B539666}"/>
            </a:ext>
          </a:extLst>
        </xdr:cNvPr>
        <xdr:cNvSpPr/>
      </xdr:nvSpPr>
      <xdr:spPr>
        <a:xfrm>
          <a:off x="15462250" y="8187690"/>
          <a:ext cx="1371600"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60A1293C-6ACE-4835-90D4-376698C22C8A}"/>
            </a:ext>
          </a:extLst>
        </xdr:cNvPr>
        <xdr:cNvSpPr/>
      </xdr:nvSpPr>
      <xdr:spPr>
        <a:xfrm>
          <a:off x="15462250" y="838200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CA09A024-CFD0-408F-8C3D-39B1E0EED86C}"/>
            </a:ext>
          </a:extLst>
        </xdr:cNvPr>
        <xdr:cNvSpPr/>
      </xdr:nvSpPr>
      <xdr:spPr>
        <a:xfrm>
          <a:off x="17002760" y="8187690"/>
          <a:ext cx="1263650"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FF9DB452-31A4-4A96-97B0-A0A0BC476497}"/>
            </a:ext>
          </a:extLst>
        </xdr:cNvPr>
        <xdr:cNvSpPr/>
      </xdr:nvSpPr>
      <xdr:spPr>
        <a:xfrm>
          <a:off x="17002760" y="8382000"/>
          <a:ext cx="1263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4508C16A-5345-4070-8C43-2658859C5148}"/>
            </a:ext>
          </a:extLst>
        </xdr:cNvPr>
        <xdr:cNvSpPr/>
      </xdr:nvSpPr>
      <xdr:spPr>
        <a:xfrm>
          <a:off x="18457545" y="8187690"/>
          <a:ext cx="1371600"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1F9A5E50-91C2-4C5D-B3A0-5E6C5420558E}"/>
            </a:ext>
          </a:extLst>
        </xdr:cNvPr>
        <xdr:cNvSpPr/>
      </xdr:nvSpPr>
      <xdr:spPr>
        <a:xfrm>
          <a:off x="18457545" y="838200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54ABABBB-E652-4BAE-90E6-2AD7F4978AC7}"/>
            </a:ext>
          </a:extLst>
        </xdr:cNvPr>
        <xdr:cNvSpPr/>
      </xdr:nvSpPr>
      <xdr:spPr>
        <a:xfrm>
          <a:off x="11266805" y="8703310"/>
          <a:ext cx="418084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F14E859F-B867-4CE8-8205-7AF81D6173DE}"/>
            </a:ext>
          </a:extLst>
        </xdr:cNvPr>
        <xdr:cNvSpPr/>
      </xdr:nvSpPr>
      <xdr:spPr>
        <a:xfrm>
          <a:off x="15743555" y="8703310"/>
          <a:ext cx="484060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18E099B9-A4CC-4FB1-9EA3-30F72B90F750}"/>
            </a:ext>
          </a:extLst>
        </xdr:cNvPr>
        <xdr:cNvSpPr/>
      </xdr:nvSpPr>
      <xdr:spPr>
        <a:xfrm>
          <a:off x="15801340" y="8703310"/>
          <a:ext cx="3449955"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A74E466B-034B-4537-86AA-0E8BAE4F402A}"/>
            </a:ext>
          </a:extLst>
        </xdr:cNvPr>
        <xdr:cNvSpPr txBox="1"/>
      </xdr:nvSpPr>
      <xdr:spPr>
        <a:xfrm>
          <a:off x="15839440" y="9013190"/>
          <a:ext cx="4603750" cy="191071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分子となる歳出額は主に介護保険事業に対する繰出金の増により増、分母となる歳入（経常・一般財源）は主に町民税（法人）等の影響により前年度比＋</a:t>
          </a:r>
          <a:r>
            <a:rPr kumimoji="1" lang="en-US" altLang="ja-JP" sz="1300">
              <a:latin typeface="ＭＳ Ｐゴシック" panose="020B0600070205080204" pitchFamily="50" charset="-128"/>
              <a:ea typeface="ＭＳ Ｐゴシック" panose="020B0600070205080204" pitchFamily="50" charset="-128"/>
            </a:rPr>
            <a:t>398.1</a:t>
          </a:r>
          <a:r>
            <a:rPr kumimoji="1" lang="ja-JP" altLang="en-US" sz="1300">
              <a:latin typeface="ＭＳ Ｐゴシック" panose="020B0600070205080204" pitchFamily="50" charset="-128"/>
              <a:ea typeface="ＭＳ Ｐゴシック" panose="020B0600070205080204" pitchFamily="50" charset="-128"/>
            </a:rPr>
            <a:t>百万円となり、総じて比率が下落している。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B21B3077-C159-4E85-ACAD-CC7BF285D75B}"/>
            </a:ext>
          </a:extLst>
        </xdr:cNvPr>
        <xdr:cNvSpPr txBox="1"/>
      </xdr:nvSpPr>
      <xdr:spPr>
        <a:xfrm>
          <a:off x="11228705" y="850709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D1E1D25A-240A-4D37-8B41-4366C45532BE}"/>
            </a:ext>
          </a:extLst>
        </xdr:cNvPr>
        <xdr:cNvCxnSpPr/>
      </xdr:nvCxnSpPr>
      <xdr:spPr>
        <a:xfrm>
          <a:off x="11266805" y="10989310"/>
          <a:ext cx="41808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84BCCADE-4404-4D28-92AC-056AD57ED693}"/>
            </a:ext>
          </a:extLst>
        </xdr:cNvPr>
        <xdr:cNvSpPr txBox="1"/>
      </xdr:nvSpPr>
      <xdr:spPr>
        <a:xfrm>
          <a:off x="10810240" y="1084518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7F57F8B3-04BB-4E2E-8C9B-B481750DE771}"/>
            </a:ext>
          </a:extLst>
        </xdr:cNvPr>
        <xdr:cNvCxnSpPr/>
      </xdr:nvCxnSpPr>
      <xdr:spPr>
        <a:xfrm>
          <a:off x="11266805" y="10602595"/>
          <a:ext cx="41808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70B61A56-D887-4480-968F-67492C97B952}"/>
            </a:ext>
          </a:extLst>
        </xdr:cNvPr>
        <xdr:cNvSpPr txBox="1"/>
      </xdr:nvSpPr>
      <xdr:spPr>
        <a:xfrm>
          <a:off x="10810240" y="1046418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DD431496-C8D7-4A45-B6BA-323D881D9562}"/>
            </a:ext>
          </a:extLst>
        </xdr:cNvPr>
        <xdr:cNvCxnSpPr/>
      </xdr:nvCxnSpPr>
      <xdr:spPr>
        <a:xfrm>
          <a:off x="11266805" y="10221595"/>
          <a:ext cx="41808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5D4486FB-EC9A-49A9-B662-1067D60DF074}"/>
            </a:ext>
          </a:extLst>
        </xdr:cNvPr>
        <xdr:cNvSpPr txBox="1"/>
      </xdr:nvSpPr>
      <xdr:spPr>
        <a:xfrm>
          <a:off x="10810240" y="1007746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8DB0EBD5-560E-4B9D-915B-C876C1EFBCA2}"/>
            </a:ext>
          </a:extLst>
        </xdr:cNvPr>
        <xdr:cNvCxnSpPr/>
      </xdr:nvCxnSpPr>
      <xdr:spPr>
        <a:xfrm>
          <a:off x="11266805" y="9840595"/>
          <a:ext cx="41808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A8B9E4C-03FD-4E10-B4B8-2C72EC8889D4}"/>
            </a:ext>
          </a:extLst>
        </xdr:cNvPr>
        <xdr:cNvSpPr txBox="1"/>
      </xdr:nvSpPr>
      <xdr:spPr>
        <a:xfrm>
          <a:off x="10810240" y="969646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52CFB5D4-8C96-4873-96E6-E154EA653E6A}"/>
            </a:ext>
          </a:extLst>
        </xdr:cNvPr>
        <xdr:cNvCxnSpPr/>
      </xdr:nvCxnSpPr>
      <xdr:spPr>
        <a:xfrm>
          <a:off x="11266805" y="9459595"/>
          <a:ext cx="41808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B561B9-6A06-49B9-B196-DCAACD6CE4FC}"/>
            </a:ext>
          </a:extLst>
        </xdr:cNvPr>
        <xdr:cNvSpPr txBox="1"/>
      </xdr:nvSpPr>
      <xdr:spPr>
        <a:xfrm>
          <a:off x="10810240" y="931546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2D45F56A-63A6-4611-A1E9-FB2173B46ECC}"/>
            </a:ext>
          </a:extLst>
        </xdr:cNvPr>
        <xdr:cNvCxnSpPr/>
      </xdr:nvCxnSpPr>
      <xdr:spPr>
        <a:xfrm>
          <a:off x="11266805" y="9084310"/>
          <a:ext cx="41808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AD700701-7B23-4CF4-9A26-AAB0ADAFDF5C}"/>
            </a:ext>
          </a:extLst>
        </xdr:cNvPr>
        <xdr:cNvSpPr txBox="1"/>
      </xdr:nvSpPr>
      <xdr:spPr>
        <a:xfrm>
          <a:off x="10810240" y="893446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E742DFE6-6FD7-431A-ADE1-6C7E3D113032}"/>
            </a:ext>
          </a:extLst>
        </xdr:cNvPr>
        <xdr:cNvCxnSpPr/>
      </xdr:nvCxnSpPr>
      <xdr:spPr>
        <a:xfrm>
          <a:off x="11266805" y="8703310"/>
          <a:ext cx="41808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4D71BDAF-D430-4AE5-B40D-917EA17583D9}"/>
            </a:ext>
          </a:extLst>
        </xdr:cNvPr>
        <xdr:cNvSpPr txBox="1"/>
      </xdr:nvSpPr>
      <xdr:spPr>
        <a:xfrm>
          <a:off x="10810240" y="855918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B5EF4573-E229-4C71-BCA6-F99BF7BAF511}"/>
            </a:ext>
          </a:extLst>
        </xdr:cNvPr>
        <xdr:cNvSpPr/>
      </xdr:nvSpPr>
      <xdr:spPr>
        <a:xfrm>
          <a:off x="11266805" y="8703310"/>
          <a:ext cx="418084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62230</xdr:rowOff>
    </xdr:from>
    <xdr:to>
      <xdr:col>82</xdr:col>
      <xdr:colOff>107950</xdr:colOff>
      <xdr:row>62</xdr:row>
      <xdr:rowOff>20320</xdr:rowOff>
    </xdr:to>
    <xdr:cxnSp macro="">
      <xdr:nvCxnSpPr>
        <xdr:cNvPr id="244" name="直線コネクタ 243">
          <a:extLst>
            <a:ext uri="{FF2B5EF4-FFF2-40B4-BE49-F238E27FC236}">
              <a16:creationId xmlns:a16="http://schemas.microsoft.com/office/drawing/2014/main" id="{5F7BF9BE-55FA-4906-B5E6-6E3F44E807C5}"/>
            </a:ext>
          </a:extLst>
        </xdr:cNvPr>
        <xdr:cNvCxnSpPr/>
      </xdr:nvCxnSpPr>
      <xdr:spPr>
        <a:xfrm flipV="1">
          <a:off x="14945995" y="9145270"/>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163847</xdr:rowOff>
    </xdr:from>
    <xdr:ext cx="762000" cy="259045"/>
    <xdr:sp macro="" textlink="">
      <xdr:nvSpPr>
        <xdr:cNvPr id="245" name="その他最小値テキスト">
          <a:extLst>
            <a:ext uri="{FF2B5EF4-FFF2-40B4-BE49-F238E27FC236}">
              <a16:creationId xmlns:a16="http://schemas.microsoft.com/office/drawing/2014/main" id="{5C564AAB-0D36-4B84-B6DB-20AE9FE159A0}"/>
            </a:ext>
          </a:extLst>
        </xdr:cNvPr>
        <xdr:cNvSpPr txBox="1"/>
      </xdr:nvSpPr>
      <xdr:spPr>
        <a:xfrm>
          <a:off x="15019655" y="10626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20320</xdr:rowOff>
    </xdr:from>
    <xdr:to>
      <xdr:col>82</xdr:col>
      <xdr:colOff>196850</xdr:colOff>
      <xdr:row>62</xdr:row>
      <xdr:rowOff>20320</xdr:rowOff>
    </xdr:to>
    <xdr:cxnSp macro="">
      <xdr:nvCxnSpPr>
        <xdr:cNvPr id="246" name="直線コネクタ 245">
          <a:extLst>
            <a:ext uri="{FF2B5EF4-FFF2-40B4-BE49-F238E27FC236}">
              <a16:creationId xmlns:a16="http://schemas.microsoft.com/office/drawing/2014/main" id="{BA20B780-B120-467F-9578-838808C9688C}"/>
            </a:ext>
          </a:extLst>
        </xdr:cNvPr>
        <xdr:cNvCxnSpPr/>
      </xdr:nvCxnSpPr>
      <xdr:spPr>
        <a:xfrm>
          <a:off x="14855190" y="10646410"/>
          <a:ext cx="16446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148607</xdr:rowOff>
    </xdr:from>
    <xdr:ext cx="762000" cy="259045"/>
    <xdr:sp macro="" textlink="">
      <xdr:nvSpPr>
        <xdr:cNvPr id="247" name="その他最大値テキスト">
          <a:extLst>
            <a:ext uri="{FF2B5EF4-FFF2-40B4-BE49-F238E27FC236}">
              <a16:creationId xmlns:a16="http://schemas.microsoft.com/office/drawing/2014/main" id="{F2D6E20C-6F6F-4921-9669-9FA98D1EDC78}"/>
            </a:ext>
          </a:extLst>
        </xdr:cNvPr>
        <xdr:cNvSpPr txBox="1"/>
      </xdr:nvSpPr>
      <xdr:spPr>
        <a:xfrm>
          <a:off x="15019655" y="889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62230</xdr:rowOff>
    </xdr:from>
    <xdr:to>
      <xdr:col>82</xdr:col>
      <xdr:colOff>196850</xdr:colOff>
      <xdr:row>53</xdr:row>
      <xdr:rowOff>62230</xdr:rowOff>
    </xdr:to>
    <xdr:cxnSp macro="">
      <xdr:nvCxnSpPr>
        <xdr:cNvPr id="248" name="直線コネクタ 247">
          <a:extLst>
            <a:ext uri="{FF2B5EF4-FFF2-40B4-BE49-F238E27FC236}">
              <a16:creationId xmlns:a16="http://schemas.microsoft.com/office/drawing/2014/main" id="{B8528049-667A-4712-924A-B38A326829A4}"/>
            </a:ext>
          </a:extLst>
        </xdr:cNvPr>
        <xdr:cNvCxnSpPr/>
      </xdr:nvCxnSpPr>
      <xdr:spPr>
        <a:xfrm>
          <a:off x="14855190" y="9145270"/>
          <a:ext cx="16446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8890</xdr:rowOff>
    </xdr:from>
    <xdr:to>
      <xdr:col>82</xdr:col>
      <xdr:colOff>107950</xdr:colOff>
      <xdr:row>55</xdr:row>
      <xdr:rowOff>24130</xdr:rowOff>
    </xdr:to>
    <xdr:cxnSp macro="">
      <xdr:nvCxnSpPr>
        <xdr:cNvPr id="249" name="直線コネクタ 248">
          <a:extLst>
            <a:ext uri="{FF2B5EF4-FFF2-40B4-BE49-F238E27FC236}">
              <a16:creationId xmlns:a16="http://schemas.microsoft.com/office/drawing/2014/main" id="{044D1BD8-2DD0-4FE3-8A4E-E4515380AD90}"/>
            </a:ext>
          </a:extLst>
        </xdr:cNvPr>
        <xdr:cNvCxnSpPr/>
      </xdr:nvCxnSpPr>
      <xdr:spPr>
        <a:xfrm flipV="1">
          <a:off x="14183995" y="9440545"/>
          <a:ext cx="762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63517</xdr:rowOff>
    </xdr:from>
    <xdr:ext cx="762000" cy="259045"/>
    <xdr:sp macro="" textlink="">
      <xdr:nvSpPr>
        <xdr:cNvPr id="250" name="その他平均値テキスト">
          <a:extLst>
            <a:ext uri="{FF2B5EF4-FFF2-40B4-BE49-F238E27FC236}">
              <a16:creationId xmlns:a16="http://schemas.microsoft.com/office/drawing/2014/main" id="{B19C862D-F1D4-44EB-BC81-D46152D45D0C}"/>
            </a:ext>
          </a:extLst>
        </xdr:cNvPr>
        <xdr:cNvSpPr txBox="1"/>
      </xdr:nvSpPr>
      <xdr:spPr>
        <a:xfrm>
          <a:off x="15019655" y="96609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91440</xdr:rowOff>
    </xdr:from>
    <xdr:to>
      <xdr:col>82</xdr:col>
      <xdr:colOff>158750</xdr:colOff>
      <xdr:row>57</xdr:row>
      <xdr:rowOff>21590</xdr:rowOff>
    </xdr:to>
    <xdr:sp macro="" textlink="">
      <xdr:nvSpPr>
        <xdr:cNvPr id="251" name="フローチャート: 判断 250">
          <a:extLst>
            <a:ext uri="{FF2B5EF4-FFF2-40B4-BE49-F238E27FC236}">
              <a16:creationId xmlns:a16="http://schemas.microsoft.com/office/drawing/2014/main" id="{F19585C2-AF96-4AA0-80BA-5BAC92D38389}"/>
            </a:ext>
          </a:extLst>
        </xdr:cNvPr>
        <xdr:cNvSpPr/>
      </xdr:nvSpPr>
      <xdr:spPr>
        <a:xfrm>
          <a:off x="14893290" y="9696450"/>
          <a:ext cx="107315"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73660</xdr:rowOff>
    </xdr:from>
    <xdr:to>
      <xdr:col>78</xdr:col>
      <xdr:colOff>69850</xdr:colOff>
      <xdr:row>55</xdr:row>
      <xdr:rowOff>24130</xdr:rowOff>
    </xdr:to>
    <xdr:cxnSp macro="">
      <xdr:nvCxnSpPr>
        <xdr:cNvPr id="252" name="直線コネクタ 251">
          <a:extLst>
            <a:ext uri="{FF2B5EF4-FFF2-40B4-BE49-F238E27FC236}">
              <a16:creationId xmlns:a16="http://schemas.microsoft.com/office/drawing/2014/main" id="{864D5100-C431-4092-82DB-551AD98D4A25}"/>
            </a:ext>
          </a:extLst>
        </xdr:cNvPr>
        <xdr:cNvCxnSpPr/>
      </xdr:nvCxnSpPr>
      <xdr:spPr>
        <a:xfrm>
          <a:off x="13390245" y="9331960"/>
          <a:ext cx="793750" cy="118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76200</xdr:rowOff>
    </xdr:from>
    <xdr:to>
      <xdr:col>78</xdr:col>
      <xdr:colOff>120650</xdr:colOff>
      <xdr:row>57</xdr:row>
      <xdr:rowOff>6350</xdr:rowOff>
    </xdr:to>
    <xdr:sp macro="" textlink="">
      <xdr:nvSpPr>
        <xdr:cNvPr id="253" name="フローチャート: 判断 252">
          <a:extLst>
            <a:ext uri="{FF2B5EF4-FFF2-40B4-BE49-F238E27FC236}">
              <a16:creationId xmlns:a16="http://schemas.microsoft.com/office/drawing/2014/main" id="{1023FF0B-AA00-4DA7-81AA-4B6DC75DBD21}"/>
            </a:ext>
          </a:extLst>
        </xdr:cNvPr>
        <xdr:cNvSpPr/>
      </xdr:nvSpPr>
      <xdr:spPr>
        <a:xfrm>
          <a:off x="14131290" y="9677400"/>
          <a:ext cx="10731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162577</xdr:rowOff>
    </xdr:from>
    <xdr:ext cx="736600" cy="259045"/>
    <xdr:sp macro="" textlink="">
      <xdr:nvSpPr>
        <xdr:cNvPr id="254" name="テキスト ボックス 253">
          <a:extLst>
            <a:ext uri="{FF2B5EF4-FFF2-40B4-BE49-F238E27FC236}">
              <a16:creationId xmlns:a16="http://schemas.microsoft.com/office/drawing/2014/main" id="{78A03E8D-EAA3-4729-8E71-E02FCD5C6F10}"/>
            </a:ext>
          </a:extLst>
        </xdr:cNvPr>
        <xdr:cNvSpPr txBox="1"/>
      </xdr:nvSpPr>
      <xdr:spPr>
        <a:xfrm>
          <a:off x="13846810" y="97656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73660</xdr:rowOff>
    </xdr:from>
    <xdr:to>
      <xdr:col>73</xdr:col>
      <xdr:colOff>180975</xdr:colOff>
      <xdr:row>55</xdr:row>
      <xdr:rowOff>24130</xdr:rowOff>
    </xdr:to>
    <xdr:cxnSp macro="">
      <xdr:nvCxnSpPr>
        <xdr:cNvPr id="255" name="直線コネクタ 254">
          <a:extLst>
            <a:ext uri="{FF2B5EF4-FFF2-40B4-BE49-F238E27FC236}">
              <a16:creationId xmlns:a16="http://schemas.microsoft.com/office/drawing/2014/main" id="{DB531029-6074-49DB-9467-9075CE6E8AA3}"/>
            </a:ext>
          </a:extLst>
        </xdr:cNvPr>
        <xdr:cNvCxnSpPr/>
      </xdr:nvCxnSpPr>
      <xdr:spPr>
        <a:xfrm flipV="1">
          <a:off x="12583160" y="9331960"/>
          <a:ext cx="807085" cy="118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76200</xdr:rowOff>
    </xdr:from>
    <xdr:to>
      <xdr:col>74</xdr:col>
      <xdr:colOff>31750</xdr:colOff>
      <xdr:row>57</xdr:row>
      <xdr:rowOff>6350</xdr:rowOff>
    </xdr:to>
    <xdr:sp macro="" textlink="">
      <xdr:nvSpPr>
        <xdr:cNvPr id="256" name="フローチャート: 判断 255">
          <a:extLst>
            <a:ext uri="{FF2B5EF4-FFF2-40B4-BE49-F238E27FC236}">
              <a16:creationId xmlns:a16="http://schemas.microsoft.com/office/drawing/2014/main" id="{4472FE51-3CA3-45E4-95A9-41F18A718268}"/>
            </a:ext>
          </a:extLst>
        </xdr:cNvPr>
        <xdr:cNvSpPr/>
      </xdr:nvSpPr>
      <xdr:spPr>
        <a:xfrm>
          <a:off x="13345160" y="9677400"/>
          <a:ext cx="7683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162577</xdr:rowOff>
    </xdr:from>
    <xdr:ext cx="762000" cy="259045"/>
    <xdr:sp macro="" textlink="">
      <xdr:nvSpPr>
        <xdr:cNvPr id="257" name="テキスト ボックス 256">
          <a:extLst>
            <a:ext uri="{FF2B5EF4-FFF2-40B4-BE49-F238E27FC236}">
              <a16:creationId xmlns:a16="http://schemas.microsoft.com/office/drawing/2014/main" id="{7DB7D4F3-4143-4757-8B82-EA2CC2258A9A}"/>
            </a:ext>
          </a:extLst>
        </xdr:cNvPr>
        <xdr:cNvSpPr txBox="1"/>
      </xdr:nvSpPr>
      <xdr:spPr>
        <a:xfrm>
          <a:off x="13030200" y="9765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8890</xdr:rowOff>
    </xdr:from>
    <xdr:to>
      <xdr:col>69</xdr:col>
      <xdr:colOff>92075</xdr:colOff>
      <xdr:row>55</xdr:row>
      <xdr:rowOff>24130</xdr:rowOff>
    </xdr:to>
    <xdr:cxnSp macro="">
      <xdr:nvCxnSpPr>
        <xdr:cNvPr id="258" name="直線コネクタ 257">
          <a:extLst>
            <a:ext uri="{FF2B5EF4-FFF2-40B4-BE49-F238E27FC236}">
              <a16:creationId xmlns:a16="http://schemas.microsoft.com/office/drawing/2014/main" id="{466D74B8-414B-4E39-9E4C-B8D7D61740F1}"/>
            </a:ext>
          </a:extLst>
        </xdr:cNvPr>
        <xdr:cNvCxnSpPr/>
      </xdr:nvCxnSpPr>
      <xdr:spPr>
        <a:xfrm>
          <a:off x="11766550" y="9440545"/>
          <a:ext cx="81661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144780</xdr:rowOff>
    </xdr:from>
    <xdr:to>
      <xdr:col>69</xdr:col>
      <xdr:colOff>142875</xdr:colOff>
      <xdr:row>57</xdr:row>
      <xdr:rowOff>74930</xdr:rowOff>
    </xdr:to>
    <xdr:sp macro="" textlink="">
      <xdr:nvSpPr>
        <xdr:cNvPr id="259" name="フローチャート: 判断 258">
          <a:extLst>
            <a:ext uri="{FF2B5EF4-FFF2-40B4-BE49-F238E27FC236}">
              <a16:creationId xmlns:a16="http://schemas.microsoft.com/office/drawing/2014/main" id="{4FC0C203-8FDF-47B0-9CC0-744EC39F69A3}"/>
            </a:ext>
          </a:extLst>
        </xdr:cNvPr>
        <xdr:cNvSpPr/>
      </xdr:nvSpPr>
      <xdr:spPr>
        <a:xfrm>
          <a:off x="12528550" y="9744075"/>
          <a:ext cx="9969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59707</xdr:rowOff>
    </xdr:from>
    <xdr:ext cx="762000" cy="259045"/>
    <xdr:sp macro="" textlink="">
      <xdr:nvSpPr>
        <xdr:cNvPr id="260" name="テキスト ボックス 259">
          <a:extLst>
            <a:ext uri="{FF2B5EF4-FFF2-40B4-BE49-F238E27FC236}">
              <a16:creationId xmlns:a16="http://schemas.microsoft.com/office/drawing/2014/main" id="{1C9B0160-2385-4CDB-B7BA-736DE07B4C6C}"/>
            </a:ext>
          </a:extLst>
        </xdr:cNvPr>
        <xdr:cNvSpPr txBox="1"/>
      </xdr:nvSpPr>
      <xdr:spPr>
        <a:xfrm>
          <a:off x="12236450" y="9828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34290</xdr:rowOff>
    </xdr:from>
    <xdr:to>
      <xdr:col>65</xdr:col>
      <xdr:colOff>53975</xdr:colOff>
      <xdr:row>57</xdr:row>
      <xdr:rowOff>135890</xdr:rowOff>
    </xdr:to>
    <xdr:sp macro="" textlink="">
      <xdr:nvSpPr>
        <xdr:cNvPr id="261" name="フローチャート: 判断 260">
          <a:extLst>
            <a:ext uri="{FF2B5EF4-FFF2-40B4-BE49-F238E27FC236}">
              <a16:creationId xmlns:a16="http://schemas.microsoft.com/office/drawing/2014/main" id="{8DF5E543-DFC4-4F5D-8717-7067CA48C846}"/>
            </a:ext>
          </a:extLst>
        </xdr:cNvPr>
        <xdr:cNvSpPr/>
      </xdr:nvSpPr>
      <xdr:spPr>
        <a:xfrm>
          <a:off x="11734800" y="9806940"/>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120667</xdr:rowOff>
    </xdr:from>
    <xdr:ext cx="762000" cy="259045"/>
    <xdr:sp macro="" textlink="">
      <xdr:nvSpPr>
        <xdr:cNvPr id="262" name="テキスト ボックス 261">
          <a:extLst>
            <a:ext uri="{FF2B5EF4-FFF2-40B4-BE49-F238E27FC236}">
              <a16:creationId xmlns:a16="http://schemas.microsoft.com/office/drawing/2014/main" id="{486415ED-CE99-44D3-87BE-C0E76D581830}"/>
            </a:ext>
          </a:extLst>
        </xdr:cNvPr>
        <xdr:cNvSpPr txBox="1"/>
      </xdr:nvSpPr>
      <xdr:spPr>
        <a:xfrm>
          <a:off x="11419840" y="9895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BCB428FF-B712-4B41-AAAC-F9D97582168D}"/>
            </a:ext>
          </a:extLst>
        </xdr:cNvPr>
        <xdr:cNvSpPr txBox="1"/>
      </xdr:nvSpPr>
      <xdr:spPr>
        <a:xfrm>
          <a:off x="14754860" y="10984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6E896B37-0C68-4AFC-AD42-49F1FFF94DDE}"/>
            </a:ext>
          </a:extLst>
        </xdr:cNvPr>
        <xdr:cNvSpPr txBox="1"/>
      </xdr:nvSpPr>
      <xdr:spPr>
        <a:xfrm>
          <a:off x="13992860" y="10984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BAD9E6CE-CEF9-4759-8516-862D9F687E00}"/>
            </a:ext>
          </a:extLst>
        </xdr:cNvPr>
        <xdr:cNvSpPr txBox="1"/>
      </xdr:nvSpPr>
      <xdr:spPr>
        <a:xfrm>
          <a:off x="13199110" y="10984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80786C61-E1F6-42C5-9C47-BEF8C573D0CA}"/>
            </a:ext>
          </a:extLst>
        </xdr:cNvPr>
        <xdr:cNvSpPr txBox="1"/>
      </xdr:nvSpPr>
      <xdr:spPr>
        <a:xfrm>
          <a:off x="12382500" y="10984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64D204D4-E6DF-4286-99A8-366B0F0D210B}"/>
            </a:ext>
          </a:extLst>
        </xdr:cNvPr>
        <xdr:cNvSpPr txBox="1"/>
      </xdr:nvSpPr>
      <xdr:spPr>
        <a:xfrm>
          <a:off x="11579225" y="10984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129540</xdr:rowOff>
    </xdr:from>
    <xdr:to>
      <xdr:col>82</xdr:col>
      <xdr:colOff>158750</xdr:colOff>
      <xdr:row>55</xdr:row>
      <xdr:rowOff>59690</xdr:rowOff>
    </xdr:to>
    <xdr:sp macro="" textlink="">
      <xdr:nvSpPr>
        <xdr:cNvPr id="268" name="楕円 267">
          <a:extLst>
            <a:ext uri="{FF2B5EF4-FFF2-40B4-BE49-F238E27FC236}">
              <a16:creationId xmlns:a16="http://schemas.microsoft.com/office/drawing/2014/main" id="{C589F5A7-C0BA-46ED-995E-7FF4C573AE80}"/>
            </a:ext>
          </a:extLst>
        </xdr:cNvPr>
        <xdr:cNvSpPr/>
      </xdr:nvSpPr>
      <xdr:spPr>
        <a:xfrm>
          <a:off x="14893290" y="9391650"/>
          <a:ext cx="107315"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146067</xdr:rowOff>
    </xdr:from>
    <xdr:ext cx="762000" cy="259045"/>
    <xdr:sp macro="" textlink="">
      <xdr:nvSpPr>
        <xdr:cNvPr id="269" name="その他該当値テキスト">
          <a:extLst>
            <a:ext uri="{FF2B5EF4-FFF2-40B4-BE49-F238E27FC236}">
              <a16:creationId xmlns:a16="http://schemas.microsoft.com/office/drawing/2014/main" id="{599F6E73-3B75-4340-94E8-2E9C3BCDE98F}"/>
            </a:ext>
          </a:extLst>
        </xdr:cNvPr>
        <xdr:cNvSpPr txBox="1"/>
      </xdr:nvSpPr>
      <xdr:spPr>
        <a:xfrm>
          <a:off x="15019655" y="9231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144780</xdr:rowOff>
    </xdr:from>
    <xdr:to>
      <xdr:col>78</xdr:col>
      <xdr:colOff>120650</xdr:colOff>
      <xdr:row>55</xdr:row>
      <xdr:rowOff>74930</xdr:rowOff>
    </xdr:to>
    <xdr:sp macro="" textlink="">
      <xdr:nvSpPr>
        <xdr:cNvPr id="270" name="楕円 269">
          <a:extLst>
            <a:ext uri="{FF2B5EF4-FFF2-40B4-BE49-F238E27FC236}">
              <a16:creationId xmlns:a16="http://schemas.microsoft.com/office/drawing/2014/main" id="{D0B86E22-F76D-4B23-AE7C-7318C9A542CC}"/>
            </a:ext>
          </a:extLst>
        </xdr:cNvPr>
        <xdr:cNvSpPr/>
      </xdr:nvSpPr>
      <xdr:spPr>
        <a:xfrm>
          <a:off x="14131290" y="9401175"/>
          <a:ext cx="10731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85107</xdr:rowOff>
    </xdr:from>
    <xdr:ext cx="736600" cy="259045"/>
    <xdr:sp macro="" textlink="">
      <xdr:nvSpPr>
        <xdr:cNvPr id="271" name="テキスト ボックス 270">
          <a:extLst>
            <a:ext uri="{FF2B5EF4-FFF2-40B4-BE49-F238E27FC236}">
              <a16:creationId xmlns:a16="http://schemas.microsoft.com/office/drawing/2014/main" id="{48B57505-F538-466F-B9F4-3B506AE04C42}"/>
            </a:ext>
          </a:extLst>
        </xdr:cNvPr>
        <xdr:cNvSpPr txBox="1"/>
      </xdr:nvSpPr>
      <xdr:spPr>
        <a:xfrm>
          <a:off x="13846810" y="9173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22860</xdr:rowOff>
    </xdr:from>
    <xdr:to>
      <xdr:col>74</xdr:col>
      <xdr:colOff>31750</xdr:colOff>
      <xdr:row>54</xdr:row>
      <xdr:rowOff>124460</xdr:rowOff>
    </xdr:to>
    <xdr:sp macro="" textlink="">
      <xdr:nvSpPr>
        <xdr:cNvPr id="272" name="楕円 271">
          <a:extLst>
            <a:ext uri="{FF2B5EF4-FFF2-40B4-BE49-F238E27FC236}">
              <a16:creationId xmlns:a16="http://schemas.microsoft.com/office/drawing/2014/main" id="{CBDFEE22-0733-42B6-A935-29E00022B6D2}"/>
            </a:ext>
          </a:extLst>
        </xdr:cNvPr>
        <xdr:cNvSpPr/>
      </xdr:nvSpPr>
      <xdr:spPr>
        <a:xfrm>
          <a:off x="13345160" y="9277350"/>
          <a:ext cx="76835"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52</xdr:row>
      <xdr:rowOff>134637</xdr:rowOff>
    </xdr:from>
    <xdr:ext cx="762000" cy="259045"/>
    <xdr:sp macro="" textlink="">
      <xdr:nvSpPr>
        <xdr:cNvPr id="273" name="テキスト ボックス 272">
          <a:extLst>
            <a:ext uri="{FF2B5EF4-FFF2-40B4-BE49-F238E27FC236}">
              <a16:creationId xmlns:a16="http://schemas.microsoft.com/office/drawing/2014/main" id="{9D0387C1-F451-4D6A-922D-CFCB5122D808}"/>
            </a:ext>
          </a:extLst>
        </xdr:cNvPr>
        <xdr:cNvSpPr txBox="1"/>
      </xdr:nvSpPr>
      <xdr:spPr>
        <a:xfrm>
          <a:off x="13030200" y="904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144780</xdr:rowOff>
    </xdr:from>
    <xdr:to>
      <xdr:col>69</xdr:col>
      <xdr:colOff>142875</xdr:colOff>
      <xdr:row>55</xdr:row>
      <xdr:rowOff>74930</xdr:rowOff>
    </xdr:to>
    <xdr:sp macro="" textlink="">
      <xdr:nvSpPr>
        <xdr:cNvPr id="274" name="楕円 273">
          <a:extLst>
            <a:ext uri="{FF2B5EF4-FFF2-40B4-BE49-F238E27FC236}">
              <a16:creationId xmlns:a16="http://schemas.microsoft.com/office/drawing/2014/main" id="{B00989AA-1F92-4883-97CB-64894D5E4F65}"/>
            </a:ext>
          </a:extLst>
        </xdr:cNvPr>
        <xdr:cNvSpPr/>
      </xdr:nvSpPr>
      <xdr:spPr>
        <a:xfrm>
          <a:off x="12528550" y="9401175"/>
          <a:ext cx="9969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85107</xdr:rowOff>
    </xdr:from>
    <xdr:ext cx="762000" cy="259045"/>
    <xdr:sp macro="" textlink="">
      <xdr:nvSpPr>
        <xdr:cNvPr id="275" name="テキスト ボックス 274">
          <a:extLst>
            <a:ext uri="{FF2B5EF4-FFF2-40B4-BE49-F238E27FC236}">
              <a16:creationId xmlns:a16="http://schemas.microsoft.com/office/drawing/2014/main" id="{A3965095-1338-4EDC-9024-0B281BB877DA}"/>
            </a:ext>
          </a:extLst>
        </xdr:cNvPr>
        <xdr:cNvSpPr txBox="1"/>
      </xdr:nvSpPr>
      <xdr:spPr>
        <a:xfrm>
          <a:off x="12236450" y="9173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129540</xdr:rowOff>
    </xdr:from>
    <xdr:to>
      <xdr:col>65</xdr:col>
      <xdr:colOff>53975</xdr:colOff>
      <xdr:row>55</xdr:row>
      <xdr:rowOff>59690</xdr:rowOff>
    </xdr:to>
    <xdr:sp macro="" textlink="">
      <xdr:nvSpPr>
        <xdr:cNvPr id="276" name="楕円 275">
          <a:extLst>
            <a:ext uri="{FF2B5EF4-FFF2-40B4-BE49-F238E27FC236}">
              <a16:creationId xmlns:a16="http://schemas.microsoft.com/office/drawing/2014/main" id="{15C9A570-D454-47F6-AE7B-E65F0AE96544}"/>
            </a:ext>
          </a:extLst>
        </xdr:cNvPr>
        <xdr:cNvSpPr/>
      </xdr:nvSpPr>
      <xdr:spPr>
        <a:xfrm>
          <a:off x="11734800" y="9391650"/>
          <a:ext cx="8636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69867</xdr:rowOff>
    </xdr:from>
    <xdr:ext cx="762000" cy="259045"/>
    <xdr:sp macro="" textlink="">
      <xdr:nvSpPr>
        <xdr:cNvPr id="277" name="テキスト ボックス 276">
          <a:extLst>
            <a:ext uri="{FF2B5EF4-FFF2-40B4-BE49-F238E27FC236}">
              <a16:creationId xmlns:a16="http://schemas.microsoft.com/office/drawing/2014/main" id="{D1F703F3-0AF1-4137-8C29-9CEB6458E763}"/>
            </a:ext>
          </a:extLst>
        </xdr:cNvPr>
        <xdr:cNvSpPr txBox="1"/>
      </xdr:nvSpPr>
      <xdr:spPr>
        <a:xfrm>
          <a:off x="11419840" y="9154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F59B5AFF-BE45-4FED-80B3-07984B442716}"/>
            </a:ext>
          </a:extLst>
        </xdr:cNvPr>
        <xdr:cNvSpPr/>
      </xdr:nvSpPr>
      <xdr:spPr>
        <a:xfrm>
          <a:off x="11266805" y="4697095"/>
          <a:ext cx="4180840" cy="3213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42F05593-DC68-4B82-835F-BCEEC21AE09E}"/>
            </a:ext>
          </a:extLst>
        </xdr:cNvPr>
        <xdr:cNvSpPr/>
      </xdr:nvSpPr>
      <xdr:spPr>
        <a:xfrm>
          <a:off x="15462250" y="4758690"/>
          <a:ext cx="1371600"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6C004EBB-E603-4FFD-A7D7-13B20CC51AA0}"/>
            </a:ext>
          </a:extLst>
        </xdr:cNvPr>
        <xdr:cNvSpPr/>
      </xdr:nvSpPr>
      <xdr:spPr>
        <a:xfrm>
          <a:off x="15462250" y="495300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C3E15BB4-E3DE-4E58-AD54-65E4817923F5}"/>
            </a:ext>
          </a:extLst>
        </xdr:cNvPr>
        <xdr:cNvSpPr/>
      </xdr:nvSpPr>
      <xdr:spPr>
        <a:xfrm>
          <a:off x="17002760" y="4758690"/>
          <a:ext cx="1263650"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1D1B74E5-0E3F-40A0-B809-8449057A093E}"/>
            </a:ext>
          </a:extLst>
        </xdr:cNvPr>
        <xdr:cNvSpPr/>
      </xdr:nvSpPr>
      <xdr:spPr>
        <a:xfrm>
          <a:off x="17002760" y="4953000"/>
          <a:ext cx="1263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FB47EFC2-1852-42AA-814A-AE5F1B54B170}"/>
            </a:ext>
          </a:extLst>
        </xdr:cNvPr>
        <xdr:cNvSpPr/>
      </xdr:nvSpPr>
      <xdr:spPr>
        <a:xfrm>
          <a:off x="18457545" y="4758690"/>
          <a:ext cx="1371600"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36633828-657C-4709-8392-C21DEF985EC4}"/>
            </a:ext>
          </a:extLst>
        </xdr:cNvPr>
        <xdr:cNvSpPr/>
      </xdr:nvSpPr>
      <xdr:spPr>
        <a:xfrm>
          <a:off x="18457545" y="495300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9F249477-06D4-4949-9DDE-927F6269E1C2}"/>
            </a:ext>
          </a:extLst>
        </xdr:cNvPr>
        <xdr:cNvSpPr/>
      </xdr:nvSpPr>
      <xdr:spPr>
        <a:xfrm>
          <a:off x="11266805" y="5274310"/>
          <a:ext cx="418084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FA62C92B-FC74-4F91-8EE0-378552455522}"/>
            </a:ext>
          </a:extLst>
        </xdr:cNvPr>
        <xdr:cNvSpPr/>
      </xdr:nvSpPr>
      <xdr:spPr>
        <a:xfrm>
          <a:off x="15743555" y="5274310"/>
          <a:ext cx="484060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56F7E01B-B438-4786-AEBC-5A73BD136BF6}"/>
            </a:ext>
          </a:extLst>
        </xdr:cNvPr>
        <xdr:cNvSpPr/>
      </xdr:nvSpPr>
      <xdr:spPr>
        <a:xfrm>
          <a:off x="15801340" y="5274310"/>
          <a:ext cx="3449955"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73464738-C9C2-4226-9BBA-088C2081FC8B}"/>
            </a:ext>
          </a:extLst>
        </xdr:cNvPr>
        <xdr:cNvSpPr txBox="1"/>
      </xdr:nvSpPr>
      <xdr:spPr>
        <a:xfrm>
          <a:off x="15839440" y="5584190"/>
          <a:ext cx="4603750" cy="191071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主に、分母となる歳入（経常・一般財源）が町民税（法人）の増等の影響により前年度比＋</a:t>
          </a:r>
          <a:r>
            <a:rPr kumimoji="1" lang="en-US" altLang="ja-JP" sz="1300">
              <a:latin typeface="ＭＳ Ｐゴシック" panose="020B0600070205080204" pitchFamily="50" charset="-128"/>
              <a:ea typeface="ＭＳ Ｐゴシック" panose="020B0600070205080204" pitchFamily="50" charset="-128"/>
            </a:rPr>
            <a:t>398.1</a:t>
          </a:r>
          <a:r>
            <a:rPr kumimoji="1" lang="ja-JP" altLang="en-US" sz="1300">
              <a:latin typeface="ＭＳ Ｐゴシック" panose="020B0600070205080204" pitchFamily="50" charset="-128"/>
              <a:ea typeface="ＭＳ Ｐゴシック" panose="020B0600070205080204" pitchFamily="50" charset="-128"/>
            </a:rPr>
            <a:t>百万円となり、比率が下落し、令和３年度以来２年振りに類似団体内平均値に近づいた。</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65F75767-03B7-471E-A2CE-6BF9DCC11C50}"/>
            </a:ext>
          </a:extLst>
        </xdr:cNvPr>
        <xdr:cNvSpPr txBox="1"/>
      </xdr:nvSpPr>
      <xdr:spPr>
        <a:xfrm>
          <a:off x="11228705" y="507809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E1538DDC-E5A6-4943-B3BD-A547696C9906}"/>
            </a:ext>
          </a:extLst>
        </xdr:cNvPr>
        <xdr:cNvCxnSpPr/>
      </xdr:nvCxnSpPr>
      <xdr:spPr>
        <a:xfrm>
          <a:off x="11266805" y="7560310"/>
          <a:ext cx="41808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B2E30613-B925-4212-A3D8-FB020B12991A}"/>
            </a:ext>
          </a:extLst>
        </xdr:cNvPr>
        <xdr:cNvSpPr txBox="1"/>
      </xdr:nvSpPr>
      <xdr:spPr>
        <a:xfrm>
          <a:off x="10810240" y="741618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2" name="直線コネクタ 291">
          <a:extLst>
            <a:ext uri="{FF2B5EF4-FFF2-40B4-BE49-F238E27FC236}">
              <a16:creationId xmlns:a16="http://schemas.microsoft.com/office/drawing/2014/main" id="{433D1C85-CAD0-43A8-B616-89A66719DDD4}"/>
            </a:ext>
          </a:extLst>
        </xdr:cNvPr>
        <xdr:cNvCxnSpPr/>
      </xdr:nvCxnSpPr>
      <xdr:spPr>
        <a:xfrm>
          <a:off x="11266805" y="7228023"/>
          <a:ext cx="41808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3" name="テキスト ボックス 292">
          <a:extLst>
            <a:ext uri="{FF2B5EF4-FFF2-40B4-BE49-F238E27FC236}">
              <a16:creationId xmlns:a16="http://schemas.microsoft.com/office/drawing/2014/main" id="{DD99EEC4-F6BD-490C-9E33-7C0C045D45AB}"/>
            </a:ext>
          </a:extLst>
        </xdr:cNvPr>
        <xdr:cNvSpPr txBox="1"/>
      </xdr:nvSpPr>
      <xdr:spPr>
        <a:xfrm>
          <a:off x="10810240" y="708389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4" name="直線コネクタ 293">
          <a:extLst>
            <a:ext uri="{FF2B5EF4-FFF2-40B4-BE49-F238E27FC236}">
              <a16:creationId xmlns:a16="http://schemas.microsoft.com/office/drawing/2014/main" id="{8C242265-C608-4D17-ADEE-589F3BB9CCF3}"/>
            </a:ext>
          </a:extLst>
        </xdr:cNvPr>
        <xdr:cNvCxnSpPr/>
      </xdr:nvCxnSpPr>
      <xdr:spPr>
        <a:xfrm>
          <a:off x="11266805" y="6905262"/>
          <a:ext cx="41808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5" name="テキスト ボックス 294">
          <a:extLst>
            <a:ext uri="{FF2B5EF4-FFF2-40B4-BE49-F238E27FC236}">
              <a16:creationId xmlns:a16="http://schemas.microsoft.com/office/drawing/2014/main" id="{48B7892B-2E1B-4B26-8298-7BBC9B04AAAC}"/>
            </a:ext>
          </a:extLst>
        </xdr:cNvPr>
        <xdr:cNvSpPr txBox="1"/>
      </xdr:nvSpPr>
      <xdr:spPr>
        <a:xfrm>
          <a:off x="1081024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6" name="直線コネクタ 295">
          <a:extLst>
            <a:ext uri="{FF2B5EF4-FFF2-40B4-BE49-F238E27FC236}">
              <a16:creationId xmlns:a16="http://schemas.microsoft.com/office/drawing/2014/main" id="{948C9CDC-B2C7-46B3-8474-1575DA0BB988}"/>
            </a:ext>
          </a:extLst>
        </xdr:cNvPr>
        <xdr:cNvCxnSpPr/>
      </xdr:nvCxnSpPr>
      <xdr:spPr>
        <a:xfrm>
          <a:off x="11266805" y="6572975"/>
          <a:ext cx="41808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7" name="テキスト ボックス 296">
          <a:extLst>
            <a:ext uri="{FF2B5EF4-FFF2-40B4-BE49-F238E27FC236}">
              <a16:creationId xmlns:a16="http://schemas.microsoft.com/office/drawing/2014/main" id="{AC4351A8-B136-4008-B42E-FD5221C3B9EF}"/>
            </a:ext>
          </a:extLst>
        </xdr:cNvPr>
        <xdr:cNvSpPr txBox="1"/>
      </xdr:nvSpPr>
      <xdr:spPr>
        <a:xfrm>
          <a:off x="10810240" y="643837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298" name="直線コネクタ 297">
          <a:extLst>
            <a:ext uri="{FF2B5EF4-FFF2-40B4-BE49-F238E27FC236}">
              <a16:creationId xmlns:a16="http://schemas.microsoft.com/office/drawing/2014/main" id="{7C3B61FD-0D4E-40AD-87FF-28FE11B4A39B}"/>
            </a:ext>
          </a:extLst>
        </xdr:cNvPr>
        <xdr:cNvCxnSpPr/>
      </xdr:nvCxnSpPr>
      <xdr:spPr>
        <a:xfrm>
          <a:off x="11266805" y="6250214"/>
          <a:ext cx="41808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299" name="テキスト ボックス 298">
          <a:extLst>
            <a:ext uri="{FF2B5EF4-FFF2-40B4-BE49-F238E27FC236}">
              <a16:creationId xmlns:a16="http://schemas.microsoft.com/office/drawing/2014/main" id="{F2841717-D07D-487B-B574-77F41AE51653}"/>
            </a:ext>
          </a:extLst>
        </xdr:cNvPr>
        <xdr:cNvSpPr txBox="1"/>
      </xdr:nvSpPr>
      <xdr:spPr>
        <a:xfrm>
          <a:off x="10810240" y="610608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0" name="直線コネクタ 299">
          <a:extLst>
            <a:ext uri="{FF2B5EF4-FFF2-40B4-BE49-F238E27FC236}">
              <a16:creationId xmlns:a16="http://schemas.microsoft.com/office/drawing/2014/main" id="{83DCC5B9-46E7-4091-B6EB-5A66E77D196D}"/>
            </a:ext>
          </a:extLst>
        </xdr:cNvPr>
        <xdr:cNvCxnSpPr/>
      </xdr:nvCxnSpPr>
      <xdr:spPr>
        <a:xfrm>
          <a:off x="11266805" y="5927453"/>
          <a:ext cx="41808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1" name="テキスト ボックス 300">
          <a:extLst>
            <a:ext uri="{FF2B5EF4-FFF2-40B4-BE49-F238E27FC236}">
              <a16:creationId xmlns:a16="http://schemas.microsoft.com/office/drawing/2014/main" id="{793819E6-2A50-4528-B815-5C48172CF93D}"/>
            </a:ext>
          </a:extLst>
        </xdr:cNvPr>
        <xdr:cNvSpPr txBox="1"/>
      </xdr:nvSpPr>
      <xdr:spPr>
        <a:xfrm>
          <a:off x="10810240" y="578332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2" name="直線コネクタ 301">
          <a:extLst>
            <a:ext uri="{FF2B5EF4-FFF2-40B4-BE49-F238E27FC236}">
              <a16:creationId xmlns:a16="http://schemas.microsoft.com/office/drawing/2014/main" id="{45C8A39D-62A3-40F7-B903-6220FB264B8A}"/>
            </a:ext>
          </a:extLst>
        </xdr:cNvPr>
        <xdr:cNvCxnSpPr/>
      </xdr:nvCxnSpPr>
      <xdr:spPr>
        <a:xfrm>
          <a:off x="11266805" y="5597072"/>
          <a:ext cx="41808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3" name="テキスト ボックス 302">
          <a:extLst>
            <a:ext uri="{FF2B5EF4-FFF2-40B4-BE49-F238E27FC236}">
              <a16:creationId xmlns:a16="http://schemas.microsoft.com/office/drawing/2014/main" id="{0F34E6DF-1A09-4B28-8A2D-2D1969A67DA1}"/>
            </a:ext>
          </a:extLst>
        </xdr:cNvPr>
        <xdr:cNvSpPr txBox="1"/>
      </xdr:nvSpPr>
      <xdr:spPr>
        <a:xfrm>
          <a:off x="10810240" y="545103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91736B18-15A5-487E-B7B3-AC4FE7E737B5}"/>
            </a:ext>
          </a:extLst>
        </xdr:cNvPr>
        <xdr:cNvCxnSpPr/>
      </xdr:nvCxnSpPr>
      <xdr:spPr>
        <a:xfrm>
          <a:off x="11266805" y="5274310"/>
          <a:ext cx="41808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a:extLst>
            <a:ext uri="{FF2B5EF4-FFF2-40B4-BE49-F238E27FC236}">
              <a16:creationId xmlns:a16="http://schemas.microsoft.com/office/drawing/2014/main" id="{89DC3C67-83CC-44E1-90FC-2359B5AD9639}"/>
            </a:ext>
          </a:extLst>
        </xdr:cNvPr>
        <xdr:cNvSpPr txBox="1"/>
      </xdr:nvSpPr>
      <xdr:spPr>
        <a:xfrm>
          <a:off x="10810240" y="513018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a:extLst>
            <a:ext uri="{FF2B5EF4-FFF2-40B4-BE49-F238E27FC236}">
              <a16:creationId xmlns:a16="http://schemas.microsoft.com/office/drawing/2014/main" id="{936F766C-E763-4DBD-A063-317EE95ED3D3}"/>
            </a:ext>
          </a:extLst>
        </xdr:cNvPr>
        <xdr:cNvSpPr/>
      </xdr:nvSpPr>
      <xdr:spPr>
        <a:xfrm>
          <a:off x="11266805" y="5274310"/>
          <a:ext cx="418084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115570</xdr:rowOff>
    </xdr:from>
    <xdr:to>
      <xdr:col>82</xdr:col>
      <xdr:colOff>107950</xdr:colOff>
      <xdr:row>41</xdr:row>
      <xdr:rowOff>43724</xdr:rowOff>
    </xdr:to>
    <xdr:cxnSp macro="">
      <xdr:nvCxnSpPr>
        <xdr:cNvPr id="307" name="直線コネクタ 306">
          <a:extLst>
            <a:ext uri="{FF2B5EF4-FFF2-40B4-BE49-F238E27FC236}">
              <a16:creationId xmlns:a16="http://schemas.microsoft.com/office/drawing/2014/main" id="{B39BD353-DA96-4873-8D5F-3633D828B126}"/>
            </a:ext>
          </a:extLst>
        </xdr:cNvPr>
        <xdr:cNvCxnSpPr/>
      </xdr:nvCxnSpPr>
      <xdr:spPr>
        <a:xfrm flipV="1">
          <a:off x="14945995" y="5773420"/>
          <a:ext cx="0" cy="13016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15801</xdr:rowOff>
    </xdr:from>
    <xdr:ext cx="762000" cy="259045"/>
    <xdr:sp macro="" textlink="">
      <xdr:nvSpPr>
        <xdr:cNvPr id="308" name="補助費等最小値テキスト">
          <a:extLst>
            <a:ext uri="{FF2B5EF4-FFF2-40B4-BE49-F238E27FC236}">
              <a16:creationId xmlns:a16="http://schemas.microsoft.com/office/drawing/2014/main" id="{A5A66A83-2F3B-4D34-AFA5-20048A7EA1AD}"/>
            </a:ext>
          </a:extLst>
        </xdr:cNvPr>
        <xdr:cNvSpPr txBox="1"/>
      </xdr:nvSpPr>
      <xdr:spPr>
        <a:xfrm>
          <a:off x="15019655" y="7049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43724</xdr:rowOff>
    </xdr:from>
    <xdr:to>
      <xdr:col>82</xdr:col>
      <xdr:colOff>196850</xdr:colOff>
      <xdr:row>41</xdr:row>
      <xdr:rowOff>43724</xdr:rowOff>
    </xdr:to>
    <xdr:cxnSp macro="">
      <xdr:nvCxnSpPr>
        <xdr:cNvPr id="309" name="直線コネクタ 308">
          <a:extLst>
            <a:ext uri="{FF2B5EF4-FFF2-40B4-BE49-F238E27FC236}">
              <a16:creationId xmlns:a16="http://schemas.microsoft.com/office/drawing/2014/main" id="{1A0C7C9B-4F6C-4AD7-85AD-28FCF7523CA4}"/>
            </a:ext>
          </a:extLst>
        </xdr:cNvPr>
        <xdr:cNvCxnSpPr/>
      </xdr:nvCxnSpPr>
      <xdr:spPr>
        <a:xfrm>
          <a:off x="14855190" y="7075079"/>
          <a:ext cx="16446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30497</xdr:rowOff>
    </xdr:from>
    <xdr:ext cx="762000" cy="259045"/>
    <xdr:sp macro="" textlink="">
      <xdr:nvSpPr>
        <xdr:cNvPr id="310" name="補助費等最大値テキスト">
          <a:extLst>
            <a:ext uri="{FF2B5EF4-FFF2-40B4-BE49-F238E27FC236}">
              <a16:creationId xmlns:a16="http://schemas.microsoft.com/office/drawing/2014/main" id="{4FC57458-3C56-4AAF-9397-9977522A772B}"/>
            </a:ext>
          </a:extLst>
        </xdr:cNvPr>
        <xdr:cNvSpPr txBox="1"/>
      </xdr:nvSpPr>
      <xdr:spPr>
        <a:xfrm>
          <a:off x="15019655" y="5514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115570</xdr:rowOff>
    </xdr:from>
    <xdr:to>
      <xdr:col>82</xdr:col>
      <xdr:colOff>196850</xdr:colOff>
      <xdr:row>33</xdr:row>
      <xdr:rowOff>115570</xdr:rowOff>
    </xdr:to>
    <xdr:cxnSp macro="">
      <xdr:nvCxnSpPr>
        <xdr:cNvPr id="311" name="直線コネクタ 310">
          <a:extLst>
            <a:ext uri="{FF2B5EF4-FFF2-40B4-BE49-F238E27FC236}">
              <a16:creationId xmlns:a16="http://schemas.microsoft.com/office/drawing/2014/main" id="{1F54B0EB-8886-4224-B017-BACF7812C6F4}"/>
            </a:ext>
          </a:extLst>
        </xdr:cNvPr>
        <xdr:cNvCxnSpPr/>
      </xdr:nvCxnSpPr>
      <xdr:spPr>
        <a:xfrm>
          <a:off x="14855190" y="5773420"/>
          <a:ext cx="16446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156392</xdr:rowOff>
    </xdr:from>
    <xdr:to>
      <xdr:col>82</xdr:col>
      <xdr:colOff>107950</xdr:colOff>
      <xdr:row>37</xdr:row>
      <xdr:rowOff>115570</xdr:rowOff>
    </xdr:to>
    <xdr:cxnSp macro="">
      <xdr:nvCxnSpPr>
        <xdr:cNvPr id="312" name="直線コネクタ 311">
          <a:extLst>
            <a:ext uri="{FF2B5EF4-FFF2-40B4-BE49-F238E27FC236}">
              <a16:creationId xmlns:a16="http://schemas.microsoft.com/office/drawing/2014/main" id="{B56D4955-D8B8-4B32-AACE-AB0D1C320A5B}"/>
            </a:ext>
          </a:extLst>
        </xdr:cNvPr>
        <xdr:cNvCxnSpPr/>
      </xdr:nvCxnSpPr>
      <xdr:spPr>
        <a:xfrm flipV="1">
          <a:off x="14183995" y="6330497"/>
          <a:ext cx="762000" cy="128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63335</xdr:rowOff>
    </xdr:from>
    <xdr:ext cx="762000" cy="259045"/>
    <xdr:sp macro="" textlink="">
      <xdr:nvSpPr>
        <xdr:cNvPr id="313" name="補助費等平均値テキスト">
          <a:extLst>
            <a:ext uri="{FF2B5EF4-FFF2-40B4-BE49-F238E27FC236}">
              <a16:creationId xmlns:a16="http://schemas.microsoft.com/office/drawing/2014/main" id="{E4F97C78-DFE7-47A3-926F-021C590BF8D5}"/>
            </a:ext>
          </a:extLst>
        </xdr:cNvPr>
        <xdr:cNvSpPr txBox="1"/>
      </xdr:nvSpPr>
      <xdr:spPr>
        <a:xfrm>
          <a:off x="15019655" y="60602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46808</xdr:rowOff>
    </xdr:from>
    <xdr:to>
      <xdr:col>82</xdr:col>
      <xdr:colOff>158750</xdr:colOff>
      <xdr:row>36</xdr:row>
      <xdr:rowOff>148408</xdr:rowOff>
    </xdr:to>
    <xdr:sp macro="" textlink="">
      <xdr:nvSpPr>
        <xdr:cNvPr id="314" name="フローチャート: 判断 313">
          <a:extLst>
            <a:ext uri="{FF2B5EF4-FFF2-40B4-BE49-F238E27FC236}">
              <a16:creationId xmlns:a16="http://schemas.microsoft.com/office/drawing/2014/main" id="{E0C3FFF3-6F06-4814-B213-60409C572DB1}"/>
            </a:ext>
          </a:extLst>
        </xdr:cNvPr>
        <xdr:cNvSpPr/>
      </xdr:nvSpPr>
      <xdr:spPr>
        <a:xfrm>
          <a:off x="14893290" y="6220913"/>
          <a:ext cx="10731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71483</xdr:rowOff>
    </xdr:from>
    <xdr:to>
      <xdr:col>78</xdr:col>
      <xdr:colOff>69850</xdr:colOff>
      <xdr:row>37</xdr:row>
      <xdr:rowOff>115570</xdr:rowOff>
    </xdr:to>
    <xdr:cxnSp macro="">
      <xdr:nvCxnSpPr>
        <xdr:cNvPr id="315" name="直線コネクタ 314">
          <a:extLst>
            <a:ext uri="{FF2B5EF4-FFF2-40B4-BE49-F238E27FC236}">
              <a16:creationId xmlns:a16="http://schemas.microsoft.com/office/drawing/2014/main" id="{5C78D034-0690-45BD-AE13-BF8F5A05CA0A}"/>
            </a:ext>
          </a:extLst>
        </xdr:cNvPr>
        <xdr:cNvCxnSpPr/>
      </xdr:nvCxnSpPr>
      <xdr:spPr>
        <a:xfrm>
          <a:off x="13390245" y="6241778"/>
          <a:ext cx="793750" cy="217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14151</xdr:rowOff>
    </xdr:from>
    <xdr:to>
      <xdr:col>78</xdr:col>
      <xdr:colOff>120650</xdr:colOff>
      <xdr:row>36</xdr:row>
      <xdr:rowOff>115751</xdr:rowOff>
    </xdr:to>
    <xdr:sp macro="" textlink="">
      <xdr:nvSpPr>
        <xdr:cNvPr id="316" name="フローチャート: 判断 315">
          <a:extLst>
            <a:ext uri="{FF2B5EF4-FFF2-40B4-BE49-F238E27FC236}">
              <a16:creationId xmlns:a16="http://schemas.microsoft.com/office/drawing/2014/main" id="{C3AC6D27-FE84-46A5-8FA0-B2843C3C70AB}"/>
            </a:ext>
          </a:extLst>
        </xdr:cNvPr>
        <xdr:cNvSpPr/>
      </xdr:nvSpPr>
      <xdr:spPr>
        <a:xfrm>
          <a:off x="14131290" y="6190161"/>
          <a:ext cx="10731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125928</xdr:rowOff>
    </xdr:from>
    <xdr:ext cx="736600" cy="259045"/>
    <xdr:sp macro="" textlink="">
      <xdr:nvSpPr>
        <xdr:cNvPr id="317" name="テキスト ボックス 316">
          <a:extLst>
            <a:ext uri="{FF2B5EF4-FFF2-40B4-BE49-F238E27FC236}">
              <a16:creationId xmlns:a16="http://schemas.microsoft.com/office/drawing/2014/main" id="{767F1DC3-258C-4814-AAAA-7DF10B401B65}"/>
            </a:ext>
          </a:extLst>
        </xdr:cNvPr>
        <xdr:cNvSpPr txBox="1"/>
      </xdr:nvSpPr>
      <xdr:spPr>
        <a:xfrm>
          <a:off x="13846810" y="59590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71483</xdr:rowOff>
    </xdr:from>
    <xdr:to>
      <xdr:col>73</xdr:col>
      <xdr:colOff>180975</xdr:colOff>
      <xdr:row>38</xdr:row>
      <xdr:rowOff>81280</xdr:rowOff>
    </xdr:to>
    <xdr:cxnSp macro="">
      <xdr:nvCxnSpPr>
        <xdr:cNvPr id="318" name="直線コネクタ 317">
          <a:extLst>
            <a:ext uri="{FF2B5EF4-FFF2-40B4-BE49-F238E27FC236}">
              <a16:creationId xmlns:a16="http://schemas.microsoft.com/office/drawing/2014/main" id="{1FE5B245-077E-4CEF-8D78-6BAB400C9CAD}"/>
            </a:ext>
          </a:extLst>
        </xdr:cNvPr>
        <xdr:cNvCxnSpPr/>
      </xdr:nvCxnSpPr>
      <xdr:spPr>
        <a:xfrm flipV="1">
          <a:off x="12583160" y="6241778"/>
          <a:ext cx="807085" cy="356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113756</xdr:rowOff>
    </xdr:from>
    <xdr:to>
      <xdr:col>74</xdr:col>
      <xdr:colOff>31750</xdr:colOff>
      <xdr:row>36</xdr:row>
      <xdr:rowOff>43906</xdr:rowOff>
    </xdr:to>
    <xdr:sp macro="" textlink="">
      <xdr:nvSpPr>
        <xdr:cNvPr id="319" name="フローチャート: 判断 318">
          <a:extLst>
            <a:ext uri="{FF2B5EF4-FFF2-40B4-BE49-F238E27FC236}">
              <a16:creationId xmlns:a16="http://schemas.microsoft.com/office/drawing/2014/main" id="{D34E2019-C06D-46B5-A88F-2CEFD6F45809}"/>
            </a:ext>
          </a:extLst>
        </xdr:cNvPr>
        <xdr:cNvSpPr/>
      </xdr:nvSpPr>
      <xdr:spPr>
        <a:xfrm>
          <a:off x="13345160" y="6114506"/>
          <a:ext cx="7683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54083</xdr:rowOff>
    </xdr:from>
    <xdr:ext cx="762000" cy="259045"/>
    <xdr:sp macro="" textlink="">
      <xdr:nvSpPr>
        <xdr:cNvPr id="320" name="テキスト ボックス 319">
          <a:extLst>
            <a:ext uri="{FF2B5EF4-FFF2-40B4-BE49-F238E27FC236}">
              <a16:creationId xmlns:a16="http://schemas.microsoft.com/office/drawing/2014/main" id="{5B016A21-7AA7-42C2-8AA4-1B46F5CABD40}"/>
            </a:ext>
          </a:extLst>
        </xdr:cNvPr>
        <xdr:cNvSpPr txBox="1"/>
      </xdr:nvSpPr>
      <xdr:spPr>
        <a:xfrm>
          <a:off x="13030200" y="5887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81280</xdr:rowOff>
    </xdr:from>
    <xdr:to>
      <xdr:col>69</xdr:col>
      <xdr:colOff>92075</xdr:colOff>
      <xdr:row>38</xdr:row>
      <xdr:rowOff>81280</xdr:rowOff>
    </xdr:to>
    <xdr:cxnSp macro="">
      <xdr:nvCxnSpPr>
        <xdr:cNvPr id="321" name="直線コネクタ 320">
          <a:extLst>
            <a:ext uri="{FF2B5EF4-FFF2-40B4-BE49-F238E27FC236}">
              <a16:creationId xmlns:a16="http://schemas.microsoft.com/office/drawing/2014/main" id="{ADB4417C-2402-4921-BD5F-60DB24BAA7FF}"/>
            </a:ext>
          </a:extLst>
        </xdr:cNvPr>
        <xdr:cNvCxnSpPr/>
      </xdr:nvCxnSpPr>
      <xdr:spPr>
        <a:xfrm>
          <a:off x="11766550" y="6598285"/>
          <a:ext cx="81661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27214</xdr:rowOff>
    </xdr:from>
    <xdr:to>
      <xdr:col>69</xdr:col>
      <xdr:colOff>142875</xdr:colOff>
      <xdr:row>36</xdr:row>
      <xdr:rowOff>128814</xdr:rowOff>
    </xdr:to>
    <xdr:sp macro="" textlink="">
      <xdr:nvSpPr>
        <xdr:cNvPr id="322" name="フローチャート: 判断 321">
          <a:extLst>
            <a:ext uri="{FF2B5EF4-FFF2-40B4-BE49-F238E27FC236}">
              <a16:creationId xmlns:a16="http://schemas.microsoft.com/office/drawing/2014/main" id="{7976B57D-7550-45AE-A2D9-F02240DE20FA}"/>
            </a:ext>
          </a:extLst>
        </xdr:cNvPr>
        <xdr:cNvSpPr/>
      </xdr:nvSpPr>
      <xdr:spPr>
        <a:xfrm>
          <a:off x="12528550" y="6197509"/>
          <a:ext cx="99695"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138991</xdr:rowOff>
    </xdr:from>
    <xdr:ext cx="762000" cy="259045"/>
    <xdr:sp macro="" textlink="">
      <xdr:nvSpPr>
        <xdr:cNvPr id="323" name="テキスト ボックス 322">
          <a:extLst>
            <a:ext uri="{FF2B5EF4-FFF2-40B4-BE49-F238E27FC236}">
              <a16:creationId xmlns:a16="http://schemas.microsoft.com/office/drawing/2014/main" id="{B8452AF7-3EEA-46E7-A2FA-7693DB31F4A1}"/>
            </a:ext>
          </a:extLst>
        </xdr:cNvPr>
        <xdr:cNvSpPr txBox="1"/>
      </xdr:nvSpPr>
      <xdr:spPr>
        <a:xfrm>
          <a:off x="12236450" y="5964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159476</xdr:rowOff>
    </xdr:from>
    <xdr:to>
      <xdr:col>65</xdr:col>
      <xdr:colOff>53975</xdr:colOff>
      <xdr:row>36</xdr:row>
      <xdr:rowOff>89626</xdr:rowOff>
    </xdr:to>
    <xdr:sp macro="" textlink="">
      <xdr:nvSpPr>
        <xdr:cNvPr id="324" name="フローチャート: 判断 323">
          <a:extLst>
            <a:ext uri="{FF2B5EF4-FFF2-40B4-BE49-F238E27FC236}">
              <a16:creationId xmlns:a16="http://schemas.microsoft.com/office/drawing/2014/main" id="{CEEC8547-F8FE-472F-9763-B5394AB0D33C}"/>
            </a:ext>
          </a:extLst>
        </xdr:cNvPr>
        <xdr:cNvSpPr/>
      </xdr:nvSpPr>
      <xdr:spPr>
        <a:xfrm>
          <a:off x="11734800" y="6162131"/>
          <a:ext cx="8636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99803</xdr:rowOff>
    </xdr:from>
    <xdr:ext cx="762000" cy="259045"/>
    <xdr:sp macro="" textlink="">
      <xdr:nvSpPr>
        <xdr:cNvPr id="325" name="テキスト ボックス 324">
          <a:extLst>
            <a:ext uri="{FF2B5EF4-FFF2-40B4-BE49-F238E27FC236}">
              <a16:creationId xmlns:a16="http://schemas.microsoft.com/office/drawing/2014/main" id="{727DF638-29F1-4016-88FF-00A14BDC83F0}"/>
            </a:ext>
          </a:extLst>
        </xdr:cNvPr>
        <xdr:cNvSpPr txBox="1"/>
      </xdr:nvSpPr>
      <xdr:spPr>
        <a:xfrm>
          <a:off x="11419840" y="5925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9919B2B2-A0F9-47BB-A284-23D631B47F42}"/>
            </a:ext>
          </a:extLst>
        </xdr:cNvPr>
        <xdr:cNvSpPr txBox="1"/>
      </xdr:nvSpPr>
      <xdr:spPr>
        <a:xfrm>
          <a:off x="14754860" y="7555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A7C48149-880A-4662-BD22-B16C6BD147DE}"/>
            </a:ext>
          </a:extLst>
        </xdr:cNvPr>
        <xdr:cNvSpPr txBox="1"/>
      </xdr:nvSpPr>
      <xdr:spPr>
        <a:xfrm>
          <a:off x="13992860" y="7555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7BC0C36-1A3D-44BD-88B5-28D0AFBB0B2D}"/>
            </a:ext>
          </a:extLst>
        </xdr:cNvPr>
        <xdr:cNvSpPr txBox="1"/>
      </xdr:nvSpPr>
      <xdr:spPr>
        <a:xfrm>
          <a:off x="13199110" y="7555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3A449443-39AF-4BE9-8F18-D59FC6B0C683}"/>
            </a:ext>
          </a:extLst>
        </xdr:cNvPr>
        <xdr:cNvSpPr txBox="1"/>
      </xdr:nvSpPr>
      <xdr:spPr>
        <a:xfrm>
          <a:off x="12382500" y="7555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6699DB8A-CAF0-4B47-A29D-BD3F74714D8F}"/>
            </a:ext>
          </a:extLst>
        </xdr:cNvPr>
        <xdr:cNvSpPr txBox="1"/>
      </xdr:nvSpPr>
      <xdr:spPr>
        <a:xfrm>
          <a:off x="11579225" y="7555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105592</xdr:rowOff>
    </xdr:from>
    <xdr:to>
      <xdr:col>82</xdr:col>
      <xdr:colOff>158750</xdr:colOff>
      <xdr:row>37</xdr:row>
      <xdr:rowOff>35742</xdr:rowOff>
    </xdr:to>
    <xdr:sp macro="" textlink="">
      <xdr:nvSpPr>
        <xdr:cNvPr id="331" name="楕円 330">
          <a:extLst>
            <a:ext uri="{FF2B5EF4-FFF2-40B4-BE49-F238E27FC236}">
              <a16:creationId xmlns:a16="http://schemas.microsoft.com/office/drawing/2014/main" id="{808233F2-0601-4D7C-B166-836B9F5C9C5C}"/>
            </a:ext>
          </a:extLst>
        </xdr:cNvPr>
        <xdr:cNvSpPr/>
      </xdr:nvSpPr>
      <xdr:spPr>
        <a:xfrm>
          <a:off x="14893290" y="6275887"/>
          <a:ext cx="10731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77669</xdr:rowOff>
    </xdr:from>
    <xdr:ext cx="762000" cy="259045"/>
    <xdr:sp macro="" textlink="">
      <xdr:nvSpPr>
        <xdr:cNvPr id="332" name="補助費等該当値テキスト">
          <a:extLst>
            <a:ext uri="{FF2B5EF4-FFF2-40B4-BE49-F238E27FC236}">
              <a16:creationId xmlns:a16="http://schemas.microsoft.com/office/drawing/2014/main" id="{8E7B1AFC-856E-444C-93DA-397BA8775A51}"/>
            </a:ext>
          </a:extLst>
        </xdr:cNvPr>
        <xdr:cNvSpPr txBox="1"/>
      </xdr:nvSpPr>
      <xdr:spPr>
        <a:xfrm>
          <a:off x="15019655" y="6249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64770</xdr:rowOff>
    </xdr:from>
    <xdr:to>
      <xdr:col>78</xdr:col>
      <xdr:colOff>120650</xdr:colOff>
      <xdr:row>37</xdr:row>
      <xdr:rowOff>166370</xdr:rowOff>
    </xdr:to>
    <xdr:sp macro="" textlink="">
      <xdr:nvSpPr>
        <xdr:cNvPr id="333" name="楕円 332">
          <a:extLst>
            <a:ext uri="{FF2B5EF4-FFF2-40B4-BE49-F238E27FC236}">
              <a16:creationId xmlns:a16="http://schemas.microsoft.com/office/drawing/2014/main" id="{FEFEE469-27ED-4CC1-8142-24F2EF56CC0D}"/>
            </a:ext>
          </a:extLst>
        </xdr:cNvPr>
        <xdr:cNvSpPr/>
      </xdr:nvSpPr>
      <xdr:spPr>
        <a:xfrm>
          <a:off x="14131290" y="6406515"/>
          <a:ext cx="107315"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151147</xdr:rowOff>
    </xdr:from>
    <xdr:ext cx="736600" cy="259045"/>
    <xdr:sp macro="" textlink="">
      <xdr:nvSpPr>
        <xdr:cNvPr id="334" name="テキスト ボックス 333">
          <a:extLst>
            <a:ext uri="{FF2B5EF4-FFF2-40B4-BE49-F238E27FC236}">
              <a16:creationId xmlns:a16="http://schemas.microsoft.com/office/drawing/2014/main" id="{21638991-B389-43A1-A1C4-C2D215AE3E97}"/>
            </a:ext>
          </a:extLst>
        </xdr:cNvPr>
        <xdr:cNvSpPr txBox="1"/>
      </xdr:nvSpPr>
      <xdr:spPr>
        <a:xfrm>
          <a:off x="13846810" y="6494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20683</xdr:rowOff>
    </xdr:from>
    <xdr:to>
      <xdr:col>74</xdr:col>
      <xdr:colOff>31750</xdr:colOff>
      <xdr:row>36</xdr:row>
      <xdr:rowOff>122283</xdr:rowOff>
    </xdr:to>
    <xdr:sp macro="" textlink="">
      <xdr:nvSpPr>
        <xdr:cNvPr id="335" name="楕円 334">
          <a:extLst>
            <a:ext uri="{FF2B5EF4-FFF2-40B4-BE49-F238E27FC236}">
              <a16:creationId xmlns:a16="http://schemas.microsoft.com/office/drawing/2014/main" id="{47C7E124-CF15-4108-AEC4-8A6F037A70BD}"/>
            </a:ext>
          </a:extLst>
        </xdr:cNvPr>
        <xdr:cNvSpPr/>
      </xdr:nvSpPr>
      <xdr:spPr>
        <a:xfrm>
          <a:off x="13345160" y="6189073"/>
          <a:ext cx="76835"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107060</xdr:rowOff>
    </xdr:from>
    <xdr:ext cx="762000" cy="259045"/>
    <xdr:sp macro="" textlink="">
      <xdr:nvSpPr>
        <xdr:cNvPr id="336" name="テキスト ボックス 335">
          <a:extLst>
            <a:ext uri="{FF2B5EF4-FFF2-40B4-BE49-F238E27FC236}">
              <a16:creationId xmlns:a16="http://schemas.microsoft.com/office/drawing/2014/main" id="{2D0A0A27-80AD-49B3-9AB6-7E906C681403}"/>
            </a:ext>
          </a:extLst>
        </xdr:cNvPr>
        <xdr:cNvSpPr txBox="1"/>
      </xdr:nvSpPr>
      <xdr:spPr>
        <a:xfrm>
          <a:off x="13030200" y="6277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30480</xdr:rowOff>
    </xdr:from>
    <xdr:to>
      <xdr:col>69</xdr:col>
      <xdr:colOff>142875</xdr:colOff>
      <xdr:row>38</xdr:row>
      <xdr:rowOff>132080</xdr:rowOff>
    </xdr:to>
    <xdr:sp macro="" textlink="">
      <xdr:nvSpPr>
        <xdr:cNvPr id="337" name="楕円 336">
          <a:extLst>
            <a:ext uri="{FF2B5EF4-FFF2-40B4-BE49-F238E27FC236}">
              <a16:creationId xmlns:a16="http://schemas.microsoft.com/office/drawing/2014/main" id="{58C30B4B-AA08-4D54-890E-29068D6C6E4C}"/>
            </a:ext>
          </a:extLst>
        </xdr:cNvPr>
        <xdr:cNvSpPr/>
      </xdr:nvSpPr>
      <xdr:spPr>
        <a:xfrm>
          <a:off x="12528550" y="6543675"/>
          <a:ext cx="99695"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116857</xdr:rowOff>
    </xdr:from>
    <xdr:ext cx="762000" cy="259045"/>
    <xdr:sp macro="" textlink="">
      <xdr:nvSpPr>
        <xdr:cNvPr id="338" name="テキスト ボックス 337">
          <a:extLst>
            <a:ext uri="{FF2B5EF4-FFF2-40B4-BE49-F238E27FC236}">
              <a16:creationId xmlns:a16="http://schemas.microsoft.com/office/drawing/2014/main" id="{0CE49688-7396-48AD-8630-486483EEB7FB}"/>
            </a:ext>
          </a:extLst>
        </xdr:cNvPr>
        <xdr:cNvSpPr txBox="1"/>
      </xdr:nvSpPr>
      <xdr:spPr>
        <a:xfrm>
          <a:off x="12236450" y="663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30480</xdr:rowOff>
    </xdr:from>
    <xdr:to>
      <xdr:col>65</xdr:col>
      <xdr:colOff>53975</xdr:colOff>
      <xdr:row>38</xdr:row>
      <xdr:rowOff>132080</xdr:rowOff>
    </xdr:to>
    <xdr:sp macro="" textlink="">
      <xdr:nvSpPr>
        <xdr:cNvPr id="339" name="楕円 338">
          <a:extLst>
            <a:ext uri="{FF2B5EF4-FFF2-40B4-BE49-F238E27FC236}">
              <a16:creationId xmlns:a16="http://schemas.microsoft.com/office/drawing/2014/main" id="{28AEF11A-1277-4150-BA84-176749EFBE7A}"/>
            </a:ext>
          </a:extLst>
        </xdr:cNvPr>
        <xdr:cNvSpPr/>
      </xdr:nvSpPr>
      <xdr:spPr>
        <a:xfrm>
          <a:off x="11734800" y="6543675"/>
          <a:ext cx="8636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116857</xdr:rowOff>
    </xdr:from>
    <xdr:ext cx="762000" cy="259045"/>
    <xdr:sp macro="" textlink="">
      <xdr:nvSpPr>
        <xdr:cNvPr id="340" name="テキスト ボックス 339">
          <a:extLst>
            <a:ext uri="{FF2B5EF4-FFF2-40B4-BE49-F238E27FC236}">
              <a16:creationId xmlns:a16="http://schemas.microsoft.com/office/drawing/2014/main" id="{BEC767DB-4970-40BF-9807-60E053313D22}"/>
            </a:ext>
          </a:extLst>
        </xdr:cNvPr>
        <xdr:cNvSpPr txBox="1"/>
      </xdr:nvSpPr>
      <xdr:spPr>
        <a:xfrm>
          <a:off x="11419840" y="663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a:extLst>
            <a:ext uri="{FF2B5EF4-FFF2-40B4-BE49-F238E27FC236}">
              <a16:creationId xmlns:a16="http://schemas.microsoft.com/office/drawing/2014/main" id="{DE44F3CD-E61E-4495-9C7F-A9CF5D7206AE}"/>
            </a:ext>
          </a:extLst>
        </xdr:cNvPr>
        <xdr:cNvSpPr/>
      </xdr:nvSpPr>
      <xdr:spPr>
        <a:xfrm>
          <a:off x="706755" y="11555095"/>
          <a:ext cx="4180840" cy="3213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a:extLst>
            <a:ext uri="{FF2B5EF4-FFF2-40B4-BE49-F238E27FC236}">
              <a16:creationId xmlns:a16="http://schemas.microsoft.com/office/drawing/2014/main" id="{C95758DE-1D4E-445D-BFCE-70CDD80E9066}"/>
            </a:ext>
          </a:extLst>
        </xdr:cNvPr>
        <xdr:cNvSpPr/>
      </xdr:nvSpPr>
      <xdr:spPr>
        <a:xfrm>
          <a:off x="4885055" y="11616690"/>
          <a:ext cx="1390650"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a:extLst>
            <a:ext uri="{FF2B5EF4-FFF2-40B4-BE49-F238E27FC236}">
              <a16:creationId xmlns:a16="http://schemas.microsoft.com/office/drawing/2014/main" id="{8151F4C3-F7E2-4421-B36F-197B24B7D7A2}"/>
            </a:ext>
          </a:extLst>
        </xdr:cNvPr>
        <xdr:cNvSpPr/>
      </xdr:nvSpPr>
      <xdr:spPr>
        <a:xfrm>
          <a:off x="4885055" y="1181100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a:extLst>
            <a:ext uri="{FF2B5EF4-FFF2-40B4-BE49-F238E27FC236}">
              <a16:creationId xmlns:a16="http://schemas.microsoft.com/office/drawing/2014/main" id="{455C8424-10A1-4EE4-8E72-0D42EE3AD990}"/>
            </a:ext>
          </a:extLst>
        </xdr:cNvPr>
        <xdr:cNvSpPr/>
      </xdr:nvSpPr>
      <xdr:spPr>
        <a:xfrm>
          <a:off x="6421755" y="11616690"/>
          <a:ext cx="1263650"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a:extLst>
            <a:ext uri="{FF2B5EF4-FFF2-40B4-BE49-F238E27FC236}">
              <a16:creationId xmlns:a16="http://schemas.microsoft.com/office/drawing/2014/main" id="{06DA0F2F-DBB6-43D4-9212-1DCA485B9E38}"/>
            </a:ext>
          </a:extLst>
        </xdr:cNvPr>
        <xdr:cNvSpPr/>
      </xdr:nvSpPr>
      <xdr:spPr>
        <a:xfrm>
          <a:off x="6421755" y="11811000"/>
          <a:ext cx="1263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a:extLst>
            <a:ext uri="{FF2B5EF4-FFF2-40B4-BE49-F238E27FC236}">
              <a16:creationId xmlns:a16="http://schemas.microsoft.com/office/drawing/2014/main" id="{3DDFE954-3114-48F9-830E-D10FE21FC936}"/>
            </a:ext>
          </a:extLst>
        </xdr:cNvPr>
        <xdr:cNvSpPr/>
      </xdr:nvSpPr>
      <xdr:spPr>
        <a:xfrm>
          <a:off x="7876540" y="11616690"/>
          <a:ext cx="1371600"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a:extLst>
            <a:ext uri="{FF2B5EF4-FFF2-40B4-BE49-F238E27FC236}">
              <a16:creationId xmlns:a16="http://schemas.microsoft.com/office/drawing/2014/main" id="{F1676A3D-6DDF-4534-8BBC-1FE06E125F3C}"/>
            </a:ext>
          </a:extLst>
        </xdr:cNvPr>
        <xdr:cNvSpPr/>
      </xdr:nvSpPr>
      <xdr:spPr>
        <a:xfrm>
          <a:off x="7876540" y="1181100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a:extLst>
            <a:ext uri="{FF2B5EF4-FFF2-40B4-BE49-F238E27FC236}">
              <a16:creationId xmlns:a16="http://schemas.microsoft.com/office/drawing/2014/main" id="{784DFF98-AB71-4600-8D49-F2F6B77CC26E}"/>
            </a:ext>
          </a:extLst>
        </xdr:cNvPr>
        <xdr:cNvSpPr/>
      </xdr:nvSpPr>
      <xdr:spPr>
        <a:xfrm>
          <a:off x="706755" y="12132310"/>
          <a:ext cx="418084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a:extLst>
            <a:ext uri="{FF2B5EF4-FFF2-40B4-BE49-F238E27FC236}">
              <a16:creationId xmlns:a16="http://schemas.microsoft.com/office/drawing/2014/main" id="{1666C907-FBF7-4E92-BC80-58C86007E02E}"/>
            </a:ext>
          </a:extLst>
        </xdr:cNvPr>
        <xdr:cNvSpPr/>
      </xdr:nvSpPr>
      <xdr:spPr>
        <a:xfrm>
          <a:off x="5181600" y="12132310"/>
          <a:ext cx="482155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a:extLst>
            <a:ext uri="{FF2B5EF4-FFF2-40B4-BE49-F238E27FC236}">
              <a16:creationId xmlns:a16="http://schemas.microsoft.com/office/drawing/2014/main" id="{9CEE80BC-AB16-4FCA-8CE0-D34D39B83086}"/>
            </a:ext>
          </a:extLst>
        </xdr:cNvPr>
        <xdr:cNvSpPr/>
      </xdr:nvSpPr>
      <xdr:spPr>
        <a:xfrm>
          <a:off x="5241290" y="12132310"/>
          <a:ext cx="3442335"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a:extLst>
            <a:ext uri="{FF2B5EF4-FFF2-40B4-BE49-F238E27FC236}">
              <a16:creationId xmlns:a16="http://schemas.microsoft.com/office/drawing/2014/main" id="{09210E60-EDFC-4EB1-ADDE-F5B94DDD208A}"/>
            </a:ext>
          </a:extLst>
        </xdr:cNvPr>
        <xdr:cNvSpPr txBox="1"/>
      </xdr:nvSpPr>
      <xdr:spPr>
        <a:xfrm>
          <a:off x="5267960" y="12442190"/>
          <a:ext cx="4596130" cy="191071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分子となる公債費（経常・一般財源）は、前年度比＋</a:t>
          </a:r>
          <a:r>
            <a:rPr kumimoji="1" lang="en-US" altLang="ja-JP" sz="1300">
              <a:latin typeface="ＭＳ Ｐゴシック" panose="020B0600070205080204" pitchFamily="50" charset="-128"/>
              <a:ea typeface="ＭＳ Ｐゴシック" panose="020B0600070205080204" pitchFamily="50" charset="-128"/>
            </a:rPr>
            <a:t>78.7</a:t>
          </a:r>
          <a:r>
            <a:rPr kumimoji="1" lang="ja-JP" altLang="en-US" sz="1300">
              <a:latin typeface="ＭＳ Ｐゴシック" panose="020B0600070205080204" pitchFamily="50" charset="-128"/>
              <a:ea typeface="ＭＳ Ｐゴシック" panose="020B0600070205080204" pitchFamily="50" charset="-128"/>
            </a:rPr>
            <a:t>百万円、分母となる歳入（経常・一般財源）は主に町民税（法人）等の影響により前年度比＋</a:t>
          </a:r>
          <a:r>
            <a:rPr kumimoji="1" lang="en-US" altLang="ja-JP" sz="1300">
              <a:latin typeface="ＭＳ Ｐゴシック" panose="020B0600070205080204" pitchFamily="50" charset="-128"/>
              <a:ea typeface="ＭＳ Ｐゴシック" panose="020B0600070205080204" pitchFamily="50" charset="-128"/>
            </a:rPr>
            <a:t>398.1</a:t>
          </a:r>
          <a:r>
            <a:rPr kumimoji="1" lang="ja-JP" altLang="en-US" sz="1300">
              <a:latin typeface="ＭＳ Ｐゴシック" panose="020B0600070205080204" pitchFamily="50" charset="-128"/>
              <a:ea typeface="ＭＳ Ｐゴシック" panose="020B0600070205080204" pitchFamily="50" charset="-128"/>
            </a:rPr>
            <a:t>百万円となり、総じて比率が上昇している。</a:t>
          </a:r>
        </a:p>
      </xdr:txBody>
    </xdr:sp>
    <xdr:clientData/>
  </xdr:twoCellAnchor>
  <xdr:oneCellAnchor>
    <xdr:from>
      <xdr:col>3</xdr:col>
      <xdr:colOff>123825</xdr:colOff>
      <xdr:row>69</xdr:row>
      <xdr:rowOff>107950</xdr:rowOff>
    </xdr:from>
    <xdr:ext cx="298543" cy="225703"/>
    <xdr:sp macro="" textlink="">
      <xdr:nvSpPr>
        <xdr:cNvPr id="352" name="テキスト ボックス 351">
          <a:extLst>
            <a:ext uri="{FF2B5EF4-FFF2-40B4-BE49-F238E27FC236}">
              <a16:creationId xmlns:a16="http://schemas.microsoft.com/office/drawing/2014/main" id="{BA3D8760-B573-477C-AF48-A3113643BE6C}"/>
            </a:ext>
          </a:extLst>
        </xdr:cNvPr>
        <xdr:cNvSpPr txBox="1"/>
      </xdr:nvSpPr>
      <xdr:spPr>
        <a:xfrm>
          <a:off x="668655" y="1193609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a:extLst>
            <a:ext uri="{FF2B5EF4-FFF2-40B4-BE49-F238E27FC236}">
              <a16:creationId xmlns:a16="http://schemas.microsoft.com/office/drawing/2014/main" id="{DB507E7A-E161-498A-8772-AA2D344ECAF1}"/>
            </a:ext>
          </a:extLst>
        </xdr:cNvPr>
        <xdr:cNvCxnSpPr/>
      </xdr:nvCxnSpPr>
      <xdr:spPr>
        <a:xfrm>
          <a:off x="706755" y="14418310"/>
          <a:ext cx="41808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a:extLst>
            <a:ext uri="{FF2B5EF4-FFF2-40B4-BE49-F238E27FC236}">
              <a16:creationId xmlns:a16="http://schemas.microsoft.com/office/drawing/2014/main" id="{D1CFFE3B-4DF4-4B0B-9363-B7D19D3089C3}"/>
            </a:ext>
          </a:extLst>
        </xdr:cNvPr>
        <xdr:cNvSpPr txBox="1"/>
      </xdr:nvSpPr>
      <xdr:spPr>
        <a:xfrm>
          <a:off x="238760" y="1427418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5" name="直線コネクタ 354">
          <a:extLst>
            <a:ext uri="{FF2B5EF4-FFF2-40B4-BE49-F238E27FC236}">
              <a16:creationId xmlns:a16="http://schemas.microsoft.com/office/drawing/2014/main" id="{07718D25-5520-4C38-B28D-0414744E71A0}"/>
            </a:ext>
          </a:extLst>
        </xdr:cNvPr>
        <xdr:cNvCxnSpPr/>
      </xdr:nvCxnSpPr>
      <xdr:spPr>
        <a:xfrm>
          <a:off x="706755" y="13955395"/>
          <a:ext cx="41808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6" name="テキスト ボックス 355">
          <a:extLst>
            <a:ext uri="{FF2B5EF4-FFF2-40B4-BE49-F238E27FC236}">
              <a16:creationId xmlns:a16="http://schemas.microsoft.com/office/drawing/2014/main" id="{9F9858E9-D3A6-4E7D-BAEE-ECD6369131E4}"/>
            </a:ext>
          </a:extLst>
        </xdr:cNvPr>
        <xdr:cNvSpPr txBox="1"/>
      </xdr:nvSpPr>
      <xdr:spPr>
        <a:xfrm>
          <a:off x="238760" y="1381126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7" name="直線コネクタ 356">
          <a:extLst>
            <a:ext uri="{FF2B5EF4-FFF2-40B4-BE49-F238E27FC236}">
              <a16:creationId xmlns:a16="http://schemas.microsoft.com/office/drawing/2014/main" id="{81F6B0AF-AE90-4003-9085-5E584B53D8BD}"/>
            </a:ext>
          </a:extLst>
        </xdr:cNvPr>
        <xdr:cNvCxnSpPr/>
      </xdr:nvCxnSpPr>
      <xdr:spPr>
        <a:xfrm>
          <a:off x="706755" y="13503910"/>
          <a:ext cx="41808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8" name="テキスト ボックス 357">
          <a:extLst>
            <a:ext uri="{FF2B5EF4-FFF2-40B4-BE49-F238E27FC236}">
              <a16:creationId xmlns:a16="http://schemas.microsoft.com/office/drawing/2014/main" id="{E9ADB69A-2652-4A9D-93E8-F26E6981D5C7}"/>
            </a:ext>
          </a:extLst>
        </xdr:cNvPr>
        <xdr:cNvSpPr txBox="1"/>
      </xdr:nvSpPr>
      <xdr:spPr>
        <a:xfrm>
          <a:off x="238760" y="1335978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9" name="直線コネクタ 358">
          <a:extLst>
            <a:ext uri="{FF2B5EF4-FFF2-40B4-BE49-F238E27FC236}">
              <a16:creationId xmlns:a16="http://schemas.microsoft.com/office/drawing/2014/main" id="{A19F2808-2A2F-4604-8DB5-CA9008B00785}"/>
            </a:ext>
          </a:extLst>
        </xdr:cNvPr>
        <xdr:cNvCxnSpPr/>
      </xdr:nvCxnSpPr>
      <xdr:spPr>
        <a:xfrm>
          <a:off x="706755" y="13046710"/>
          <a:ext cx="41808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0" name="テキスト ボックス 359">
          <a:extLst>
            <a:ext uri="{FF2B5EF4-FFF2-40B4-BE49-F238E27FC236}">
              <a16:creationId xmlns:a16="http://schemas.microsoft.com/office/drawing/2014/main" id="{DE2C4F4D-3C9F-42D0-9FEC-2C6170410F38}"/>
            </a:ext>
          </a:extLst>
        </xdr:cNvPr>
        <xdr:cNvSpPr txBox="1"/>
      </xdr:nvSpPr>
      <xdr:spPr>
        <a:xfrm>
          <a:off x="238760" y="1290258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1" name="直線コネクタ 360">
          <a:extLst>
            <a:ext uri="{FF2B5EF4-FFF2-40B4-BE49-F238E27FC236}">
              <a16:creationId xmlns:a16="http://schemas.microsoft.com/office/drawing/2014/main" id="{D6C83234-1B30-4E99-8F4A-CC725D4A937A}"/>
            </a:ext>
          </a:extLst>
        </xdr:cNvPr>
        <xdr:cNvCxnSpPr/>
      </xdr:nvCxnSpPr>
      <xdr:spPr>
        <a:xfrm>
          <a:off x="706755" y="12583795"/>
          <a:ext cx="41808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2" name="テキスト ボックス 361">
          <a:extLst>
            <a:ext uri="{FF2B5EF4-FFF2-40B4-BE49-F238E27FC236}">
              <a16:creationId xmlns:a16="http://schemas.microsoft.com/office/drawing/2014/main" id="{4E099D82-A25C-418F-B83E-61363257E1B5}"/>
            </a:ext>
          </a:extLst>
        </xdr:cNvPr>
        <xdr:cNvSpPr txBox="1"/>
      </xdr:nvSpPr>
      <xdr:spPr>
        <a:xfrm>
          <a:off x="238760" y="1243966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7C63B689-E611-403C-A5FE-C89B7C5884AC}"/>
            </a:ext>
          </a:extLst>
        </xdr:cNvPr>
        <xdr:cNvCxnSpPr/>
      </xdr:nvCxnSpPr>
      <xdr:spPr>
        <a:xfrm>
          <a:off x="706755" y="12132310"/>
          <a:ext cx="41808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id="{12407B6D-4F1A-4E85-AB18-4100D90825C6}"/>
            </a:ext>
          </a:extLst>
        </xdr:cNvPr>
        <xdr:cNvSpPr/>
      </xdr:nvSpPr>
      <xdr:spPr>
        <a:xfrm>
          <a:off x="706755" y="12132310"/>
          <a:ext cx="418084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12700</xdr:rowOff>
    </xdr:from>
    <xdr:to>
      <xdr:col>24</xdr:col>
      <xdr:colOff>25400</xdr:colOff>
      <xdr:row>80</xdr:row>
      <xdr:rowOff>94996</xdr:rowOff>
    </xdr:to>
    <xdr:cxnSp macro="">
      <xdr:nvCxnSpPr>
        <xdr:cNvPr id="365" name="直線コネクタ 364">
          <a:extLst>
            <a:ext uri="{FF2B5EF4-FFF2-40B4-BE49-F238E27FC236}">
              <a16:creationId xmlns:a16="http://schemas.microsoft.com/office/drawing/2014/main" id="{07B4DC7C-6E77-4B8E-A973-998CC8173ABC}"/>
            </a:ext>
          </a:extLst>
        </xdr:cNvPr>
        <xdr:cNvCxnSpPr/>
      </xdr:nvCxnSpPr>
      <xdr:spPr>
        <a:xfrm flipV="1">
          <a:off x="4364990" y="12703810"/>
          <a:ext cx="0" cy="1110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67073</xdr:rowOff>
    </xdr:from>
    <xdr:ext cx="762000" cy="259045"/>
    <xdr:sp macro="" textlink="">
      <xdr:nvSpPr>
        <xdr:cNvPr id="366" name="公債費最小値テキスト">
          <a:extLst>
            <a:ext uri="{FF2B5EF4-FFF2-40B4-BE49-F238E27FC236}">
              <a16:creationId xmlns:a16="http://schemas.microsoft.com/office/drawing/2014/main" id="{905C19CA-833A-4275-8072-679E52B1E3B4}"/>
            </a:ext>
          </a:extLst>
        </xdr:cNvPr>
        <xdr:cNvSpPr txBox="1"/>
      </xdr:nvSpPr>
      <xdr:spPr>
        <a:xfrm>
          <a:off x="4457700" y="13781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94996</xdr:rowOff>
    </xdr:from>
    <xdr:to>
      <xdr:col>24</xdr:col>
      <xdr:colOff>114300</xdr:colOff>
      <xdr:row>80</xdr:row>
      <xdr:rowOff>94996</xdr:rowOff>
    </xdr:to>
    <xdr:cxnSp macro="">
      <xdr:nvCxnSpPr>
        <xdr:cNvPr id="367" name="直線コネクタ 366">
          <a:extLst>
            <a:ext uri="{FF2B5EF4-FFF2-40B4-BE49-F238E27FC236}">
              <a16:creationId xmlns:a16="http://schemas.microsoft.com/office/drawing/2014/main" id="{36020071-C1E3-4035-80BC-3327342A19B3}"/>
            </a:ext>
          </a:extLst>
        </xdr:cNvPr>
        <xdr:cNvCxnSpPr/>
      </xdr:nvCxnSpPr>
      <xdr:spPr>
        <a:xfrm>
          <a:off x="4295140" y="13814806"/>
          <a:ext cx="1625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99077</xdr:rowOff>
    </xdr:from>
    <xdr:ext cx="762000" cy="259045"/>
    <xdr:sp macro="" textlink="">
      <xdr:nvSpPr>
        <xdr:cNvPr id="368" name="公債費最大値テキスト">
          <a:extLst>
            <a:ext uri="{FF2B5EF4-FFF2-40B4-BE49-F238E27FC236}">
              <a16:creationId xmlns:a16="http://schemas.microsoft.com/office/drawing/2014/main" id="{AD214AE2-CB50-4CC7-B9A3-7A2D3074CF1B}"/>
            </a:ext>
          </a:extLst>
        </xdr:cNvPr>
        <xdr:cNvSpPr txBox="1"/>
      </xdr:nvSpPr>
      <xdr:spPr>
        <a:xfrm>
          <a:off x="4457700" y="12439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12700</xdr:rowOff>
    </xdr:from>
    <xdr:to>
      <xdr:col>24</xdr:col>
      <xdr:colOff>114300</xdr:colOff>
      <xdr:row>74</xdr:row>
      <xdr:rowOff>12700</xdr:rowOff>
    </xdr:to>
    <xdr:cxnSp macro="">
      <xdr:nvCxnSpPr>
        <xdr:cNvPr id="369" name="直線コネクタ 368">
          <a:extLst>
            <a:ext uri="{FF2B5EF4-FFF2-40B4-BE49-F238E27FC236}">
              <a16:creationId xmlns:a16="http://schemas.microsoft.com/office/drawing/2014/main" id="{F68C9464-3219-42BE-BDEF-6BDC214F47F6}"/>
            </a:ext>
          </a:extLst>
        </xdr:cNvPr>
        <xdr:cNvCxnSpPr/>
      </xdr:nvCxnSpPr>
      <xdr:spPr>
        <a:xfrm>
          <a:off x="4295140" y="12703810"/>
          <a:ext cx="1625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81280</xdr:rowOff>
    </xdr:from>
    <xdr:to>
      <xdr:col>24</xdr:col>
      <xdr:colOff>25400</xdr:colOff>
      <xdr:row>76</xdr:row>
      <xdr:rowOff>113285</xdr:rowOff>
    </xdr:to>
    <xdr:cxnSp macro="">
      <xdr:nvCxnSpPr>
        <xdr:cNvPr id="370" name="直線コネクタ 369">
          <a:extLst>
            <a:ext uri="{FF2B5EF4-FFF2-40B4-BE49-F238E27FC236}">
              <a16:creationId xmlns:a16="http://schemas.microsoft.com/office/drawing/2014/main" id="{F8F6B7CC-41B6-4BDA-AF5D-0DF85A05F92D}"/>
            </a:ext>
          </a:extLst>
        </xdr:cNvPr>
        <xdr:cNvCxnSpPr/>
      </xdr:nvCxnSpPr>
      <xdr:spPr>
        <a:xfrm>
          <a:off x="3616325" y="13113385"/>
          <a:ext cx="748665" cy="30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135145</xdr:rowOff>
    </xdr:from>
    <xdr:ext cx="762000" cy="259045"/>
    <xdr:sp macro="" textlink="">
      <xdr:nvSpPr>
        <xdr:cNvPr id="371" name="公債費平均値テキスト">
          <a:extLst>
            <a:ext uri="{FF2B5EF4-FFF2-40B4-BE49-F238E27FC236}">
              <a16:creationId xmlns:a16="http://schemas.microsoft.com/office/drawing/2014/main" id="{5919FA06-FD7C-4830-9A91-E9DBCCD34184}"/>
            </a:ext>
          </a:extLst>
        </xdr:cNvPr>
        <xdr:cNvSpPr txBox="1"/>
      </xdr:nvSpPr>
      <xdr:spPr>
        <a:xfrm>
          <a:off x="4457700" y="131615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163068</xdr:rowOff>
    </xdr:from>
    <xdr:to>
      <xdr:col>24</xdr:col>
      <xdr:colOff>76200</xdr:colOff>
      <xdr:row>77</xdr:row>
      <xdr:rowOff>93218</xdr:rowOff>
    </xdr:to>
    <xdr:sp macro="" textlink="">
      <xdr:nvSpPr>
        <xdr:cNvPr id="372" name="フローチャート: 判断 371">
          <a:extLst>
            <a:ext uri="{FF2B5EF4-FFF2-40B4-BE49-F238E27FC236}">
              <a16:creationId xmlns:a16="http://schemas.microsoft.com/office/drawing/2014/main" id="{2E1F0C5F-5759-461A-9B1A-005E50458EB0}"/>
            </a:ext>
          </a:extLst>
        </xdr:cNvPr>
        <xdr:cNvSpPr/>
      </xdr:nvSpPr>
      <xdr:spPr>
        <a:xfrm>
          <a:off x="4333240" y="13195173"/>
          <a:ext cx="8636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165863</xdr:rowOff>
    </xdr:from>
    <xdr:to>
      <xdr:col>19</xdr:col>
      <xdr:colOff>187325</xdr:colOff>
      <xdr:row>76</xdr:row>
      <xdr:rowOff>81280</xdr:rowOff>
    </xdr:to>
    <xdr:cxnSp macro="">
      <xdr:nvCxnSpPr>
        <xdr:cNvPr id="373" name="直線コネクタ 372">
          <a:extLst>
            <a:ext uri="{FF2B5EF4-FFF2-40B4-BE49-F238E27FC236}">
              <a16:creationId xmlns:a16="http://schemas.microsoft.com/office/drawing/2014/main" id="{C57E3F23-2660-42F6-A3CC-05C94E330C26}"/>
            </a:ext>
          </a:extLst>
        </xdr:cNvPr>
        <xdr:cNvCxnSpPr/>
      </xdr:nvCxnSpPr>
      <xdr:spPr>
        <a:xfrm>
          <a:off x="2809240" y="13028423"/>
          <a:ext cx="807085" cy="84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19050</xdr:rowOff>
    </xdr:from>
    <xdr:to>
      <xdr:col>20</xdr:col>
      <xdr:colOff>38100</xdr:colOff>
      <xdr:row>77</xdr:row>
      <xdr:rowOff>120650</xdr:rowOff>
    </xdr:to>
    <xdr:sp macro="" textlink="">
      <xdr:nvSpPr>
        <xdr:cNvPr id="374" name="フローチャート: 判断 373">
          <a:extLst>
            <a:ext uri="{FF2B5EF4-FFF2-40B4-BE49-F238E27FC236}">
              <a16:creationId xmlns:a16="http://schemas.microsoft.com/office/drawing/2014/main" id="{22C78323-3F85-4432-A5BD-D5DC6D3B8245}"/>
            </a:ext>
          </a:extLst>
        </xdr:cNvPr>
        <xdr:cNvSpPr/>
      </xdr:nvSpPr>
      <xdr:spPr>
        <a:xfrm>
          <a:off x="3571240" y="13216890"/>
          <a:ext cx="8636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105427</xdr:rowOff>
    </xdr:from>
    <xdr:ext cx="736600" cy="259045"/>
    <xdr:sp macro="" textlink="">
      <xdr:nvSpPr>
        <xdr:cNvPr id="375" name="テキスト ボックス 374">
          <a:extLst>
            <a:ext uri="{FF2B5EF4-FFF2-40B4-BE49-F238E27FC236}">
              <a16:creationId xmlns:a16="http://schemas.microsoft.com/office/drawing/2014/main" id="{917B51E2-8A02-42B6-B00B-13744CDD09BC}"/>
            </a:ext>
          </a:extLst>
        </xdr:cNvPr>
        <xdr:cNvSpPr txBox="1"/>
      </xdr:nvSpPr>
      <xdr:spPr>
        <a:xfrm>
          <a:off x="3265805" y="133051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165863</xdr:rowOff>
    </xdr:from>
    <xdr:to>
      <xdr:col>15</xdr:col>
      <xdr:colOff>98425</xdr:colOff>
      <xdr:row>76</xdr:row>
      <xdr:rowOff>94996</xdr:rowOff>
    </xdr:to>
    <xdr:cxnSp macro="">
      <xdr:nvCxnSpPr>
        <xdr:cNvPr id="376" name="直線コネクタ 375">
          <a:extLst>
            <a:ext uri="{FF2B5EF4-FFF2-40B4-BE49-F238E27FC236}">
              <a16:creationId xmlns:a16="http://schemas.microsoft.com/office/drawing/2014/main" id="{48764BD9-9FCA-4C85-9804-5C3E8EEBE13B}"/>
            </a:ext>
          </a:extLst>
        </xdr:cNvPr>
        <xdr:cNvCxnSpPr/>
      </xdr:nvCxnSpPr>
      <xdr:spPr>
        <a:xfrm flipV="1">
          <a:off x="2002155" y="13028423"/>
          <a:ext cx="807085" cy="100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158496</xdr:rowOff>
    </xdr:from>
    <xdr:to>
      <xdr:col>15</xdr:col>
      <xdr:colOff>149225</xdr:colOff>
      <xdr:row>77</xdr:row>
      <xdr:rowOff>88646</xdr:rowOff>
    </xdr:to>
    <xdr:sp macro="" textlink="">
      <xdr:nvSpPr>
        <xdr:cNvPr id="377" name="フローチャート: 判断 376">
          <a:extLst>
            <a:ext uri="{FF2B5EF4-FFF2-40B4-BE49-F238E27FC236}">
              <a16:creationId xmlns:a16="http://schemas.microsoft.com/office/drawing/2014/main" id="{789FBA8C-58C4-4D22-A977-766E95C2AF88}"/>
            </a:ext>
          </a:extLst>
        </xdr:cNvPr>
        <xdr:cNvSpPr/>
      </xdr:nvSpPr>
      <xdr:spPr>
        <a:xfrm>
          <a:off x="2764155" y="13190601"/>
          <a:ext cx="9969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73423</xdr:rowOff>
    </xdr:from>
    <xdr:ext cx="762000" cy="259045"/>
    <xdr:sp macro="" textlink="">
      <xdr:nvSpPr>
        <xdr:cNvPr id="378" name="テキスト ボックス 377">
          <a:extLst>
            <a:ext uri="{FF2B5EF4-FFF2-40B4-BE49-F238E27FC236}">
              <a16:creationId xmlns:a16="http://schemas.microsoft.com/office/drawing/2014/main" id="{877B3C61-DE0F-43B6-A207-7F0BCD21E63D}"/>
            </a:ext>
          </a:extLst>
        </xdr:cNvPr>
        <xdr:cNvSpPr txBox="1"/>
      </xdr:nvSpPr>
      <xdr:spPr>
        <a:xfrm>
          <a:off x="2470150" y="1327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81280</xdr:rowOff>
    </xdr:from>
    <xdr:to>
      <xdr:col>11</xdr:col>
      <xdr:colOff>9525</xdr:colOff>
      <xdr:row>76</xdr:row>
      <xdr:rowOff>94996</xdr:rowOff>
    </xdr:to>
    <xdr:cxnSp macro="">
      <xdr:nvCxnSpPr>
        <xdr:cNvPr id="379" name="直線コネクタ 378">
          <a:extLst>
            <a:ext uri="{FF2B5EF4-FFF2-40B4-BE49-F238E27FC236}">
              <a16:creationId xmlns:a16="http://schemas.microsoft.com/office/drawing/2014/main" id="{1A398097-235E-444C-9171-7EBA7EA9B2E4}"/>
            </a:ext>
          </a:extLst>
        </xdr:cNvPr>
        <xdr:cNvCxnSpPr/>
      </xdr:nvCxnSpPr>
      <xdr:spPr>
        <a:xfrm>
          <a:off x="1208405" y="13113385"/>
          <a:ext cx="793750" cy="15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9906</xdr:rowOff>
    </xdr:from>
    <xdr:to>
      <xdr:col>11</xdr:col>
      <xdr:colOff>60325</xdr:colOff>
      <xdr:row>77</xdr:row>
      <xdr:rowOff>111506</xdr:rowOff>
    </xdr:to>
    <xdr:sp macro="" textlink="">
      <xdr:nvSpPr>
        <xdr:cNvPr id="380" name="フローチャート: 判断 379">
          <a:extLst>
            <a:ext uri="{FF2B5EF4-FFF2-40B4-BE49-F238E27FC236}">
              <a16:creationId xmlns:a16="http://schemas.microsoft.com/office/drawing/2014/main" id="{476F4032-B2DF-452D-B3E5-25CB4EB9EBA0}"/>
            </a:ext>
          </a:extLst>
        </xdr:cNvPr>
        <xdr:cNvSpPr/>
      </xdr:nvSpPr>
      <xdr:spPr>
        <a:xfrm>
          <a:off x="1970405" y="13213461"/>
          <a:ext cx="7683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96283</xdr:rowOff>
    </xdr:from>
    <xdr:ext cx="762000" cy="259045"/>
    <xdr:sp macro="" textlink="">
      <xdr:nvSpPr>
        <xdr:cNvPr id="381" name="テキスト ボックス 380">
          <a:extLst>
            <a:ext uri="{FF2B5EF4-FFF2-40B4-BE49-F238E27FC236}">
              <a16:creationId xmlns:a16="http://schemas.microsoft.com/office/drawing/2014/main" id="{FCDAC4FD-BB54-420D-BD43-A5308A0A41C5}"/>
            </a:ext>
          </a:extLst>
        </xdr:cNvPr>
        <xdr:cNvSpPr txBox="1"/>
      </xdr:nvSpPr>
      <xdr:spPr>
        <a:xfrm>
          <a:off x="1655445" y="13294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23622</xdr:rowOff>
    </xdr:from>
    <xdr:to>
      <xdr:col>6</xdr:col>
      <xdr:colOff>171450</xdr:colOff>
      <xdr:row>77</xdr:row>
      <xdr:rowOff>125222</xdr:rowOff>
    </xdr:to>
    <xdr:sp macro="" textlink="">
      <xdr:nvSpPr>
        <xdr:cNvPr id="382" name="フローチャート: 判断 381">
          <a:extLst>
            <a:ext uri="{FF2B5EF4-FFF2-40B4-BE49-F238E27FC236}">
              <a16:creationId xmlns:a16="http://schemas.microsoft.com/office/drawing/2014/main" id="{BEA62063-0D5F-418F-AABF-0C8435D67010}"/>
            </a:ext>
          </a:extLst>
        </xdr:cNvPr>
        <xdr:cNvSpPr/>
      </xdr:nvSpPr>
      <xdr:spPr>
        <a:xfrm>
          <a:off x="1153795" y="13221462"/>
          <a:ext cx="99695"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109999</xdr:rowOff>
    </xdr:from>
    <xdr:ext cx="762000" cy="259045"/>
    <xdr:sp macro="" textlink="">
      <xdr:nvSpPr>
        <xdr:cNvPr id="383" name="テキスト ボックス 382">
          <a:extLst>
            <a:ext uri="{FF2B5EF4-FFF2-40B4-BE49-F238E27FC236}">
              <a16:creationId xmlns:a16="http://schemas.microsoft.com/office/drawing/2014/main" id="{AFF19153-26C1-454E-8EE8-B02934F132E9}"/>
            </a:ext>
          </a:extLst>
        </xdr:cNvPr>
        <xdr:cNvSpPr txBox="1"/>
      </xdr:nvSpPr>
      <xdr:spPr>
        <a:xfrm>
          <a:off x="859790" y="13309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E0031659-21EA-4530-8E07-74E37F1C36E2}"/>
            </a:ext>
          </a:extLst>
        </xdr:cNvPr>
        <xdr:cNvSpPr txBox="1"/>
      </xdr:nvSpPr>
      <xdr:spPr>
        <a:xfrm>
          <a:off x="4173855" y="14413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38860CEF-0C17-46E4-8C72-74C46E82CFB7}"/>
            </a:ext>
          </a:extLst>
        </xdr:cNvPr>
        <xdr:cNvSpPr txBox="1"/>
      </xdr:nvSpPr>
      <xdr:spPr>
        <a:xfrm>
          <a:off x="3425190" y="14413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EEB81960-9FCD-4B0D-8F6E-EBD4CCC53FCC}"/>
            </a:ext>
          </a:extLst>
        </xdr:cNvPr>
        <xdr:cNvSpPr txBox="1"/>
      </xdr:nvSpPr>
      <xdr:spPr>
        <a:xfrm>
          <a:off x="2618105" y="14413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3F7B0D10-8CF7-4FC8-AC1E-ABF082F7891F}"/>
            </a:ext>
          </a:extLst>
        </xdr:cNvPr>
        <xdr:cNvSpPr txBox="1"/>
      </xdr:nvSpPr>
      <xdr:spPr>
        <a:xfrm>
          <a:off x="1812925" y="14413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5B4B4265-8F84-4821-94E1-A44652DBA72A}"/>
            </a:ext>
          </a:extLst>
        </xdr:cNvPr>
        <xdr:cNvSpPr txBox="1"/>
      </xdr:nvSpPr>
      <xdr:spPr>
        <a:xfrm>
          <a:off x="1007745" y="14413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62485</xdr:rowOff>
    </xdr:from>
    <xdr:to>
      <xdr:col>24</xdr:col>
      <xdr:colOff>76200</xdr:colOff>
      <xdr:row>76</xdr:row>
      <xdr:rowOff>164085</xdr:rowOff>
    </xdr:to>
    <xdr:sp macro="" textlink="">
      <xdr:nvSpPr>
        <xdr:cNvPr id="389" name="楕円 388">
          <a:extLst>
            <a:ext uri="{FF2B5EF4-FFF2-40B4-BE49-F238E27FC236}">
              <a16:creationId xmlns:a16="http://schemas.microsoft.com/office/drawing/2014/main" id="{A8E56024-8196-4167-B78B-A6C7ED85EDB7}"/>
            </a:ext>
          </a:extLst>
        </xdr:cNvPr>
        <xdr:cNvSpPr/>
      </xdr:nvSpPr>
      <xdr:spPr>
        <a:xfrm>
          <a:off x="4333240" y="13088875"/>
          <a:ext cx="8636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79011</xdr:rowOff>
    </xdr:from>
    <xdr:ext cx="762000" cy="259045"/>
    <xdr:sp macro="" textlink="">
      <xdr:nvSpPr>
        <xdr:cNvPr id="390" name="公債費該当値テキスト">
          <a:extLst>
            <a:ext uri="{FF2B5EF4-FFF2-40B4-BE49-F238E27FC236}">
              <a16:creationId xmlns:a16="http://schemas.microsoft.com/office/drawing/2014/main" id="{FE92A5C0-B0F3-4BE6-A084-64E0B7E1C3E3}"/>
            </a:ext>
          </a:extLst>
        </xdr:cNvPr>
        <xdr:cNvSpPr txBox="1"/>
      </xdr:nvSpPr>
      <xdr:spPr>
        <a:xfrm>
          <a:off x="4457700" y="12937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30480</xdr:rowOff>
    </xdr:from>
    <xdr:to>
      <xdr:col>20</xdr:col>
      <xdr:colOff>38100</xdr:colOff>
      <xdr:row>76</xdr:row>
      <xdr:rowOff>132080</xdr:rowOff>
    </xdr:to>
    <xdr:sp macro="" textlink="">
      <xdr:nvSpPr>
        <xdr:cNvPr id="391" name="楕円 390">
          <a:extLst>
            <a:ext uri="{FF2B5EF4-FFF2-40B4-BE49-F238E27FC236}">
              <a16:creationId xmlns:a16="http://schemas.microsoft.com/office/drawing/2014/main" id="{0EFAAEDD-00DD-47A6-98F0-5CD7EA5FE142}"/>
            </a:ext>
          </a:extLst>
        </xdr:cNvPr>
        <xdr:cNvSpPr/>
      </xdr:nvSpPr>
      <xdr:spPr>
        <a:xfrm>
          <a:off x="3571240" y="13058775"/>
          <a:ext cx="8636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142257</xdr:rowOff>
    </xdr:from>
    <xdr:ext cx="736600" cy="259045"/>
    <xdr:sp macro="" textlink="">
      <xdr:nvSpPr>
        <xdr:cNvPr id="392" name="テキスト ボックス 391">
          <a:extLst>
            <a:ext uri="{FF2B5EF4-FFF2-40B4-BE49-F238E27FC236}">
              <a16:creationId xmlns:a16="http://schemas.microsoft.com/office/drawing/2014/main" id="{4E7062C4-6019-4E99-8629-A79860DC773A}"/>
            </a:ext>
          </a:extLst>
        </xdr:cNvPr>
        <xdr:cNvSpPr txBox="1"/>
      </xdr:nvSpPr>
      <xdr:spPr>
        <a:xfrm>
          <a:off x="3265805" y="128276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115062</xdr:rowOff>
    </xdr:from>
    <xdr:to>
      <xdr:col>15</xdr:col>
      <xdr:colOff>149225</xdr:colOff>
      <xdr:row>76</xdr:row>
      <xdr:rowOff>45213</xdr:rowOff>
    </xdr:to>
    <xdr:sp macro="" textlink="">
      <xdr:nvSpPr>
        <xdr:cNvPr id="393" name="楕円 392">
          <a:extLst>
            <a:ext uri="{FF2B5EF4-FFF2-40B4-BE49-F238E27FC236}">
              <a16:creationId xmlns:a16="http://schemas.microsoft.com/office/drawing/2014/main" id="{A30885D4-486A-48F3-9635-2681DF3EF430}"/>
            </a:ext>
          </a:extLst>
        </xdr:cNvPr>
        <xdr:cNvSpPr/>
      </xdr:nvSpPr>
      <xdr:spPr>
        <a:xfrm>
          <a:off x="2764155" y="12973812"/>
          <a:ext cx="99695" cy="103506"/>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55389</xdr:rowOff>
    </xdr:from>
    <xdr:ext cx="762000" cy="259045"/>
    <xdr:sp macro="" textlink="">
      <xdr:nvSpPr>
        <xdr:cNvPr id="394" name="テキスト ボックス 393">
          <a:extLst>
            <a:ext uri="{FF2B5EF4-FFF2-40B4-BE49-F238E27FC236}">
              <a16:creationId xmlns:a16="http://schemas.microsoft.com/office/drawing/2014/main" id="{767D5A32-74A6-429D-BC98-78338B08D0B0}"/>
            </a:ext>
          </a:extLst>
        </xdr:cNvPr>
        <xdr:cNvSpPr txBox="1"/>
      </xdr:nvSpPr>
      <xdr:spPr>
        <a:xfrm>
          <a:off x="2470150" y="12746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44196</xdr:rowOff>
    </xdr:from>
    <xdr:to>
      <xdr:col>11</xdr:col>
      <xdr:colOff>60325</xdr:colOff>
      <xdr:row>76</xdr:row>
      <xdr:rowOff>145796</xdr:rowOff>
    </xdr:to>
    <xdr:sp macro="" textlink="">
      <xdr:nvSpPr>
        <xdr:cNvPr id="395" name="楕円 394">
          <a:extLst>
            <a:ext uri="{FF2B5EF4-FFF2-40B4-BE49-F238E27FC236}">
              <a16:creationId xmlns:a16="http://schemas.microsoft.com/office/drawing/2014/main" id="{D15F71B9-6894-4152-8791-BFDDC02AE778}"/>
            </a:ext>
          </a:extLst>
        </xdr:cNvPr>
        <xdr:cNvSpPr/>
      </xdr:nvSpPr>
      <xdr:spPr>
        <a:xfrm>
          <a:off x="1970405" y="13076301"/>
          <a:ext cx="7683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155973</xdr:rowOff>
    </xdr:from>
    <xdr:ext cx="762000" cy="259045"/>
    <xdr:sp macro="" textlink="">
      <xdr:nvSpPr>
        <xdr:cNvPr id="396" name="テキスト ボックス 395">
          <a:extLst>
            <a:ext uri="{FF2B5EF4-FFF2-40B4-BE49-F238E27FC236}">
              <a16:creationId xmlns:a16="http://schemas.microsoft.com/office/drawing/2014/main" id="{7D04A6B1-ED5B-4353-8B90-E593318A857B}"/>
            </a:ext>
          </a:extLst>
        </xdr:cNvPr>
        <xdr:cNvSpPr txBox="1"/>
      </xdr:nvSpPr>
      <xdr:spPr>
        <a:xfrm>
          <a:off x="1655445" y="12843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30480</xdr:rowOff>
    </xdr:from>
    <xdr:to>
      <xdr:col>6</xdr:col>
      <xdr:colOff>171450</xdr:colOff>
      <xdr:row>76</xdr:row>
      <xdr:rowOff>132080</xdr:rowOff>
    </xdr:to>
    <xdr:sp macro="" textlink="">
      <xdr:nvSpPr>
        <xdr:cNvPr id="397" name="楕円 396">
          <a:extLst>
            <a:ext uri="{FF2B5EF4-FFF2-40B4-BE49-F238E27FC236}">
              <a16:creationId xmlns:a16="http://schemas.microsoft.com/office/drawing/2014/main" id="{93C30EB5-59FA-454B-9831-DB2A22877B39}"/>
            </a:ext>
          </a:extLst>
        </xdr:cNvPr>
        <xdr:cNvSpPr/>
      </xdr:nvSpPr>
      <xdr:spPr>
        <a:xfrm>
          <a:off x="1153795" y="13058775"/>
          <a:ext cx="99695"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142257</xdr:rowOff>
    </xdr:from>
    <xdr:ext cx="762000" cy="259045"/>
    <xdr:sp macro="" textlink="">
      <xdr:nvSpPr>
        <xdr:cNvPr id="398" name="テキスト ボックス 397">
          <a:extLst>
            <a:ext uri="{FF2B5EF4-FFF2-40B4-BE49-F238E27FC236}">
              <a16:creationId xmlns:a16="http://schemas.microsoft.com/office/drawing/2014/main" id="{1ADEACAA-C0BC-4B85-86D8-3563225C2460}"/>
            </a:ext>
          </a:extLst>
        </xdr:cNvPr>
        <xdr:cNvSpPr txBox="1"/>
      </xdr:nvSpPr>
      <xdr:spPr>
        <a:xfrm>
          <a:off x="859790" y="1282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id="{6B6D5030-EF1F-4EA5-89E2-F17DE17FF9D3}"/>
            </a:ext>
          </a:extLst>
        </xdr:cNvPr>
        <xdr:cNvSpPr/>
      </xdr:nvSpPr>
      <xdr:spPr>
        <a:xfrm>
          <a:off x="11266805" y="11555095"/>
          <a:ext cx="4180840" cy="3213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id="{FD4FD847-F4F5-4869-BB58-1CD4733B859C}"/>
            </a:ext>
          </a:extLst>
        </xdr:cNvPr>
        <xdr:cNvSpPr/>
      </xdr:nvSpPr>
      <xdr:spPr>
        <a:xfrm>
          <a:off x="15462250" y="11616690"/>
          <a:ext cx="1371600"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id="{F149C817-1CE5-4355-8F15-39A4864B9A36}"/>
            </a:ext>
          </a:extLst>
        </xdr:cNvPr>
        <xdr:cNvSpPr/>
      </xdr:nvSpPr>
      <xdr:spPr>
        <a:xfrm>
          <a:off x="15462250" y="1181100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id="{8C934FF3-2F55-4A49-BBD5-D498E5406DA7}"/>
            </a:ext>
          </a:extLst>
        </xdr:cNvPr>
        <xdr:cNvSpPr/>
      </xdr:nvSpPr>
      <xdr:spPr>
        <a:xfrm>
          <a:off x="17002760" y="11616690"/>
          <a:ext cx="1263650"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id="{CC56B8D2-F729-4422-97D7-08667A4ADA35}"/>
            </a:ext>
          </a:extLst>
        </xdr:cNvPr>
        <xdr:cNvSpPr/>
      </xdr:nvSpPr>
      <xdr:spPr>
        <a:xfrm>
          <a:off x="17002760" y="11811000"/>
          <a:ext cx="1263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id="{F58F82FA-122C-4F9F-ABA6-DF6490FF0FED}"/>
            </a:ext>
          </a:extLst>
        </xdr:cNvPr>
        <xdr:cNvSpPr/>
      </xdr:nvSpPr>
      <xdr:spPr>
        <a:xfrm>
          <a:off x="18457545" y="11616690"/>
          <a:ext cx="1371600"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id="{F1853B03-63DC-457E-B1B4-DE0991B77199}"/>
            </a:ext>
          </a:extLst>
        </xdr:cNvPr>
        <xdr:cNvSpPr/>
      </xdr:nvSpPr>
      <xdr:spPr>
        <a:xfrm>
          <a:off x="18457545" y="1181100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id="{11E33696-4156-4578-AF52-E0F8BC95BA68}"/>
            </a:ext>
          </a:extLst>
        </xdr:cNvPr>
        <xdr:cNvSpPr/>
      </xdr:nvSpPr>
      <xdr:spPr>
        <a:xfrm>
          <a:off x="11266805" y="12132310"/>
          <a:ext cx="418084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id="{534E6CC3-150A-4553-88E4-D2E38A779661}"/>
            </a:ext>
          </a:extLst>
        </xdr:cNvPr>
        <xdr:cNvSpPr/>
      </xdr:nvSpPr>
      <xdr:spPr>
        <a:xfrm>
          <a:off x="15743555" y="12132310"/>
          <a:ext cx="484060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id="{14428431-A3BC-428E-B4C7-3E4E741AD801}"/>
            </a:ext>
          </a:extLst>
        </xdr:cNvPr>
        <xdr:cNvSpPr/>
      </xdr:nvSpPr>
      <xdr:spPr>
        <a:xfrm>
          <a:off x="15801340" y="12132310"/>
          <a:ext cx="3449955"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id="{299DBF12-7754-4488-AB13-7C4373F8A66A}"/>
            </a:ext>
          </a:extLst>
        </xdr:cNvPr>
        <xdr:cNvSpPr txBox="1"/>
      </xdr:nvSpPr>
      <xdr:spPr>
        <a:xfrm>
          <a:off x="15839440" y="12442190"/>
          <a:ext cx="4603750" cy="191071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分子となる歳出額は、主に扶助費の増等により前年度比</a:t>
          </a:r>
          <a:r>
            <a:rPr kumimoji="1" lang="en-US" altLang="ja-JP" sz="1300">
              <a:latin typeface="ＭＳ Ｐゴシック" panose="020B0600070205080204" pitchFamily="50" charset="-128"/>
              <a:ea typeface="ＭＳ Ｐゴシック" panose="020B0600070205080204" pitchFamily="50" charset="-128"/>
            </a:rPr>
            <a:t>+131.1</a:t>
          </a:r>
          <a:r>
            <a:rPr kumimoji="1" lang="ja-JP" altLang="en-US" sz="1300">
              <a:latin typeface="ＭＳ Ｐゴシック" panose="020B0600070205080204" pitchFamily="50" charset="-128"/>
              <a:ea typeface="ＭＳ Ｐゴシック" panose="020B0600070205080204" pitchFamily="50" charset="-128"/>
            </a:rPr>
            <a:t>百万円、分母となる歳入（経常・一般財源）は主に町民税（法人）等の影響により前年度比＋</a:t>
          </a:r>
          <a:r>
            <a:rPr kumimoji="1" lang="en-US" altLang="ja-JP" sz="1300">
              <a:latin typeface="ＭＳ Ｐゴシック" panose="020B0600070205080204" pitchFamily="50" charset="-128"/>
              <a:ea typeface="ＭＳ Ｐゴシック" panose="020B0600070205080204" pitchFamily="50" charset="-128"/>
            </a:rPr>
            <a:t>398.1</a:t>
          </a:r>
          <a:r>
            <a:rPr kumimoji="1" lang="ja-JP" altLang="en-US" sz="1300">
              <a:latin typeface="ＭＳ Ｐゴシック" panose="020B0600070205080204" pitchFamily="50" charset="-128"/>
              <a:ea typeface="ＭＳ Ｐゴシック" panose="020B0600070205080204" pitchFamily="50" charset="-128"/>
            </a:rPr>
            <a:t>百万円となり、総じて比率が下落している。</a:t>
          </a:r>
        </a:p>
      </xdr:txBody>
    </xdr:sp>
    <xdr:clientData/>
  </xdr:two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a16="http://schemas.microsoft.com/office/drawing/2014/main" id="{5BD19AC1-9549-4368-A3F7-6C26C5FA602F}"/>
            </a:ext>
          </a:extLst>
        </xdr:cNvPr>
        <xdr:cNvSpPr txBox="1"/>
      </xdr:nvSpPr>
      <xdr:spPr>
        <a:xfrm>
          <a:off x="11228705" y="1193609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id="{C2A1DD01-C138-46AF-8BA2-C802D6573BDF}"/>
            </a:ext>
          </a:extLst>
        </xdr:cNvPr>
        <xdr:cNvCxnSpPr/>
      </xdr:nvCxnSpPr>
      <xdr:spPr>
        <a:xfrm>
          <a:off x="11266805" y="14418310"/>
          <a:ext cx="41808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a16="http://schemas.microsoft.com/office/drawing/2014/main" id="{B7B9651D-2820-4CD6-9373-DB2C4FA3230A}"/>
            </a:ext>
          </a:extLst>
        </xdr:cNvPr>
        <xdr:cNvSpPr txBox="1"/>
      </xdr:nvSpPr>
      <xdr:spPr>
        <a:xfrm>
          <a:off x="10810240" y="1427418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a:extLst>
            <a:ext uri="{FF2B5EF4-FFF2-40B4-BE49-F238E27FC236}">
              <a16:creationId xmlns:a16="http://schemas.microsoft.com/office/drawing/2014/main" id="{952BCEB9-F0ED-438A-AB2A-DA7AE3E73D7F}"/>
            </a:ext>
          </a:extLst>
        </xdr:cNvPr>
        <xdr:cNvCxnSpPr/>
      </xdr:nvCxnSpPr>
      <xdr:spPr>
        <a:xfrm>
          <a:off x="11266805" y="13955395"/>
          <a:ext cx="41808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a:extLst>
            <a:ext uri="{FF2B5EF4-FFF2-40B4-BE49-F238E27FC236}">
              <a16:creationId xmlns:a16="http://schemas.microsoft.com/office/drawing/2014/main" id="{C8BB9151-7238-40ED-859D-F8BC8A5241C0}"/>
            </a:ext>
          </a:extLst>
        </xdr:cNvPr>
        <xdr:cNvSpPr txBox="1"/>
      </xdr:nvSpPr>
      <xdr:spPr>
        <a:xfrm>
          <a:off x="10810240" y="1381126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a:extLst>
            <a:ext uri="{FF2B5EF4-FFF2-40B4-BE49-F238E27FC236}">
              <a16:creationId xmlns:a16="http://schemas.microsoft.com/office/drawing/2014/main" id="{DF2872E5-3282-4652-96DF-F53B20380A16}"/>
            </a:ext>
          </a:extLst>
        </xdr:cNvPr>
        <xdr:cNvCxnSpPr/>
      </xdr:nvCxnSpPr>
      <xdr:spPr>
        <a:xfrm>
          <a:off x="11266805" y="13503910"/>
          <a:ext cx="41808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a:extLst>
            <a:ext uri="{FF2B5EF4-FFF2-40B4-BE49-F238E27FC236}">
              <a16:creationId xmlns:a16="http://schemas.microsoft.com/office/drawing/2014/main" id="{3B421213-591F-45F9-9FF6-18EB153B5153}"/>
            </a:ext>
          </a:extLst>
        </xdr:cNvPr>
        <xdr:cNvSpPr txBox="1"/>
      </xdr:nvSpPr>
      <xdr:spPr>
        <a:xfrm>
          <a:off x="10810240" y="1335978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a:extLst>
            <a:ext uri="{FF2B5EF4-FFF2-40B4-BE49-F238E27FC236}">
              <a16:creationId xmlns:a16="http://schemas.microsoft.com/office/drawing/2014/main" id="{857BAA6C-795A-40A3-88B7-AC71094719D7}"/>
            </a:ext>
          </a:extLst>
        </xdr:cNvPr>
        <xdr:cNvCxnSpPr/>
      </xdr:nvCxnSpPr>
      <xdr:spPr>
        <a:xfrm>
          <a:off x="11266805" y="13046710"/>
          <a:ext cx="41808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a:extLst>
            <a:ext uri="{FF2B5EF4-FFF2-40B4-BE49-F238E27FC236}">
              <a16:creationId xmlns:a16="http://schemas.microsoft.com/office/drawing/2014/main" id="{1EBE5477-6DD5-4D6E-BFEE-E905143B17D8}"/>
            </a:ext>
          </a:extLst>
        </xdr:cNvPr>
        <xdr:cNvSpPr txBox="1"/>
      </xdr:nvSpPr>
      <xdr:spPr>
        <a:xfrm>
          <a:off x="10810240" y="1290258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a:extLst>
            <a:ext uri="{FF2B5EF4-FFF2-40B4-BE49-F238E27FC236}">
              <a16:creationId xmlns:a16="http://schemas.microsoft.com/office/drawing/2014/main" id="{ECAA1F42-FAA6-4A3C-B19E-1F4C530A3736}"/>
            </a:ext>
          </a:extLst>
        </xdr:cNvPr>
        <xdr:cNvCxnSpPr/>
      </xdr:nvCxnSpPr>
      <xdr:spPr>
        <a:xfrm>
          <a:off x="11266805" y="12583795"/>
          <a:ext cx="41808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a:extLst>
            <a:ext uri="{FF2B5EF4-FFF2-40B4-BE49-F238E27FC236}">
              <a16:creationId xmlns:a16="http://schemas.microsoft.com/office/drawing/2014/main" id="{D1226469-F86C-46C9-B33E-E3FE761A6083}"/>
            </a:ext>
          </a:extLst>
        </xdr:cNvPr>
        <xdr:cNvSpPr txBox="1"/>
      </xdr:nvSpPr>
      <xdr:spPr>
        <a:xfrm>
          <a:off x="10810240" y="1243966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E1B8109B-B411-426C-9139-F25D8AE70DD4}"/>
            </a:ext>
          </a:extLst>
        </xdr:cNvPr>
        <xdr:cNvCxnSpPr/>
      </xdr:nvCxnSpPr>
      <xdr:spPr>
        <a:xfrm>
          <a:off x="11266805" y="12132310"/>
          <a:ext cx="41808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8C53DC04-5E24-4EA8-B93B-D7DF8CDAF533}"/>
            </a:ext>
          </a:extLst>
        </xdr:cNvPr>
        <xdr:cNvSpPr txBox="1"/>
      </xdr:nvSpPr>
      <xdr:spPr>
        <a:xfrm>
          <a:off x="10810240" y="1198818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9690A172-95B1-4E89-9590-99D4DFB1E57A}"/>
            </a:ext>
          </a:extLst>
        </xdr:cNvPr>
        <xdr:cNvSpPr/>
      </xdr:nvSpPr>
      <xdr:spPr>
        <a:xfrm>
          <a:off x="11266805" y="12132310"/>
          <a:ext cx="418084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78994</xdr:rowOff>
    </xdr:from>
    <xdr:to>
      <xdr:col>82</xdr:col>
      <xdr:colOff>107950</xdr:colOff>
      <xdr:row>81</xdr:row>
      <xdr:rowOff>28702</xdr:rowOff>
    </xdr:to>
    <xdr:cxnSp macro="">
      <xdr:nvCxnSpPr>
        <xdr:cNvPr id="424" name="直線コネクタ 423">
          <a:extLst>
            <a:ext uri="{FF2B5EF4-FFF2-40B4-BE49-F238E27FC236}">
              <a16:creationId xmlns:a16="http://schemas.microsoft.com/office/drawing/2014/main" id="{4CD86CF5-70F2-4F43-8C2E-A650FA5D7D3E}"/>
            </a:ext>
          </a:extLst>
        </xdr:cNvPr>
        <xdr:cNvCxnSpPr/>
      </xdr:nvCxnSpPr>
      <xdr:spPr>
        <a:xfrm flipV="1">
          <a:off x="14945995" y="12594844"/>
          <a:ext cx="0" cy="1319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779</xdr:rowOff>
    </xdr:from>
    <xdr:ext cx="762000" cy="259045"/>
    <xdr:sp macro="" textlink="">
      <xdr:nvSpPr>
        <xdr:cNvPr id="425" name="公債費以外最小値テキスト">
          <a:extLst>
            <a:ext uri="{FF2B5EF4-FFF2-40B4-BE49-F238E27FC236}">
              <a16:creationId xmlns:a16="http://schemas.microsoft.com/office/drawing/2014/main" id="{AF144314-FECD-4715-97FA-2650C3D5C176}"/>
            </a:ext>
          </a:extLst>
        </xdr:cNvPr>
        <xdr:cNvSpPr txBox="1"/>
      </xdr:nvSpPr>
      <xdr:spPr>
        <a:xfrm>
          <a:off x="15019655" y="13888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28702</xdr:rowOff>
    </xdr:from>
    <xdr:to>
      <xdr:col>82</xdr:col>
      <xdr:colOff>196850</xdr:colOff>
      <xdr:row>81</xdr:row>
      <xdr:rowOff>28702</xdr:rowOff>
    </xdr:to>
    <xdr:cxnSp macro="">
      <xdr:nvCxnSpPr>
        <xdr:cNvPr id="426" name="直線コネクタ 425">
          <a:extLst>
            <a:ext uri="{FF2B5EF4-FFF2-40B4-BE49-F238E27FC236}">
              <a16:creationId xmlns:a16="http://schemas.microsoft.com/office/drawing/2014/main" id="{D16B9525-B4D3-44F4-ACF6-8CB55912B51A}"/>
            </a:ext>
          </a:extLst>
        </xdr:cNvPr>
        <xdr:cNvCxnSpPr/>
      </xdr:nvCxnSpPr>
      <xdr:spPr>
        <a:xfrm>
          <a:off x="14855190" y="13914247"/>
          <a:ext cx="16446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165371</xdr:rowOff>
    </xdr:from>
    <xdr:ext cx="762000" cy="259045"/>
    <xdr:sp macro="" textlink="">
      <xdr:nvSpPr>
        <xdr:cNvPr id="427" name="公債費以外最大値テキスト">
          <a:extLst>
            <a:ext uri="{FF2B5EF4-FFF2-40B4-BE49-F238E27FC236}">
              <a16:creationId xmlns:a16="http://schemas.microsoft.com/office/drawing/2014/main" id="{7CFAD18E-A3D0-4ABA-8366-1F71BD8DC95E}"/>
            </a:ext>
          </a:extLst>
        </xdr:cNvPr>
        <xdr:cNvSpPr txBox="1"/>
      </xdr:nvSpPr>
      <xdr:spPr>
        <a:xfrm>
          <a:off x="15019655" y="12342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78994</xdr:rowOff>
    </xdr:from>
    <xdr:to>
      <xdr:col>82</xdr:col>
      <xdr:colOff>196850</xdr:colOff>
      <xdr:row>73</xdr:row>
      <xdr:rowOff>78994</xdr:rowOff>
    </xdr:to>
    <xdr:cxnSp macro="">
      <xdr:nvCxnSpPr>
        <xdr:cNvPr id="428" name="直線コネクタ 427">
          <a:extLst>
            <a:ext uri="{FF2B5EF4-FFF2-40B4-BE49-F238E27FC236}">
              <a16:creationId xmlns:a16="http://schemas.microsoft.com/office/drawing/2014/main" id="{EB4C992D-E60D-4ACC-B465-20FD34BAFD73}"/>
            </a:ext>
          </a:extLst>
        </xdr:cNvPr>
        <xdr:cNvCxnSpPr/>
      </xdr:nvCxnSpPr>
      <xdr:spPr>
        <a:xfrm>
          <a:off x="14855190" y="12594844"/>
          <a:ext cx="16446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28702</xdr:rowOff>
    </xdr:from>
    <xdr:to>
      <xdr:col>82</xdr:col>
      <xdr:colOff>107950</xdr:colOff>
      <xdr:row>78</xdr:row>
      <xdr:rowOff>30987</xdr:rowOff>
    </xdr:to>
    <xdr:cxnSp macro="">
      <xdr:nvCxnSpPr>
        <xdr:cNvPr id="429" name="直線コネクタ 428">
          <a:extLst>
            <a:ext uri="{FF2B5EF4-FFF2-40B4-BE49-F238E27FC236}">
              <a16:creationId xmlns:a16="http://schemas.microsoft.com/office/drawing/2014/main" id="{3A4AA717-4A8B-494D-BC0A-C02FA744D081}"/>
            </a:ext>
          </a:extLst>
        </xdr:cNvPr>
        <xdr:cNvCxnSpPr/>
      </xdr:nvCxnSpPr>
      <xdr:spPr>
        <a:xfrm flipV="1">
          <a:off x="14183995" y="13228447"/>
          <a:ext cx="762000" cy="173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135145</xdr:rowOff>
    </xdr:from>
    <xdr:ext cx="762000" cy="259045"/>
    <xdr:sp macro="" textlink="">
      <xdr:nvSpPr>
        <xdr:cNvPr id="430" name="公債費以外平均値テキスト">
          <a:extLst>
            <a:ext uri="{FF2B5EF4-FFF2-40B4-BE49-F238E27FC236}">
              <a16:creationId xmlns:a16="http://schemas.microsoft.com/office/drawing/2014/main" id="{C4BC849A-BE75-45D4-810F-21247B801B78}"/>
            </a:ext>
          </a:extLst>
        </xdr:cNvPr>
        <xdr:cNvSpPr txBox="1"/>
      </xdr:nvSpPr>
      <xdr:spPr>
        <a:xfrm>
          <a:off x="15019655" y="131615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163068</xdr:rowOff>
    </xdr:from>
    <xdr:to>
      <xdr:col>82</xdr:col>
      <xdr:colOff>158750</xdr:colOff>
      <xdr:row>77</xdr:row>
      <xdr:rowOff>93218</xdr:rowOff>
    </xdr:to>
    <xdr:sp macro="" textlink="">
      <xdr:nvSpPr>
        <xdr:cNvPr id="431" name="フローチャート: 判断 430">
          <a:extLst>
            <a:ext uri="{FF2B5EF4-FFF2-40B4-BE49-F238E27FC236}">
              <a16:creationId xmlns:a16="http://schemas.microsoft.com/office/drawing/2014/main" id="{086EBE3A-64A8-49A5-B8A6-5964362D9356}"/>
            </a:ext>
          </a:extLst>
        </xdr:cNvPr>
        <xdr:cNvSpPr/>
      </xdr:nvSpPr>
      <xdr:spPr>
        <a:xfrm>
          <a:off x="14893290" y="13195173"/>
          <a:ext cx="10731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76708</xdr:rowOff>
    </xdr:from>
    <xdr:to>
      <xdr:col>78</xdr:col>
      <xdr:colOff>69850</xdr:colOff>
      <xdr:row>78</xdr:row>
      <xdr:rowOff>30987</xdr:rowOff>
    </xdr:to>
    <xdr:cxnSp macro="">
      <xdr:nvCxnSpPr>
        <xdr:cNvPr id="432" name="直線コネクタ 431">
          <a:extLst>
            <a:ext uri="{FF2B5EF4-FFF2-40B4-BE49-F238E27FC236}">
              <a16:creationId xmlns:a16="http://schemas.microsoft.com/office/drawing/2014/main" id="{EA2EB84F-F3A5-493D-BA1C-66E1C7F9C449}"/>
            </a:ext>
          </a:extLst>
        </xdr:cNvPr>
        <xdr:cNvCxnSpPr/>
      </xdr:nvCxnSpPr>
      <xdr:spPr>
        <a:xfrm>
          <a:off x="13390245" y="12764008"/>
          <a:ext cx="793750" cy="638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108204</xdr:rowOff>
    </xdr:from>
    <xdr:to>
      <xdr:col>78</xdr:col>
      <xdr:colOff>120650</xdr:colOff>
      <xdr:row>77</xdr:row>
      <xdr:rowOff>38354</xdr:rowOff>
    </xdr:to>
    <xdr:sp macro="" textlink="">
      <xdr:nvSpPr>
        <xdr:cNvPr id="433" name="フローチャート: 判断 432">
          <a:extLst>
            <a:ext uri="{FF2B5EF4-FFF2-40B4-BE49-F238E27FC236}">
              <a16:creationId xmlns:a16="http://schemas.microsoft.com/office/drawing/2014/main" id="{0683C031-E172-4E5E-97D5-5C0F14C68265}"/>
            </a:ext>
          </a:extLst>
        </xdr:cNvPr>
        <xdr:cNvSpPr/>
      </xdr:nvSpPr>
      <xdr:spPr>
        <a:xfrm>
          <a:off x="14131290" y="13136499"/>
          <a:ext cx="10731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48531</xdr:rowOff>
    </xdr:from>
    <xdr:ext cx="736600" cy="259045"/>
    <xdr:sp macro="" textlink="">
      <xdr:nvSpPr>
        <xdr:cNvPr id="434" name="テキスト ボックス 433">
          <a:extLst>
            <a:ext uri="{FF2B5EF4-FFF2-40B4-BE49-F238E27FC236}">
              <a16:creationId xmlns:a16="http://schemas.microsoft.com/office/drawing/2014/main" id="{DEACC08E-B265-4532-916E-74BCE52CBC80}"/>
            </a:ext>
          </a:extLst>
        </xdr:cNvPr>
        <xdr:cNvSpPr txBox="1"/>
      </xdr:nvSpPr>
      <xdr:spPr>
        <a:xfrm>
          <a:off x="13846810" y="129091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76708</xdr:rowOff>
    </xdr:from>
    <xdr:to>
      <xdr:col>73</xdr:col>
      <xdr:colOff>180975</xdr:colOff>
      <xdr:row>78</xdr:row>
      <xdr:rowOff>122428</xdr:rowOff>
    </xdr:to>
    <xdr:cxnSp macro="">
      <xdr:nvCxnSpPr>
        <xdr:cNvPr id="435" name="直線コネクタ 434">
          <a:extLst>
            <a:ext uri="{FF2B5EF4-FFF2-40B4-BE49-F238E27FC236}">
              <a16:creationId xmlns:a16="http://schemas.microsoft.com/office/drawing/2014/main" id="{C9618E25-4BDF-4E83-B621-4B8A989F3D95}"/>
            </a:ext>
          </a:extLst>
        </xdr:cNvPr>
        <xdr:cNvCxnSpPr/>
      </xdr:nvCxnSpPr>
      <xdr:spPr>
        <a:xfrm flipV="1">
          <a:off x="12583160" y="12764008"/>
          <a:ext cx="807085" cy="733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133350</xdr:rowOff>
    </xdr:from>
    <xdr:to>
      <xdr:col>74</xdr:col>
      <xdr:colOff>31750</xdr:colOff>
      <xdr:row>76</xdr:row>
      <xdr:rowOff>63500</xdr:rowOff>
    </xdr:to>
    <xdr:sp macro="" textlink="">
      <xdr:nvSpPr>
        <xdr:cNvPr id="436" name="フローチャート: 判断 435">
          <a:extLst>
            <a:ext uri="{FF2B5EF4-FFF2-40B4-BE49-F238E27FC236}">
              <a16:creationId xmlns:a16="http://schemas.microsoft.com/office/drawing/2014/main" id="{3D6BC1B5-5F96-4980-9C99-ED19A0E11647}"/>
            </a:ext>
          </a:extLst>
        </xdr:cNvPr>
        <xdr:cNvSpPr/>
      </xdr:nvSpPr>
      <xdr:spPr>
        <a:xfrm>
          <a:off x="13345160" y="12988290"/>
          <a:ext cx="7683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48277</xdr:rowOff>
    </xdr:from>
    <xdr:ext cx="762000" cy="259045"/>
    <xdr:sp macro="" textlink="">
      <xdr:nvSpPr>
        <xdr:cNvPr id="437" name="テキスト ボックス 436">
          <a:extLst>
            <a:ext uri="{FF2B5EF4-FFF2-40B4-BE49-F238E27FC236}">
              <a16:creationId xmlns:a16="http://schemas.microsoft.com/office/drawing/2014/main" id="{033F2618-1516-49B4-92F9-3FEFCF0DEACA}"/>
            </a:ext>
          </a:extLst>
        </xdr:cNvPr>
        <xdr:cNvSpPr txBox="1"/>
      </xdr:nvSpPr>
      <xdr:spPr>
        <a:xfrm>
          <a:off x="13030200" y="1308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44704</xdr:rowOff>
    </xdr:from>
    <xdr:to>
      <xdr:col>69</xdr:col>
      <xdr:colOff>92075</xdr:colOff>
      <xdr:row>78</xdr:row>
      <xdr:rowOff>122428</xdr:rowOff>
    </xdr:to>
    <xdr:cxnSp macro="">
      <xdr:nvCxnSpPr>
        <xdr:cNvPr id="438" name="直線コネクタ 437">
          <a:extLst>
            <a:ext uri="{FF2B5EF4-FFF2-40B4-BE49-F238E27FC236}">
              <a16:creationId xmlns:a16="http://schemas.microsoft.com/office/drawing/2014/main" id="{68A0B8F6-FA10-47E3-9502-7D17FB33D545}"/>
            </a:ext>
          </a:extLst>
        </xdr:cNvPr>
        <xdr:cNvCxnSpPr/>
      </xdr:nvCxnSpPr>
      <xdr:spPr>
        <a:xfrm>
          <a:off x="11766550" y="13419709"/>
          <a:ext cx="81661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32765</xdr:rowOff>
    </xdr:from>
    <xdr:to>
      <xdr:col>69</xdr:col>
      <xdr:colOff>142875</xdr:colOff>
      <xdr:row>77</xdr:row>
      <xdr:rowOff>134365</xdr:rowOff>
    </xdr:to>
    <xdr:sp macro="" textlink="">
      <xdr:nvSpPr>
        <xdr:cNvPr id="439" name="フローチャート: 判断 438">
          <a:extLst>
            <a:ext uri="{FF2B5EF4-FFF2-40B4-BE49-F238E27FC236}">
              <a16:creationId xmlns:a16="http://schemas.microsoft.com/office/drawing/2014/main" id="{C6277401-902E-4CAF-BA76-359BFDEF7B20}"/>
            </a:ext>
          </a:extLst>
        </xdr:cNvPr>
        <xdr:cNvSpPr/>
      </xdr:nvSpPr>
      <xdr:spPr>
        <a:xfrm>
          <a:off x="12528550" y="13232510"/>
          <a:ext cx="9969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144542</xdr:rowOff>
    </xdr:from>
    <xdr:ext cx="762000" cy="259045"/>
    <xdr:sp macro="" textlink="">
      <xdr:nvSpPr>
        <xdr:cNvPr id="440" name="テキスト ボックス 439">
          <a:extLst>
            <a:ext uri="{FF2B5EF4-FFF2-40B4-BE49-F238E27FC236}">
              <a16:creationId xmlns:a16="http://schemas.microsoft.com/office/drawing/2014/main" id="{CAB92EB7-CBA3-4539-BF91-B1214292BADA}"/>
            </a:ext>
          </a:extLst>
        </xdr:cNvPr>
        <xdr:cNvSpPr txBox="1"/>
      </xdr:nvSpPr>
      <xdr:spPr>
        <a:xfrm>
          <a:off x="12236450" y="13001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46482</xdr:rowOff>
    </xdr:from>
    <xdr:to>
      <xdr:col>65</xdr:col>
      <xdr:colOff>53975</xdr:colOff>
      <xdr:row>77</xdr:row>
      <xdr:rowOff>148082</xdr:rowOff>
    </xdr:to>
    <xdr:sp macro="" textlink="">
      <xdr:nvSpPr>
        <xdr:cNvPr id="441" name="フローチャート: 判断 440">
          <a:extLst>
            <a:ext uri="{FF2B5EF4-FFF2-40B4-BE49-F238E27FC236}">
              <a16:creationId xmlns:a16="http://schemas.microsoft.com/office/drawing/2014/main" id="{7C5BBCF9-6274-4063-96C2-FA7AA6FDB9F7}"/>
            </a:ext>
          </a:extLst>
        </xdr:cNvPr>
        <xdr:cNvSpPr/>
      </xdr:nvSpPr>
      <xdr:spPr>
        <a:xfrm>
          <a:off x="11734800" y="13250037"/>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158259</xdr:rowOff>
    </xdr:from>
    <xdr:ext cx="762000" cy="259045"/>
    <xdr:sp macro="" textlink="">
      <xdr:nvSpPr>
        <xdr:cNvPr id="442" name="テキスト ボックス 441">
          <a:extLst>
            <a:ext uri="{FF2B5EF4-FFF2-40B4-BE49-F238E27FC236}">
              <a16:creationId xmlns:a16="http://schemas.microsoft.com/office/drawing/2014/main" id="{1A28EC1F-24A2-4880-BF83-4857A936B406}"/>
            </a:ext>
          </a:extLst>
        </xdr:cNvPr>
        <xdr:cNvSpPr txBox="1"/>
      </xdr:nvSpPr>
      <xdr:spPr>
        <a:xfrm>
          <a:off x="11419840" y="13018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BBA40701-1E03-49CA-9ED4-430E4E60645B}"/>
            </a:ext>
          </a:extLst>
        </xdr:cNvPr>
        <xdr:cNvSpPr txBox="1"/>
      </xdr:nvSpPr>
      <xdr:spPr>
        <a:xfrm>
          <a:off x="14754860" y="14413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7A25336D-4FC8-4554-BFD4-3607C4F91564}"/>
            </a:ext>
          </a:extLst>
        </xdr:cNvPr>
        <xdr:cNvSpPr txBox="1"/>
      </xdr:nvSpPr>
      <xdr:spPr>
        <a:xfrm>
          <a:off x="13992860" y="14413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4677AB29-5961-40D2-A03B-02B892FFF03C}"/>
            </a:ext>
          </a:extLst>
        </xdr:cNvPr>
        <xdr:cNvSpPr txBox="1"/>
      </xdr:nvSpPr>
      <xdr:spPr>
        <a:xfrm>
          <a:off x="13199110" y="14413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E6C2D4A3-450F-4FCD-B5A0-C4918AF55C5B}"/>
            </a:ext>
          </a:extLst>
        </xdr:cNvPr>
        <xdr:cNvSpPr txBox="1"/>
      </xdr:nvSpPr>
      <xdr:spPr>
        <a:xfrm>
          <a:off x="12382500" y="14413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B15D4CA3-A40F-4FA8-A802-662833911222}"/>
            </a:ext>
          </a:extLst>
        </xdr:cNvPr>
        <xdr:cNvSpPr txBox="1"/>
      </xdr:nvSpPr>
      <xdr:spPr>
        <a:xfrm>
          <a:off x="11579225" y="14413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149352</xdr:rowOff>
    </xdr:from>
    <xdr:to>
      <xdr:col>82</xdr:col>
      <xdr:colOff>158750</xdr:colOff>
      <xdr:row>77</xdr:row>
      <xdr:rowOff>79502</xdr:rowOff>
    </xdr:to>
    <xdr:sp macro="" textlink="">
      <xdr:nvSpPr>
        <xdr:cNvPr id="448" name="楕円 447">
          <a:extLst>
            <a:ext uri="{FF2B5EF4-FFF2-40B4-BE49-F238E27FC236}">
              <a16:creationId xmlns:a16="http://schemas.microsoft.com/office/drawing/2014/main" id="{3B1BFD6D-EE34-4168-AC3A-383FCCF5ABE8}"/>
            </a:ext>
          </a:extLst>
        </xdr:cNvPr>
        <xdr:cNvSpPr/>
      </xdr:nvSpPr>
      <xdr:spPr>
        <a:xfrm>
          <a:off x="14893290" y="13179552"/>
          <a:ext cx="10731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165879</xdr:rowOff>
    </xdr:from>
    <xdr:ext cx="762000" cy="259045"/>
    <xdr:sp macro="" textlink="">
      <xdr:nvSpPr>
        <xdr:cNvPr id="449" name="公債費以外該当値テキスト">
          <a:extLst>
            <a:ext uri="{FF2B5EF4-FFF2-40B4-BE49-F238E27FC236}">
              <a16:creationId xmlns:a16="http://schemas.microsoft.com/office/drawing/2014/main" id="{DC3BC702-DF3E-4DF6-A8A5-19B1B4213C82}"/>
            </a:ext>
          </a:extLst>
        </xdr:cNvPr>
        <xdr:cNvSpPr txBox="1"/>
      </xdr:nvSpPr>
      <xdr:spPr>
        <a:xfrm>
          <a:off x="15019655" y="13028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151637</xdr:rowOff>
    </xdr:from>
    <xdr:to>
      <xdr:col>78</xdr:col>
      <xdr:colOff>120650</xdr:colOff>
      <xdr:row>78</xdr:row>
      <xdr:rowOff>81787</xdr:rowOff>
    </xdr:to>
    <xdr:sp macro="" textlink="">
      <xdr:nvSpPr>
        <xdr:cNvPr id="450" name="楕円 449">
          <a:extLst>
            <a:ext uri="{FF2B5EF4-FFF2-40B4-BE49-F238E27FC236}">
              <a16:creationId xmlns:a16="http://schemas.microsoft.com/office/drawing/2014/main" id="{BE663122-42AE-4F0A-BB69-AF90DF4BA239}"/>
            </a:ext>
          </a:extLst>
        </xdr:cNvPr>
        <xdr:cNvSpPr/>
      </xdr:nvSpPr>
      <xdr:spPr>
        <a:xfrm>
          <a:off x="14131290" y="13353287"/>
          <a:ext cx="10731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66564</xdr:rowOff>
    </xdr:from>
    <xdr:ext cx="736600" cy="259045"/>
    <xdr:sp macro="" textlink="">
      <xdr:nvSpPr>
        <xdr:cNvPr id="451" name="テキスト ボックス 450">
          <a:extLst>
            <a:ext uri="{FF2B5EF4-FFF2-40B4-BE49-F238E27FC236}">
              <a16:creationId xmlns:a16="http://schemas.microsoft.com/office/drawing/2014/main" id="{4F212F75-6DC6-4B7F-BEC8-1DA305912B9B}"/>
            </a:ext>
          </a:extLst>
        </xdr:cNvPr>
        <xdr:cNvSpPr txBox="1"/>
      </xdr:nvSpPr>
      <xdr:spPr>
        <a:xfrm>
          <a:off x="13846810" y="134377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25908</xdr:rowOff>
    </xdr:from>
    <xdr:to>
      <xdr:col>74</xdr:col>
      <xdr:colOff>31750</xdr:colOff>
      <xdr:row>74</xdr:row>
      <xdr:rowOff>127508</xdr:rowOff>
    </xdr:to>
    <xdr:sp macro="" textlink="">
      <xdr:nvSpPr>
        <xdr:cNvPr id="452" name="楕円 451">
          <a:extLst>
            <a:ext uri="{FF2B5EF4-FFF2-40B4-BE49-F238E27FC236}">
              <a16:creationId xmlns:a16="http://schemas.microsoft.com/office/drawing/2014/main" id="{5322AF6C-6D6C-4A3C-B6C6-C83910D5EF44}"/>
            </a:ext>
          </a:extLst>
        </xdr:cNvPr>
        <xdr:cNvSpPr/>
      </xdr:nvSpPr>
      <xdr:spPr>
        <a:xfrm>
          <a:off x="13345160" y="12709398"/>
          <a:ext cx="76835"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137685</xdr:rowOff>
    </xdr:from>
    <xdr:ext cx="762000" cy="259045"/>
    <xdr:sp macro="" textlink="">
      <xdr:nvSpPr>
        <xdr:cNvPr id="453" name="テキスト ボックス 452">
          <a:extLst>
            <a:ext uri="{FF2B5EF4-FFF2-40B4-BE49-F238E27FC236}">
              <a16:creationId xmlns:a16="http://schemas.microsoft.com/office/drawing/2014/main" id="{81D3A467-0D20-4FAB-9F96-258A96E5F381}"/>
            </a:ext>
          </a:extLst>
        </xdr:cNvPr>
        <xdr:cNvSpPr txBox="1"/>
      </xdr:nvSpPr>
      <xdr:spPr>
        <a:xfrm>
          <a:off x="13030200" y="12478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71628</xdr:rowOff>
    </xdr:from>
    <xdr:to>
      <xdr:col>69</xdr:col>
      <xdr:colOff>142875</xdr:colOff>
      <xdr:row>79</xdr:row>
      <xdr:rowOff>1778</xdr:rowOff>
    </xdr:to>
    <xdr:sp macro="" textlink="">
      <xdr:nvSpPr>
        <xdr:cNvPr id="454" name="楕円 453">
          <a:extLst>
            <a:ext uri="{FF2B5EF4-FFF2-40B4-BE49-F238E27FC236}">
              <a16:creationId xmlns:a16="http://schemas.microsoft.com/office/drawing/2014/main" id="{2179DCA6-EA8B-45B6-A762-2A22E60A5387}"/>
            </a:ext>
          </a:extLst>
        </xdr:cNvPr>
        <xdr:cNvSpPr/>
      </xdr:nvSpPr>
      <xdr:spPr>
        <a:xfrm>
          <a:off x="12528550" y="13442823"/>
          <a:ext cx="9969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158005</xdr:rowOff>
    </xdr:from>
    <xdr:ext cx="762000" cy="259045"/>
    <xdr:sp macro="" textlink="">
      <xdr:nvSpPr>
        <xdr:cNvPr id="455" name="テキスト ボックス 454">
          <a:extLst>
            <a:ext uri="{FF2B5EF4-FFF2-40B4-BE49-F238E27FC236}">
              <a16:creationId xmlns:a16="http://schemas.microsoft.com/office/drawing/2014/main" id="{582AC505-0635-41C7-A913-EB5267D5DA23}"/>
            </a:ext>
          </a:extLst>
        </xdr:cNvPr>
        <xdr:cNvSpPr txBox="1"/>
      </xdr:nvSpPr>
      <xdr:spPr>
        <a:xfrm>
          <a:off x="12236450" y="13533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165354</xdr:rowOff>
    </xdr:from>
    <xdr:to>
      <xdr:col>65</xdr:col>
      <xdr:colOff>53975</xdr:colOff>
      <xdr:row>78</xdr:row>
      <xdr:rowOff>95504</xdr:rowOff>
    </xdr:to>
    <xdr:sp macro="" textlink="">
      <xdr:nvSpPr>
        <xdr:cNvPr id="456" name="楕円 455">
          <a:extLst>
            <a:ext uri="{FF2B5EF4-FFF2-40B4-BE49-F238E27FC236}">
              <a16:creationId xmlns:a16="http://schemas.microsoft.com/office/drawing/2014/main" id="{FEC89BE6-A1D8-4DD9-AE7F-E026FF166474}"/>
            </a:ext>
          </a:extLst>
        </xdr:cNvPr>
        <xdr:cNvSpPr/>
      </xdr:nvSpPr>
      <xdr:spPr>
        <a:xfrm>
          <a:off x="11734800" y="13370814"/>
          <a:ext cx="8636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80281</xdr:rowOff>
    </xdr:from>
    <xdr:ext cx="762000" cy="259045"/>
    <xdr:sp macro="" textlink="">
      <xdr:nvSpPr>
        <xdr:cNvPr id="457" name="テキスト ボックス 456">
          <a:extLst>
            <a:ext uri="{FF2B5EF4-FFF2-40B4-BE49-F238E27FC236}">
              <a16:creationId xmlns:a16="http://schemas.microsoft.com/office/drawing/2014/main" id="{38E12EFE-7F9C-4EC0-9994-01D51D1CA81B}"/>
            </a:ext>
          </a:extLst>
        </xdr:cNvPr>
        <xdr:cNvSpPr txBox="1"/>
      </xdr:nvSpPr>
      <xdr:spPr>
        <a:xfrm>
          <a:off x="11419840" y="13455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3B04E1C6-35CE-4148-A510-879102BEDD5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F5F7BADA-D142-42D3-BCB2-24A74E8DF1EC}"/>
            </a:ext>
          </a:extLst>
        </xdr:cNvPr>
        <xdr:cNvSpPr/>
      </xdr:nvSpPr>
      <xdr:spPr bwMode="auto">
        <a:xfrm>
          <a:off x="0" y="92710"/>
          <a:ext cx="11103610" cy="43688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6FC3B40F-E5B4-4731-98ED-5462BEA96559}"/>
            </a:ext>
          </a:extLst>
        </xdr:cNvPr>
        <xdr:cNvSpPr/>
      </xdr:nvSpPr>
      <xdr:spPr bwMode="auto">
        <a:xfrm>
          <a:off x="12684760" y="0"/>
          <a:ext cx="271018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10CBA5E3-29CD-4F4A-AC94-E0AD9C66F5FF}"/>
            </a:ext>
          </a:extLst>
        </xdr:cNvPr>
        <xdr:cNvSpPr/>
      </xdr:nvSpPr>
      <xdr:spPr bwMode="auto">
        <a:xfrm>
          <a:off x="12686665" y="16510"/>
          <a:ext cx="2698115" cy="34798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EA5D27A2-0D5D-49B9-9FC4-1BAC55E629CB}"/>
            </a:ext>
          </a:extLst>
        </xdr:cNvPr>
        <xdr:cNvSpPr/>
      </xdr:nvSpPr>
      <xdr:spPr bwMode="auto">
        <a:xfrm>
          <a:off x="12703175" y="29845"/>
          <a:ext cx="2658109" cy="329565"/>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神奈川県開成町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CC89DB98-2EBD-4916-8810-930A98267E60}"/>
            </a:ext>
          </a:extLst>
        </xdr:cNvPr>
        <xdr:cNvSpPr/>
      </xdr:nvSpPr>
      <xdr:spPr bwMode="auto">
        <a:xfrm>
          <a:off x="10725150" y="0"/>
          <a:ext cx="176085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D2773970-3C30-44CD-BEBA-D42E52FFF67C}"/>
            </a:ext>
          </a:extLst>
        </xdr:cNvPr>
        <xdr:cNvSpPr/>
      </xdr:nvSpPr>
      <xdr:spPr bwMode="auto">
        <a:xfrm>
          <a:off x="10746740" y="16510"/>
          <a:ext cx="1714500" cy="34798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CEA74ECD-D5CF-4783-8271-7C096E83CFC6}"/>
            </a:ext>
          </a:extLst>
        </xdr:cNvPr>
        <xdr:cNvSpPr/>
      </xdr:nvSpPr>
      <xdr:spPr bwMode="auto">
        <a:xfrm>
          <a:off x="10779760" y="29845"/>
          <a:ext cx="1651635" cy="329565"/>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FB78994-C2AB-4CA9-B964-3F34049FCD38}"/>
            </a:ext>
          </a:extLst>
        </xdr:cNvPr>
        <xdr:cNvSpPr/>
      </xdr:nvSpPr>
      <xdr:spPr bwMode="auto">
        <a:xfrm>
          <a:off x="1945640" y="11971020"/>
          <a:ext cx="3826510" cy="25590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277EC915-CDBE-45AD-A30B-B9E5A9D2EF7B}"/>
            </a:ext>
          </a:extLst>
        </xdr:cNvPr>
        <xdr:cNvSpPr/>
      </xdr:nvSpPr>
      <xdr:spPr bwMode="auto">
        <a:xfrm>
          <a:off x="2459990" y="12009120"/>
          <a:ext cx="1140460" cy="255905"/>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F21BA8CD-0FCE-471B-9D54-0E0E61C00539}"/>
            </a:ext>
          </a:extLst>
        </xdr:cNvPr>
        <xdr:cNvCxnSpPr/>
      </xdr:nvCxnSpPr>
      <xdr:spPr bwMode="auto">
        <a:xfrm>
          <a:off x="2188210" y="12099925"/>
          <a:ext cx="25019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41EC93A5-C097-4B45-9ED4-7C989C8498B4}"/>
            </a:ext>
          </a:extLst>
        </xdr:cNvPr>
        <xdr:cNvSpPr/>
      </xdr:nvSpPr>
      <xdr:spPr bwMode="auto">
        <a:xfrm>
          <a:off x="2266950" y="12047220"/>
          <a:ext cx="97790" cy="10350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2F4ABA32-429A-464E-933C-D2A31E382BCB}"/>
            </a:ext>
          </a:extLst>
        </xdr:cNvPr>
        <xdr:cNvSpPr/>
      </xdr:nvSpPr>
      <xdr:spPr bwMode="auto">
        <a:xfrm>
          <a:off x="4041140" y="12047220"/>
          <a:ext cx="90170" cy="10350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7EB1ACB9-6213-4C61-8A1A-30AF118DF31F}"/>
            </a:ext>
          </a:extLst>
        </xdr:cNvPr>
        <xdr:cNvSpPr/>
      </xdr:nvSpPr>
      <xdr:spPr bwMode="auto">
        <a:xfrm>
          <a:off x="4250690" y="12009120"/>
          <a:ext cx="1140460" cy="255905"/>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63551C19-4CE3-4D28-B259-8BF5060EA040}"/>
            </a:ext>
          </a:extLst>
        </xdr:cNvPr>
        <xdr:cNvSpPr/>
      </xdr:nvSpPr>
      <xdr:spPr bwMode="auto">
        <a:xfrm>
          <a:off x="1945640" y="1069975"/>
          <a:ext cx="3826510" cy="25590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C8DEA3CF-8E55-4063-BC0A-666D3F5C9795}"/>
            </a:ext>
          </a:extLst>
        </xdr:cNvPr>
        <xdr:cNvSpPr/>
      </xdr:nvSpPr>
      <xdr:spPr bwMode="auto">
        <a:xfrm>
          <a:off x="130810" y="1069975"/>
          <a:ext cx="120015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6DE93664-FA72-40C4-8C04-D24D963F4C83}"/>
            </a:ext>
          </a:extLst>
        </xdr:cNvPr>
        <xdr:cNvSpPr/>
      </xdr:nvSpPr>
      <xdr:spPr bwMode="auto">
        <a:xfrm>
          <a:off x="419100" y="1184275"/>
          <a:ext cx="1140460" cy="252095"/>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6607AB94-626A-43FC-943A-BC1BD1B4CEBB}"/>
            </a:ext>
          </a:extLst>
        </xdr:cNvPr>
        <xdr:cNvSpPr/>
      </xdr:nvSpPr>
      <xdr:spPr bwMode="auto">
        <a:xfrm>
          <a:off x="419100" y="1450975"/>
          <a:ext cx="1140460" cy="255905"/>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46864661-E3EE-4F7A-9C63-E7E6F8A37BF7}"/>
            </a:ext>
          </a:extLst>
        </xdr:cNvPr>
        <xdr:cNvSpPr/>
      </xdr:nvSpPr>
      <xdr:spPr bwMode="auto">
        <a:xfrm>
          <a:off x="419100" y="1755775"/>
          <a:ext cx="1140460" cy="636905"/>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9B16D96B-B2FA-4B8A-8926-1F4D20591ECB}"/>
            </a:ext>
          </a:extLst>
        </xdr:cNvPr>
        <xdr:cNvCxnSpPr/>
      </xdr:nvCxnSpPr>
      <xdr:spPr bwMode="auto">
        <a:xfrm flipH="1">
          <a:off x="179705" y="1249680"/>
          <a:ext cx="165735"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DDB7F2E8-80D6-4E5C-8D64-1AABECE8E8B6}"/>
            </a:ext>
          </a:extLst>
        </xdr:cNvPr>
        <xdr:cNvCxnSpPr/>
      </xdr:nvCxnSpPr>
      <xdr:spPr bwMode="auto">
        <a:xfrm>
          <a:off x="267335" y="1706880"/>
          <a:ext cx="0" cy="14160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B4059E75-0D8E-43C7-8A84-185DD5691D81}"/>
            </a:ext>
          </a:extLst>
        </xdr:cNvPr>
        <xdr:cNvCxnSpPr/>
      </xdr:nvCxnSpPr>
      <xdr:spPr bwMode="auto">
        <a:xfrm flipH="1">
          <a:off x="179705" y="1706880"/>
          <a:ext cx="165735"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8BC8E889-F4C2-4DEE-A89F-3EC604FB6D7E}"/>
            </a:ext>
          </a:extLst>
        </xdr:cNvPr>
        <xdr:cNvCxnSpPr/>
      </xdr:nvCxnSpPr>
      <xdr:spPr bwMode="auto">
        <a:xfrm flipV="1">
          <a:off x="267335" y="1939290"/>
          <a:ext cx="0" cy="14541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BCB8EFCC-D12D-4786-9520-497B57261BCA}"/>
            </a:ext>
          </a:extLst>
        </xdr:cNvPr>
        <xdr:cNvCxnSpPr/>
      </xdr:nvCxnSpPr>
      <xdr:spPr bwMode="auto">
        <a:xfrm flipH="1">
          <a:off x="179705" y="2087880"/>
          <a:ext cx="165735"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E0EB530C-AA62-4700-8789-6F5A10B4571B}"/>
            </a:ext>
          </a:extLst>
        </xdr:cNvPr>
        <xdr:cNvSpPr/>
      </xdr:nvSpPr>
      <xdr:spPr bwMode="auto">
        <a:xfrm>
          <a:off x="212725" y="1200785"/>
          <a:ext cx="99695" cy="9398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E0324B88-24EC-468E-9B9C-B5149B1FB85B}"/>
            </a:ext>
          </a:extLst>
        </xdr:cNvPr>
        <xdr:cNvSpPr/>
      </xdr:nvSpPr>
      <xdr:spPr bwMode="auto">
        <a:xfrm>
          <a:off x="212725" y="1467485"/>
          <a:ext cx="99695"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E7DD4929-EAF0-445F-AA84-63BE60BCBFD1}"/>
            </a:ext>
          </a:extLst>
        </xdr:cNvPr>
        <xdr:cNvSpPr/>
      </xdr:nvSpPr>
      <xdr:spPr bwMode="auto">
        <a:xfrm>
          <a:off x="1945640" y="1637665"/>
          <a:ext cx="3826510" cy="228981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693F9BBC-EDCA-41B8-95E0-7E83869D308A}"/>
            </a:ext>
          </a:extLst>
        </xdr:cNvPr>
        <xdr:cNvSpPr txBox="1"/>
      </xdr:nvSpPr>
      <xdr:spPr>
        <a:xfrm>
          <a:off x="1524000" y="1256665"/>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A3E2CD7F-9604-4DB6-BFD0-32EB53E9E780}"/>
            </a:ext>
          </a:extLst>
        </xdr:cNvPr>
        <xdr:cNvCxnSpPr/>
      </xdr:nvCxnSpPr>
      <xdr:spPr bwMode="auto">
        <a:xfrm>
          <a:off x="1945640" y="3927475"/>
          <a:ext cx="382651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79FE5B13-D827-455B-887B-C6C06FE9EF33}"/>
            </a:ext>
          </a:extLst>
        </xdr:cNvPr>
        <xdr:cNvSpPr txBox="1"/>
      </xdr:nvSpPr>
      <xdr:spPr>
        <a:xfrm>
          <a:off x="1254760" y="3783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42E021DF-5028-4F36-B5AA-6236759E5708}"/>
            </a:ext>
          </a:extLst>
        </xdr:cNvPr>
        <xdr:cNvCxnSpPr/>
      </xdr:nvCxnSpPr>
      <xdr:spPr bwMode="auto">
        <a:xfrm>
          <a:off x="1945640" y="3546475"/>
          <a:ext cx="382651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F3FFA641-DAEA-4271-876E-2E85468BF610}"/>
            </a:ext>
          </a:extLst>
        </xdr:cNvPr>
        <xdr:cNvSpPr txBox="1"/>
      </xdr:nvSpPr>
      <xdr:spPr>
        <a:xfrm>
          <a:off x="1254760" y="3402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B0250620-6AAB-4FA5-915F-C3CC295AC93B}"/>
            </a:ext>
          </a:extLst>
        </xdr:cNvPr>
        <xdr:cNvCxnSpPr/>
      </xdr:nvCxnSpPr>
      <xdr:spPr bwMode="auto">
        <a:xfrm>
          <a:off x="1945640" y="3165475"/>
          <a:ext cx="382651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A17C4C29-DA3A-422F-9186-78A5862E5528}"/>
            </a:ext>
          </a:extLst>
        </xdr:cNvPr>
        <xdr:cNvSpPr txBox="1"/>
      </xdr:nvSpPr>
      <xdr:spPr>
        <a:xfrm>
          <a:off x="1254760" y="3021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31897ACA-7671-4A28-945A-6DDF4E894840}"/>
            </a:ext>
          </a:extLst>
        </xdr:cNvPr>
        <xdr:cNvCxnSpPr/>
      </xdr:nvCxnSpPr>
      <xdr:spPr bwMode="auto">
        <a:xfrm>
          <a:off x="1945640" y="2784475"/>
          <a:ext cx="382651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E052A01-D317-4874-9868-F712C7DF711D}"/>
            </a:ext>
          </a:extLst>
        </xdr:cNvPr>
        <xdr:cNvSpPr txBox="1"/>
      </xdr:nvSpPr>
      <xdr:spPr>
        <a:xfrm>
          <a:off x="1254760" y="2640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2F6FBC58-9D09-4E24-85E4-87A85A8D6D2F}"/>
            </a:ext>
          </a:extLst>
        </xdr:cNvPr>
        <xdr:cNvCxnSpPr/>
      </xdr:nvCxnSpPr>
      <xdr:spPr bwMode="auto">
        <a:xfrm>
          <a:off x="1945640" y="2399665"/>
          <a:ext cx="382651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E4B00DFF-B95C-4F24-A7D5-E868CEC44559}"/>
            </a:ext>
          </a:extLst>
        </xdr:cNvPr>
        <xdr:cNvSpPr txBox="1"/>
      </xdr:nvSpPr>
      <xdr:spPr>
        <a:xfrm>
          <a:off x="1254760" y="226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7AC05DAF-C296-4BB9-BD55-2B1AE522A99A}"/>
            </a:ext>
          </a:extLst>
        </xdr:cNvPr>
        <xdr:cNvCxnSpPr/>
      </xdr:nvCxnSpPr>
      <xdr:spPr bwMode="auto">
        <a:xfrm>
          <a:off x="1945640" y="2018665"/>
          <a:ext cx="382651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25271B5A-27A7-46BF-AAFE-A4F61325FD10}"/>
            </a:ext>
          </a:extLst>
        </xdr:cNvPr>
        <xdr:cNvSpPr txBox="1"/>
      </xdr:nvSpPr>
      <xdr:spPr>
        <a:xfrm>
          <a:off x="1254760" y="1884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200659A1-8C59-4D5F-BD1B-CA63B54678F9}"/>
            </a:ext>
          </a:extLst>
        </xdr:cNvPr>
        <xdr:cNvCxnSpPr/>
      </xdr:nvCxnSpPr>
      <xdr:spPr bwMode="auto">
        <a:xfrm>
          <a:off x="1945640" y="1637665"/>
          <a:ext cx="382651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D8D3DBBB-9150-4EEF-8590-98EE6F72483E}"/>
            </a:ext>
          </a:extLst>
        </xdr:cNvPr>
        <xdr:cNvSpPr txBox="1"/>
      </xdr:nvSpPr>
      <xdr:spPr>
        <a:xfrm>
          <a:off x="1254760" y="1503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457FEDFB-8D32-410A-AD79-871E671AAC33}"/>
            </a:ext>
          </a:extLst>
        </xdr:cNvPr>
        <xdr:cNvSpPr/>
      </xdr:nvSpPr>
      <xdr:spPr bwMode="auto">
        <a:xfrm>
          <a:off x="1945640" y="1637665"/>
          <a:ext cx="3826510" cy="228981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145631</xdr:rowOff>
    </xdr:from>
    <xdr:to>
      <xdr:col>29</xdr:col>
      <xdr:colOff>127000</xdr:colOff>
      <xdr:row>20</xdr:row>
      <xdr:rowOff>79045</xdr:rowOff>
    </xdr:to>
    <xdr:cxnSp macro="">
      <xdr:nvCxnSpPr>
        <xdr:cNvPr id="45" name="直線コネクタ 44">
          <a:extLst>
            <a:ext uri="{FF2B5EF4-FFF2-40B4-BE49-F238E27FC236}">
              <a16:creationId xmlns:a16="http://schemas.microsoft.com/office/drawing/2014/main" id="{C6BE057E-7250-485B-A2DF-FE1A49913C89}"/>
            </a:ext>
          </a:extLst>
        </xdr:cNvPr>
        <xdr:cNvCxnSpPr/>
      </xdr:nvCxnSpPr>
      <xdr:spPr bwMode="auto">
        <a:xfrm flipV="1">
          <a:off x="5102860" y="2067776"/>
          <a:ext cx="0" cy="147836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89222</xdr:rowOff>
    </xdr:from>
    <xdr:ext cx="762000" cy="259045"/>
    <xdr:sp macro="" textlink="">
      <xdr:nvSpPr>
        <xdr:cNvPr id="46" name="人口1人当たり決算額の推移最小値テキスト130">
          <a:extLst>
            <a:ext uri="{FF2B5EF4-FFF2-40B4-BE49-F238E27FC236}">
              <a16:creationId xmlns:a16="http://schemas.microsoft.com/office/drawing/2014/main" id="{C85087BA-D2B5-41C2-8476-681D48595CD0}"/>
            </a:ext>
          </a:extLst>
        </xdr:cNvPr>
        <xdr:cNvSpPr txBox="1"/>
      </xdr:nvSpPr>
      <xdr:spPr>
        <a:xfrm>
          <a:off x="5165090" y="3560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79045</xdr:rowOff>
    </xdr:from>
    <xdr:to>
      <xdr:col>30</xdr:col>
      <xdr:colOff>25400</xdr:colOff>
      <xdr:row>20</xdr:row>
      <xdr:rowOff>79045</xdr:rowOff>
    </xdr:to>
    <xdr:cxnSp macro="">
      <xdr:nvCxnSpPr>
        <xdr:cNvPr id="47" name="直線コネクタ 46">
          <a:extLst>
            <a:ext uri="{FF2B5EF4-FFF2-40B4-BE49-F238E27FC236}">
              <a16:creationId xmlns:a16="http://schemas.microsoft.com/office/drawing/2014/main" id="{52F78200-51E9-48E9-B14C-CB33D77D56F1}"/>
            </a:ext>
          </a:extLst>
        </xdr:cNvPr>
        <xdr:cNvCxnSpPr/>
      </xdr:nvCxnSpPr>
      <xdr:spPr bwMode="auto">
        <a:xfrm>
          <a:off x="5010150" y="3546145"/>
          <a:ext cx="15494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60558</xdr:rowOff>
    </xdr:from>
    <xdr:ext cx="762000" cy="259045"/>
    <xdr:sp macro="" textlink="">
      <xdr:nvSpPr>
        <xdr:cNvPr id="48" name="人口1人当たり決算額の推移最大値テキスト130">
          <a:extLst>
            <a:ext uri="{FF2B5EF4-FFF2-40B4-BE49-F238E27FC236}">
              <a16:creationId xmlns:a16="http://schemas.microsoft.com/office/drawing/2014/main" id="{2AE6F5DA-E35C-49DD-82BF-48E8D3E51C4D}"/>
            </a:ext>
          </a:extLst>
        </xdr:cNvPr>
        <xdr:cNvSpPr txBox="1"/>
      </xdr:nvSpPr>
      <xdr:spPr>
        <a:xfrm>
          <a:off x="5165090" y="1809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145631</xdr:rowOff>
    </xdr:from>
    <xdr:to>
      <xdr:col>30</xdr:col>
      <xdr:colOff>25400</xdr:colOff>
      <xdr:row>11</xdr:row>
      <xdr:rowOff>145631</xdr:rowOff>
    </xdr:to>
    <xdr:cxnSp macro="">
      <xdr:nvCxnSpPr>
        <xdr:cNvPr id="49" name="直線コネクタ 48">
          <a:extLst>
            <a:ext uri="{FF2B5EF4-FFF2-40B4-BE49-F238E27FC236}">
              <a16:creationId xmlns:a16="http://schemas.microsoft.com/office/drawing/2014/main" id="{969650B1-11A5-4122-B72B-DA8FEA6A2E24}"/>
            </a:ext>
          </a:extLst>
        </xdr:cNvPr>
        <xdr:cNvCxnSpPr/>
      </xdr:nvCxnSpPr>
      <xdr:spPr bwMode="auto">
        <a:xfrm>
          <a:off x="5010150" y="2067776"/>
          <a:ext cx="15494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20</xdr:row>
      <xdr:rowOff>75108</xdr:rowOff>
    </xdr:from>
    <xdr:to>
      <xdr:col>29</xdr:col>
      <xdr:colOff>127000</xdr:colOff>
      <xdr:row>20</xdr:row>
      <xdr:rowOff>79045</xdr:rowOff>
    </xdr:to>
    <xdr:cxnSp macro="">
      <xdr:nvCxnSpPr>
        <xdr:cNvPr id="50" name="直線コネクタ 49">
          <a:extLst>
            <a:ext uri="{FF2B5EF4-FFF2-40B4-BE49-F238E27FC236}">
              <a16:creationId xmlns:a16="http://schemas.microsoft.com/office/drawing/2014/main" id="{F42358A9-D10E-422E-963B-EDC09E463262}"/>
            </a:ext>
          </a:extLst>
        </xdr:cNvPr>
        <xdr:cNvCxnSpPr/>
      </xdr:nvCxnSpPr>
      <xdr:spPr bwMode="auto">
        <a:xfrm>
          <a:off x="4512310" y="3542208"/>
          <a:ext cx="590550" cy="39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132592</xdr:rowOff>
    </xdr:from>
    <xdr:ext cx="762000" cy="259045"/>
    <xdr:sp macro="" textlink="">
      <xdr:nvSpPr>
        <xdr:cNvPr id="51" name="人口1人当たり決算額の推移平均値テキスト130">
          <a:extLst>
            <a:ext uri="{FF2B5EF4-FFF2-40B4-BE49-F238E27FC236}">
              <a16:creationId xmlns:a16="http://schemas.microsoft.com/office/drawing/2014/main" id="{C09E6FE7-141E-40CA-BEAD-4545FA219518}"/>
            </a:ext>
          </a:extLst>
        </xdr:cNvPr>
        <xdr:cNvSpPr txBox="1"/>
      </xdr:nvSpPr>
      <xdr:spPr>
        <a:xfrm>
          <a:off x="5165090" y="27462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116065</xdr:rowOff>
    </xdr:from>
    <xdr:to>
      <xdr:col>29</xdr:col>
      <xdr:colOff>177800</xdr:colOff>
      <xdr:row>17</xdr:row>
      <xdr:rowOff>46215</xdr:rowOff>
    </xdr:to>
    <xdr:sp macro="" textlink="">
      <xdr:nvSpPr>
        <xdr:cNvPr id="52" name="フローチャート: 判断 51">
          <a:extLst>
            <a:ext uri="{FF2B5EF4-FFF2-40B4-BE49-F238E27FC236}">
              <a16:creationId xmlns:a16="http://schemas.microsoft.com/office/drawing/2014/main" id="{1B045AC9-145A-4EB7-91FD-F50A9CF14175}"/>
            </a:ext>
          </a:extLst>
        </xdr:cNvPr>
        <xdr:cNvSpPr/>
      </xdr:nvSpPr>
      <xdr:spPr bwMode="auto">
        <a:xfrm>
          <a:off x="5048250" y="2897365"/>
          <a:ext cx="97790" cy="10350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20</xdr:row>
      <xdr:rowOff>75108</xdr:rowOff>
    </xdr:from>
    <xdr:to>
      <xdr:col>26</xdr:col>
      <xdr:colOff>50800</xdr:colOff>
      <xdr:row>20</xdr:row>
      <xdr:rowOff>115100</xdr:rowOff>
    </xdr:to>
    <xdr:cxnSp macro="">
      <xdr:nvCxnSpPr>
        <xdr:cNvPr id="53" name="直線コネクタ 52">
          <a:extLst>
            <a:ext uri="{FF2B5EF4-FFF2-40B4-BE49-F238E27FC236}">
              <a16:creationId xmlns:a16="http://schemas.microsoft.com/office/drawing/2014/main" id="{027008EF-333D-440C-B0A4-4A528C70F699}"/>
            </a:ext>
          </a:extLst>
        </xdr:cNvPr>
        <xdr:cNvCxnSpPr/>
      </xdr:nvCxnSpPr>
      <xdr:spPr bwMode="auto">
        <a:xfrm flipV="1">
          <a:off x="3886200" y="3542208"/>
          <a:ext cx="626110" cy="399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157150</xdr:rowOff>
    </xdr:from>
    <xdr:to>
      <xdr:col>26</xdr:col>
      <xdr:colOff>101600</xdr:colOff>
      <xdr:row>17</xdr:row>
      <xdr:rowOff>87300</xdr:rowOff>
    </xdr:to>
    <xdr:sp macro="" textlink="">
      <xdr:nvSpPr>
        <xdr:cNvPr id="54" name="フローチャート: 判断 53">
          <a:extLst>
            <a:ext uri="{FF2B5EF4-FFF2-40B4-BE49-F238E27FC236}">
              <a16:creationId xmlns:a16="http://schemas.microsoft.com/office/drawing/2014/main" id="{F85FA96C-EDF1-49A2-8739-D161FF4C75C1}"/>
            </a:ext>
          </a:extLst>
        </xdr:cNvPr>
        <xdr:cNvSpPr/>
      </xdr:nvSpPr>
      <xdr:spPr bwMode="auto">
        <a:xfrm>
          <a:off x="4457700" y="2940355"/>
          <a:ext cx="9779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97477</xdr:rowOff>
    </xdr:from>
    <xdr:ext cx="736600" cy="259045"/>
    <xdr:sp macro="" textlink="">
      <xdr:nvSpPr>
        <xdr:cNvPr id="55" name="テキスト ボックス 54">
          <a:extLst>
            <a:ext uri="{FF2B5EF4-FFF2-40B4-BE49-F238E27FC236}">
              <a16:creationId xmlns:a16="http://schemas.microsoft.com/office/drawing/2014/main" id="{F2CBC876-4F7F-48FE-B8F9-55CC1F30E7DE}"/>
            </a:ext>
          </a:extLst>
        </xdr:cNvPr>
        <xdr:cNvSpPr txBox="1"/>
      </xdr:nvSpPr>
      <xdr:spPr>
        <a:xfrm>
          <a:off x="4169410" y="2703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20</xdr:row>
      <xdr:rowOff>111074</xdr:rowOff>
    </xdr:from>
    <xdr:to>
      <xdr:col>22</xdr:col>
      <xdr:colOff>114300</xdr:colOff>
      <xdr:row>20</xdr:row>
      <xdr:rowOff>115100</xdr:rowOff>
    </xdr:to>
    <xdr:cxnSp macro="">
      <xdr:nvCxnSpPr>
        <xdr:cNvPr id="56" name="直線コネクタ 55">
          <a:extLst>
            <a:ext uri="{FF2B5EF4-FFF2-40B4-BE49-F238E27FC236}">
              <a16:creationId xmlns:a16="http://schemas.microsoft.com/office/drawing/2014/main" id="{C589673C-554E-40FE-9CF1-5524A62B114F}"/>
            </a:ext>
          </a:extLst>
        </xdr:cNvPr>
        <xdr:cNvCxnSpPr/>
      </xdr:nvCxnSpPr>
      <xdr:spPr bwMode="auto">
        <a:xfrm>
          <a:off x="3260090" y="3578174"/>
          <a:ext cx="626110" cy="40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4305</xdr:rowOff>
    </xdr:from>
    <xdr:to>
      <xdr:col>22</xdr:col>
      <xdr:colOff>165100</xdr:colOff>
      <xdr:row>17</xdr:row>
      <xdr:rowOff>105905</xdr:rowOff>
    </xdr:to>
    <xdr:sp macro="" textlink="">
      <xdr:nvSpPr>
        <xdr:cNvPr id="57" name="フローチャート: 判断 56">
          <a:extLst>
            <a:ext uri="{FF2B5EF4-FFF2-40B4-BE49-F238E27FC236}">
              <a16:creationId xmlns:a16="http://schemas.microsoft.com/office/drawing/2014/main" id="{230CBE75-DA3A-4C71-92F2-F9C6E6E21168}"/>
            </a:ext>
          </a:extLst>
        </xdr:cNvPr>
        <xdr:cNvSpPr/>
      </xdr:nvSpPr>
      <xdr:spPr bwMode="auto">
        <a:xfrm>
          <a:off x="3831590" y="2958960"/>
          <a:ext cx="10922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116082</xdr:rowOff>
    </xdr:from>
    <xdr:ext cx="762000" cy="259045"/>
    <xdr:sp macro="" textlink="">
      <xdr:nvSpPr>
        <xdr:cNvPr id="58" name="テキスト ボックス 57">
          <a:extLst>
            <a:ext uri="{FF2B5EF4-FFF2-40B4-BE49-F238E27FC236}">
              <a16:creationId xmlns:a16="http://schemas.microsoft.com/office/drawing/2014/main" id="{1CE47482-80A8-4FB8-9907-FC9D63816760}"/>
            </a:ext>
          </a:extLst>
        </xdr:cNvPr>
        <xdr:cNvSpPr txBox="1"/>
      </xdr:nvSpPr>
      <xdr:spPr>
        <a:xfrm>
          <a:off x="3543300" y="2725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20</xdr:row>
      <xdr:rowOff>108572</xdr:rowOff>
    </xdr:from>
    <xdr:to>
      <xdr:col>18</xdr:col>
      <xdr:colOff>177800</xdr:colOff>
      <xdr:row>20</xdr:row>
      <xdr:rowOff>111074</xdr:rowOff>
    </xdr:to>
    <xdr:cxnSp macro="">
      <xdr:nvCxnSpPr>
        <xdr:cNvPr id="59" name="直線コネクタ 58">
          <a:extLst>
            <a:ext uri="{FF2B5EF4-FFF2-40B4-BE49-F238E27FC236}">
              <a16:creationId xmlns:a16="http://schemas.microsoft.com/office/drawing/2014/main" id="{86E11343-F152-4190-A073-AFFD88B42A29}"/>
            </a:ext>
          </a:extLst>
        </xdr:cNvPr>
        <xdr:cNvCxnSpPr/>
      </xdr:nvCxnSpPr>
      <xdr:spPr bwMode="auto">
        <a:xfrm>
          <a:off x="2626360" y="3573767"/>
          <a:ext cx="633730" cy="44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16662</xdr:rowOff>
    </xdr:from>
    <xdr:to>
      <xdr:col>19</xdr:col>
      <xdr:colOff>38100</xdr:colOff>
      <xdr:row>17</xdr:row>
      <xdr:rowOff>118262</xdr:rowOff>
    </xdr:to>
    <xdr:sp macro="" textlink="">
      <xdr:nvSpPr>
        <xdr:cNvPr id="60" name="フローチャート: 判断 59">
          <a:extLst>
            <a:ext uri="{FF2B5EF4-FFF2-40B4-BE49-F238E27FC236}">
              <a16:creationId xmlns:a16="http://schemas.microsoft.com/office/drawing/2014/main" id="{7455BB50-3FC5-47EF-A4B7-1A3D20F77261}"/>
            </a:ext>
          </a:extLst>
        </xdr:cNvPr>
        <xdr:cNvSpPr/>
      </xdr:nvSpPr>
      <xdr:spPr bwMode="auto">
        <a:xfrm>
          <a:off x="3216910" y="2973222"/>
          <a:ext cx="78740" cy="9969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128439</xdr:rowOff>
    </xdr:from>
    <xdr:ext cx="762000" cy="259045"/>
    <xdr:sp macro="" textlink="">
      <xdr:nvSpPr>
        <xdr:cNvPr id="61" name="テキスト ボックス 60">
          <a:extLst>
            <a:ext uri="{FF2B5EF4-FFF2-40B4-BE49-F238E27FC236}">
              <a16:creationId xmlns:a16="http://schemas.microsoft.com/office/drawing/2014/main" id="{5BF88E03-8D14-4352-8180-D3989166A462}"/>
            </a:ext>
          </a:extLst>
        </xdr:cNvPr>
        <xdr:cNvSpPr txBox="1"/>
      </xdr:nvSpPr>
      <xdr:spPr>
        <a:xfrm>
          <a:off x="2917190" y="2742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7125</xdr:rowOff>
    </xdr:from>
    <xdr:to>
      <xdr:col>15</xdr:col>
      <xdr:colOff>101600</xdr:colOff>
      <xdr:row>17</xdr:row>
      <xdr:rowOff>108725</xdr:rowOff>
    </xdr:to>
    <xdr:sp macro="" textlink="">
      <xdr:nvSpPr>
        <xdr:cNvPr id="62" name="フローチャート: 判断 61">
          <a:extLst>
            <a:ext uri="{FF2B5EF4-FFF2-40B4-BE49-F238E27FC236}">
              <a16:creationId xmlns:a16="http://schemas.microsoft.com/office/drawing/2014/main" id="{76479DD3-EDC1-45A7-BF14-3C54EAB51627}"/>
            </a:ext>
          </a:extLst>
        </xdr:cNvPr>
        <xdr:cNvSpPr/>
      </xdr:nvSpPr>
      <xdr:spPr bwMode="auto">
        <a:xfrm>
          <a:off x="2571750" y="2961780"/>
          <a:ext cx="9779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118902</xdr:rowOff>
    </xdr:from>
    <xdr:ext cx="762000" cy="259045"/>
    <xdr:sp macro="" textlink="">
      <xdr:nvSpPr>
        <xdr:cNvPr id="63" name="テキスト ボックス 62">
          <a:extLst>
            <a:ext uri="{FF2B5EF4-FFF2-40B4-BE49-F238E27FC236}">
              <a16:creationId xmlns:a16="http://schemas.microsoft.com/office/drawing/2014/main" id="{912FC10E-5FC9-4230-8792-94E31EEA9BB8}"/>
            </a:ext>
          </a:extLst>
        </xdr:cNvPr>
        <xdr:cNvSpPr txBox="1"/>
      </xdr:nvSpPr>
      <xdr:spPr>
        <a:xfrm>
          <a:off x="2283460" y="2730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6F9CB4DD-1295-4086-B935-31532E1F0A5E}"/>
            </a:ext>
          </a:extLst>
        </xdr:cNvPr>
        <xdr:cNvSpPr txBox="1"/>
      </xdr:nvSpPr>
      <xdr:spPr>
        <a:xfrm>
          <a:off x="4936490" y="3946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B6697844-8B05-4972-A025-1AF6F19B0556}"/>
            </a:ext>
          </a:extLst>
        </xdr:cNvPr>
        <xdr:cNvSpPr txBox="1"/>
      </xdr:nvSpPr>
      <xdr:spPr>
        <a:xfrm>
          <a:off x="4345940" y="3946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5BA7BC75-EB09-4690-B006-B027643FE0B3}"/>
            </a:ext>
          </a:extLst>
        </xdr:cNvPr>
        <xdr:cNvSpPr txBox="1"/>
      </xdr:nvSpPr>
      <xdr:spPr>
        <a:xfrm>
          <a:off x="3731260" y="3946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C0EB9E9B-0395-484A-A3B7-25B4FD1ECDDB}"/>
            </a:ext>
          </a:extLst>
        </xdr:cNvPr>
        <xdr:cNvSpPr txBox="1"/>
      </xdr:nvSpPr>
      <xdr:spPr>
        <a:xfrm>
          <a:off x="3086100" y="3946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7D724206-F233-49F5-B22B-D488D2D413BD}"/>
            </a:ext>
          </a:extLst>
        </xdr:cNvPr>
        <xdr:cNvSpPr txBox="1"/>
      </xdr:nvSpPr>
      <xdr:spPr>
        <a:xfrm>
          <a:off x="2459990" y="3946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20</xdr:row>
      <xdr:rowOff>28245</xdr:rowOff>
    </xdr:from>
    <xdr:to>
      <xdr:col>29</xdr:col>
      <xdr:colOff>177800</xdr:colOff>
      <xdr:row>20</xdr:row>
      <xdr:rowOff>129845</xdr:rowOff>
    </xdr:to>
    <xdr:sp macro="" textlink="">
      <xdr:nvSpPr>
        <xdr:cNvPr id="69" name="楕円 68">
          <a:extLst>
            <a:ext uri="{FF2B5EF4-FFF2-40B4-BE49-F238E27FC236}">
              <a16:creationId xmlns:a16="http://schemas.microsoft.com/office/drawing/2014/main" id="{F7939964-411A-4FEF-BA31-24CA55F6F92A}"/>
            </a:ext>
          </a:extLst>
        </xdr:cNvPr>
        <xdr:cNvSpPr/>
      </xdr:nvSpPr>
      <xdr:spPr bwMode="auto">
        <a:xfrm>
          <a:off x="5048250" y="3493440"/>
          <a:ext cx="97790" cy="10731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108272</xdr:rowOff>
    </xdr:from>
    <xdr:ext cx="762000" cy="259045"/>
    <xdr:sp macro="" textlink="">
      <xdr:nvSpPr>
        <xdr:cNvPr id="70" name="人口1人当たり決算額の推移該当値テキスト130">
          <a:extLst>
            <a:ext uri="{FF2B5EF4-FFF2-40B4-BE49-F238E27FC236}">
              <a16:creationId xmlns:a16="http://schemas.microsoft.com/office/drawing/2014/main" id="{BCE10DFF-3A6D-4004-8387-71DBAB7557D6}"/>
            </a:ext>
          </a:extLst>
        </xdr:cNvPr>
        <xdr:cNvSpPr txBox="1"/>
      </xdr:nvSpPr>
      <xdr:spPr>
        <a:xfrm>
          <a:off x="5165090" y="340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20</xdr:row>
      <xdr:rowOff>24308</xdr:rowOff>
    </xdr:from>
    <xdr:to>
      <xdr:col>26</xdr:col>
      <xdr:colOff>101600</xdr:colOff>
      <xdr:row>20</xdr:row>
      <xdr:rowOff>125908</xdr:rowOff>
    </xdr:to>
    <xdr:sp macro="" textlink="">
      <xdr:nvSpPr>
        <xdr:cNvPr id="71" name="楕円 70">
          <a:extLst>
            <a:ext uri="{FF2B5EF4-FFF2-40B4-BE49-F238E27FC236}">
              <a16:creationId xmlns:a16="http://schemas.microsoft.com/office/drawing/2014/main" id="{ED79F51E-4AAE-4170-A242-32EDE8D5629F}"/>
            </a:ext>
          </a:extLst>
        </xdr:cNvPr>
        <xdr:cNvSpPr/>
      </xdr:nvSpPr>
      <xdr:spPr bwMode="auto">
        <a:xfrm>
          <a:off x="4457700" y="3487598"/>
          <a:ext cx="97790" cy="10922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110685</xdr:rowOff>
    </xdr:from>
    <xdr:ext cx="736600" cy="259045"/>
    <xdr:sp macro="" textlink="">
      <xdr:nvSpPr>
        <xdr:cNvPr id="72" name="テキスト ボックス 71">
          <a:extLst>
            <a:ext uri="{FF2B5EF4-FFF2-40B4-BE49-F238E27FC236}">
              <a16:creationId xmlns:a16="http://schemas.microsoft.com/office/drawing/2014/main" id="{1C074F90-E0CF-4515-B431-848BE5C8B8E8}"/>
            </a:ext>
          </a:extLst>
        </xdr:cNvPr>
        <xdr:cNvSpPr txBox="1"/>
      </xdr:nvSpPr>
      <xdr:spPr>
        <a:xfrm>
          <a:off x="4169410" y="3577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20</xdr:row>
      <xdr:rowOff>64300</xdr:rowOff>
    </xdr:from>
    <xdr:to>
      <xdr:col>22</xdr:col>
      <xdr:colOff>165100</xdr:colOff>
      <xdr:row>20</xdr:row>
      <xdr:rowOff>165900</xdr:rowOff>
    </xdr:to>
    <xdr:sp macro="" textlink="">
      <xdr:nvSpPr>
        <xdr:cNvPr id="73" name="楕円 72">
          <a:extLst>
            <a:ext uri="{FF2B5EF4-FFF2-40B4-BE49-F238E27FC236}">
              <a16:creationId xmlns:a16="http://schemas.microsoft.com/office/drawing/2014/main" id="{718020F9-DC17-499C-B228-D33693246F0E}"/>
            </a:ext>
          </a:extLst>
        </xdr:cNvPr>
        <xdr:cNvSpPr/>
      </xdr:nvSpPr>
      <xdr:spPr bwMode="auto">
        <a:xfrm>
          <a:off x="3831590" y="3527590"/>
          <a:ext cx="109220" cy="10922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150677</xdr:rowOff>
    </xdr:from>
    <xdr:ext cx="762000" cy="259045"/>
    <xdr:sp macro="" textlink="">
      <xdr:nvSpPr>
        <xdr:cNvPr id="74" name="テキスト ボックス 73">
          <a:extLst>
            <a:ext uri="{FF2B5EF4-FFF2-40B4-BE49-F238E27FC236}">
              <a16:creationId xmlns:a16="http://schemas.microsoft.com/office/drawing/2014/main" id="{65C38F28-FF81-40BB-9013-E3EAC3BC920D}"/>
            </a:ext>
          </a:extLst>
        </xdr:cNvPr>
        <xdr:cNvSpPr txBox="1"/>
      </xdr:nvSpPr>
      <xdr:spPr>
        <a:xfrm>
          <a:off x="3543300" y="361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20</xdr:row>
      <xdr:rowOff>60274</xdr:rowOff>
    </xdr:from>
    <xdr:to>
      <xdr:col>19</xdr:col>
      <xdr:colOff>38100</xdr:colOff>
      <xdr:row>20</xdr:row>
      <xdr:rowOff>161874</xdr:rowOff>
    </xdr:to>
    <xdr:sp macro="" textlink="">
      <xdr:nvSpPr>
        <xdr:cNvPr id="75" name="楕円 74">
          <a:extLst>
            <a:ext uri="{FF2B5EF4-FFF2-40B4-BE49-F238E27FC236}">
              <a16:creationId xmlns:a16="http://schemas.microsoft.com/office/drawing/2014/main" id="{29CB40F7-93D6-4610-A22E-E5FA6D1BDE7A}"/>
            </a:ext>
          </a:extLst>
        </xdr:cNvPr>
        <xdr:cNvSpPr/>
      </xdr:nvSpPr>
      <xdr:spPr bwMode="auto">
        <a:xfrm>
          <a:off x="3216910" y="3523564"/>
          <a:ext cx="78740" cy="10731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146651</xdr:rowOff>
    </xdr:from>
    <xdr:ext cx="762000" cy="259045"/>
    <xdr:sp macro="" textlink="">
      <xdr:nvSpPr>
        <xdr:cNvPr id="76" name="テキスト ボックス 75">
          <a:extLst>
            <a:ext uri="{FF2B5EF4-FFF2-40B4-BE49-F238E27FC236}">
              <a16:creationId xmlns:a16="http://schemas.microsoft.com/office/drawing/2014/main" id="{6750CE2D-5162-47FC-84EF-22DF0BB86EFF}"/>
            </a:ext>
          </a:extLst>
        </xdr:cNvPr>
        <xdr:cNvSpPr txBox="1"/>
      </xdr:nvSpPr>
      <xdr:spPr>
        <a:xfrm>
          <a:off x="2917190" y="3611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20</xdr:row>
      <xdr:rowOff>57772</xdr:rowOff>
    </xdr:from>
    <xdr:to>
      <xdr:col>15</xdr:col>
      <xdr:colOff>101600</xdr:colOff>
      <xdr:row>20</xdr:row>
      <xdr:rowOff>159372</xdr:rowOff>
    </xdr:to>
    <xdr:sp macro="" textlink="">
      <xdr:nvSpPr>
        <xdr:cNvPr id="77" name="楕円 76">
          <a:extLst>
            <a:ext uri="{FF2B5EF4-FFF2-40B4-BE49-F238E27FC236}">
              <a16:creationId xmlns:a16="http://schemas.microsoft.com/office/drawing/2014/main" id="{7DF8BF9C-42EA-449D-8992-348553CA683F}"/>
            </a:ext>
          </a:extLst>
        </xdr:cNvPr>
        <xdr:cNvSpPr/>
      </xdr:nvSpPr>
      <xdr:spPr bwMode="auto">
        <a:xfrm>
          <a:off x="2571750" y="3521062"/>
          <a:ext cx="97790" cy="10731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144149</xdr:rowOff>
    </xdr:from>
    <xdr:ext cx="762000" cy="259045"/>
    <xdr:sp macro="" textlink="">
      <xdr:nvSpPr>
        <xdr:cNvPr id="78" name="テキスト ボックス 77">
          <a:extLst>
            <a:ext uri="{FF2B5EF4-FFF2-40B4-BE49-F238E27FC236}">
              <a16:creationId xmlns:a16="http://schemas.microsoft.com/office/drawing/2014/main" id="{66D7A370-98C2-4D67-8311-474FED5E9673}"/>
            </a:ext>
          </a:extLst>
        </xdr:cNvPr>
        <xdr:cNvSpPr txBox="1"/>
      </xdr:nvSpPr>
      <xdr:spPr>
        <a:xfrm>
          <a:off x="2283460" y="3609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F1C124AC-D0F4-4498-A23B-DDD33877D581}"/>
            </a:ext>
          </a:extLst>
        </xdr:cNvPr>
        <xdr:cNvSpPr/>
      </xdr:nvSpPr>
      <xdr:spPr bwMode="auto">
        <a:xfrm>
          <a:off x="1945640" y="5064760"/>
          <a:ext cx="3826510" cy="24638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30C925E3-6802-4258-9DD3-EDFE3B24CF04}"/>
            </a:ext>
          </a:extLst>
        </xdr:cNvPr>
        <xdr:cNvSpPr/>
      </xdr:nvSpPr>
      <xdr:spPr bwMode="auto">
        <a:xfrm>
          <a:off x="130810" y="5064760"/>
          <a:ext cx="1200150" cy="113728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FE29D4F0-4190-4079-B5CB-788248958114}"/>
            </a:ext>
          </a:extLst>
        </xdr:cNvPr>
        <xdr:cNvSpPr/>
      </xdr:nvSpPr>
      <xdr:spPr bwMode="auto">
        <a:xfrm>
          <a:off x="419100" y="5179060"/>
          <a:ext cx="1140460" cy="25019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D1F6C2EC-CD87-4B30-8A63-10EC542DD547}"/>
            </a:ext>
          </a:extLst>
        </xdr:cNvPr>
        <xdr:cNvSpPr/>
      </xdr:nvSpPr>
      <xdr:spPr bwMode="auto">
        <a:xfrm>
          <a:off x="419100" y="5445760"/>
          <a:ext cx="1140460" cy="25019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93AD891A-8F43-460C-996A-314E94866ACA}"/>
            </a:ext>
          </a:extLst>
        </xdr:cNvPr>
        <xdr:cNvSpPr/>
      </xdr:nvSpPr>
      <xdr:spPr bwMode="auto">
        <a:xfrm>
          <a:off x="419100" y="5750560"/>
          <a:ext cx="1140460" cy="62738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9FBC6E64-8C2E-407C-9E1C-6DB2EA1A8103}"/>
            </a:ext>
          </a:extLst>
        </xdr:cNvPr>
        <xdr:cNvCxnSpPr/>
      </xdr:nvCxnSpPr>
      <xdr:spPr bwMode="auto">
        <a:xfrm flipH="1">
          <a:off x="179705" y="5234940"/>
          <a:ext cx="165735"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8E89A83C-CDC7-47B7-A97B-DDAE379861C5}"/>
            </a:ext>
          </a:extLst>
        </xdr:cNvPr>
        <xdr:cNvCxnSpPr/>
      </xdr:nvCxnSpPr>
      <xdr:spPr bwMode="auto">
        <a:xfrm>
          <a:off x="267335" y="5695950"/>
          <a:ext cx="0" cy="13589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D3B3A2F-7E2F-4857-8320-93E201242490}"/>
            </a:ext>
          </a:extLst>
        </xdr:cNvPr>
        <xdr:cNvCxnSpPr/>
      </xdr:nvCxnSpPr>
      <xdr:spPr bwMode="auto">
        <a:xfrm flipH="1">
          <a:off x="179705" y="5695950"/>
          <a:ext cx="165735"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EA8FE6EF-A397-401B-AC86-82B8DB7D3D37}"/>
            </a:ext>
          </a:extLst>
        </xdr:cNvPr>
        <xdr:cNvCxnSpPr/>
      </xdr:nvCxnSpPr>
      <xdr:spPr bwMode="auto">
        <a:xfrm flipV="1">
          <a:off x="267335" y="5932170"/>
          <a:ext cx="0" cy="14541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6CD5F8D3-B8BF-4755-BF7D-A4E14710993D}"/>
            </a:ext>
          </a:extLst>
        </xdr:cNvPr>
        <xdr:cNvCxnSpPr/>
      </xdr:nvCxnSpPr>
      <xdr:spPr bwMode="auto">
        <a:xfrm flipH="1">
          <a:off x="179705" y="6073140"/>
          <a:ext cx="165735"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D1138DD-B265-4B74-B2DE-675381FE599B}"/>
            </a:ext>
          </a:extLst>
        </xdr:cNvPr>
        <xdr:cNvSpPr/>
      </xdr:nvSpPr>
      <xdr:spPr bwMode="auto">
        <a:xfrm>
          <a:off x="212725" y="5184140"/>
          <a:ext cx="99695" cy="10350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992B3585-2B3D-44B7-BD43-A7304A40DE7A}"/>
            </a:ext>
          </a:extLst>
        </xdr:cNvPr>
        <xdr:cNvSpPr/>
      </xdr:nvSpPr>
      <xdr:spPr bwMode="auto">
        <a:xfrm>
          <a:off x="212725" y="5450840"/>
          <a:ext cx="99695" cy="10922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5C8B1C8-7ECA-4E95-AB90-35DE784E94DB}"/>
            </a:ext>
          </a:extLst>
        </xdr:cNvPr>
        <xdr:cNvSpPr/>
      </xdr:nvSpPr>
      <xdr:spPr bwMode="auto">
        <a:xfrm>
          <a:off x="1945640" y="5636260"/>
          <a:ext cx="3826510" cy="2280285"/>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5235CFE4-995E-4A12-97C1-A51F00A93F1F}"/>
            </a:ext>
          </a:extLst>
        </xdr:cNvPr>
        <xdr:cNvSpPr txBox="1"/>
      </xdr:nvSpPr>
      <xdr:spPr>
        <a:xfrm>
          <a:off x="1524000" y="5249545"/>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79799031-0297-426D-9E1E-01D082BB8B9A}"/>
            </a:ext>
          </a:extLst>
        </xdr:cNvPr>
        <xdr:cNvCxnSpPr/>
      </xdr:nvCxnSpPr>
      <xdr:spPr bwMode="auto">
        <a:xfrm>
          <a:off x="1945640" y="7916545"/>
          <a:ext cx="382651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3888CA9E-43D3-47B3-8037-1134257C928B}"/>
            </a:ext>
          </a:extLst>
        </xdr:cNvPr>
        <xdr:cNvCxnSpPr/>
      </xdr:nvCxnSpPr>
      <xdr:spPr bwMode="auto">
        <a:xfrm>
          <a:off x="1945640" y="7465060"/>
          <a:ext cx="382651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5" name="テキスト ボックス 94">
          <a:extLst>
            <a:ext uri="{FF2B5EF4-FFF2-40B4-BE49-F238E27FC236}">
              <a16:creationId xmlns:a16="http://schemas.microsoft.com/office/drawing/2014/main" id="{A4465AC4-93B2-4F4A-87FA-CBE8F7C33E95}"/>
            </a:ext>
          </a:extLst>
        </xdr:cNvPr>
        <xdr:cNvSpPr txBox="1"/>
      </xdr:nvSpPr>
      <xdr:spPr>
        <a:xfrm>
          <a:off x="1254760" y="731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6" name="直線コネクタ 95">
          <a:extLst>
            <a:ext uri="{FF2B5EF4-FFF2-40B4-BE49-F238E27FC236}">
              <a16:creationId xmlns:a16="http://schemas.microsoft.com/office/drawing/2014/main" id="{BD817BE0-4048-4AB7-A78C-CE905B951841}"/>
            </a:ext>
          </a:extLst>
        </xdr:cNvPr>
        <xdr:cNvCxnSpPr/>
      </xdr:nvCxnSpPr>
      <xdr:spPr bwMode="auto">
        <a:xfrm>
          <a:off x="1945640" y="7002145"/>
          <a:ext cx="382651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7" name="テキスト ボックス 96">
          <a:extLst>
            <a:ext uri="{FF2B5EF4-FFF2-40B4-BE49-F238E27FC236}">
              <a16:creationId xmlns:a16="http://schemas.microsoft.com/office/drawing/2014/main" id="{42273E55-47B0-44E7-AE60-8E2704D3B316}"/>
            </a:ext>
          </a:extLst>
        </xdr:cNvPr>
        <xdr:cNvSpPr txBox="1"/>
      </xdr:nvSpPr>
      <xdr:spPr>
        <a:xfrm>
          <a:off x="1254760" y="6863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8" name="直線コネクタ 97">
          <a:extLst>
            <a:ext uri="{FF2B5EF4-FFF2-40B4-BE49-F238E27FC236}">
              <a16:creationId xmlns:a16="http://schemas.microsoft.com/office/drawing/2014/main" id="{39551961-10DE-44AA-9A72-D200FE636F28}"/>
            </a:ext>
          </a:extLst>
        </xdr:cNvPr>
        <xdr:cNvCxnSpPr/>
      </xdr:nvCxnSpPr>
      <xdr:spPr bwMode="auto">
        <a:xfrm>
          <a:off x="1945640" y="6544945"/>
          <a:ext cx="382651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9" name="テキスト ボックス 98">
          <a:extLst>
            <a:ext uri="{FF2B5EF4-FFF2-40B4-BE49-F238E27FC236}">
              <a16:creationId xmlns:a16="http://schemas.microsoft.com/office/drawing/2014/main" id="{977308B8-386A-4C61-8D79-C83963221E50}"/>
            </a:ext>
          </a:extLst>
        </xdr:cNvPr>
        <xdr:cNvSpPr txBox="1"/>
      </xdr:nvSpPr>
      <xdr:spPr>
        <a:xfrm>
          <a:off x="1254760" y="6406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0" name="直線コネクタ 99">
          <a:extLst>
            <a:ext uri="{FF2B5EF4-FFF2-40B4-BE49-F238E27FC236}">
              <a16:creationId xmlns:a16="http://schemas.microsoft.com/office/drawing/2014/main" id="{FE4D8C63-79DD-4C3C-BF2D-0590C3C314F2}"/>
            </a:ext>
          </a:extLst>
        </xdr:cNvPr>
        <xdr:cNvCxnSpPr/>
      </xdr:nvCxnSpPr>
      <xdr:spPr bwMode="auto">
        <a:xfrm>
          <a:off x="1945640" y="6087745"/>
          <a:ext cx="382651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1" name="テキスト ボックス 100">
          <a:extLst>
            <a:ext uri="{FF2B5EF4-FFF2-40B4-BE49-F238E27FC236}">
              <a16:creationId xmlns:a16="http://schemas.microsoft.com/office/drawing/2014/main" id="{6617E6FA-F995-477F-B868-007665A42EE0}"/>
            </a:ext>
          </a:extLst>
        </xdr:cNvPr>
        <xdr:cNvSpPr txBox="1"/>
      </xdr:nvSpPr>
      <xdr:spPr>
        <a:xfrm>
          <a:off x="1254760" y="5949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478CAFE5-44F1-4DC2-9458-D6D8384E44BC}"/>
            </a:ext>
          </a:extLst>
        </xdr:cNvPr>
        <xdr:cNvCxnSpPr/>
      </xdr:nvCxnSpPr>
      <xdr:spPr bwMode="auto">
        <a:xfrm>
          <a:off x="1945640" y="5636260"/>
          <a:ext cx="382651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CE394FB6-FD69-4A3C-B065-335B427BCFE2}"/>
            </a:ext>
          </a:extLst>
        </xdr:cNvPr>
        <xdr:cNvSpPr txBox="1"/>
      </xdr:nvSpPr>
      <xdr:spPr>
        <a:xfrm>
          <a:off x="1254760" y="548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F6373CFD-CACB-4321-8C3A-CE5E46B5D959}"/>
            </a:ext>
          </a:extLst>
        </xdr:cNvPr>
        <xdr:cNvSpPr/>
      </xdr:nvSpPr>
      <xdr:spPr bwMode="auto">
        <a:xfrm>
          <a:off x="1945640" y="5636260"/>
          <a:ext cx="3826510" cy="2280285"/>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32771</xdr:rowOff>
    </xdr:from>
    <xdr:to>
      <xdr:col>29</xdr:col>
      <xdr:colOff>127000</xdr:colOff>
      <xdr:row>38</xdr:row>
      <xdr:rowOff>99340</xdr:rowOff>
    </xdr:to>
    <xdr:cxnSp macro="">
      <xdr:nvCxnSpPr>
        <xdr:cNvPr id="105" name="直線コネクタ 104">
          <a:extLst>
            <a:ext uri="{FF2B5EF4-FFF2-40B4-BE49-F238E27FC236}">
              <a16:creationId xmlns:a16="http://schemas.microsoft.com/office/drawing/2014/main" id="{8E5CCB8C-878C-4EE6-8E9D-EF3A87A4DE84}"/>
            </a:ext>
          </a:extLst>
        </xdr:cNvPr>
        <xdr:cNvCxnSpPr/>
      </xdr:nvCxnSpPr>
      <xdr:spPr bwMode="auto">
        <a:xfrm flipV="1">
          <a:off x="5102860" y="6279266"/>
          <a:ext cx="0" cy="126481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71417</xdr:rowOff>
    </xdr:from>
    <xdr:ext cx="762000" cy="259045"/>
    <xdr:sp macro="" textlink="">
      <xdr:nvSpPr>
        <xdr:cNvPr id="106" name="人口1人当たり決算額の推移最小値テキスト445">
          <a:extLst>
            <a:ext uri="{FF2B5EF4-FFF2-40B4-BE49-F238E27FC236}">
              <a16:creationId xmlns:a16="http://schemas.microsoft.com/office/drawing/2014/main" id="{8D66E8BE-11C5-480F-9C57-16675ED05A33}"/>
            </a:ext>
          </a:extLst>
        </xdr:cNvPr>
        <xdr:cNvSpPr txBox="1"/>
      </xdr:nvSpPr>
      <xdr:spPr>
        <a:xfrm>
          <a:off x="5165090" y="751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99340</xdr:rowOff>
    </xdr:from>
    <xdr:to>
      <xdr:col>30</xdr:col>
      <xdr:colOff>25400</xdr:colOff>
      <xdr:row>38</xdr:row>
      <xdr:rowOff>99340</xdr:rowOff>
    </xdr:to>
    <xdr:cxnSp macro="">
      <xdr:nvCxnSpPr>
        <xdr:cNvPr id="107" name="直線コネクタ 106">
          <a:extLst>
            <a:ext uri="{FF2B5EF4-FFF2-40B4-BE49-F238E27FC236}">
              <a16:creationId xmlns:a16="http://schemas.microsoft.com/office/drawing/2014/main" id="{902D99D0-E7FB-4F58-8A7F-8B5CAA20C6C6}"/>
            </a:ext>
          </a:extLst>
        </xdr:cNvPr>
        <xdr:cNvCxnSpPr/>
      </xdr:nvCxnSpPr>
      <xdr:spPr bwMode="auto">
        <a:xfrm>
          <a:off x="5010150" y="7544080"/>
          <a:ext cx="15494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119148</xdr:rowOff>
    </xdr:from>
    <xdr:ext cx="762000" cy="259045"/>
    <xdr:sp macro="" textlink="">
      <xdr:nvSpPr>
        <xdr:cNvPr id="108" name="人口1人当たり決算額の推移最大値テキスト445">
          <a:extLst>
            <a:ext uri="{FF2B5EF4-FFF2-40B4-BE49-F238E27FC236}">
              <a16:creationId xmlns:a16="http://schemas.microsoft.com/office/drawing/2014/main" id="{A57B2CD7-67FF-4F6D-B4DE-9E98C7A65382}"/>
            </a:ext>
          </a:extLst>
        </xdr:cNvPr>
        <xdr:cNvSpPr txBox="1"/>
      </xdr:nvSpPr>
      <xdr:spPr>
        <a:xfrm>
          <a:off x="5165090" y="6026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32771</xdr:rowOff>
    </xdr:from>
    <xdr:to>
      <xdr:col>30</xdr:col>
      <xdr:colOff>25400</xdr:colOff>
      <xdr:row>34</xdr:row>
      <xdr:rowOff>32771</xdr:rowOff>
    </xdr:to>
    <xdr:cxnSp macro="">
      <xdr:nvCxnSpPr>
        <xdr:cNvPr id="109" name="直線コネクタ 108">
          <a:extLst>
            <a:ext uri="{FF2B5EF4-FFF2-40B4-BE49-F238E27FC236}">
              <a16:creationId xmlns:a16="http://schemas.microsoft.com/office/drawing/2014/main" id="{7ECDEBD1-AD13-4DE8-8E9F-E8A68829E4E9}"/>
            </a:ext>
          </a:extLst>
        </xdr:cNvPr>
        <xdr:cNvCxnSpPr/>
      </xdr:nvCxnSpPr>
      <xdr:spPr bwMode="auto">
        <a:xfrm>
          <a:off x="5010150" y="6279266"/>
          <a:ext cx="15494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155004</xdr:rowOff>
    </xdr:from>
    <xdr:to>
      <xdr:col>29</xdr:col>
      <xdr:colOff>127000</xdr:colOff>
      <xdr:row>37</xdr:row>
      <xdr:rowOff>87178</xdr:rowOff>
    </xdr:to>
    <xdr:cxnSp macro="">
      <xdr:nvCxnSpPr>
        <xdr:cNvPr id="110" name="直線コネクタ 109">
          <a:extLst>
            <a:ext uri="{FF2B5EF4-FFF2-40B4-BE49-F238E27FC236}">
              <a16:creationId xmlns:a16="http://schemas.microsoft.com/office/drawing/2014/main" id="{BADFE170-C098-4D46-A543-171DCA05AFBA}"/>
            </a:ext>
          </a:extLst>
        </xdr:cNvPr>
        <xdr:cNvCxnSpPr/>
      </xdr:nvCxnSpPr>
      <xdr:spPr bwMode="auto">
        <a:xfrm flipV="1">
          <a:off x="4512310" y="7089204"/>
          <a:ext cx="590550" cy="1055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193426</xdr:rowOff>
    </xdr:from>
    <xdr:ext cx="762000" cy="259045"/>
    <xdr:sp macro="" textlink="">
      <xdr:nvSpPr>
        <xdr:cNvPr id="111" name="人口1人当たり決算額の推移平均値テキスト445">
          <a:extLst>
            <a:ext uri="{FF2B5EF4-FFF2-40B4-BE49-F238E27FC236}">
              <a16:creationId xmlns:a16="http://schemas.microsoft.com/office/drawing/2014/main" id="{72A45D7D-7AF7-438D-A665-947FDAF96639}"/>
            </a:ext>
          </a:extLst>
        </xdr:cNvPr>
        <xdr:cNvSpPr txBox="1"/>
      </xdr:nvSpPr>
      <xdr:spPr>
        <a:xfrm>
          <a:off x="5165090" y="67847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5449</xdr:rowOff>
    </xdr:from>
    <xdr:to>
      <xdr:col>29</xdr:col>
      <xdr:colOff>177800</xdr:colOff>
      <xdr:row>36</xdr:row>
      <xdr:rowOff>107049</xdr:rowOff>
    </xdr:to>
    <xdr:sp macro="" textlink="">
      <xdr:nvSpPr>
        <xdr:cNvPr id="112" name="フローチャート: 判断 111">
          <a:extLst>
            <a:ext uri="{FF2B5EF4-FFF2-40B4-BE49-F238E27FC236}">
              <a16:creationId xmlns:a16="http://schemas.microsoft.com/office/drawing/2014/main" id="{7B97352E-5E75-452A-B305-6302CE8D7E5B}"/>
            </a:ext>
          </a:extLst>
        </xdr:cNvPr>
        <xdr:cNvSpPr/>
      </xdr:nvSpPr>
      <xdr:spPr bwMode="auto">
        <a:xfrm>
          <a:off x="5048250" y="6941554"/>
          <a:ext cx="9779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87178</xdr:rowOff>
    </xdr:from>
    <xdr:to>
      <xdr:col>26</xdr:col>
      <xdr:colOff>50800</xdr:colOff>
      <xdr:row>37</xdr:row>
      <xdr:rowOff>175852</xdr:rowOff>
    </xdr:to>
    <xdr:cxnSp macro="">
      <xdr:nvCxnSpPr>
        <xdr:cNvPr id="113" name="直線コネクタ 112">
          <a:extLst>
            <a:ext uri="{FF2B5EF4-FFF2-40B4-BE49-F238E27FC236}">
              <a16:creationId xmlns:a16="http://schemas.microsoft.com/office/drawing/2014/main" id="{9F006D98-2F54-45C7-BACD-89FE638760BB}"/>
            </a:ext>
          </a:extLst>
        </xdr:cNvPr>
        <xdr:cNvCxnSpPr/>
      </xdr:nvCxnSpPr>
      <xdr:spPr bwMode="auto">
        <a:xfrm flipV="1">
          <a:off x="3886200" y="7194733"/>
          <a:ext cx="626110" cy="829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337513</xdr:rowOff>
    </xdr:from>
    <xdr:to>
      <xdr:col>26</xdr:col>
      <xdr:colOff>101600</xdr:colOff>
      <xdr:row>36</xdr:row>
      <xdr:rowOff>96213</xdr:rowOff>
    </xdr:to>
    <xdr:sp macro="" textlink="">
      <xdr:nvSpPr>
        <xdr:cNvPr id="114" name="フローチャート: 判断 113">
          <a:extLst>
            <a:ext uri="{FF2B5EF4-FFF2-40B4-BE49-F238E27FC236}">
              <a16:creationId xmlns:a16="http://schemas.microsoft.com/office/drawing/2014/main" id="{5134FA86-AFD2-42DE-AFBE-A898EE7D74F8}"/>
            </a:ext>
          </a:extLst>
        </xdr:cNvPr>
        <xdr:cNvSpPr/>
      </xdr:nvSpPr>
      <xdr:spPr bwMode="auto">
        <a:xfrm>
          <a:off x="4457700" y="6926908"/>
          <a:ext cx="97790" cy="9969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106390</xdr:rowOff>
    </xdr:from>
    <xdr:ext cx="736600" cy="259045"/>
    <xdr:sp macro="" textlink="">
      <xdr:nvSpPr>
        <xdr:cNvPr id="115" name="テキスト ボックス 114">
          <a:extLst>
            <a:ext uri="{FF2B5EF4-FFF2-40B4-BE49-F238E27FC236}">
              <a16:creationId xmlns:a16="http://schemas.microsoft.com/office/drawing/2014/main" id="{064E9FB4-8EF1-4948-AB6F-711D8D1EFF98}"/>
            </a:ext>
          </a:extLst>
        </xdr:cNvPr>
        <xdr:cNvSpPr txBox="1"/>
      </xdr:nvSpPr>
      <xdr:spPr>
        <a:xfrm>
          <a:off x="4169410" y="6695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88778</xdr:rowOff>
    </xdr:from>
    <xdr:to>
      <xdr:col>22</xdr:col>
      <xdr:colOff>114300</xdr:colOff>
      <xdr:row>37</xdr:row>
      <xdr:rowOff>175852</xdr:rowOff>
    </xdr:to>
    <xdr:cxnSp macro="">
      <xdr:nvCxnSpPr>
        <xdr:cNvPr id="116" name="直線コネクタ 115">
          <a:extLst>
            <a:ext uri="{FF2B5EF4-FFF2-40B4-BE49-F238E27FC236}">
              <a16:creationId xmlns:a16="http://schemas.microsoft.com/office/drawing/2014/main" id="{F23F1034-88E4-4738-BB15-4A6D469FA97E}"/>
            </a:ext>
          </a:extLst>
        </xdr:cNvPr>
        <xdr:cNvCxnSpPr/>
      </xdr:nvCxnSpPr>
      <xdr:spPr bwMode="auto">
        <a:xfrm>
          <a:off x="3260090" y="7198238"/>
          <a:ext cx="626110" cy="794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23325</xdr:rowOff>
    </xdr:from>
    <xdr:to>
      <xdr:col>22</xdr:col>
      <xdr:colOff>165100</xdr:colOff>
      <xdr:row>36</xdr:row>
      <xdr:rowOff>124925</xdr:rowOff>
    </xdr:to>
    <xdr:sp macro="" textlink="">
      <xdr:nvSpPr>
        <xdr:cNvPr id="117" name="フローチャート: 判断 116">
          <a:extLst>
            <a:ext uri="{FF2B5EF4-FFF2-40B4-BE49-F238E27FC236}">
              <a16:creationId xmlns:a16="http://schemas.microsoft.com/office/drawing/2014/main" id="{72604CDA-B84F-471E-BD6A-D2707F55661F}"/>
            </a:ext>
          </a:extLst>
        </xdr:cNvPr>
        <xdr:cNvSpPr/>
      </xdr:nvSpPr>
      <xdr:spPr bwMode="auto">
        <a:xfrm>
          <a:off x="3831590" y="6953715"/>
          <a:ext cx="109220" cy="10731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135102</xdr:rowOff>
    </xdr:from>
    <xdr:ext cx="762000" cy="259045"/>
    <xdr:sp macro="" textlink="">
      <xdr:nvSpPr>
        <xdr:cNvPr id="118" name="テキスト ボックス 117">
          <a:extLst>
            <a:ext uri="{FF2B5EF4-FFF2-40B4-BE49-F238E27FC236}">
              <a16:creationId xmlns:a16="http://schemas.microsoft.com/office/drawing/2014/main" id="{3CFDA632-744D-46E8-8221-C76B0B8CEFBD}"/>
            </a:ext>
          </a:extLst>
        </xdr:cNvPr>
        <xdr:cNvSpPr txBox="1"/>
      </xdr:nvSpPr>
      <xdr:spPr>
        <a:xfrm>
          <a:off x="3543300" y="6722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88778</xdr:rowOff>
    </xdr:from>
    <xdr:to>
      <xdr:col>18</xdr:col>
      <xdr:colOff>177800</xdr:colOff>
      <xdr:row>37</xdr:row>
      <xdr:rowOff>98951</xdr:rowOff>
    </xdr:to>
    <xdr:cxnSp macro="">
      <xdr:nvCxnSpPr>
        <xdr:cNvPr id="119" name="直線コネクタ 118">
          <a:extLst>
            <a:ext uri="{FF2B5EF4-FFF2-40B4-BE49-F238E27FC236}">
              <a16:creationId xmlns:a16="http://schemas.microsoft.com/office/drawing/2014/main" id="{C3F7E797-009A-430A-8295-9F3A3A5ECA4F}"/>
            </a:ext>
          </a:extLst>
        </xdr:cNvPr>
        <xdr:cNvCxnSpPr/>
      </xdr:nvCxnSpPr>
      <xdr:spPr bwMode="auto">
        <a:xfrm flipV="1">
          <a:off x="2626360" y="7198238"/>
          <a:ext cx="633730" cy="25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49111</xdr:rowOff>
    </xdr:from>
    <xdr:to>
      <xdr:col>19</xdr:col>
      <xdr:colOff>38100</xdr:colOff>
      <xdr:row>36</xdr:row>
      <xdr:rowOff>150711</xdr:rowOff>
    </xdr:to>
    <xdr:sp macro="" textlink="">
      <xdr:nvSpPr>
        <xdr:cNvPr id="120" name="フローチャート: 判断 119">
          <a:extLst>
            <a:ext uri="{FF2B5EF4-FFF2-40B4-BE49-F238E27FC236}">
              <a16:creationId xmlns:a16="http://schemas.microsoft.com/office/drawing/2014/main" id="{A62620D8-CE80-45A8-8F4C-420671507554}"/>
            </a:ext>
          </a:extLst>
        </xdr:cNvPr>
        <xdr:cNvSpPr/>
      </xdr:nvSpPr>
      <xdr:spPr bwMode="auto">
        <a:xfrm>
          <a:off x="3216910" y="6985216"/>
          <a:ext cx="78740" cy="9969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160888</xdr:rowOff>
    </xdr:from>
    <xdr:ext cx="762000" cy="259045"/>
    <xdr:sp macro="" textlink="">
      <xdr:nvSpPr>
        <xdr:cNvPr id="121" name="テキスト ボックス 120">
          <a:extLst>
            <a:ext uri="{FF2B5EF4-FFF2-40B4-BE49-F238E27FC236}">
              <a16:creationId xmlns:a16="http://schemas.microsoft.com/office/drawing/2014/main" id="{80E4A553-9B2B-47AD-A5D5-F5A426BAC14C}"/>
            </a:ext>
          </a:extLst>
        </xdr:cNvPr>
        <xdr:cNvSpPr txBox="1"/>
      </xdr:nvSpPr>
      <xdr:spPr>
        <a:xfrm>
          <a:off x="2917190" y="6754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30343</xdr:rowOff>
    </xdr:from>
    <xdr:to>
      <xdr:col>15</xdr:col>
      <xdr:colOff>101600</xdr:colOff>
      <xdr:row>36</xdr:row>
      <xdr:rowOff>131943</xdr:rowOff>
    </xdr:to>
    <xdr:sp macro="" textlink="">
      <xdr:nvSpPr>
        <xdr:cNvPr id="122" name="フローチャート: 判断 121">
          <a:extLst>
            <a:ext uri="{FF2B5EF4-FFF2-40B4-BE49-F238E27FC236}">
              <a16:creationId xmlns:a16="http://schemas.microsoft.com/office/drawing/2014/main" id="{89F3F273-8F31-4F36-9E92-71DABE0427C4}"/>
            </a:ext>
          </a:extLst>
        </xdr:cNvPr>
        <xdr:cNvSpPr/>
      </xdr:nvSpPr>
      <xdr:spPr bwMode="auto">
        <a:xfrm>
          <a:off x="2571750" y="6962638"/>
          <a:ext cx="97790" cy="10731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142120</xdr:rowOff>
    </xdr:from>
    <xdr:ext cx="762000" cy="259045"/>
    <xdr:sp macro="" textlink="">
      <xdr:nvSpPr>
        <xdr:cNvPr id="123" name="テキスト ボックス 122">
          <a:extLst>
            <a:ext uri="{FF2B5EF4-FFF2-40B4-BE49-F238E27FC236}">
              <a16:creationId xmlns:a16="http://schemas.microsoft.com/office/drawing/2014/main" id="{FA8E68AD-477A-449B-AC28-4587AE41EC69}"/>
            </a:ext>
          </a:extLst>
        </xdr:cNvPr>
        <xdr:cNvSpPr txBox="1"/>
      </xdr:nvSpPr>
      <xdr:spPr>
        <a:xfrm>
          <a:off x="2283460" y="6731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19A04BE2-98D0-4004-8696-C74BD2E85C81}"/>
            </a:ext>
          </a:extLst>
        </xdr:cNvPr>
        <xdr:cNvSpPr txBox="1"/>
      </xdr:nvSpPr>
      <xdr:spPr>
        <a:xfrm>
          <a:off x="4936490" y="7945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5CB5B84B-1889-4A9A-A00A-5C5B627F9901}"/>
            </a:ext>
          </a:extLst>
        </xdr:cNvPr>
        <xdr:cNvSpPr txBox="1"/>
      </xdr:nvSpPr>
      <xdr:spPr>
        <a:xfrm>
          <a:off x="4345940" y="7945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87E1F9E8-A26A-427E-A01B-819FD7832697}"/>
            </a:ext>
          </a:extLst>
        </xdr:cNvPr>
        <xdr:cNvSpPr txBox="1"/>
      </xdr:nvSpPr>
      <xdr:spPr>
        <a:xfrm>
          <a:off x="3731260" y="7945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CECEE635-1740-4ABB-8E71-CF2D7F385F2F}"/>
            </a:ext>
          </a:extLst>
        </xdr:cNvPr>
        <xdr:cNvSpPr txBox="1"/>
      </xdr:nvSpPr>
      <xdr:spPr>
        <a:xfrm>
          <a:off x="3086100" y="7945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DF2A1251-ECBE-4494-A935-B591B9CD0326}"/>
            </a:ext>
          </a:extLst>
        </xdr:cNvPr>
        <xdr:cNvSpPr txBox="1"/>
      </xdr:nvSpPr>
      <xdr:spPr>
        <a:xfrm>
          <a:off x="2459990" y="7945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104204</xdr:rowOff>
    </xdr:from>
    <xdr:to>
      <xdr:col>29</xdr:col>
      <xdr:colOff>177800</xdr:colOff>
      <xdr:row>37</xdr:row>
      <xdr:rowOff>34354</xdr:rowOff>
    </xdr:to>
    <xdr:sp macro="" textlink="">
      <xdr:nvSpPr>
        <xdr:cNvPr id="129" name="楕円 128">
          <a:extLst>
            <a:ext uri="{FF2B5EF4-FFF2-40B4-BE49-F238E27FC236}">
              <a16:creationId xmlns:a16="http://schemas.microsoft.com/office/drawing/2014/main" id="{DEFCE82F-8744-421E-8FEF-99CBC01E0954}"/>
            </a:ext>
          </a:extLst>
        </xdr:cNvPr>
        <xdr:cNvSpPr/>
      </xdr:nvSpPr>
      <xdr:spPr bwMode="auto">
        <a:xfrm>
          <a:off x="5048250" y="7036499"/>
          <a:ext cx="97790" cy="10350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76281</xdr:rowOff>
    </xdr:from>
    <xdr:ext cx="762000" cy="259045"/>
    <xdr:sp macro="" textlink="">
      <xdr:nvSpPr>
        <xdr:cNvPr id="130" name="人口1人当たり決算額の推移該当値テキスト445">
          <a:extLst>
            <a:ext uri="{FF2B5EF4-FFF2-40B4-BE49-F238E27FC236}">
              <a16:creationId xmlns:a16="http://schemas.microsoft.com/office/drawing/2014/main" id="{4B914BAF-DFF4-47E5-8A23-BDC079EBEFE7}"/>
            </a:ext>
          </a:extLst>
        </xdr:cNvPr>
        <xdr:cNvSpPr txBox="1"/>
      </xdr:nvSpPr>
      <xdr:spPr>
        <a:xfrm>
          <a:off x="5165090" y="7010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36378</xdr:rowOff>
    </xdr:from>
    <xdr:to>
      <xdr:col>26</xdr:col>
      <xdr:colOff>101600</xdr:colOff>
      <xdr:row>37</xdr:row>
      <xdr:rowOff>137978</xdr:rowOff>
    </xdr:to>
    <xdr:sp macro="" textlink="">
      <xdr:nvSpPr>
        <xdr:cNvPr id="131" name="楕円 130">
          <a:extLst>
            <a:ext uri="{FF2B5EF4-FFF2-40B4-BE49-F238E27FC236}">
              <a16:creationId xmlns:a16="http://schemas.microsoft.com/office/drawing/2014/main" id="{D46D0803-3B4B-4A1B-A2B2-CE043F792604}"/>
            </a:ext>
          </a:extLst>
        </xdr:cNvPr>
        <xdr:cNvSpPr/>
      </xdr:nvSpPr>
      <xdr:spPr bwMode="auto">
        <a:xfrm>
          <a:off x="4457700" y="7142028"/>
          <a:ext cx="9779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122755</xdr:rowOff>
    </xdr:from>
    <xdr:ext cx="736600" cy="259045"/>
    <xdr:sp macro="" textlink="">
      <xdr:nvSpPr>
        <xdr:cNvPr id="132" name="テキスト ボックス 131">
          <a:extLst>
            <a:ext uri="{FF2B5EF4-FFF2-40B4-BE49-F238E27FC236}">
              <a16:creationId xmlns:a16="http://schemas.microsoft.com/office/drawing/2014/main" id="{C67F6A28-78B5-4BBC-AD39-E50271AC334D}"/>
            </a:ext>
          </a:extLst>
        </xdr:cNvPr>
        <xdr:cNvSpPr txBox="1"/>
      </xdr:nvSpPr>
      <xdr:spPr>
        <a:xfrm>
          <a:off x="4169410" y="72303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125052</xdr:rowOff>
    </xdr:from>
    <xdr:to>
      <xdr:col>22</xdr:col>
      <xdr:colOff>165100</xdr:colOff>
      <xdr:row>37</xdr:row>
      <xdr:rowOff>226652</xdr:rowOff>
    </xdr:to>
    <xdr:sp macro="" textlink="">
      <xdr:nvSpPr>
        <xdr:cNvPr id="133" name="楕円 132">
          <a:extLst>
            <a:ext uri="{FF2B5EF4-FFF2-40B4-BE49-F238E27FC236}">
              <a16:creationId xmlns:a16="http://schemas.microsoft.com/office/drawing/2014/main" id="{A233A3F0-68A0-4300-ADE8-B416BEE83099}"/>
            </a:ext>
          </a:extLst>
        </xdr:cNvPr>
        <xdr:cNvSpPr/>
      </xdr:nvSpPr>
      <xdr:spPr bwMode="auto">
        <a:xfrm>
          <a:off x="3831590" y="7232607"/>
          <a:ext cx="109220" cy="9969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211429</xdr:rowOff>
    </xdr:from>
    <xdr:ext cx="762000" cy="259045"/>
    <xdr:sp macro="" textlink="">
      <xdr:nvSpPr>
        <xdr:cNvPr id="134" name="テキスト ボックス 133">
          <a:extLst>
            <a:ext uri="{FF2B5EF4-FFF2-40B4-BE49-F238E27FC236}">
              <a16:creationId xmlns:a16="http://schemas.microsoft.com/office/drawing/2014/main" id="{A64C6A76-84CD-474F-AA17-85A42BD7E13B}"/>
            </a:ext>
          </a:extLst>
        </xdr:cNvPr>
        <xdr:cNvSpPr txBox="1"/>
      </xdr:nvSpPr>
      <xdr:spPr>
        <a:xfrm>
          <a:off x="3543300" y="731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37978</xdr:rowOff>
    </xdr:from>
    <xdr:to>
      <xdr:col>19</xdr:col>
      <xdr:colOff>38100</xdr:colOff>
      <xdr:row>37</xdr:row>
      <xdr:rowOff>139578</xdr:rowOff>
    </xdr:to>
    <xdr:sp macro="" textlink="">
      <xdr:nvSpPr>
        <xdr:cNvPr id="135" name="楕円 134">
          <a:extLst>
            <a:ext uri="{FF2B5EF4-FFF2-40B4-BE49-F238E27FC236}">
              <a16:creationId xmlns:a16="http://schemas.microsoft.com/office/drawing/2014/main" id="{8BEDE86D-EC3B-4FD2-BAF7-542E304D5E3F}"/>
            </a:ext>
          </a:extLst>
        </xdr:cNvPr>
        <xdr:cNvSpPr/>
      </xdr:nvSpPr>
      <xdr:spPr bwMode="auto">
        <a:xfrm>
          <a:off x="3216910" y="7143628"/>
          <a:ext cx="7874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124355</xdr:rowOff>
    </xdr:from>
    <xdr:ext cx="762000" cy="259045"/>
    <xdr:sp macro="" textlink="">
      <xdr:nvSpPr>
        <xdr:cNvPr id="136" name="テキスト ボックス 135">
          <a:extLst>
            <a:ext uri="{FF2B5EF4-FFF2-40B4-BE49-F238E27FC236}">
              <a16:creationId xmlns:a16="http://schemas.microsoft.com/office/drawing/2014/main" id="{6BC3AABF-89DD-4C01-BD4C-184D6BDBEC68}"/>
            </a:ext>
          </a:extLst>
        </xdr:cNvPr>
        <xdr:cNvSpPr txBox="1"/>
      </xdr:nvSpPr>
      <xdr:spPr>
        <a:xfrm>
          <a:off x="2917190" y="7231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48151</xdr:rowOff>
    </xdr:from>
    <xdr:to>
      <xdr:col>15</xdr:col>
      <xdr:colOff>101600</xdr:colOff>
      <xdr:row>37</xdr:row>
      <xdr:rowOff>149751</xdr:rowOff>
    </xdr:to>
    <xdr:sp macro="" textlink="">
      <xdr:nvSpPr>
        <xdr:cNvPr id="137" name="楕円 136">
          <a:extLst>
            <a:ext uri="{FF2B5EF4-FFF2-40B4-BE49-F238E27FC236}">
              <a16:creationId xmlns:a16="http://schemas.microsoft.com/office/drawing/2014/main" id="{9048D82E-A926-4D38-A422-A11EC18D7FEB}"/>
            </a:ext>
          </a:extLst>
        </xdr:cNvPr>
        <xdr:cNvSpPr/>
      </xdr:nvSpPr>
      <xdr:spPr bwMode="auto">
        <a:xfrm>
          <a:off x="2571750" y="7155706"/>
          <a:ext cx="97790" cy="9969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134528</xdr:rowOff>
    </xdr:from>
    <xdr:ext cx="762000" cy="259045"/>
    <xdr:sp macro="" textlink="">
      <xdr:nvSpPr>
        <xdr:cNvPr id="138" name="テキスト ボックス 137">
          <a:extLst>
            <a:ext uri="{FF2B5EF4-FFF2-40B4-BE49-F238E27FC236}">
              <a16:creationId xmlns:a16="http://schemas.microsoft.com/office/drawing/2014/main" id="{88810699-AD96-4E7F-ACAE-B5C0496D1602}"/>
            </a:ext>
          </a:extLst>
        </xdr:cNvPr>
        <xdr:cNvSpPr txBox="1"/>
      </xdr:nvSpPr>
      <xdr:spPr>
        <a:xfrm>
          <a:off x="2283460" y="7236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EA3A5297-1464-4631-992E-4B9B34ED04E7}"/>
            </a:ext>
          </a:extLst>
        </xdr:cNvPr>
        <xdr:cNvSpPr/>
      </xdr:nvSpPr>
      <xdr:spPr>
        <a:xfrm>
          <a:off x="574040" y="130810"/>
          <a:ext cx="11427460" cy="631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562BBD93-E8F4-4CB7-AD12-92AA77CD679F}"/>
            </a:ext>
          </a:extLst>
        </xdr:cNvPr>
        <xdr:cNvSpPr/>
      </xdr:nvSpPr>
      <xdr:spPr>
        <a:xfrm>
          <a:off x="17145000" y="186690"/>
          <a:ext cx="3543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262535CC-12BD-44F8-BA8F-2F1376657718}"/>
            </a:ext>
          </a:extLst>
        </xdr:cNvPr>
        <xdr:cNvSpPr/>
      </xdr:nvSpPr>
      <xdr:spPr>
        <a:xfrm>
          <a:off x="17160240" y="217805"/>
          <a:ext cx="350647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4249A93C-FFEE-47EC-BACF-D485FEF0358C}"/>
            </a:ext>
          </a:extLst>
        </xdr:cNvPr>
        <xdr:cNvSpPr/>
      </xdr:nvSpPr>
      <xdr:spPr>
        <a:xfrm>
          <a:off x="17191355" y="239395"/>
          <a:ext cx="3435985" cy="4464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神奈川県開成町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84665A2C-6135-478B-8794-6C5A67D3CD15}"/>
            </a:ext>
          </a:extLst>
        </xdr:cNvPr>
        <xdr:cNvSpPr/>
      </xdr:nvSpPr>
      <xdr:spPr>
        <a:xfrm>
          <a:off x="14632940" y="186690"/>
          <a:ext cx="23939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305A2D76-846E-4CAC-B0E5-073D84F7D244}"/>
            </a:ext>
          </a:extLst>
        </xdr:cNvPr>
        <xdr:cNvSpPr/>
      </xdr:nvSpPr>
      <xdr:spPr>
        <a:xfrm>
          <a:off x="14665960" y="217805"/>
          <a:ext cx="234569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A8FE8891-86A0-4DFB-B5C4-FE447184308C}"/>
            </a:ext>
          </a:extLst>
        </xdr:cNvPr>
        <xdr:cNvSpPr/>
      </xdr:nvSpPr>
      <xdr:spPr>
        <a:xfrm>
          <a:off x="14687550" y="239395"/>
          <a:ext cx="2294255" cy="4629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E93E138F-F71E-4E73-8F05-A21F876C74E4}"/>
            </a:ext>
          </a:extLst>
        </xdr:cNvPr>
        <xdr:cNvSpPr/>
      </xdr:nvSpPr>
      <xdr:spPr>
        <a:xfrm>
          <a:off x="685800" y="887095"/>
          <a:ext cx="9086850" cy="177609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39965B11-1D05-4C1E-B23A-F0F2ED8E3CDD}"/>
            </a:ext>
          </a:extLst>
        </xdr:cNvPr>
        <xdr:cNvSpPr/>
      </xdr:nvSpPr>
      <xdr:spPr>
        <a:xfrm>
          <a:off x="816610" y="916940"/>
          <a:ext cx="124079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F0DB3CF0-97DD-4EB9-A608-CFF95FF20C4D}"/>
            </a:ext>
          </a:extLst>
        </xdr:cNvPr>
        <xdr:cNvSpPr/>
      </xdr:nvSpPr>
      <xdr:spPr>
        <a:xfrm>
          <a:off x="2016760" y="916940"/>
          <a:ext cx="126238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18,649
18,468
6.55
8,552,892
7,917,698
515,745
4,443,199
7,112,741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C821B78-E348-4356-9104-B4B637F2A418}"/>
            </a:ext>
          </a:extLst>
        </xdr:cNvPr>
        <xdr:cNvSpPr/>
      </xdr:nvSpPr>
      <xdr:spPr>
        <a:xfrm>
          <a:off x="3216910" y="916940"/>
          <a:ext cx="1371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848625EE-5877-41DA-9F18-B6D842962555}"/>
            </a:ext>
          </a:extLst>
        </xdr:cNvPr>
        <xdr:cNvSpPr/>
      </xdr:nvSpPr>
      <xdr:spPr>
        <a:xfrm>
          <a:off x="4588510" y="941705"/>
          <a:ext cx="1814830"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E084EEC8-608D-40FE-A864-AB2D931FF07B}"/>
            </a:ext>
          </a:extLst>
        </xdr:cNvPr>
        <xdr:cNvSpPr/>
      </xdr:nvSpPr>
      <xdr:spPr>
        <a:xfrm>
          <a:off x="6403340" y="941705"/>
          <a:ext cx="1140460"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31.8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5F130ACC-6B9D-4640-AC47-284C5F6ECFCE}"/>
            </a:ext>
          </a:extLst>
        </xdr:cNvPr>
        <xdr:cNvSpPr/>
      </xdr:nvSpPr>
      <xdr:spPr>
        <a:xfrm>
          <a:off x="7603490" y="948690"/>
          <a:ext cx="585470" cy="9455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5FDBC904-D907-41DB-A3DE-0653C3B07C48}"/>
            </a:ext>
          </a:extLst>
        </xdr:cNvPr>
        <xdr:cNvSpPr/>
      </xdr:nvSpPr>
      <xdr:spPr>
        <a:xfrm>
          <a:off x="4588510" y="1714500"/>
          <a:ext cx="1814830"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F1D295CC-5DA7-4362-9CD2-31EE823CCD96}"/>
            </a:ext>
          </a:extLst>
        </xdr:cNvPr>
        <xdr:cNvSpPr/>
      </xdr:nvSpPr>
      <xdr:spPr>
        <a:xfrm>
          <a:off x="6474460" y="1714500"/>
          <a:ext cx="3429000"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B68FD9DE-244C-431C-9A0C-AB872C0D25BE}"/>
            </a:ext>
          </a:extLst>
        </xdr:cNvPr>
        <xdr:cNvSpPr/>
      </xdr:nvSpPr>
      <xdr:spPr>
        <a:xfrm>
          <a:off x="9965690" y="887095"/>
          <a:ext cx="13716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F398720E-4E47-4528-AA02-62F01880D20E}"/>
            </a:ext>
          </a:extLst>
        </xdr:cNvPr>
        <xdr:cNvSpPr/>
      </xdr:nvSpPr>
      <xdr:spPr>
        <a:xfrm>
          <a:off x="10206990" y="948690"/>
          <a:ext cx="1310005"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38FE613C-7B04-4800-855A-2E3216691705}"/>
            </a:ext>
          </a:extLst>
        </xdr:cNvPr>
        <xdr:cNvSpPr/>
      </xdr:nvSpPr>
      <xdr:spPr>
        <a:xfrm>
          <a:off x="10206990" y="1215390"/>
          <a:ext cx="131000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1AE16BE7-7F09-4C44-B973-43ADA2C54665}"/>
            </a:ext>
          </a:extLst>
        </xdr:cNvPr>
        <xdr:cNvSpPr/>
      </xdr:nvSpPr>
      <xdr:spPr>
        <a:xfrm>
          <a:off x="10206990" y="1551305"/>
          <a:ext cx="1310005"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54E54683-7DE6-46D2-BA13-6B7BBFC6C8FB}"/>
            </a:ext>
          </a:extLst>
        </xdr:cNvPr>
        <xdr:cNvCxnSpPr/>
      </xdr:nvCxnSpPr>
      <xdr:spPr>
        <a:xfrm flipH="1">
          <a:off x="10050145" y="1066800"/>
          <a:ext cx="19621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B059C604-9A05-4874-A4F9-F35C232D56C3}"/>
            </a:ext>
          </a:extLst>
        </xdr:cNvPr>
        <xdr:cNvSpPr/>
      </xdr:nvSpPr>
      <xdr:spPr>
        <a:xfrm>
          <a:off x="10107930" y="1017905"/>
          <a:ext cx="8064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F1A437FC-2A55-46B4-86B9-FCB0BFF046C4}"/>
            </a:ext>
          </a:extLst>
        </xdr:cNvPr>
        <xdr:cNvSpPr/>
      </xdr:nvSpPr>
      <xdr:spPr>
        <a:xfrm>
          <a:off x="10107930" y="1284605"/>
          <a:ext cx="8064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5DC02570-E49E-4A99-9D27-D34201E035B9}"/>
            </a:ext>
          </a:extLst>
        </xdr:cNvPr>
        <xdr:cNvCxnSpPr/>
      </xdr:nvCxnSpPr>
      <xdr:spPr>
        <a:xfrm>
          <a:off x="10137140" y="152400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2EAB2587-119E-42CE-B0A0-9081D96E945B}"/>
            </a:ext>
          </a:extLst>
        </xdr:cNvPr>
        <xdr:cNvCxnSpPr/>
      </xdr:nvCxnSpPr>
      <xdr:spPr>
        <a:xfrm>
          <a:off x="10074910" y="1524000"/>
          <a:ext cx="14668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7838D30F-D8AD-43EA-B7C0-EC619FC81C72}"/>
            </a:ext>
          </a:extLst>
        </xdr:cNvPr>
        <xdr:cNvCxnSpPr/>
      </xdr:nvCxnSpPr>
      <xdr:spPr>
        <a:xfrm flipV="1">
          <a:off x="10137140" y="176403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62D01D16-A00B-45DE-918F-F78711B5DCD3}"/>
            </a:ext>
          </a:extLst>
        </xdr:cNvPr>
        <xdr:cNvCxnSpPr/>
      </xdr:nvCxnSpPr>
      <xdr:spPr>
        <a:xfrm>
          <a:off x="10074910" y="1901190"/>
          <a:ext cx="14668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657DD037-523E-43F6-A090-3D1093389CF6}"/>
            </a:ext>
          </a:extLst>
        </xdr:cNvPr>
        <xdr:cNvSpPr txBox="1"/>
      </xdr:nvSpPr>
      <xdr:spPr>
        <a:xfrm>
          <a:off x="64516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AA4959FF-6E3A-47DA-9DE4-14697FEC34B2}"/>
            </a:ext>
          </a:extLst>
        </xdr:cNvPr>
        <xdr:cNvSpPr txBox="1"/>
      </xdr:nvSpPr>
      <xdr:spPr>
        <a:xfrm>
          <a:off x="645160" y="317881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112B8693-D45E-40F6-8FEC-536456A9FBDB}"/>
            </a:ext>
          </a:extLst>
        </xdr:cNvPr>
        <xdr:cNvSpPr txBox="1"/>
      </xdr:nvSpPr>
      <xdr:spPr>
        <a:xfrm>
          <a:off x="645160" y="348869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CBADB25A-394B-4C3F-82F0-5DA5AF0EB4F4}"/>
            </a:ext>
          </a:extLst>
        </xdr:cNvPr>
        <xdr:cNvSpPr/>
      </xdr:nvSpPr>
      <xdr:spPr>
        <a:xfrm>
          <a:off x="685800" y="3996690"/>
          <a:ext cx="4229100" cy="3194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BC9C4BF5-C7F0-4994-A0FB-08B4504017B6}"/>
            </a:ext>
          </a:extLst>
        </xdr:cNvPr>
        <xdr:cNvSpPr/>
      </xdr:nvSpPr>
      <xdr:spPr>
        <a:xfrm>
          <a:off x="816610" y="4339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6AB669D2-7F24-4B38-B264-4734EDF0F5C0}"/>
            </a:ext>
          </a:extLst>
        </xdr:cNvPr>
        <xdr:cNvSpPr/>
      </xdr:nvSpPr>
      <xdr:spPr>
        <a:xfrm>
          <a:off x="816610" y="4550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D0F074EC-56D8-462D-AF06-EB5344ACB0B8}"/>
            </a:ext>
          </a:extLst>
        </xdr:cNvPr>
        <xdr:cNvSpPr/>
      </xdr:nvSpPr>
      <xdr:spPr>
        <a:xfrm>
          <a:off x="1714500" y="4339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D85D41EB-EC39-451F-ACFD-B9AF44542CA9}"/>
            </a:ext>
          </a:extLst>
        </xdr:cNvPr>
        <xdr:cNvSpPr/>
      </xdr:nvSpPr>
      <xdr:spPr>
        <a:xfrm>
          <a:off x="1714500" y="4550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10D8BD32-EF05-460F-BF92-5A09B6F6595F}"/>
            </a:ext>
          </a:extLst>
        </xdr:cNvPr>
        <xdr:cNvSpPr/>
      </xdr:nvSpPr>
      <xdr:spPr>
        <a:xfrm>
          <a:off x="2743200" y="4339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78EC688F-CC47-4324-AA33-90CD4F5A49EC}"/>
            </a:ext>
          </a:extLst>
        </xdr:cNvPr>
        <xdr:cNvSpPr/>
      </xdr:nvSpPr>
      <xdr:spPr>
        <a:xfrm>
          <a:off x="2743200" y="4550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86,302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EE0A907F-0CDE-474C-8276-C76A57955DBD}"/>
            </a:ext>
          </a:extLst>
        </xdr:cNvPr>
        <xdr:cNvSpPr/>
      </xdr:nvSpPr>
      <xdr:spPr>
        <a:xfrm>
          <a:off x="685800" y="4822190"/>
          <a:ext cx="4229100" cy="229171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A865678-21C0-49A0-842D-5F63417C4794}"/>
            </a:ext>
          </a:extLst>
        </xdr:cNvPr>
        <xdr:cNvSpPr txBox="1"/>
      </xdr:nvSpPr>
      <xdr:spPr>
        <a:xfrm>
          <a:off x="666750" y="463740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1B05877F-7700-412A-B5DD-E7DD2CF65BA4}"/>
            </a:ext>
          </a:extLst>
        </xdr:cNvPr>
        <xdr:cNvCxnSpPr/>
      </xdr:nvCxnSpPr>
      <xdr:spPr>
        <a:xfrm>
          <a:off x="685800" y="711390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2E42F540-2681-4FC4-BE86-887810C1912C}"/>
            </a:ext>
          </a:extLst>
        </xdr:cNvPr>
        <xdr:cNvSpPr txBox="1"/>
      </xdr:nvSpPr>
      <xdr:spPr>
        <a:xfrm>
          <a:off x="21165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74BB5DB9-FC05-4108-AAA5-2E5F1AAE9198}"/>
            </a:ext>
          </a:extLst>
        </xdr:cNvPr>
        <xdr:cNvCxnSpPr/>
      </xdr:nvCxnSpPr>
      <xdr:spPr>
        <a:xfrm>
          <a:off x="685800" y="66509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a:extLst>
            <a:ext uri="{FF2B5EF4-FFF2-40B4-BE49-F238E27FC236}">
              <a16:creationId xmlns:a16="http://schemas.microsoft.com/office/drawing/2014/main" id="{A959F222-31D8-4C84-B22B-1A4F7E36B785}"/>
            </a:ext>
          </a:extLst>
        </xdr:cNvPr>
        <xdr:cNvSpPr txBox="1"/>
      </xdr:nvSpPr>
      <xdr:spPr>
        <a:xfrm>
          <a:off x="211651" y="65163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D7804B74-933B-47F2-BD12-9266D6EBC04B}"/>
            </a:ext>
          </a:extLst>
        </xdr:cNvPr>
        <xdr:cNvCxnSpPr/>
      </xdr:nvCxnSpPr>
      <xdr:spPr>
        <a:xfrm>
          <a:off x="685800" y="61937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a:extLst>
            <a:ext uri="{FF2B5EF4-FFF2-40B4-BE49-F238E27FC236}">
              <a16:creationId xmlns:a16="http://schemas.microsoft.com/office/drawing/2014/main" id="{D370100D-77F3-4B64-9414-D5AEBEF7D730}"/>
            </a:ext>
          </a:extLst>
        </xdr:cNvPr>
        <xdr:cNvSpPr txBox="1"/>
      </xdr:nvSpPr>
      <xdr:spPr>
        <a:xfrm>
          <a:off x="211651" y="60591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46BB42F0-E0CA-43E0-A87B-78123811213C}"/>
            </a:ext>
          </a:extLst>
        </xdr:cNvPr>
        <xdr:cNvCxnSpPr/>
      </xdr:nvCxnSpPr>
      <xdr:spPr>
        <a:xfrm>
          <a:off x="685800" y="574230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a:extLst>
            <a:ext uri="{FF2B5EF4-FFF2-40B4-BE49-F238E27FC236}">
              <a16:creationId xmlns:a16="http://schemas.microsoft.com/office/drawing/2014/main" id="{7A597E35-8E65-400D-BFB0-EF84828E39D2}"/>
            </a:ext>
          </a:extLst>
        </xdr:cNvPr>
        <xdr:cNvSpPr txBox="1"/>
      </xdr:nvSpPr>
      <xdr:spPr>
        <a:xfrm>
          <a:off x="17039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2ECE9EA-7B0F-452E-BC95-B73255A93DB9}"/>
            </a:ext>
          </a:extLst>
        </xdr:cNvPr>
        <xdr:cNvCxnSpPr/>
      </xdr:nvCxnSpPr>
      <xdr:spPr>
        <a:xfrm>
          <a:off x="685800" y="52793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66EA036B-10AE-44C8-BBAA-BAA9E2897B64}"/>
            </a:ext>
          </a:extLst>
        </xdr:cNvPr>
        <xdr:cNvSpPr txBox="1"/>
      </xdr:nvSpPr>
      <xdr:spPr>
        <a:xfrm>
          <a:off x="170391" y="51447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6E3FA125-70FF-4FA7-B3C6-A7666CD06F7E}"/>
            </a:ext>
          </a:extLst>
        </xdr:cNvPr>
        <xdr:cNvCxnSpPr/>
      </xdr:nvCxnSpPr>
      <xdr:spPr>
        <a:xfrm>
          <a:off x="685800" y="482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8F57CAF0-367A-4156-AA84-745171877F94}"/>
            </a:ext>
          </a:extLst>
        </xdr:cNvPr>
        <xdr:cNvSpPr txBox="1"/>
      </xdr:nvSpPr>
      <xdr:spPr>
        <a:xfrm>
          <a:off x="170391" y="46875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F8BF863B-A167-4170-B47D-DCFF3E80711E}"/>
            </a:ext>
          </a:extLst>
        </xdr:cNvPr>
        <xdr:cNvSpPr/>
      </xdr:nvSpPr>
      <xdr:spPr>
        <a:xfrm>
          <a:off x="685800" y="4822190"/>
          <a:ext cx="4229100" cy="229171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52268</xdr:rowOff>
    </xdr:from>
    <xdr:to>
      <xdr:col>24</xdr:col>
      <xdr:colOff>62865</xdr:colOff>
      <xdr:row>39</xdr:row>
      <xdr:rowOff>56139</xdr:rowOff>
    </xdr:to>
    <xdr:cxnSp macro="">
      <xdr:nvCxnSpPr>
        <xdr:cNvPr id="54" name="直線コネクタ 53">
          <a:extLst>
            <a:ext uri="{FF2B5EF4-FFF2-40B4-BE49-F238E27FC236}">
              <a16:creationId xmlns:a16="http://schemas.microsoft.com/office/drawing/2014/main" id="{199327B5-8FCB-4768-AE06-931A97895FC2}"/>
            </a:ext>
          </a:extLst>
        </xdr:cNvPr>
        <xdr:cNvCxnSpPr/>
      </xdr:nvCxnSpPr>
      <xdr:spPr>
        <a:xfrm flipV="1">
          <a:off x="4172585" y="5199578"/>
          <a:ext cx="1270" cy="15469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59966</xdr:rowOff>
    </xdr:from>
    <xdr:ext cx="534377" cy="259045"/>
    <xdr:sp macro="" textlink="">
      <xdr:nvSpPr>
        <xdr:cNvPr id="55" name="人件費最小値テキスト">
          <a:extLst>
            <a:ext uri="{FF2B5EF4-FFF2-40B4-BE49-F238E27FC236}">
              <a16:creationId xmlns:a16="http://schemas.microsoft.com/office/drawing/2014/main" id="{78774133-7915-4BCC-B6C9-FBC1533DF61B}"/>
            </a:ext>
          </a:extLst>
        </xdr:cNvPr>
        <xdr:cNvSpPr txBox="1"/>
      </xdr:nvSpPr>
      <xdr:spPr>
        <a:xfrm>
          <a:off x="4229100" y="6742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56139</xdr:rowOff>
    </xdr:from>
    <xdr:to>
      <xdr:col>24</xdr:col>
      <xdr:colOff>152400</xdr:colOff>
      <xdr:row>39</xdr:row>
      <xdr:rowOff>56139</xdr:rowOff>
    </xdr:to>
    <xdr:cxnSp macro="">
      <xdr:nvCxnSpPr>
        <xdr:cNvPr id="56" name="直線コネクタ 55">
          <a:extLst>
            <a:ext uri="{FF2B5EF4-FFF2-40B4-BE49-F238E27FC236}">
              <a16:creationId xmlns:a16="http://schemas.microsoft.com/office/drawing/2014/main" id="{8F7312F2-2199-4B39-9817-35C9D360FE15}"/>
            </a:ext>
          </a:extLst>
        </xdr:cNvPr>
        <xdr:cNvCxnSpPr/>
      </xdr:nvCxnSpPr>
      <xdr:spPr>
        <a:xfrm>
          <a:off x="4112260" y="674649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170395</xdr:rowOff>
    </xdr:from>
    <xdr:ext cx="599010" cy="259045"/>
    <xdr:sp macro="" textlink="">
      <xdr:nvSpPr>
        <xdr:cNvPr id="57" name="人件費最大値テキスト">
          <a:extLst>
            <a:ext uri="{FF2B5EF4-FFF2-40B4-BE49-F238E27FC236}">
              <a16:creationId xmlns:a16="http://schemas.microsoft.com/office/drawing/2014/main" id="{1DB6BDBF-1C23-4033-9B3B-B1CBE2504A1F}"/>
            </a:ext>
          </a:extLst>
        </xdr:cNvPr>
        <xdr:cNvSpPr txBox="1"/>
      </xdr:nvSpPr>
      <xdr:spPr>
        <a:xfrm>
          <a:off x="4229100" y="4974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52268</xdr:rowOff>
    </xdr:from>
    <xdr:to>
      <xdr:col>24</xdr:col>
      <xdr:colOff>152400</xdr:colOff>
      <xdr:row>30</xdr:row>
      <xdr:rowOff>52268</xdr:rowOff>
    </xdr:to>
    <xdr:cxnSp macro="">
      <xdr:nvCxnSpPr>
        <xdr:cNvPr id="58" name="直線コネクタ 57">
          <a:extLst>
            <a:ext uri="{FF2B5EF4-FFF2-40B4-BE49-F238E27FC236}">
              <a16:creationId xmlns:a16="http://schemas.microsoft.com/office/drawing/2014/main" id="{DC19F393-91ED-47EB-8E9E-477B270A84F3}"/>
            </a:ext>
          </a:extLst>
        </xdr:cNvPr>
        <xdr:cNvCxnSpPr/>
      </xdr:nvCxnSpPr>
      <xdr:spPr>
        <a:xfrm>
          <a:off x="4112260" y="519957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119461</xdr:rowOff>
    </xdr:from>
    <xdr:to>
      <xdr:col>24</xdr:col>
      <xdr:colOff>63500</xdr:colOff>
      <xdr:row>38</xdr:row>
      <xdr:rowOff>144805</xdr:rowOff>
    </xdr:to>
    <xdr:cxnSp macro="">
      <xdr:nvCxnSpPr>
        <xdr:cNvPr id="59" name="直線コネクタ 58">
          <a:extLst>
            <a:ext uri="{FF2B5EF4-FFF2-40B4-BE49-F238E27FC236}">
              <a16:creationId xmlns:a16="http://schemas.microsoft.com/office/drawing/2014/main" id="{401D53BD-2863-4038-A77E-B01B576792E9}"/>
            </a:ext>
          </a:extLst>
        </xdr:cNvPr>
        <xdr:cNvCxnSpPr/>
      </xdr:nvCxnSpPr>
      <xdr:spPr>
        <a:xfrm flipV="1">
          <a:off x="3431540" y="6636466"/>
          <a:ext cx="742950" cy="21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108851</xdr:rowOff>
    </xdr:from>
    <xdr:ext cx="534377" cy="259045"/>
    <xdr:sp macro="" textlink="">
      <xdr:nvSpPr>
        <xdr:cNvPr id="60" name="人件費平均値テキスト">
          <a:extLst>
            <a:ext uri="{FF2B5EF4-FFF2-40B4-BE49-F238E27FC236}">
              <a16:creationId xmlns:a16="http://schemas.microsoft.com/office/drawing/2014/main" id="{C150E43B-47FC-45F1-8477-E249CBD35A33}"/>
            </a:ext>
          </a:extLst>
        </xdr:cNvPr>
        <xdr:cNvSpPr txBox="1"/>
      </xdr:nvSpPr>
      <xdr:spPr>
        <a:xfrm>
          <a:off x="4229100" y="59362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85974</xdr:rowOff>
    </xdr:from>
    <xdr:to>
      <xdr:col>24</xdr:col>
      <xdr:colOff>114300</xdr:colOff>
      <xdr:row>36</xdr:row>
      <xdr:rowOff>16124</xdr:rowOff>
    </xdr:to>
    <xdr:sp macro="" textlink="">
      <xdr:nvSpPr>
        <xdr:cNvPr id="61" name="フローチャート: 判断 60">
          <a:extLst>
            <a:ext uri="{FF2B5EF4-FFF2-40B4-BE49-F238E27FC236}">
              <a16:creationId xmlns:a16="http://schemas.microsoft.com/office/drawing/2014/main" id="{B483433A-5358-4780-B7CE-8E897A864672}"/>
            </a:ext>
          </a:extLst>
        </xdr:cNvPr>
        <xdr:cNvSpPr/>
      </xdr:nvSpPr>
      <xdr:spPr>
        <a:xfrm>
          <a:off x="4131310" y="6088629"/>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144805</xdr:rowOff>
    </xdr:from>
    <xdr:to>
      <xdr:col>19</xdr:col>
      <xdr:colOff>177800</xdr:colOff>
      <xdr:row>38</xdr:row>
      <xdr:rowOff>149209</xdr:rowOff>
    </xdr:to>
    <xdr:cxnSp macro="">
      <xdr:nvCxnSpPr>
        <xdr:cNvPr id="62" name="直線コネクタ 61">
          <a:extLst>
            <a:ext uri="{FF2B5EF4-FFF2-40B4-BE49-F238E27FC236}">
              <a16:creationId xmlns:a16="http://schemas.microsoft.com/office/drawing/2014/main" id="{E656CA63-4AB7-44FF-847C-5F5F540D89C9}"/>
            </a:ext>
          </a:extLst>
        </xdr:cNvPr>
        <xdr:cNvCxnSpPr/>
      </xdr:nvCxnSpPr>
      <xdr:spPr>
        <a:xfrm flipV="1">
          <a:off x="2626360" y="6658000"/>
          <a:ext cx="805180" cy="6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115707</xdr:rowOff>
    </xdr:from>
    <xdr:to>
      <xdr:col>20</xdr:col>
      <xdr:colOff>38100</xdr:colOff>
      <xdr:row>36</xdr:row>
      <xdr:rowOff>45857</xdr:rowOff>
    </xdr:to>
    <xdr:sp macro="" textlink="">
      <xdr:nvSpPr>
        <xdr:cNvPr id="63" name="フローチャート: 判断 62">
          <a:extLst>
            <a:ext uri="{FF2B5EF4-FFF2-40B4-BE49-F238E27FC236}">
              <a16:creationId xmlns:a16="http://schemas.microsoft.com/office/drawing/2014/main" id="{2FC9CF27-EE98-4CA5-B503-0A60E56EC531}"/>
            </a:ext>
          </a:extLst>
        </xdr:cNvPr>
        <xdr:cNvSpPr/>
      </xdr:nvSpPr>
      <xdr:spPr>
        <a:xfrm>
          <a:off x="3388360" y="6116457"/>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62384</xdr:rowOff>
    </xdr:from>
    <xdr:ext cx="534377" cy="259045"/>
    <xdr:sp macro="" textlink="">
      <xdr:nvSpPr>
        <xdr:cNvPr id="64" name="テキスト ボックス 63">
          <a:extLst>
            <a:ext uri="{FF2B5EF4-FFF2-40B4-BE49-F238E27FC236}">
              <a16:creationId xmlns:a16="http://schemas.microsoft.com/office/drawing/2014/main" id="{586057E2-A7AC-4FEF-BE2A-DEF4936F538C}"/>
            </a:ext>
          </a:extLst>
        </xdr:cNvPr>
        <xdr:cNvSpPr txBox="1"/>
      </xdr:nvSpPr>
      <xdr:spPr>
        <a:xfrm>
          <a:off x="3183401" y="5887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149209</xdr:rowOff>
    </xdr:from>
    <xdr:to>
      <xdr:col>15</xdr:col>
      <xdr:colOff>50800</xdr:colOff>
      <xdr:row>39</xdr:row>
      <xdr:rowOff>6457</xdr:rowOff>
    </xdr:to>
    <xdr:cxnSp macro="">
      <xdr:nvCxnSpPr>
        <xdr:cNvPr id="65" name="直線コネクタ 64">
          <a:extLst>
            <a:ext uri="{FF2B5EF4-FFF2-40B4-BE49-F238E27FC236}">
              <a16:creationId xmlns:a16="http://schemas.microsoft.com/office/drawing/2014/main" id="{244F8C11-2F3D-4813-A272-64C33927F594}"/>
            </a:ext>
          </a:extLst>
        </xdr:cNvPr>
        <xdr:cNvCxnSpPr/>
      </xdr:nvCxnSpPr>
      <xdr:spPr>
        <a:xfrm flipV="1">
          <a:off x="1828800" y="6664309"/>
          <a:ext cx="797560" cy="30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117094</xdr:rowOff>
    </xdr:from>
    <xdr:to>
      <xdr:col>15</xdr:col>
      <xdr:colOff>101600</xdr:colOff>
      <xdr:row>36</xdr:row>
      <xdr:rowOff>47244</xdr:rowOff>
    </xdr:to>
    <xdr:sp macro="" textlink="">
      <xdr:nvSpPr>
        <xdr:cNvPr id="66" name="フローチャート: 判断 65">
          <a:extLst>
            <a:ext uri="{FF2B5EF4-FFF2-40B4-BE49-F238E27FC236}">
              <a16:creationId xmlns:a16="http://schemas.microsoft.com/office/drawing/2014/main" id="{6781F81F-A497-4161-AC83-AA794C45B1B9}"/>
            </a:ext>
          </a:extLst>
        </xdr:cNvPr>
        <xdr:cNvSpPr/>
      </xdr:nvSpPr>
      <xdr:spPr>
        <a:xfrm>
          <a:off x="2571750" y="6117844"/>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63771</xdr:rowOff>
    </xdr:from>
    <xdr:ext cx="534377" cy="259045"/>
    <xdr:sp macro="" textlink="">
      <xdr:nvSpPr>
        <xdr:cNvPr id="67" name="テキスト ボックス 66">
          <a:extLst>
            <a:ext uri="{FF2B5EF4-FFF2-40B4-BE49-F238E27FC236}">
              <a16:creationId xmlns:a16="http://schemas.microsoft.com/office/drawing/2014/main" id="{B59C7BF1-8AAF-4A5A-A03E-931BC2046EB4}"/>
            </a:ext>
          </a:extLst>
        </xdr:cNvPr>
        <xdr:cNvSpPr txBox="1"/>
      </xdr:nvSpPr>
      <xdr:spPr>
        <a:xfrm>
          <a:off x="2397271" y="5889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39</xdr:row>
      <xdr:rowOff>6457</xdr:rowOff>
    </xdr:from>
    <xdr:to>
      <xdr:col>10</xdr:col>
      <xdr:colOff>114300</xdr:colOff>
      <xdr:row>39</xdr:row>
      <xdr:rowOff>72644</xdr:rowOff>
    </xdr:to>
    <xdr:cxnSp macro="">
      <xdr:nvCxnSpPr>
        <xdr:cNvPr id="68" name="直線コネクタ 67">
          <a:extLst>
            <a:ext uri="{FF2B5EF4-FFF2-40B4-BE49-F238E27FC236}">
              <a16:creationId xmlns:a16="http://schemas.microsoft.com/office/drawing/2014/main" id="{5B22289A-AED3-4B5C-91F8-C776D3508EBF}"/>
            </a:ext>
          </a:extLst>
        </xdr:cNvPr>
        <xdr:cNvCxnSpPr/>
      </xdr:nvCxnSpPr>
      <xdr:spPr>
        <a:xfrm flipV="1">
          <a:off x="1031240" y="6694912"/>
          <a:ext cx="797560" cy="64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139908</xdr:rowOff>
    </xdr:from>
    <xdr:to>
      <xdr:col>10</xdr:col>
      <xdr:colOff>165100</xdr:colOff>
      <xdr:row>36</xdr:row>
      <xdr:rowOff>70058</xdr:rowOff>
    </xdr:to>
    <xdr:sp macro="" textlink="">
      <xdr:nvSpPr>
        <xdr:cNvPr id="69" name="フローチャート: 判断 68">
          <a:extLst>
            <a:ext uri="{FF2B5EF4-FFF2-40B4-BE49-F238E27FC236}">
              <a16:creationId xmlns:a16="http://schemas.microsoft.com/office/drawing/2014/main" id="{35A9AB81-AF32-4104-8F0E-6EC33EE35518}"/>
            </a:ext>
          </a:extLst>
        </xdr:cNvPr>
        <xdr:cNvSpPr/>
      </xdr:nvSpPr>
      <xdr:spPr>
        <a:xfrm>
          <a:off x="1774190" y="6136848"/>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86585</xdr:rowOff>
    </xdr:from>
    <xdr:ext cx="534377" cy="259045"/>
    <xdr:sp macro="" textlink="">
      <xdr:nvSpPr>
        <xdr:cNvPr id="70" name="テキスト ボックス 69">
          <a:extLst>
            <a:ext uri="{FF2B5EF4-FFF2-40B4-BE49-F238E27FC236}">
              <a16:creationId xmlns:a16="http://schemas.microsoft.com/office/drawing/2014/main" id="{55B1DB02-459F-4061-A822-64C20B11F570}"/>
            </a:ext>
          </a:extLst>
        </xdr:cNvPr>
        <xdr:cNvSpPr txBox="1"/>
      </xdr:nvSpPr>
      <xdr:spPr>
        <a:xfrm>
          <a:off x="1580661" y="5917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102509</xdr:rowOff>
    </xdr:from>
    <xdr:to>
      <xdr:col>6</xdr:col>
      <xdr:colOff>38100</xdr:colOff>
      <xdr:row>37</xdr:row>
      <xdr:rowOff>32659</xdr:rowOff>
    </xdr:to>
    <xdr:sp macro="" textlink="">
      <xdr:nvSpPr>
        <xdr:cNvPr id="71" name="フローチャート: 判断 70">
          <a:extLst>
            <a:ext uri="{FF2B5EF4-FFF2-40B4-BE49-F238E27FC236}">
              <a16:creationId xmlns:a16="http://schemas.microsoft.com/office/drawing/2014/main" id="{E6DA7E96-033F-4A7D-9856-D58D7124D3B6}"/>
            </a:ext>
          </a:extLst>
        </xdr:cNvPr>
        <xdr:cNvSpPr/>
      </xdr:nvSpPr>
      <xdr:spPr>
        <a:xfrm>
          <a:off x="988060" y="6270899"/>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49186</xdr:rowOff>
    </xdr:from>
    <xdr:ext cx="534377" cy="259045"/>
    <xdr:sp macro="" textlink="">
      <xdr:nvSpPr>
        <xdr:cNvPr id="72" name="テキスト ボックス 71">
          <a:extLst>
            <a:ext uri="{FF2B5EF4-FFF2-40B4-BE49-F238E27FC236}">
              <a16:creationId xmlns:a16="http://schemas.microsoft.com/office/drawing/2014/main" id="{7CA762DB-697E-4C2B-B1AC-D02DFDBED350}"/>
            </a:ext>
          </a:extLst>
        </xdr:cNvPr>
        <xdr:cNvSpPr txBox="1"/>
      </xdr:nvSpPr>
      <xdr:spPr>
        <a:xfrm>
          <a:off x="783101" y="6051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F41BEDE5-21E6-46DC-B458-C57BF60D9B4F}"/>
            </a:ext>
          </a:extLst>
        </xdr:cNvPr>
        <xdr:cNvSpPr txBox="1"/>
      </xdr:nvSpPr>
      <xdr:spPr>
        <a:xfrm>
          <a:off x="4003040" y="711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AF2A094-BC39-4A3E-AD47-D05382B79D9A}"/>
            </a:ext>
          </a:extLst>
        </xdr:cNvPr>
        <xdr:cNvSpPr txBox="1"/>
      </xdr:nvSpPr>
      <xdr:spPr>
        <a:xfrm>
          <a:off x="3260090" y="711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FCAAFB46-349C-40F0-85DF-E83F2FD31387}"/>
            </a:ext>
          </a:extLst>
        </xdr:cNvPr>
        <xdr:cNvSpPr txBox="1"/>
      </xdr:nvSpPr>
      <xdr:spPr>
        <a:xfrm>
          <a:off x="2454910" y="711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AA76C70C-A8ED-4E3A-8457-9F93728B23D9}"/>
            </a:ext>
          </a:extLst>
        </xdr:cNvPr>
        <xdr:cNvSpPr txBox="1"/>
      </xdr:nvSpPr>
      <xdr:spPr>
        <a:xfrm>
          <a:off x="1657350" y="711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1E5BB3C-239E-415A-BD0C-39F8ACBA1E7B}"/>
            </a:ext>
          </a:extLst>
        </xdr:cNvPr>
        <xdr:cNvSpPr txBox="1"/>
      </xdr:nvSpPr>
      <xdr:spPr>
        <a:xfrm>
          <a:off x="859790" y="711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68661</xdr:rowOff>
    </xdr:from>
    <xdr:to>
      <xdr:col>24</xdr:col>
      <xdr:colOff>114300</xdr:colOff>
      <xdr:row>38</xdr:row>
      <xdr:rowOff>170261</xdr:rowOff>
    </xdr:to>
    <xdr:sp macro="" textlink="">
      <xdr:nvSpPr>
        <xdr:cNvPr id="78" name="楕円 77">
          <a:extLst>
            <a:ext uri="{FF2B5EF4-FFF2-40B4-BE49-F238E27FC236}">
              <a16:creationId xmlns:a16="http://schemas.microsoft.com/office/drawing/2014/main" id="{1B2B69B1-6AD6-4CBD-A731-0E4269F00350}"/>
            </a:ext>
          </a:extLst>
        </xdr:cNvPr>
        <xdr:cNvSpPr/>
      </xdr:nvSpPr>
      <xdr:spPr>
        <a:xfrm>
          <a:off x="4131310" y="6581856"/>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155038</xdr:rowOff>
    </xdr:from>
    <xdr:ext cx="534377" cy="259045"/>
    <xdr:sp macro="" textlink="">
      <xdr:nvSpPr>
        <xdr:cNvPr id="79" name="人件費該当値テキスト">
          <a:extLst>
            <a:ext uri="{FF2B5EF4-FFF2-40B4-BE49-F238E27FC236}">
              <a16:creationId xmlns:a16="http://schemas.microsoft.com/office/drawing/2014/main" id="{0F7EB3A6-7C1D-4363-AE51-71C732653386}"/>
            </a:ext>
          </a:extLst>
        </xdr:cNvPr>
        <xdr:cNvSpPr txBox="1"/>
      </xdr:nvSpPr>
      <xdr:spPr>
        <a:xfrm>
          <a:off x="4229100" y="6498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94005</xdr:rowOff>
    </xdr:from>
    <xdr:to>
      <xdr:col>20</xdr:col>
      <xdr:colOff>38100</xdr:colOff>
      <xdr:row>39</xdr:row>
      <xdr:rowOff>24155</xdr:rowOff>
    </xdr:to>
    <xdr:sp macro="" textlink="">
      <xdr:nvSpPr>
        <xdr:cNvPr id="80" name="楕円 79">
          <a:extLst>
            <a:ext uri="{FF2B5EF4-FFF2-40B4-BE49-F238E27FC236}">
              <a16:creationId xmlns:a16="http://schemas.microsoft.com/office/drawing/2014/main" id="{2AC3FEDD-4740-4A15-B1AC-5B606F7F2C37}"/>
            </a:ext>
          </a:extLst>
        </xdr:cNvPr>
        <xdr:cNvSpPr/>
      </xdr:nvSpPr>
      <xdr:spPr>
        <a:xfrm>
          <a:off x="3388360" y="6612915"/>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39</xdr:row>
      <xdr:rowOff>15282</xdr:rowOff>
    </xdr:from>
    <xdr:ext cx="534377" cy="259045"/>
    <xdr:sp macro="" textlink="">
      <xdr:nvSpPr>
        <xdr:cNvPr id="81" name="テキスト ボックス 80">
          <a:extLst>
            <a:ext uri="{FF2B5EF4-FFF2-40B4-BE49-F238E27FC236}">
              <a16:creationId xmlns:a16="http://schemas.microsoft.com/office/drawing/2014/main" id="{B391787E-F656-4FB4-B87E-7B6C7CECDFEA}"/>
            </a:ext>
          </a:extLst>
        </xdr:cNvPr>
        <xdr:cNvSpPr txBox="1"/>
      </xdr:nvSpPr>
      <xdr:spPr>
        <a:xfrm>
          <a:off x="3183401" y="6705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98409</xdr:rowOff>
    </xdr:from>
    <xdr:to>
      <xdr:col>15</xdr:col>
      <xdr:colOff>101600</xdr:colOff>
      <xdr:row>39</xdr:row>
      <xdr:rowOff>28559</xdr:rowOff>
    </xdr:to>
    <xdr:sp macro="" textlink="">
      <xdr:nvSpPr>
        <xdr:cNvPr id="82" name="楕円 81">
          <a:extLst>
            <a:ext uri="{FF2B5EF4-FFF2-40B4-BE49-F238E27FC236}">
              <a16:creationId xmlns:a16="http://schemas.microsoft.com/office/drawing/2014/main" id="{5CFA8EA1-2D6B-407A-A7E0-DBDF00F0C703}"/>
            </a:ext>
          </a:extLst>
        </xdr:cNvPr>
        <xdr:cNvSpPr/>
      </xdr:nvSpPr>
      <xdr:spPr>
        <a:xfrm>
          <a:off x="2571750" y="6609699"/>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39</xdr:row>
      <xdr:rowOff>19686</xdr:rowOff>
    </xdr:from>
    <xdr:ext cx="534377" cy="259045"/>
    <xdr:sp macro="" textlink="">
      <xdr:nvSpPr>
        <xdr:cNvPr id="83" name="テキスト ボックス 82">
          <a:extLst>
            <a:ext uri="{FF2B5EF4-FFF2-40B4-BE49-F238E27FC236}">
              <a16:creationId xmlns:a16="http://schemas.microsoft.com/office/drawing/2014/main" id="{E4FA961A-DC58-4F89-AB40-96ECAC56245C}"/>
            </a:ext>
          </a:extLst>
        </xdr:cNvPr>
        <xdr:cNvSpPr txBox="1"/>
      </xdr:nvSpPr>
      <xdr:spPr>
        <a:xfrm>
          <a:off x="2397271" y="6702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127107</xdr:rowOff>
    </xdr:from>
    <xdr:to>
      <xdr:col>10</xdr:col>
      <xdr:colOff>165100</xdr:colOff>
      <xdr:row>39</xdr:row>
      <xdr:rowOff>57257</xdr:rowOff>
    </xdr:to>
    <xdr:sp macro="" textlink="">
      <xdr:nvSpPr>
        <xdr:cNvPr id="84" name="楕円 83">
          <a:extLst>
            <a:ext uri="{FF2B5EF4-FFF2-40B4-BE49-F238E27FC236}">
              <a16:creationId xmlns:a16="http://schemas.microsoft.com/office/drawing/2014/main" id="{277668B3-89AA-4AB8-B78C-A16DDFBFC939}"/>
            </a:ext>
          </a:extLst>
        </xdr:cNvPr>
        <xdr:cNvSpPr/>
      </xdr:nvSpPr>
      <xdr:spPr>
        <a:xfrm>
          <a:off x="1774190" y="6646017"/>
          <a:ext cx="10922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48384</xdr:rowOff>
    </xdr:from>
    <xdr:ext cx="534377" cy="259045"/>
    <xdr:sp macro="" textlink="">
      <xdr:nvSpPr>
        <xdr:cNvPr id="85" name="テキスト ボックス 84">
          <a:extLst>
            <a:ext uri="{FF2B5EF4-FFF2-40B4-BE49-F238E27FC236}">
              <a16:creationId xmlns:a16="http://schemas.microsoft.com/office/drawing/2014/main" id="{C2176AA5-87FB-4B8F-AF79-5B926E64B870}"/>
            </a:ext>
          </a:extLst>
        </xdr:cNvPr>
        <xdr:cNvSpPr txBox="1"/>
      </xdr:nvSpPr>
      <xdr:spPr>
        <a:xfrm>
          <a:off x="1580661" y="6736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39</xdr:row>
      <xdr:rowOff>21844</xdr:rowOff>
    </xdr:from>
    <xdr:to>
      <xdr:col>6</xdr:col>
      <xdr:colOff>38100</xdr:colOff>
      <xdr:row>39</xdr:row>
      <xdr:rowOff>123444</xdr:rowOff>
    </xdr:to>
    <xdr:sp macro="" textlink="">
      <xdr:nvSpPr>
        <xdr:cNvPr id="86" name="楕円 85">
          <a:extLst>
            <a:ext uri="{FF2B5EF4-FFF2-40B4-BE49-F238E27FC236}">
              <a16:creationId xmlns:a16="http://schemas.microsoft.com/office/drawing/2014/main" id="{8F824F76-E762-4F51-A6A7-CEB990834DA0}"/>
            </a:ext>
          </a:extLst>
        </xdr:cNvPr>
        <xdr:cNvSpPr/>
      </xdr:nvSpPr>
      <xdr:spPr>
        <a:xfrm>
          <a:off x="988060" y="6704584"/>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114571</xdr:rowOff>
    </xdr:from>
    <xdr:ext cx="534377" cy="259045"/>
    <xdr:sp macro="" textlink="">
      <xdr:nvSpPr>
        <xdr:cNvPr id="87" name="テキスト ボックス 86">
          <a:extLst>
            <a:ext uri="{FF2B5EF4-FFF2-40B4-BE49-F238E27FC236}">
              <a16:creationId xmlns:a16="http://schemas.microsoft.com/office/drawing/2014/main" id="{D4525B33-2B73-4B96-8068-8157E63819DC}"/>
            </a:ext>
          </a:extLst>
        </xdr:cNvPr>
        <xdr:cNvSpPr txBox="1"/>
      </xdr:nvSpPr>
      <xdr:spPr>
        <a:xfrm>
          <a:off x="783101" y="6801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DF27324F-60F5-4947-9C42-009FEFFE83D9}"/>
            </a:ext>
          </a:extLst>
        </xdr:cNvPr>
        <xdr:cNvSpPr/>
      </xdr:nvSpPr>
      <xdr:spPr>
        <a:xfrm>
          <a:off x="685800" y="7425690"/>
          <a:ext cx="4229100" cy="3194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E6842912-8BED-4FA3-A5CD-6BB06E4FA59D}"/>
            </a:ext>
          </a:extLst>
        </xdr:cNvPr>
        <xdr:cNvSpPr/>
      </xdr:nvSpPr>
      <xdr:spPr>
        <a:xfrm>
          <a:off x="816610" y="7768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9F6999DE-E389-44A7-A142-E059373EF17B}"/>
            </a:ext>
          </a:extLst>
        </xdr:cNvPr>
        <xdr:cNvSpPr/>
      </xdr:nvSpPr>
      <xdr:spPr>
        <a:xfrm>
          <a:off x="816610" y="7979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A57C1573-8AB9-45FE-A215-3DCFD0F18564}"/>
            </a:ext>
          </a:extLst>
        </xdr:cNvPr>
        <xdr:cNvSpPr/>
      </xdr:nvSpPr>
      <xdr:spPr>
        <a:xfrm>
          <a:off x="1714500" y="7768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43424200-DEF3-41D5-8FAF-1447A420DBC2}"/>
            </a:ext>
          </a:extLst>
        </xdr:cNvPr>
        <xdr:cNvSpPr/>
      </xdr:nvSpPr>
      <xdr:spPr>
        <a:xfrm>
          <a:off x="1714500" y="7979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8E5E1567-BE21-40CC-B9E4-8766C3012929}"/>
            </a:ext>
          </a:extLst>
        </xdr:cNvPr>
        <xdr:cNvSpPr/>
      </xdr:nvSpPr>
      <xdr:spPr>
        <a:xfrm>
          <a:off x="2743200" y="7768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544BB2D2-28D4-408A-AFC8-36E2DF682CDD}"/>
            </a:ext>
          </a:extLst>
        </xdr:cNvPr>
        <xdr:cNvSpPr/>
      </xdr:nvSpPr>
      <xdr:spPr>
        <a:xfrm>
          <a:off x="2743200" y="7979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634C9D12-DBC3-4A3F-A751-8AD932163682}"/>
            </a:ext>
          </a:extLst>
        </xdr:cNvPr>
        <xdr:cNvSpPr/>
      </xdr:nvSpPr>
      <xdr:spPr>
        <a:xfrm>
          <a:off x="685800" y="8251190"/>
          <a:ext cx="4229100" cy="229171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783AD0BE-5F5D-41FC-A3BE-FB77A19C67F8}"/>
            </a:ext>
          </a:extLst>
        </xdr:cNvPr>
        <xdr:cNvSpPr txBox="1"/>
      </xdr:nvSpPr>
      <xdr:spPr>
        <a:xfrm>
          <a:off x="666750" y="806640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79ABB308-D8C3-4F54-8591-0CD1103003F8}"/>
            </a:ext>
          </a:extLst>
        </xdr:cNvPr>
        <xdr:cNvCxnSpPr/>
      </xdr:nvCxnSpPr>
      <xdr:spPr>
        <a:xfrm>
          <a:off x="685800" y="1054290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a:extLst>
            <a:ext uri="{FF2B5EF4-FFF2-40B4-BE49-F238E27FC236}">
              <a16:creationId xmlns:a16="http://schemas.microsoft.com/office/drawing/2014/main" id="{0F91BE24-2F44-4BD4-A474-BFEDEE9C18BA}"/>
            </a:ext>
          </a:extLst>
        </xdr:cNvPr>
        <xdr:cNvSpPr txBox="1"/>
      </xdr:nvSpPr>
      <xdr:spPr>
        <a:xfrm>
          <a:off x="47892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659B71AC-0C0F-4005-A5CD-3213C47B0016}"/>
            </a:ext>
          </a:extLst>
        </xdr:cNvPr>
        <xdr:cNvCxnSpPr/>
      </xdr:nvCxnSpPr>
      <xdr:spPr>
        <a:xfrm>
          <a:off x="685800" y="100799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0" name="テキスト ボックス 99">
          <a:extLst>
            <a:ext uri="{FF2B5EF4-FFF2-40B4-BE49-F238E27FC236}">
              <a16:creationId xmlns:a16="http://schemas.microsoft.com/office/drawing/2014/main" id="{42D26279-564C-4DD5-A348-145156C5E3F6}"/>
            </a:ext>
          </a:extLst>
        </xdr:cNvPr>
        <xdr:cNvSpPr txBox="1"/>
      </xdr:nvSpPr>
      <xdr:spPr>
        <a:xfrm>
          <a:off x="211651" y="99453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AC6135C2-C107-4946-B462-B1CDAB31B6CA}"/>
            </a:ext>
          </a:extLst>
        </xdr:cNvPr>
        <xdr:cNvCxnSpPr/>
      </xdr:nvCxnSpPr>
      <xdr:spPr>
        <a:xfrm>
          <a:off x="685800" y="96227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2" name="テキスト ボックス 101">
          <a:extLst>
            <a:ext uri="{FF2B5EF4-FFF2-40B4-BE49-F238E27FC236}">
              <a16:creationId xmlns:a16="http://schemas.microsoft.com/office/drawing/2014/main" id="{8B7C53D1-A606-49F4-AA78-A1B5566ACC75}"/>
            </a:ext>
          </a:extLst>
        </xdr:cNvPr>
        <xdr:cNvSpPr txBox="1"/>
      </xdr:nvSpPr>
      <xdr:spPr>
        <a:xfrm>
          <a:off x="170391" y="94881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5053EE3D-6325-4FAE-83CE-FD1290092F73}"/>
            </a:ext>
          </a:extLst>
        </xdr:cNvPr>
        <xdr:cNvCxnSpPr/>
      </xdr:nvCxnSpPr>
      <xdr:spPr>
        <a:xfrm>
          <a:off x="685800" y="917130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4" name="テキスト ボックス 103">
          <a:extLst>
            <a:ext uri="{FF2B5EF4-FFF2-40B4-BE49-F238E27FC236}">
              <a16:creationId xmlns:a16="http://schemas.microsoft.com/office/drawing/2014/main" id="{53BE38F5-3DAA-4AFE-B101-AE5E8C0A01ED}"/>
            </a:ext>
          </a:extLst>
        </xdr:cNvPr>
        <xdr:cNvSpPr txBox="1"/>
      </xdr:nvSpPr>
      <xdr:spPr>
        <a:xfrm>
          <a:off x="17039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44898A68-6F74-45BD-B4E7-CA154440681F}"/>
            </a:ext>
          </a:extLst>
        </xdr:cNvPr>
        <xdr:cNvCxnSpPr/>
      </xdr:nvCxnSpPr>
      <xdr:spPr>
        <a:xfrm>
          <a:off x="685800" y="87083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6" name="テキスト ボックス 105">
          <a:extLst>
            <a:ext uri="{FF2B5EF4-FFF2-40B4-BE49-F238E27FC236}">
              <a16:creationId xmlns:a16="http://schemas.microsoft.com/office/drawing/2014/main" id="{D5CE0F2C-3FD1-4A54-8249-60CF50D1E133}"/>
            </a:ext>
          </a:extLst>
        </xdr:cNvPr>
        <xdr:cNvSpPr txBox="1"/>
      </xdr:nvSpPr>
      <xdr:spPr>
        <a:xfrm>
          <a:off x="170391" y="85737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68C0500B-EA79-49E3-A103-C97F8251ED61}"/>
            </a:ext>
          </a:extLst>
        </xdr:cNvPr>
        <xdr:cNvCxnSpPr/>
      </xdr:nvCxnSpPr>
      <xdr:spPr>
        <a:xfrm>
          <a:off x="685800" y="825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8" name="テキスト ボックス 107">
          <a:extLst>
            <a:ext uri="{FF2B5EF4-FFF2-40B4-BE49-F238E27FC236}">
              <a16:creationId xmlns:a16="http://schemas.microsoft.com/office/drawing/2014/main" id="{DBBD1925-7E8C-4401-8DB8-26A38AD9B2C8}"/>
            </a:ext>
          </a:extLst>
        </xdr:cNvPr>
        <xdr:cNvSpPr txBox="1"/>
      </xdr:nvSpPr>
      <xdr:spPr>
        <a:xfrm>
          <a:off x="170391" y="81165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6DFE56D2-8FC1-41B1-8EF6-9D2B96E93291}"/>
            </a:ext>
          </a:extLst>
        </xdr:cNvPr>
        <xdr:cNvSpPr/>
      </xdr:nvSpPr>
      <xdr:spPr>
        <a:xfrm>
          <a:off x="685800" y="8251190"/>
          <a:ext cx="4229100" cy="229171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3711</xdr:rowOff>
    </xdr:from>
    <xdr:to>
      <xdr:col>24</xdr:col>
      <xdr:colOff>62865</xdr:colOff>
      <xdr:row>58</xdr:row>
      <xdr:rowOff>149110</xdr:rowOff>
    </xdr:to>
    <xdr:cxnSp macro="">
      <xdr:nvCxnSpPr>
        <xdr:cNvPr id="110" name="直線コネクタ 109">
          <a:extLst>
            <a:ext uri="{FF2B5EF4-FFF2-40B4-BE49-F238E27FC236}">
              <a16:creationId xmlns:a16="http://schemas.microsoft.com/office/drawing/2014/main" id="{7488E812-CC42-4192-B793-3E1FB67A31B7}"/>
            </a:ext>
          </a:extLst>
        </xdr:cNvPr>
        <xdr:cNvCxnSpPr/>
      </xdr:nvCxnSpPr>
      <xdr:spPr>
        <a:xfrm flipV="1">
          <a:off x="4172585" y="8576211"/>
          <a:ext cx="1270" cy="1516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152937</xdr:rowOff>
    </xdr:from>
    <xdr:ext cx="534377" cy="259045"/>
    <xdr:sp macro="" textlink="">
      <xdr:nvSpPr>
        <xdr:cNvPr id="111" name="物件費最小値テキスト">
          <a:extLst>
            <a:ext uri="{FF2B5EF4-FFF2-40B4-BE49-F238E27FC236}">
              <a16:creationId xmlns:a16="http://schemas.microsoft.com/office/drawing/2014/main" id="{067DF7AA-7239-4968-B44D-0A05FD03F8E0}"/>
            </a:ext>
          </a:extLst>
        </xdr:cNvPr>
        <xdr:cNvSpPr txBox="1"/>
      </xdr:nvSpPr>
      <xdr:spPr>
        <a:xfrm>
          <a:off x="4229100" y="10097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149110</xdr:rowOff>
    </xdr:from>
    <xdr:to>
      <xdr:col>24</xdr:col>
      <xdr:colOff>152400</xdr:colOff>
      <xdr:row>58</xdr:row>
      <xdr:rowOff>149110</xdr:rowOff>
    </xdr:to>
    <xdr:cxnSp macro="">
      <xdr:nvCxnSpPr>
        <xdr:cNvPr id="112" name="直線コネクタ 111">
          <a:extLst>
            <a:ext uri="{FF2B5EF4-FFF2-40B4-BE49-F238E27FC236}">
              <a16:creationId xmlns:a16="http://schemas.microsoft.com/office/drawing/2014/main" id="{88DBF727-E245-4E5C-814B-B22D5A67AF6A}"/>
            </a:ext>
          </a:extLst>
        </xdr:cNvPr>
        <xdr:cNvCxnSpPr/>
      </xdr:nvCxnSpPr>
      <xdr:spPr>
        <a:xfrm>
          <a:off x="4112260" y="100932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121838</xdr:rowOff>
    </xdr:from>
    <xdr:ext cx="599010" cy="259045"/>
    <xdr:sp macro="" textlink="">
      <xdr:nvSpPr>
        <xdr:cNvPr id="113" name="物件費最大値テキスト">
          <a:extLst>
            <a:ext uri="{FF2B5EF4-FFF2-40B4-BE49-F238E27FC236}">
              <a16:creationId xmlns:a16="http://schemas.microsoft.com/office/drawing/2014/main" id="{BB38F5FB-9DDC-4372-AB54-C347D8632BB0}"/>
            </a:ext>
          </a:extLst>
        </xdr:cNvPr>
        <xdr:cNvSpPr txBox="1"/>
      </xdr:nvSpPr>
      <xdr:spPr>
        <a:xfrm>
          <a:off x="4229100" y="8353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3711</xdr:rowOff>
    </xdr:from>
    <xdr:to>
      <xdr:col>24</xdr:col>
      <xdr:colOff>152400</xdr:colOff>
      <xdr:row>50</xdr:row>
      <xdr:rowOff>3711</xdr:rowOff>
    </xdr:to>
    <xdr:cxnSp macro="">
      <xdr:nvCxnSpPr>
        <xdr:cNvPr id="114" name="直線コネクタ 113">
          <a:extLst>
            <a:ext uri="{FF2B5EF4-FFF2-40B4-BE49-F238E27FC236}">
              <a16:creationId xmlns:a16="http://schemas.microsoft.com/office/drawing/2014/main" id="{D29B5A61-C0CF-491D-84BA-F95ED86D864B}"/>
            </a:ext>
          </a:extLst>
        </xdr:cNvPr>
        <xdr:cNvCxnSpPr/>
      </xdr:nvCxnSpPr>
      <xdr:spPr>
        <a:xfrm>
          <a:off x="4112260" y="857621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93075</xdr:rowOff>
    </xdr:from>
    <xdr:to>
      <xdr:col>24</xdr:col>
      <xdr:colOff>63500</xdr:colOff>
      <xdr:row>57</xdr:row>
      <xdr:rowOff>131644</xdr:rowOff>
    </xdr:to>
    <xdr:cxnSp macro="">
      <xdr:nvCxnSpPr>
        <xdr:cNvPr id="115" name="直線コネクタ 114">
          <a:extLst>
            <a:ext uri="{FF2B5EF4-FFF2-40B4-BE49-F238E27FC236}">
              <a16:creationId xmlns:a16="http://schemas.microsoft.com/office/drawing/2014/main" id="{BED01742-3BAB-46A1-ADF3-C7AE5ABA2FA3}"/>
            </a:ext>
          </a:extLst>
        </xdr:cNvPr>
        <xdr:cNvCxnSpPr/>
      </xdr:nvCxnSpPr>
      <xdr:spPr>
        <a:xfrm>
          <a:off x="3431540" y="9869535"/>
          <a:ext cx="742950" cy="38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31703</xdr:rowOff>
    </xdr:from>
    <xdr:ext cx="534377" cy="259045"/>
    <xdr:sp macro="" textlink="">
      <xdr:nvSpPr>
        <xdr:cNvPr id="116" name="物件費平均値テキスト">
          <a:extLst>
            <a:ext uri="{FF2B5EF4-FFF2-40B4-BE49-F238E27FC236}">
              <a16:creationId xmlns:a16="http://schemas.microsoft.com/office/drawing/2014/main" id="{238E75D3-2950-4E7B-917E-47099B7EDD32}"/>
            </a:ext>
          </a:extLst>
        </xdr:cNvPr>
        <xdr:cNvSpPr txBox="1"/>
      </xdr:nvSpPr>
      <xdr:spPr>
        <a:xfrm>
          <a:off x="4229100" y="94595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8826</xdr:rowOff>
    </xdr:from>
    <xdr:to>
      <xdr:col>24</xdr:col>
      <xdr:colOff>114300</xdr:colOff>
      <xdr:row>56</xdr:row>
      <xdr:rowOff>110426</xdr:rowOff>
    </xdr:to>
    <xdr:sp macro="" textlink="">
      <xdr:nvSpPr>
        <xdr:cNvPr id="117" name="フローチャート: 判断 116">
          <a:extLst>
            <a:ext uri="{FF2B5EF4-FFF2-40B4-BE49-F238E27FC236}">
              <a16:creationId xmlns:a16="http://schemas.microsoft.com/office/drawing/2014/main" id="{56E37B98-1816-4411-8427-D5B3CEAE6091}"/>
            </a:ext>
          </a:extLst>
        </xdr:cNvPr>
        <xdr:cNvSpPr/>
      </xdr:nvSpPr>
      <xdr:spPr>
        <a:xfrm>
          <a:off x="4131310" y="9611931"/>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93075</xdr:rowOff>
    </xdr:from>
    <xdr:to>
      <xdr:col>19</xdr:col>
      <xdr:colOff>177800</xdr:colOff>
      <xdr:row>57</xdr:row>
      <xdr:rowOff>114700</xdr:rowOff>
    </xdr:to>
    <xdr:cxnSp macro="">
      <xdr:nvCxnSpPr>
        <xdr:cNvPr id="118" name="直線コネクタ 117">
          <a:extLst>
            <a:ext uri="{FF2B5EF4-FFF2-40B4-BE49-F238E27FC236}">
              <a16:creationId xmlns:a16="http://schemas.microsoft.com/office/drawing/2014/main" id="{2C87ECC3-827B-4C9B-B4B3-B80EBFE5020F}"/>
            </a:ext>
          </a:extLst>
        </xdr:cNvPr>
        <xdr:cNvCxnSpPr/>
      </xdr:nvCxnSpPr>
      <xdr:spPr>
        <a:xfrm flipV="1">
          <a:off x="2626360" y="9869535"/>
          <a:ext cx="805180" cy="17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2197</xdr:rowOff>
    </xdr:from>
    <xdr:to>
      <xdr:col>20</xdr:col>
      <xdr:colOff>38100</xdr:colOff>
      <xdr:row>56</xdr:row>
      <xdr:rowOff>103797</xdr:rowOff>
    </xdr:to>
    <xdr:sp macro="" textlink="">
      <xdr:nvSpPr>
        <xdr:cNvPr id="119" name="フローチャート: 判断 118">
          <a:extLst>
            <a:ext uri="{FF2B5EF4-FFF2-40B4-BE49-F238E27FC236}">
              <a16:creationId xmlns:a16="http://schemas.microsoft.com/office/drawing/2014/main" id="{558AD949-AE36-4D56-87BA-F3D83C7EFA05}"/>
            </a:ext>
          </a:extLst>
        </xdr:cNvPr>
        <xdr:cNvSpPr/>
      </xdr:nvSpPr>
      <xdr:spPr>
        <a:xfrm>
          <a:off x="3388360" y="9603397"/>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120324</xdr:rowOff>
    </xdr:from>
    <xdr:ext cx="534377" cy="259045"/>
    <xdr:sp macro="" textlink="">
      <xdr:nvSpPr>
        <xdr:cNvPr id="120" name="テキスト ボックス 119">
          <a:extLst>
            <a:ext uri="{FF2B5EF4-FFF2-40B4-BE49-F238E27FC236}">
              <a16:creationId xmlns:a16="http://schemas.microsoft.com/office/drawing/2014/main" id="{CF980F94-12C7-489C-894F-BB8A985049E7}"/>
            </a:ext>
          </a:extLst>
        </xdr:cNvPr>
        <xdr:cNvSpPr txBox="1"/>
      </xdr:nvSpPr>
      <xdr:spPr>
        <a:xfrm>
          <a:off x="3183401" y="9380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107257</xdr:rowOff>
    </xdr:from>
    <xdr:to>
      <xdr:col>15</xdr:col>
      <xdr:colOff>50800</xdr:colOff>
      <xdr:row>57</xdr:row>
      <xdr:rowOff>114700</xdr:rowOff>
    </xdr:to>
    <xdr:cxnSp macro="">
      <xdr:nvCxnSpPr>
        <xdr:cNvPr id="121" name="直線コネクタ 120">
          <a:extLst>
            <a:ext uri="{FF2B5EF4-FFF2-40B4-BE49-F238E27FC236}">
              <a16:creationId xmlns:a16="http://schemas.microsoft.com/office/drawing/2014/main" id="{64CA7FD1-6EB5-4A8D-8F89-C423C40D282E}"/>
            </a:ext>
          </a:extLst>
        </xdr:cNvPr>
        <xdr:cNvCxnSpPr/>
      </xdr:nvCxnSpPr>
      <xdr:spPr>
        <a:xfrm>
          <a:off x="1828800" y="9878002"/>
          <a:ext cx="797560" cy="9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74434</xdr:rowOff>
    </xdr:from>
    <xdr:to>
      <xdr:col>15</xdr:col>
      <xdr:colOff>101600</xdr:colOff>
      <xdr:row>57</xdr:row>
      <xdr:rowOff>4584</xdr:rowOff>
    </xdr:to>
    <xdr:sp macro="" textlink="">
      <xdr:nvSpPr>
        <xdr:cNvPr id="122" name="フローチャート: 判断 121">
          <a:extLst>
            <a:ext uri="{FF2B5EF4-FFF2-40B4-BE49-F238E27FC236}">
              <a16:creationId xmlns:a16="http://schemas.microsoft.com/office/drawing/2014/main" id="{72EB8DBF-EB88-49EC-8AD9-04676D0604BB}"/>
            </a:ext>
          </a:extLst>
        </xdr:cNvPr>
        <xdr:cNvSpPr/>
      </xdr:nvSpPr>
      <xdr:spPr>
        <a:xfrm>
          <a:off x="2571750" y="9675634"/>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21111</xdr:rowOff>
    </xdr:from>
    <xdr:ext cx="534377" cy="259045"/>
    <xdr:sp macro="" textlink="">
      <xdr:nvSpPr>
        <xdr:cNvPr id="123" name="テキスト ボックス 122">
          <a:extLst>
            <a:ext uri="{FF2B5EF4-FFF2-40B4-BE49-F238E27FC236}">
              <a16:creationId xmlns:a16="http://schemas.microsoft.com/office/drawing/2014/main" id="{8115EEC5-FC72-456E-8CDA-19431311360E}"/>
            </a:ext>
          </a:extLst>
        </xdr:cNvPr>
        <xdr:cNvSpPr txBox="1"/>
      </xdr:nvSpPr>
      <xdr:spPr>
        <a:xfrm>
          <a:off x="2397271" y="9447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107257</xdr:rowOff>
    </xdr:from>
    <xdr:to>
      <xdr:col>10</xdr:col>
      <xdr:colOff>114300</xdr:colOff>
      <xdr:row>58</xdr:row>
      <xdr:rowOff>37241</xdr:rowOff>
    </xdr:to>
    <xdr:cxnSp macro="">
      <xdr:nvCxnSpPr>
        <xdr:cNvPr id="124" name="直線コネクタ 123">
          <a:extLst>
            <a:ext uri="{FF2B5EF4-FFF2-40B4-BE49-F238E27FC236}">
              <a16:creationId xmlns:a16="http://schemas.microsoft.com/office/drawing/2014/main" id="{72BE54B8-A797-4022-8D93-343EDF85D11F}"/>
            </a:ext>
          </a:extLst>
        </xdr:cNvPr>
        <xdr:cNvCxnSpPr/>
      </xdr:nvCxnSpPr>
      <xdr:spPr>
        <a:xfrm flipV="1">
          <a:off x="1031240" y="9878002"/>
          <a:ext cx="797560" cy="10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124031</xdr:rowOff>
    </xdr:from>
    <xdr:to>
      <xdr:col>10</xdr:col>
      <xdr:colOff>165100</xdr:colOff>
      <xdr:row>57</xdr:row>
      <xdr:rowOff>54181</xdr:rowOff>
    </xdr:to>
    <xdr:sp macro="" textlink="">
      <xdr:nvSpPr>
        <xdr:cNvPr id="125" name="フローチャート: 判断 124">
          <a:extLst>
            <a:ext uri="{FF2B5EF4-FFF2-40B4-BE49-F238E27FC236}">
              <a16:creationId xmlns:a16="http://schemas.microsoft.com/office/drawing/2014/main" id="{DEE565E1-1B24-4A5F-869A-9183ED97DFAD}"/>
            </a:ext>
          </a:extLst>
        </xdr:cNvPr>
        <xdr:cNvSpPr/>
      </xdr:nvSpPr>
      <xdr:spPr>
        <a:xfrm>
          <a:off x="1774190" y="9727136"/>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70708</xdr:rowOff>
    </xdr:from>
    <xdr:ext cx="534377" cy="259045"/>
    <xdr:sp macro="" textlink="">
      <xdr:nvSpPr>
        <xdr:cNvPr id="126" name="テキスト ボックス 125">
          <a:extLst>
            <a:ext uri="{FF2B5EF4-FFF2-40B4-BE49-F238E27FC236}">
              <a16:creationId xmlns:a16="http://schemas.microsoft.com/office/drawing/2014/main" id="{497474CE-CC5B-4F8F-974D-CA1D54CBCFC6}"/>
            </a:ext>
          </a:extLst>
        </xdr:cNvPr>
        <xdr:cNvSpPr txBox="1"/>
      </xdr:nvSpPr>
      <xdr:spPr>
        <a:xfrm>
          <a:off x="1580661" y="9498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151372</xdr:rowOff>
    </xdr:from>
    <xdr:to>
      <xdr:col>6</xdr:col>
      <xdr:colOff>38100</xdr:colOff>
      <xdr:row>57</xdr:row>
      <xdr:rowOff>81522</xdr:rowOff>
    </xdr:to>
    <xdr:sp macro="" textlink="">
      <xdr:nvSpPr>
        <xdr:cNvPr id="127" name="フローチャート: 判断 126">
          <a:extLst>
            <a:ext uri="{FF2B5EF4-FFF2-40B4-BE49-F238E27FC236}">
              <a16:creationId xmlns:a16="http://schemas.microsoft.com/office/drawing/2014/main" id="{3A1935B4-B356-410E-87C6-584C8DBBC3F7}"/>
            </a:ext>
          </a:extLst>
        </xdr:cNvPr>
        <xdr:cNvSpPr/>
      </xdr:nvSpPr>
      <xdr:spPr>
        <a:xfrm>
          <a:off x="988060" y="9752572"/>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98049</xdr:rowOff>
    </xdr:from>
    <xdr:ext cx="534377" cy="259045"/>
    <xdr:sp macro="" textlink="">
      <xdr:nvSpPr>
        <xdr:cNvPr id="128" name="テキスト ボックス 127">
          <a:extLst>
            <a:ext uri="{FF2B5EF4-FFF2-40B4-BE49-F238E27FC236}">
              <a16:creationId xmlns:a16="http://schemas.microsoft.com/office/drawing/2014/main" id="{610B19AE-3E57-40F7-82AD-D69222A75867}"/>
            </a:ext>
          </a:extLst>
        </xdr:cNvPr>
        <xdr:cNvSpPr txBox="1"/>
      </xdr:nvSpPr>
      <xdr:spPr>
        <a:xfrm>
          <a:off x="783101" y="9523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B1237D09-F3CF-4976-939A-483EA988CD6D}"/>
            </a:ext>
          </a:extLst>
        </xdr:cNvPr>
        <xdr:cNvSpPr txBox="1"/>
      </xdr:nvSpPr>
      <xdr:spPr>
        <a:xfrm>
          <a:off x="4003040" y="1054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9F78B054-DD0E-4E5A-B6B7-C96C1C3EB083}"/>
            </a:ext>
          </a:extLst>
        </xdr:cNvPr>
        <xdr:cNvSpPr txBox="1"/>
      </xdr:nvSpPr>
      <xdr:spPr>
        <a:xfrm>
          <a:off x="3260090" y="1054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8AF260BE-1D27-4281-94BB-C432913C5890}"/>
            </a:ext>
          </a:extLst>
        </xdr:cNvPr>
        <xdr:cNvSpPr txBox="1"/>
      </xdr:nvSpPr>
      <xdr:spPr>
        <a:xfrm>
          <a:off x="2454910" y="1054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CCF073D9-4480-4D04-953E-53C963053F01}"/>
            </a:ext>
          </a:extLst>
        </xdr:cNvPr>
        <xdr:cNvSpPr txBox="1"/>
      </xdr:nvSpPr>
      <xdr:spPr>
        <a:xfrm>
          <a:off x="1657350" y="1054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FC2AF875-B283-4C35-84AD-96333713547D}"/>
            </a:ext>
          </a:extLst>
        </xdr:cNvPr>
        <xdr:cNvSpPr txBox="1"/>
      </xdr:nvSpPr>
      <xdr:spPr>
        <a:xfrm>
          <a:off x="859790" y="1054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80844</xdr:rowOff>
    </xdr:from>
    <xdr:to>
      <xdr:col>24</xdr:col>
      <xdr:colOff>114300</xdr:colOff>
      <xdr:row>58</xdr:row>
      <xdr:rowOff>10994</xdr:rowOff>
    </xdr:to>
    <xdr:sp macro="" textlink="">
      <xdr:nvSpPr>
        <xdr:cNvPr id="134" name="楕円 133">
          <a:extLst>
            <a:ext uri="{FF2B5EF4-FFF2-40B4-BE49-F238E27FC236}">
              <a16:creationId xmlns:a16="http://schemas.microsoft.com/office/drawing/2014/main" id="{84CD4F20-6A3D-4CA5-8AC9-6D7370F33940}"/>
            </a:ext>
          </a:extLst>
        </xdr:cNvPr>
        <xdr:cNvSpPr/>
      </xdr:nvSpPr>
      <xdr:spPr>
        <a:xfrm>
          <a:off x="4131310" y="9855399"/>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59271</xdr:rowOff>
    </xdr:from>
    <xdr:ext cx="534377" cy="259045"/>
    <xdr:sp macro="" textlink="">
      <xdr:nvSpPr>
        <xdr:cNvPr id="135" name="物件費該当値テキスト">
          <a:extLst>
            <a:ext uri="{FF2B5EF4-FFF2-40B4-BE49-F238E27FC236}">
              <a16:creationId xmlns:a16="http://schemas.microsoft.com/office/drawing/2014/main" id="{33BC3E9E-DCE9-407F-B97E-EF039CCB657F}"/>
            </a:ext>
          </a:extLst>
        </xdr:cNvPr>
        <xdr:cNvSpPr txBox="1"/>
      </xdr:nvSpPr>
      <xdr:spPr>
        <a:xfrm>
          <a:off x="4229100" y="9828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42275</xdr:rowOff>
    </xdr:from>
    <xdr:to>
      <xdr:col>20</xdr:col>
      <xdr:colOff>38100</xdr:colOff>
      <xdr:row>57</xdr:row>
      <xdr:rowOff>143875</xdr:rowOff>
    </xdr:to>
    <xdr:sp macro="" textlink="">
      <xdr:nvSpPr>
        <xdr:cNvPr id="136" name="楕円 135">
          <a:extLst>
            <a:ext uri="{FF2B5EF4-FFF2-40B4-BE49-F238E27FC236}">
              <a16:creationId xmlns:a16="http://schemas.microsoft.com/office/drawing/2014/main" id="{CCE6C7B9-AFD3-4C0B-906E-4F427C8008EE}"/>
            </a:ext>
          </a:extLst>
        </xdr:cNvPr>
        <xdr:cNvSpPr/>
      </xdr:nvSpPr>
      <xdr:spPr>
        <a:xfrm>
          <a:off x="3388360" y="98168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135002</xdr:rowOff>
    </xdr:from>
    <xdr:ext cx="534377" cy="259045"/>
    <xdr:sp macro="" textlink="">
      <xdr:nvSpPr>
        <xdr:cNvPr id="137" name="テキスト ボックス 136">
          <a:extLst>
            <a:ext uri="{FF2B5EF4-FFF2-40B4-BE49-F238E27FC236}">
              <a16:creationId xmlns:a16="http://schemas.microsoft.com/office/drawing/2014/main" id="{708A0BDB-68AB-4678-8322-4A91BE81D234}"/>
            </a:ext>
          </a:extLst>
        </xdr:cNvPr>
        <xdr:cNvSpPr txBox="1"/>
      </xdr:nvSpPr>
      <xdr:spPr>
        <a:xfrm>
          <a:off x="3183401" y="9903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63900</xdr:rowOff>
    </xdr:from>
    <xdr:to>
      <xdr:col>15</xdr:col>
      <xdr:colOff>101600</xdr:colOff>
      <xdr:row>57</xdr:row>
      <xdr:rowOff>165500</xdr:rowOff>
    </xdr:to>
    <xdr:sp macro="" textlink="">
      <xdr:nvSpPr>
        <xdr:cNvPr id="138" name="楕円 137">
          <a:extLst>
            <a:ext uri="{FF2B5EF4-FFF2-40B4-BE49-F238E27FC236}">
              <a16:creationId xmlns:a16="http://schemas.microsoft.com/office/drawing/2014/main" id="{AA51C759-C155-4882-B491-051836EEC5DF}"/>
            </a:ext>
          </a:extLst>
        </xdr:cNvPr>
        <xdr:cNvSpPr/>
      </xdr:nvSpPr>
      <xdr:spPr>
        <a:xfrm>
          <a:off x="2571750" y="9832740"/>
          <a:ext cx="9779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156627</xdr:rowOff>
    </xdr:from>
    <xdr:ext cx="534377" cy="259045"/>
    <xdr:sp macro="" textlink="">
      <xdr:nvSpPr>
        <xdr:cNvPr id="139" name="テキスト ボックス 138">
          <a:extLst>
            <a:ext uri="{FF2B5EF4-FFF2-40B4-BE49-F238E27FC236}">
              <a16:creationId xmlns:a16="http://schemas.microsoft.com/office/drawing/2014/main" id="{F08074C0-8650-4AD1-B503-81263278B9BB}"/>
            </a:ext>
          </a:extLst>
        </xdr:cNvPr>
        <xdr:cNvSpPr txBox="1"/>
      </xdr:nvSpPr>
      <xdr:spPr>
        <a:xfrm>
          <a:off x="2397271" y="9931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56457</xdr:rowOff>
    </xdr:from>
    <xdr:to>
      <xdr:col>10</xdr:col>
      <xdr:colOff>165100</xdr:colOff>
      <xdr:row>57</xdr:row>
      <xdr:rowOff>158057</xdr:rowOff>
    </xdr:to>
    <xdr:sp macro="" textlink="">
      <xdr:nvSpPr>
        <xdr:cNvPr id="140" name="楕円 139">
          <a:extLst>
            <a:ext uri="{FF2B5EF4-FFF2-40B4-BE49-F238E27FC236}">
              <a16:creationId xmlns:a16="http://schemas.microsoft.com/office/drawing/2014/main" id="{AAE75A7A-5507-4421-8C54-BC9FF8301FD2}"/>
            </a:ext>
          </a:extLst>
        </xdr:cNvPr>
        <xdr:cNvSpPr/>
      </xdr:nvSpPr>
      <xdr:spPr>
        <a:xfrm>
          <a:off x="1774190" y="9832917"/>
          <a:ext cx="1092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149184</xdr:rowOff>
    </xdr:from>
    <xdr:ext cx="534377" cy="259045"/>
    <xdr:sp macro="" textlink="">
      <xdr:nvSpPr>
        <xdr:cNvPr id="141" name="テキスト ボックス 140">
          <a:extLst>
            <a:ext uri="{FF2B5EF4-FFF2-40B4-BE49-F238E27FC236}">
              <a16:creationId xmlns:a16="http://schemas.microsoft.com/office/drawing/2014/main" id="{F3C650E7-574C-4259-A4E5-94E24401BE99}"/>
            </a:ext>
          </a:extLst>
        </xdr:cNvPr>
        <xdr:cNvSpPr txBox="1"/>
      </xdr:nvSpPr>
      <xdr:spPr>
        <a:xfrm>
          <a:off x="1580661" y="9921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157891</xdr:rowOff>
    </xdr:from>
    <xdr:to>
      <xdr:col>6</xdr:col>
      <xdr:colOff>38100</xdr:colOff>
      <xdr:row>58</xdr:row>
      <xdr:rowOff>88041</xdr:rowOff>
    </xdr:to>
    <xdr:sp macro="" textlink="">
      <xdr:nvSpPr>
        <xdr:cNvPr id="142" name="楕円 141">
          <a:extLst>
            <a:ext uri="{FF2B5EF4-FFF2-40B4-BE49-F238E27FC236}">
              <a16:creationId xmlns:a16="http://schemas.microsoft.com/office/drawing/2014/main" id="{710ECA6B-F9F5-41BC-BEEC-B8B155E5C79C}"/>
            </a:ext>
          </a:extLst>
        </xdr:cNvPr>
        <xdr:cNvSpPr/>
      </xdr:nvSpPr>
      <xdr:spPr>
        <a:xfrm>
          <a:off x="988060" y="9932446"/>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79168</xdr:rowOff>
    </xdr:from>
    <xdr:ext cx="534377" cy="259045"/>
    <xdr:sp macro="" textlink="">
      <xdr:nvSpPr>
        <xdr:cNvPr id="143" name="テキスト ボックス 142">
          <a:extLst>
            <a:ext uri="{FF2B5EF4-FFF2-40B4-BE49-F238E27FC236}">
              <a16:creationId xmlns:a16="http://schemas.microsoft.com/office/drawing/2014/main" id="{C070BF19-A3AF-4FE8-9082-9F2BD7749A1C}"/>
            </a:ext>
          </a:extLst>
        </xdr:cNvPr>
        <xdr:cNvSpPr txBox="1"/>
      </xdr:nvSpPr>
      <xdr:spPr>
        <a:xfrm>
          <a:off x="783101" y="10023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EE305B62-EE0A-45BD-8B79-EFCC663B31DA}"/>
            </a:ext>
          </a:extLst>
        </xdr:cNvPr>
        <xdr:cNvSpPr/>
      </xdr:nvSpPr>
      <xdr:spPr>
        <a:xfrm>
          <a:off x="685800" y="10854690"/>
          <a:ext cx="4229100" cy="3194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4D78810F-E2C4-434D-BC00-B7D32CFF23E0}"/>
            </a:ext>
          </a:extLst>
        </xdr:cNvPr>
        <xdr:cNvSpPr/>
      </xdr:nvSpPr>
      <xdr:spPr>
        <a:xfrm>
          <a:off x="816610" y="11197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74B817E8-9380-4CAA-A80C-35B9AB19FE81}"/>
            </a:ext>
          </a:extLst>
        </xdr:cNvPr>
        <xdr:cNvSpPr/>
      </xdr:nvSpPr>
      <xdr:spPr>
        <a:xfrm>
          <a:off x="816610" y="11408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8EB0A1CC-AC6E-4160-9753-5FB695B812AE}"/>
            </a:ext>
          </a:extLst>
        </xdr:cNvPr>
        <xdr:cNvSpPr/>
      </xdr:nvSpPr>
      <xdr:spPr>
        <a:xfrm>
          <a:off x="1714500" y="11197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97B8DF6A-9E3B-4EAA-97BE-C27FD599BC54}"/>
            </a:ext>
          </a:extLst>
        </xdr:cNvPr>
        <xdr:cNvSpPr/>
      </xdr:nvSpPr>
      <xdr:spPr>
        <a:xfrm>
          <a:off x="1714500" y="11408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CE928B12-64F4-4251-9EE9-14E0EA433515}"/>
            </a:ext>
          </a:extLst>
        </xdr:cNvPr>
        <xdr:cNvSpPr/>
      </xdr:nvSpPr>
      <xdr:spPr>
        <a:xfrm>
          <a:off x="2743200" y="11197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680136AF-EDB9-4BE8-879C-F7BDF80C42D4}"/>
            </a:ext>
          </a:extLst>
        </xdr:cNvPr>
        <xdr:cNvSpPr/>
      </xdr:nvSpPr>
      <xdr:spPr>
        <a:xfrm>
          <a:off x="2743200" y="11408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22D7E92B-E441-4267-B20C-895CEC6BFA51}"/>
            </a:ext>
          </a:extLst>
        </xdr:cNvPr>
        <xdr:cNvSpPr/>
      </xdr:nvSpPr>
      <xdr:spPr>
        <a:xfrm>
          <a:off x="685800" y="11680190"/>
          <a:ext cx="4229100" cy="229171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5A806477-9C55-45C1-BECA-A8B3199AFD99}"/>
            </a:ext>
          </a:extLst>
        </xdr:cNvPr>
        <xdr:cNvSpPr txBox="1"/>
      </xdr:nvSpPr>
      <xdr:spPr>
        <a:xfrm>
          <a:off x="666750" y="1149540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1A21F091-704F-4700-A711-229480F59A9B}"/>
            </a:ext>
          </a:extLst>
        </xdr:cNvPr>
        <xdr:cNvCxnSpPr/>
      </xdr:nvCxnSpPr>
      <xdr:spPr>
        <a:xfrm>
          <a:off x="685800" y="1397190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4" name="直線コネクタ 153">
          <a:extLst>
            <a:ext uri="{FF2B5EF4-FFF2-40B4-BE49-F238E27FC236}">
              <a16:creationId xmlns:a16="http://schemas.microsoft.com/office/drawing/2014/main" id="{224F53E7-4182-4FD1-ACC1-85C0F8B2C99A}"/>
            </a:ext>
          </a:extLst>
        </xdr:cNvPr>
        <xdr:cNvCxnSpPr/>
      </xdr:nvCxnSpPr>
      <xdr:spPr>
        <a:xfrm>
          <a:off x="685800" y="135089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5" name="テキスト ボックス 154">
          <a:extLst>
            <a:ext uri="{FF2B5EF4-FFF2-40B4-BE49-F238E27FC236}">
              <a16:creationId xmlns:a16="http://schemas.microsoft.com/office/drawing/2014/main" id="{A2AD5737-3378-43D3-B4DB-9BB0C5616C98}"/>
            </a:ext>
          </a:extLst>
        </xdr:cNvPr>
        <xdr:cNvSpPr txBox="1"/>
      </xdr:nvSpPr>
      <xdr:spPr>
        <a:xfrm>
          <a:off x="478924" y="1337438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6" name="直線コネクタ 155">
          <a:extLst>
            <a:ext uri="{FF2B5EF4-FFF2-40B4-BE49-F238E27FC236}">
              <a16:creationId xmlns:a16="http://schemas.microsoft.com/office/drawing/2014/main" id="{07AAF042-6A15-457F-9E38-F7066DE53074}"/>
            </a:ext>
          </a:extLst>
        </xdr:cNvPr>
        <xdr:cNvCxnSpPr/>
      </xdr:nvCxnSpPr>
      <xdr:spPr>
        <a:xfrm>
          <a:off x="685800" y="130517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7" name="テキスト ボックス 156">
          <a:extLst>
            <a:ext uri="{FF2B5EF4-FFF2-40B4-BE49-F238E27FC236}">
              <a16:creationId xmlns:a16="http://schemas.microsoft.com/office/drawing/2014/main" id="{9CAEF26C-F5EE-45B0-85A5-4E6EB7AA6DDE}"/>
            </a:ext>
          </a:extLst>
        </xdr:cNvPr>
        <xdr:cNvSpPr txBox="1"/>
      </xdr:nvSpPr>
      <xdr:spPr>
        <a:xfrm>
          <a:off x="211651" y="129171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8" name="直線コネクタ 157">
          <a:extLst>
            <a:ext uri="{FF2B5EF4-FFF2-40B4-BE49-F238E27FC236}">
              <a16:creationId xmlns:a16="http://schemas.microsoft.com/office/drawing/2014/main" id="{A9A53E45-F98F-4635-BA8B-F885EAF8360D}"/>
            </a:ext>
          </a:extLst>
        </xdr:cNvPr>
        <xdr:cNvCxnSpPr/>
      </xdr:nvCxnSpPr>
      <xdr:spPr>
        <a:xfrm>
          <a:off x="685800" y="1260030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59" name="テキスト ボックス 158">
          <a:extLst>
            <a:ext uri="{FF2B5EF4-FFF2-40B4-BE49-F238E27FC236}">
              <a16:creationId xmlns:a16="http://schemas.microsoft.com/office/drawing/2014/main" id="{2A471310-1118-48B2-A14B-7DBACEB52A97}"/>
            </a:ext>
          </a:extLst>
        </xdr:cNvPr>
        <xdr:cNvSpPr txBox="1"/>
      </xdr:nvSpPr>
      <xdr:spPr>
        <a:xfrm>
          <a:off x="21165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0" name="直線コネクタ 159">
          <a:extLst>
            <a:ext uri="{FF2B5EF4-FFF2-40B4-BE49-F238E27FC236}">
              <a16:creationId xmlns:a16="http://schemas.microsoft.com/office/drawing/2014/main" id="{9FE68AAD-F75B-4682-BFA1-D80035C8B8E9}"/>
            </a:ext>
          </a:extLst>
        </xdr:cNvPr>
        <xdr:cNvCxnSpPr/>
      </xdr:nvCxnSpPr>
      <xdr:spPr>
        <a:xfrm>
          <a:off x="685800" y="121373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1" name="テキスト ボックス 160">
          <a:extLst>
            <a:ext uri="{FF2B5EF4-FFF2-40B4-BE49-F238E27FC236}">
              <a16:creationId xmlns:a16="http://schemas.microsoft.com/office/drawing/2014/main" id="{D8C6D587-613A-48AA-9410-3CF44E1FEA7E}"/>
            </a:ext>
          </a:extLst>
        </xdr:cNvPr>
        <xdr:cNvSpPr txBox="1"/>
      </xdr:nvSpPr>
      <xdr:spPr>
        <a:xfrm>
          <a:off x="211651" y="120027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47AA1C38-AB7D-4DB7-93BB-D25B83718F87}"/>
            </a:ext>
          </a:extLst>
        </xdr:cNvPr>
        <xdr:cNvCxnSpPr/>
      </xdr:nvCxnSpPr>
      <xdr:spPr>
        <a:xfrm>
          <a:off x="685800" y="1168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3" name="テキスト ボックス 162">
          <a:extLst>
            <a:ext uri="{FF2B5EF4-FFF2-40B4-BE49-F238E27FC236}">
              <a16:creationId xmlns:a16="http://schemas.microsoft.com/office/drawing/2014/main" id="{ABD5F456-B9EB-4D11-BDC7-8DF35F6FDDA7}"/>
            </a:ext>
          </a:extLst>
        </xdr:cNvPr>
        <xdr:cNvSpPr txBox="1"/>
      </xdr:nvSpPr>
      <xdr:spPr>
        <a:xfrm>
          <a:off x="211651" y="115455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a:extLst>
            <a:ext uri="{FF2B5EF4-FFF2-40B4-BE49-F238E27FC236}">
              <a16:creationId xmlns:a16="http://schemas.microsoft.com/office/drawing/2014/main" id="{B272949B-8C6A-4D40-8734-67FA3294A27E}"/>
            </a:ext>
          </a:extLst>
        </xdr:cNvPr>
        <xdr:cNvSpPr/>
      </xdr:nvSpPr>
      <xdr:spPr>
        <a:xfrm>
          <a:off x="685800" y="11680190"/>
          <a:ext cx="4229100" cy="229171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99626</xdr:rowOff>
    </xdr:from>
    <xdr:to>
      <xdr:col>24</xdr:col>
      <xdr:colOff>62865</xdr:colOff>
      <xdr:row>78</xdr:row>
      <xdr:rowOff>139700</xdr:rowOff>
    </xdr:to>
    <xdr:cxnSp macro="">
      <xdr:nvCxnSpPr>
        <xdr:cNvPr id="165" name="直線コネクタ 164">
          <a:extLst>
            <a:ext uri="{FF2B5EF4-FFF2-40B4-BE49-F238E27FC236}">
              <a16:creationId xmlns:a16="http://schemas.microsoft.com/office/drawing/2014/main" id="{6C50F53F-D355-4425-959F-A22ECA481110}"/>
            </a:ext>
          </a:extLst>
        </xdr:cNvPr>
        <xdr:cNvCxnSpPr/>
      </xdr:nvCxnSpPr>
      <xdr:spPr>
        <a:xfrm flipV="1">
          <a:off x="4172585" y="12097316"/>
          <a:ext cx="1270" cy="14116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143527</xdr:rowOff>
    </xdr:from>
    <xdr:ext cx="249299" cy="259045"/>
    <xdr:sp macro="" textlink="">
      <xdr:nvSpPr>
        <xdr:cNvPr id="166" name="維持補修費最小値テキスト">
          <a:extLst>
            <a:ext uri="{FF2B5EF4-FFF2-40B4-BE49-F238E27FC236}">
              <a16:creationId xmlns:a16="http://schemas.microsoft.com/office/drawing/2014/main" id="{9868BAB6-FE48-4085-8785-A417F3D7BCBB}"/>
            </a:ext>
          </a:extLst>
        </xdr:cNvPr>
        <xdr:cNvSpPr txBox="1"/>
      </xdr:nvSpPr>
      <xdr:spPr>
        <a:xfrm>
          <a:off x="4229100" y="135147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139700</xdr:rowOff>
    </xdr:from>
    <xdr:to>
      <xdr:col>24</xdr:col>
      <xdr:colOff>152400</xdr:colOff>
      <xdr:row>78</xdr:row>
      <xdr:rowOff>139700</xdr:rowOff>
    </xdr:to>
    <xdr:cxnSp macro="">
      <xdr:nvCxnSpPr>
        <xdr:cNvPr id="167" name="直線コネクタ 166">
          <a:extLst>
            <a:ext uri="{FF2B5EF4-FFF2-40B4-BE49-F238E27FC236}">
              <a16:creationId xmlns:a16="http://schemas.microsoft.com/office/drawing/2014/main" id="{E3B791C2-006F-4990-A7FC-160E052C5B6E}"/>
            </a:ext>
          </a:extLst>
        </xdr:cNvPr>
        <xdr:cNvCxnSpPr/>
      </xdr:nvCxnSpPr>
      <xdr:spPr>
        <a:xfrm>
          <a:off x="4112260" y="135089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46303</xdr:rowOff>
    </xdr:from>
    <xdr:ext cx="534377" cy="259045"/>
    <xdr:sp macro="" textlink="">
      <xdr:nvSpPr>
        <xdr:cNvPr id="168" name="維持補修費最大値テキスト">
          <a:extLst>
            <a:ext uri="{FF2B5EF4-FFF2-40B4-BE49-F238E27FC236}">
              <a16:creationId xmlns:a16="http://schemas.microsoft.com/office/drawing/2014/main" id="{E4249B4D-0AE2-4DEF-930C-A2D12B85C81B}"/>
            </a:ext>
          </a:extLst>
        </xdr:cNvPr>
        <xdr:cNvSpPr txBox="1"/>
      </xdr:nvSpPr>
      <xdr:spPr>
        <a:xfrm>
          <a:off x="4229100" y="11878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99626</xdr:rowOff>
    </xdr:from>
    <xdr:to>
      <xdr:col>24</xdr:col>
      <xdr:colOff>152400</xdr:colOff>
      <xdr:row>70</xdr:row>
      <xdr:rowOff>99626</xdr:rowOff>
    </xdr:to>
    <xdr:cxnSp macro="">
      <xdr:nvCxnSpPr>
        <xdr:cNvPr id="169" name="直線コネクタ 168">
          <a:extLst>
            <a:ext uri="{FF2B5EF4-FFF2-40B4-BE49-F238E27FC236}">
              <a16:creationId xmlns:a16="http://schemas.microsoft.com/office/drawing/2014/main" id="{CC978216-552A-4C4D-B951-BD1077C4FC0C}"/>
            </a:ext>
          </a:extLst>
        </xdr:cNvPr>
        <xdr:cNvCxnSpPr/>
      </xdr:nvCxnSpPr>
      <xdr:spPr>
        <a:xfrm>
          <a:off x="4112260" y="1209731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76057</xdr:rowOff>
    </xdr:from>
    <xdr:to>
      <xdr:col>24</xdr:col>
      <xdr:colOff>63500</xdr:colOff>
      <xdr:row>78</xdr:row>
      <xdr:rowOff>76904</xdr:rowOff>
    </xdr:to>
    <xdr:cxnSp macro="">
      <xdr:nvCxnSpPr>
        <xdr:cNvPr id="170" name="直線コネクタ 169">
          <a:extLst>
            <a:ext uri="{FF2B5EF4-FFF2-40B4-BE49-F238E27FC236}">
              <a16:creationId xmlns:a16="http://schemas.microsoft.com/office/drawing/2014/main" id="{60305E98-152A-4C74-92CF-1A231B024844}"/>
            </a:ext>
          </a:extLst>
        </xdr:cNvPr>
        <xdr:cNvCxnSpPr/>
      </xdr:nvCxnSpPr>
      <xdr:spPr>
        <a:xfrm flipV="1">
          <a:off x="3431540" y="13449157"/>
          <a:ext cx="742950" cy="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83591</xdr:rowOff>
    </xdr:from>
    <xdr:ext cx="469744" cy="259045"/>
    <xdr:sp macro="" textlink="">
      <xdr:nvSpPr>
        <xdr:cNvPr id="171" name="維持補修費平均値テキスト">
          <a:extLst>
            <a:ext uri="{FF2B5EF4-FFF2-40B4-BE49-F238E27FC236}">
              <a16:creationId xmlns:a16="http://schemas.microsoft.com/office/drawing/2014/main" id="{45386BD5-BF5C-4850-9C1F-D3DD161D065C}"/>
            </a:ext>
          </a:extLst>
        </xdr:cNvPr>
        <xdr:cNvSpPr txBox="1"/>
      </xdr:nvSpPr>
      <xdr:spPr>
        <a:xfrm>
          <a:off x="4229100" y="131156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60714</xdr:rowOff>
    </xdr:from>
    <xdr:to>
      <xdr:col>24</xdr:col>
      <xdr:colOff>114300</xdr:colOff>
      <xdr:row>77</xdr:row>
      <xdr:rowOff>162314</xdr:rowOff>
    </xdr:to>
    <xdr:sp macro="" textlink="">
      <xdr:nvSpPr>
        <xdr:cNvPr id="172" name="フローチャート: 判断 171">
          <a:extLst>
            <a:ext uri="{FF2B5EF4-FFF2-40B4-BE49-F238E27FC236}">
              <a16:creationId xmlns:a16="http://schemas.microsoft.com/office/drawing/2014/main" id="{39CC8BE8-726C-4BC7-9E8F-893C4D558873}"/>
            </a:ext>
          </a:extLst>
        </xdr:cNvPr>
        <xdr:cNvSpPr/>
      </xdr:nvSpPr>
      <xdr:spPr>
        <a:xfrm>
          <a:off x="4131310" y="13258554"/>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76904</xdr:rowOff>
    </xdr:from>
    <xdr:to>
      <xdr:col>19</xdr:col>
      <xdr:colOff>177800</xdr:colOff>
      <xdr:row>78</xdr:row>
      <xdr:rowOff>83693</xdr:rowOff>
    </xdr:to>
    <xdr:cxnSp macro="">
      <xdr:nvCxnSpPr>
        <xdr:cNvPr id="173" name="直線コネクタ 172">
          <a:extLst>
            <a:ext uri="{FF2B5EF4-FFF2-40B4-BE49-F238E27FC236}">
              <a16:creationId xmlns:a16="http://schemas.microsoft.com/office/drawing/2014/main" id="{6174B270-F549-4363-BD29-9479B6619BBF}"/>
            </a:ext>
          </a:extLst>
        </xdr:cNvPr>
        <xdr:cNvCxnSpPr/>
      </xdr:nvCxnSpPr>
      <xdr:spPr>
        <a:xfrm flipV="1">
          <a:off x="2626360" y="13450004"/>
          <a:ext cx="805180" cy="8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65080</xdr:rowOff>
    </xdr:from>
    <xdr:to>
      <xdr:col>20</xdr:col>
      <xdr:colOff>38100</xdr:colOff>
      <xdr:row>77</xdr:row>
      <xdr:rowOff>166680</xdr:rowOff>
    </xdr:to>
    <xdr:sp macro="" textlink="">
      <xdr:nvSpPr>
        <xdr:cNvPr id="174" name="フローチャート: 判断 173">
          <a:extLst>
            <a:ext uri="{FF2B5EF4-FFF2-40B4-BE49-F238E27FC236}">
              <a16:creationId xmlns:a16="http://schemas.microsoft.com/office/drawing/2014/main" id="{6D810B1A-4C72-423C-A394-EA6ED1526719}"/>
            </a:ext>
          </a:extLst>
        </xdr:cNvPr>
        <xdr:cNvSpPr/>
      </xdr:nvSpPr>
      <xdr:spPr>
        <a:xfrm>
          <a:off x="3388360" y="13264825"/>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11757</xdr:rowOff>
    </xdr:from>
    <xdr:ext cx="469744" cy="259045"/>
    <xdr:sp macro="" textlink="">
      <xdr:nvSpPr>
        <xdr:cNvPr id="175" name="テキスト ボックス 174">
          <a:extLst>
            <a:ext uri="{FF2B5EF4-FFF2-40B4-BE49-F238E27FC236}">
              <a16:creationId xmlns:a16="http://schemas.microsoft.com/office/drawing/2014/main" id="{89651384-A3CF-422B-95A3-0240B7C6C18D}"/>
            </a:ext>
          </a:extLst>
        </xdr:cNvPr>
        <xdr:cNvSpPr txBox="1"/>
      </xdr:nvSpPr>
      <xdr:spPr>
        <a:xfrm>
          <a:off x="3215718" y="13045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83693</xdr:rowOff>
    </xdr:from>
    <xdr:to>
      <xdr:col>15</xdr:col>
      <xdr:colOff>50800</xdr:colOff>
      <xdr:row>78</xdr:row>
      <xdr:rowOff>110691</xdr:rowOff>
    </xdr:to>
    <xdr:cxnSp macro="">
      <xdr:nvCxnSpPr>
        <xdr:cNvPr id="176" name="直線コネクタ 175">
          <a:extLst>
            <a:ext uri="{FF2B5EF4-FFF2-40B4-BE49-F238E27FC236}">
              <a16:creationId xmlns:a16="http://schemas.microsoft.com/office/drawing/2014/main" id="{0CCE637A-D124-49B1-9DB0-EA402662BB02}"/>
            </a:ext>
          </a:extLst>
        </xdr:cNvPr>
        <xdr:cNvCxnSpPr/>
      </xdr:nvCxnSpPr>
      <xdr:spPr>
        <a:xfrm flipV="1">
          <a:off x="1828800" y="13458698"/>
          <a:ext cx="797560" cy="25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63571</xdr:rowOff>
    </xdr:from>
    <xdr:to>
      <xdr:col>15</xdr:col>
      <xdr:colOff>101600</xdr:colOff>
      <xdr:row>77</xdr:row>
      <xdr:rowOff>165171</xdr:rowOff>
    </xdr:to>
    <xdr:sp macro="" textlink="">
      <xdr:nvSpPr>
        <xdr:cNvPr id="177" name="フローチャート: 判断 176">
          <a:extLst>
            <a:ext uri="{FF2B5EF4-FFF2-40B4-BE49-F238E27FC236}">
              <a16:creationId xmlns:a16="http://schemas.microsoft.com/office/drawing/2014/main" id="{8A49B6DA-AE15-48FA-A802-1B74464315EC}"/>
            </a:ext>
          </a:extLst>
        </xdr:cNvPr>
        <xdr:cNvSpPr/>
      </xdr:nvSpPr>
      <xdr:spPr>
        <a:xfrm>
          <a:off x="2571750" y="13261411"/>
          <a:ext cx="97790" cy="1092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10248</xdr:rowOff>
    </xdr:from>
    <xdr:ext cx="469744" cy="259045"/>
    <xdr:sp macro="" textlink="">
      <xdr:nvSpPr>
        <xdr:cNvPr id="178" name="テキスト ボックス 177">
          <a:extLst>
            <a:ext uri="{FF2B5EF4-FFF2-40B4-BE49-F238E27FC236}">
              <a16:creationId xmlns:a16="http://schemas.microsoft.com/office/drawing/2014/main" id="{8C73D98B-D04E-4B73-BEB9-6DDC36CB8967}"/>
            </a:ext>
          </a:extLst>
        </xdr:cNvPr>
        <xdr:cNvSpPr txBox="1"/>
      </xdr:nvSpPr>
      <xdr:spPr>
        <a:xfrm>
          <a:off x="2408633" y="13042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105479</xdr:rowOff>
    </xdr:from>
    <xdr:to>
      <xdr:col>10</xdr:col>
      <xdr:colOff>114300</xdr:colOff>
      <xdr:row>78</xdr:row>
      <xdr:rowOff>110691</xdr:rowOff>
    </xdr:to>
    <xdr:cxnSp macro="">
      <xdr:nvCxnSpPr>
        <xdr:cNvPr id="179" name="直線コネクタ 178">
          <a:extLst>
            <a:ext uri="{FF2B5EF4-FFF2-40B4-BE49-F238E27FC236}">
              <a16:creationId xmlns:a16="http://schemas.microsoft.com/office/drawing/2014/main" id="{2AC48F21-FB15-41CE-8CAD-EFA3E80F0018}"/>
            </a:ext>
          </a:extLst>
        </xdr:cNvPr>
        <xdr:cNvCxnSpPr/>
      </xdr:nvCxnSpPr>
      <xdr:spPr>
        <a:xfrm>
          <a:off x="1031240" y="13476674"/>
          <a:ext cx="797560" cy="7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76716</xdr:rowOff>
    </xdr:from>
    <xdr:to>
      <xdr:col>10</xdr:col>
      <xdr:colOff>165100</xdr:colOff>
      <xdr:row>78</xdr:row>
      <xdr:rowOff>6866</xdr:rowOff>
    </xdr:to>
    <xdr:sp macro="" textlink="">
      <xdr:nvSpPr>
        <xdr:cNvPr id="180" name="フローチャート: 判断 179">
          <a:extLst>
            <a:ext uri="{FF2B5EF4-FFF2-40B4-BE49-F238E27FC236}">
              <a16:creationId xmlns:a16="http://schemas.microsoft.com/office/drawing/2014/main" id="{E2FA6AC2-9EE7-4260-BD4B-E39E362B2F97}"/>
            </a:ext>
          </a:extLst>
        </xdr:cNvPr>
        <xdr:cNvSpPr/>
      </xdr:nvSpPr>
      <xdr:spPr>
        <a:xfrm>
          <a:off x="1774190" y="13278366"/>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23393</xdr:rowOff>
    </xdr:from>
    <xdr:ext cx="469744" cy="259045"/>
    <xdr:sp macro="" textlink="">
      <xdr:nvSpPr>
        <xdr:cNvPr id="181" name="テキスト ボックス 180">
          <a:extLst>
            <a:ext uri="{FF2B5EF4-FFF2-40B4-BE49-F238E27FC236}">
              <a16:creationId xmlns:a16="http://schemas.microsoft.com/office/drawing/2014/main" id="{E4C66641-278F-424D-B6FA-77E63A14EC24}"/>
            </a:ext>
          </a:extLst>
        </xdr:cNvPr>
        <xdr:cNvSpPr txBox="1"/>
      </xdr:nvSpPr>
      <xdr:spPr>
        <a:xfrm>
          <a:off x="1611073" y="13049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113178</xdr:rowOff>
    </xdr:from>
    <xdr:to>
      <xdr:col>6</xdr:col>
      <xdr:colOff>38100</xdr:colOff>
      <xdr:row>78</xdr:row>
      <xdr:rowOff>43328</xdr:rowOff>
    </xdr:to>
    <xdr:sp macro="" textlink="">
      <xdr:nvSpPr>
        <xdr:cNvPr id="182" name="フローチャート: 判断 181">
          <a:extLst>
            <a:ext uri="{FF2B5EF4-FFF2-40B4-BE49-F238E27FC236}">
              <a16:creationId xmlns:a16="http://schemas.microsoft.com/office/drawing/2014/main" id="{46ECDADA-F343-4ABA-8B39-7B3021F60BFD}"/>
            </a:ext>
          </a:extLst>
        </xdr:cNvPr>
        <xdr:cNvSpPr/>
      </xdr:nvSpPr>
      <xdr:spPr>
        <a:xfrm>
          <a:off x="988060" y="13314828"/>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59855</xdr:rowOff>
    </xdr:from>
    <xdr:ext cx="469744" cy="259045"/>
    <xdr:sp macro="" textlink="">
      <xdr:nvSpPr>
        <xdr:cNvPr id="183" name="テキスト ボックス 182">
          <a:extLst>
            <a:ext uri="{FF2B5EF4-FFF2-40B4-BE49-F238E27FC236}">
              <a16:creationId xmlns:a16="http://schemas.microsoft.com/office/drawing/2014/main" id="{D78C2D09-A946-4A9B-B79D-941B4B40CB48}"/>
            </a:ext>
          </a:extLst>
        </xdr:cNvPr>
        <xdr:cNvSpPr txBox="1"/>
      </xdr:nvSpPr>
      <xdr:spPr>
        <a:xfrm>
          <a:off x="815418" y="13086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CAFD16E9-B9F3-43BC-BA0A-964414A21D87}"/>
            </a:ext>
          </a:extLst>
        </xdr:cNvPr>
        <xdr:cNvSpPr txBox="1"/>
      </xdr:nvSpPr>
      <xdr:spPr>
        <a:xfrm>
          <a:off x="4003040" y="13969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2E4F739E-2072-482D-A980-4BC150C8C1DA}"/>
            </a:ext>
          </a:extLst>
        </xdr:cNvPr>
        <xdr:cNvSpPr txBox="1"/>
      </xdr:nvSpPr>
      <xdr:spPr>
        <a:xfrm>
          <a:off x="3260090" y="13969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24C234E1-1437-44D8-872E-E04C9A5134B4}"/>
            </a:ext>
          </a:extLst>
        </xdr:cNvPr>
        <xdr:cNvSpPr txBox="1"/>
      </xdr:nvSpPr>
      <xdr:spPr>
        <a:xfrm>
          <a:off x="2454910" y="13969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7F619E4F-46B5-444B-94C0-82EBED553A15}"/>
            </a:ext>
          </a:extLst>
        </xdr:cNvPr>
        <xdr:cNvSpPr txBox="1"/>
      </xdr:nvSpPr>
      <xdr:spPr>
        <a:xfrm>
          <a:off x="1657350" y="13969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CC398458-E7EC-4424-A9A0-254E1609E1BB}"/>
            </a:ext>
          </a:extLst>
        </xdr:cNvPr>
        <xdr:cNvSpPr txBox="1"/>
      </xdr:nvSpPr>
      <xdr:spPr>
        <a:xfrm>
          <a:off x="859790" y="13969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25257</xdr:rowOff>
    </xdr:from>
    <xdr:to>
      <xdr:col>24</xdr:col>
      <xdr:colOff>114300</xdr:colOff>
      <xdr:row>78</xdr:row>
      <xdr:rowOff>126857</xdr:rowOff>
    </xdr:to>
    <xdr:sp macro="" textlink="">
      <xdr:nvSpPr>
        <xdr:cNvPr id="189" name="楕円 188">
          <a:extLst>
            <a:ext uri="{FF2B5EF4-FFF2-40B4-BE49-F238E27FC236}">
              <a16:creationId xmlns:a16="http://schemas.microsoft.com/office/drawing/2014/main" id="{9CB46A57-1624-4A5E-BD3F-78823E6DEA82}"/>
            </a:ext>
          </a:extLst>
        </xdr:cNvPr>
        <xdr:cNvSpPr/>
      </xdr:nvSpPr>
      <xdr:spPr>
        <a:xfrm>
          <a:off x="4131310" y="13394547"/>
          <a:ext cx="9779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111634</xdr:rowOff>
    </xdr:from>
    <xdr:ext cx="469744" cy="259045"/>
    <xdr:sp macro="" textlink="">
      <xdr:nvSpPr>
        <xdr:cNvPr id="190" name="維持補修費該当値テキスト">
          <a:extLst>
            <a:ext uri="{FF2B5EF4-FFF2-40B4-BE49-F238E27FC236}">
              <a16:creationId xmlns:a16="http://schemas.microsoft.com/office/drawing/2014/main" id="{13C8479D-43FA-4F9D-8247-BA440134C40C}"/>
            </a:ext>
          </a:extLst>
        </xdr:cNvPr>
        <xdr:cNvSpPr txBox="1"/>
      </xdr:nvSpPr>
      <xdr:spPr>
        <a:xfrm>
          <a:off x="4229100" y="13313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26104</xdr:rowOff>
    </xdr:from>
    <xdr:to>
      <xdr:col>20</xdr:col>
      <xdr:colOff>38100</xdr:colOff>
      <xdr:row>78</xdr:row>
      <xdr:rowOff>127704</xdr:rowOff>
    </xdr:to>
    <xdr:sp macro="" textlink="">
      <xdr:nvSpPr>
        <xdr:cNvPr id="191" name="楕円 190">
          <a:extLst>
            <a:ext uri="{FF2B5EF4-FFF2-40B4-BE49-F238E27FC236}">
              <a16:creationId xmlns:a16="http://schemas.microsoft.com/office/drawing/2014/main" id="{3F8865C6-A285-4EF0-82FB-CB4AE05CCD6B}"/>
            </a:ext>
          </a:extLst>
        </xdr:cNvPr>
        <xdr:cNvSpPr/>
      </xdr:nvSpPr>
      <xdr:spPr>
        <a:xfrm>
          <a:off x="3388360" y="13395394"/>
          <a:ext cx="7874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118831</xdr:rowOff>
    </xdr:from>
    <xdr:ext cx="469744" cy="259045"/>
    <xdr:sp macro="" textlink="">
      <xdr:nvSpPr>
        <xdr:cNvPr id="192" name="テキスト ボックス 191">
          <a:extLst>
            <a:ext uri="{FF2B5EF4-FFF2-40B4-BE49-F238E27FC236}">
              <a16:creationId xmlns:a16="http://schemas.microsoft.com/office/drawing/2014/main" id="{91EFCE94-6BC4-4289-B7F1-B873673E828A}"/>
            </a:ext>
          </a:extLst>
        </xdr:cNvPr>
        <xdr:cNvSpPr txBox="1"/>
      </xdr:nvSpPr>
      <xdr:spPr>
        <a:xfrm>
          <a:off x="3215718" y="13493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32893</xdr:rowOff>
    </xdr:from>
    <xdr:to>
      <xdr:col>15</xdr:col>
      <xdr:colOff>101600</xdr:colOff>
      <xdr:row>78</xdr:row>
      <xdr:rowOff>134493</xdr:rowOff>
    </xdr:to>
    <xdr:sp macro="" textlink="">
      <xdr:nvSpPr>
        <xdr:cNvPr id="193" name="楕円 192">
          <a:extLst>
            <a:ext uri="{FF2B5EF4-FFF2-40B4-BE49-F238E27FC236}">
              <a16:creationId xmlns:a16="http://schemas.microsoft.com/office/drawing/2014/main" id="{429628BE-D7F0-4F33-8554-3AECE515C7C7}"/>
            </a:ext>
          </a:extLst>
        </xdr:cNvPr>
        <xdr:cNvSpPr/>
      </xdr:nvSpPr>
      <xdr:spPr>
        <a:xfrm>
          <a:off x="2571750" y="13404088"/>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125620</xdr:rowOff>
    </xdr:from>
    <xdr:ext cx="469744" cy="259045"/>
    <xdr:sp macro="" textlink="">
      <xdr:nvSpPr>
        <xdr:cNvPr id="194" name="テキスト ボックス 193">
          <a:extLst>
            <a:ext uri="{FF2B5EF4-FFF2-40B4-BE49-F238E27FC236}">
              <a16:creationId xmlns:a16="http://schemas.microsoft.com/office/drawing/2014/main" id="{337262DA-84C2-4C95-A9CD-A9AD1B90845F}"/>
            </a:ext>
          </a:extLst>
        </xdr:cNvPr>
        <xdr:cNvSpPr txBox="1"/>
      </xdr:nvSpPr>
      <xdr:spPr>
        <a:xfrm>
          <a:off x="2408633" y="13500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59891</xdr:rowOff>
    </xdr:from>
    <xdr:to>
      <xdr:col>10</xdr:col>
      <xdr:colOff>165100</xdr:colOff>
      <xdr:row>78</xdr:row>
      <xdr:rowOff>161491</xdr:rowOff>
    </xdr:to>
    <xdr:sp macro="" textlink="">
      <xdr:nvSpPr>
        <xdr:cNvPr id="195" name="楕円 194">
          <a:extLst>
            <a:ext uri="{FF2B5EF4-FFF2-40B4-BE49-F238E27FC236}">
              <a16:creationId xmlns:a16="http://schemas.microsoft.com/office/drawing/2014/main" id="{46E69492-A454-447D-B5CE-3E7C8DD72208}"/>
            </a:ext>
          </a:extLst>
        </xdr:cNvPr>
        <xdr:cNvSpPr/>
      </xdr:nvSpPr>
      <xdr:spPr>
        <a:xfrm>
          <a:off x="1774190" y="13429181"/>
          <a:ext cx="10922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152618</xdr:rowOff>
    </xdr:from>
    <xdr:ext cx="469744" cy="259045"/>
    <xdr:sp macro="" textlink="">
      <xdr:nvSpPr>
        <xdr:cNvPr id="196" name="テキスト ボックス 195">
          <a:extLst>
            <a:ext uri="{FF2B5EF4-FFF2-40B4-BE49-F238E27FC236}">
              <a16:creationId xmlns:a16="http://schemas.microsoft.com/office/drawing/2014/main" id="{712DCD36-635D-4DB5-9C82-6C1608E1EBB0}"/>
            </a:ext>
          </a:extLst>
        </xdr:cNvPr>
        <xdr:cNvSpPr txBox="1"/>
      </xdr:nvSpPr>
      <xdr:spPr>
        <a:xfrm>
          <a:off x="1611073" y="13525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54679</xdr:rowOff>
    </xdr:from>
    <xdr:to>
      <xdr:col>6</xdr:col>
      <xdr:colOff>38100</xdr:colOff>
      <xdr:row>78</xdr:row>
      <xdr:rowOff>156279</xdr:rowOff>
    </xdr:to>
    <xdr:sp macro="" textlink="">
      <xdr:nvSpPr>
        <xdr:cNvPr id="197" name="楕円 196">
          <a:extLst>
            <a:ext uri="{FF2B5EF4-FFF2-40B4-BE49-F238E27FC236}">
              <a16:creationId xmlns:a16="http://schemas.microsoft.com/office/drawing/2014/main" id="{66F41AD4-8162-4C94-B266-D7AA10608345}"/>
            </a:ext>
          </a:extLst>
        </xdr:cNvPr>
        <xdr:cNvSpPr/>
      </xdr:nvSpPr>
      <xdr:spPr>
        <a:xfrm>
          <a:off x="988060" y="13431589"/>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147406</xdr:rowOff>
    </xdr:from>
    <xdr:ext cx="469744" cy="259045"/>
    <xdr:sp macro="" textlink="">
      <xdr:nvSpPr>
        <xdr:cNvPr id="198" name="テキスト ボックス 197">
          <a:extLst>
            <a:ext uri="{FF2B5EF4-FFF2-40B4-BE49-F238E27FC236}">
              <a16:creationId xmlns:a16="http://schemas.microsoft.com/office/drawing/2014/main" id="{09CA4BCF-B2F8-4337-B956-9C77F238E91B}"/>
            </a:ext>
          </a:extLst>
        </xdr:cNvPr>
        <xdr:cNvSpPr txBox="1"/>
      </xdr:nvSpPr>
      <xdr:spPr>
        <a:xfrm>
          <a:off x="815418" y="13518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35583633-760C-4755-BC75-79595A487F73}"/>
            </a:ext>
          </a:extLst>
        </xdr:cNvPr>
        <xdr:cNvSpPr/>
      </xdr:nvSpPr>
      <xdr:spPr>
        <a:xfrm>
          <a:off x="685800" y="14283690"/>
          <a:ext cx="4229100" cy="3194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876C8EE-6BC0-47DE-9136-DE9AFA734A72}"/>
            </a:ext>
          </a:extLst>
        </xdr:cNvPr>
        <xdr:cNvSpPr/>
      </xdr:nvSpPr>
      <xdr:spPr>
        <a:xfrm>
          <a:off x="816610" y="14626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35F4BBF9-1EA9-441A-A771-320E21684A7B}"/>
            </a:ext>
          </a:extLst>
        </xdr:cNvPr>
        <xdr:cNvSpPr/>
      </xdr:nvSpPr>
      <xdr:spPr>
        <a:xfrm>
          <a:off x="816610" y="14837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72548734-0183-4956-A19D-C511F234F040}"/>
            </a:ext>
          </a:extLst>
        </xdr:cNvPr>
        <xdr:cNvSpPr/>
      </xdr:nvSpPr>
      <xdr:spPr>
        <a:xfrm>
          <a:off x="1714500" y="14626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4EB1C3C0-F698-4079-A87B-8C25816B85CA}"/>
            </a:ext>
          </a:extLst>
        </xdr:cNvPr>
        <xdr:cNvSpPr/>
      </xdr:nvSpPr>
      <xdr:spPr>
        <a:xfrm>
          <a:off x="1714500" y="14837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E79D20AD-C6F3-4FBF-9300-3BD346AD852D}"/>
            </a:ext>
          </a:extLst>
        </xdr:cNvPr>
        <xdr:cNvSpPr/>
      </xdr:nvSpPr>
      <xdr:spPr>
        <a:xfrm>
          <a:off x="2743200" y="14626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73CAC02E-C5CD-47D5-8A21-B6E4F3F39916}"/>
            </a:ext>
          </a:extLst>
        </xdr:cNvPr>
        <xdr:cNvSpPr/>
      </xdr:nvSpPr>
      <xdr:spPr>
        <a:xfrm>
          <a:off x="2743200" y="14837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AA166BC7-A61D-4A95-828D-9F097791059A}"/>
            </a:ext>
          </a:extLst>
        </xdr:cNvPr>
        <xdr:cNvSpPr/>
      </xdr:nvSpPr>
      <xdr:spPr>
        <a:xfrm>
          <a:off x="685800" y="15109190"/>
          <a:ext cx="4229100" cy="229171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8E384861-A320-4803-9DAB-0A3B9CBACC5E}"/>
            </a:ext>
          </a:extLst>
        </xdr:cNvPr>
        <xdr:cNvSpPr txBox="1"/>
      </xdr:nvSpPr>
      <xdr:spPr>
        <a:xfrm>
          <a:off x="666750" y="1492440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3C838FAB-1BE3-4892-9BCA-60F8BF6A539A}"/>
            </a:ext>
          </a:extLst>
        </xdr:cNvPr>
        <xdr:cNvCxnSpPr/>
      </xdr:nvCxnSpPr>
      <xdr:spPr>
        <a:xfrm>
          <a:off x="685800" y="1740090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9" name="テキスト ボックス 208">
          <a:extLst>
            <a:ext uri="{FF2B5EF4-FFF2-40B4-BE49-F238E27FC236}">
              <a16:creationId xmlns:a16="http://schemas.microsoft.com/office/drawing/2014/main" id="{E8D674E9-14D4-490F-BD7E-35D28192F22C}"/>
            </a:ext>
          </a:extLst>
        </xdr:cNvPr>
        <xdr:cNvSpPr txBox="1"/>
      </xdr:nvSpPr>
      <xdr:spPr>
        <a:xfrm>
          <a:off x="47892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0" name="直線コネクタ 209">
          <a:extLst>
            <a:ext uri="{FF2B5EF4-FFF2-40B4-BE49-F238E27FC236}">
              <a16:creationId xmlns:a16="http://schemas.microsoft.com/office/drawing/2014/main" id="{5E8EB467-3BF6-4565-828E-C4DE3001E8C7}"/>
            </a:ext>
          </a:extLst>
        </xdr:cNvPr>
        <xdr:cNvCxnSpPr/>
      </xdr:nvCxnSpPr>
      <xdr:spPr>
        <a:xfrm>
          <a:off x="685800" y="1706861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1" name="テキスト ボックス 210">
          <a:extLst>
            <a:ext uri="{FF2B5EF4-FFF2-40B4-BE49-F238E27FC236}">
              <a16:creationId xmlns:a16="http://schemas.microsoft.com/office/drawing/2014/main" id="{26D7D69B-50CD-4DEA-B632-5E0A3B2CF3DD}"/>
            </a:ext>
          </a:extLst>
        </xdr:cNvPr>
        <xdr:cNvSpPr txBox="1"/>
      </xdr:nvSpPr>
      <xdr:spPr>
        <a:xfrm>
          <a:off x="211651" y="1693401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2" name="直線コネクタ 211">
          <a:extLst>
            <a:ext uri="{FF2B5EF4-FFF2-40B4-BE49-F238E27FC236}">
              <a16:creationId xmlns:a16="http://schemas.microsoft.com/office/drawing/2014/main" id="{452A2C58-89C8-4E39-958A-4623351ABF10}"/>
            </a:ext>
          </a:extLst>
        </xdr:cNvPr>
        <xdr:cNvCxnSpPr/>
      </xdr:nvCxnSpPr>
      <xdr:spPr>
        <a:xfrm>
          <a:off x="685800" y="167458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3" name="テキスト ボックス 212">
          <a:extLst>
            <a:ext uri="{FF2B5EF4-FFF2-40B4-BE49-F238E27FC236}">
              <a16:creationId xmlns:a16="http://schemas.microsoft.com/office/drawing/2014/main" id="{8ABEBC79-AC27-4096-A35D-7494F95B2925}"/>
            </a:ext>
          </a:extLst>
        </xdr:cNvPr>
        <xdr:cNvSpPr txBox="1"/>
      </xdr:nvSpPr>
      <xdr:spPr>
        <a:xfrm>
          <a:off x="211651" y="1660172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4" name="直線コネクタ 213">
          <a:extLst>
            <a:ext uri="{FF2B5EF4-FFF2-40B4-BE49-F238E27FC236}">
              <a16:creationId xmlns:a16="http://schemas.microsoft.com/office/drawing/2014/main" id="{DF24C9BA-23D2-4F11-AA3C-2AB6D91C076E}"/>
            </a:ext>
          </a:extLst>
        </xdr:cNvPr>
        <xdr:cNvCxnSpPr/>
      </xdr:nvCxnSpPr>
      <xdr:spPr>
        <a:xfrm>
          <a:off x="685800" y="1642309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5" name="テキスト ボックス 214">
          <a:extLst>
            <a:ext uri="{FF2B5EF4-FFF2-40B4-BE49-F238E27FC236}">
              <a16:creationId xmlns:a16="http://schemas.microsoft.com/office/drawing/2014/main" id="{DE9399FF-236E-494B-AFE7-0276E4AFD97D}"/>
            </a:ext>
          </a:extLst>
        </xdr:cNvPr>
        <xdr:cNvSpPr txBox="1"/>
      </xdr:nvSpPr>
      <xdr:spPr>
        <a:xfrm>
          <a:off x="211651" y="1627896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6" name="直線コネクタ 215">
          <a:extLst>
            <a:ext uri="{FF2B5EF4-FFF2-40B4-BE49-F238E27FC236}">
              <a16:creationId xmlns:a16="http://schemas.microsoft.com/office/drawing/2014/main" id="{CFF46D90-1FCC-4533-A0DB-149E2E55DC0F}"/>
            </a:ext>
          </a:extLst>
        </xdr:cNvPr>
        <xdr:cNvCxnSpPr/>
      </xdr:nvCxnSpPr>
      <xdr:spPr>
        <a:xfrm>
          <a:off x="685800" y="1609080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7" name="テキスト ボックス 216">
          <a:extLst>
            <a:ext uri="{FF2B5EF4-FFF2-40B4-BE49-F238E27FC236}">
              <a16:creationId xmlns:a16="http://schemas.microsoft.com/office/drawing/2014/main" id="{294E9FFC-367B-40E5-8CDF-A8BB327CAB18}"/>
            </a:ext>
          </a:extLst>
        </xdr:cNvPr>
        <xdr:cNvSpPr txBox="1"/>
      </xdr:nvSpPr>
      <xdr:spPr>
        <a:xfrm>
          <a:off x="170391" y="1595239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8" name="直線コネクタ 217">
          <a:extLst>
            <a:ext uri="{FF2B5EF4-FFF2-40B4-BE49-F238E27FC236}">
              <a16:creationId xmlns:a16="http://schemas.microsoft.com/office/drawing/2014/main" id="{8076B91D-F593-453A-BCC5-9A1135A88AEA}"/>
            </a:ext>
          </a:extLst>
        </xdr:cNvPr>
        <xdr:cNvCxnSpPr/>
      </xdr:nvCxnSpPr>
      <xdr:spPr>
        <a:xfrm>
          <a:off x="685800" y="1576995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19" name="テキスト ボックス 218">
          <a:extLst>
            <a:ext uri="{FF2B5EF4-FFF2-40B4-BE49-F238E27FC236}">
              <a16:creationId xmlns:a16="http://schemas.microsoft.com/office/drawing/2014/main" id="{AE090314-67C6-434D-B9CB-C2973562FF1B}"/>
            </a:ext>
          </a:extLst>
        </xdr:cNvPr>
        <xdr:cNvSpPr txBox="1"/>
      </xdr:nvSpPr>
      <xdr:spPr>
        <a:xfrm>
          <a:off x="170391" y="1562011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0" name="直線コネクタ 219">
          <a:extLst>
            <a:ext uri="{FF2B5EF4-FFF2-40B4-BE49-F238E27FC236}">
              <a16:creationId xmlns:a16="http://schemas.microsoft.com/office/drawing/2014/main" id="{918319B2-E0DE-4871-9C50-2DCDA8C24C44}"/>
            </a:ext>
          </a:extLst>
        </xdr:cNvPr>
        <xdr:cNvCxnSpPr/>
      </xdr:nvCxnSpPr>
      <xdr:spPr>
        <a:xfrm>
          <a:off x="685800" y="1544147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1" name="テキスト ボックス 220">
          <a:extLst>
            <a:ext uri="{FF2B5EF4-FFF2-40B4-BE49-F238E27FC236}">
              <a16:creationId xmlns:a16="http://schemas.microsoft.com/office/drawing/2014/main" id="{0CB566E7-2B50-4271-A280-4E48BD4995F6}"/>
            </a:ext>
          </a:extLst>
        </xdr:cNvPr>
        <xdr:cNvSpPr txBox="1"/>
      </xdr:nvSpPr>
      <xdr:spPr>
        <a:xfrm>
          <a:off x="17039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8A5A2A61-0700-48D2-BFAB-FFDF19E8B799}"/>
            </a:ext>
          </a:extLst>
        </xdr:cNvPr>
        <xdr:cNvCxnSpPr/>
      </xdr:nvCxnSpPr>
      <xdr:spPr>
        <a:xfrm>
          <a:off x="685800" y="15109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CB4CBC1C-788F-4251-A067-479E4425AF4F}"/>
            </a:ext>
          </a:extLst>
        </xdr:cNvPr>
        <xdr:cNvSpPr txBox="1"/>
      </xdr:nvSpPr>
      <xdr:spPr>
        <a:xfrm>
          <a:off x="170391" y="149745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a:extLst>
            <a:ext uri="{FF2B5EF4-FFF2-40B4-BE49-F238E27FC236}">
              <a16:creationId xmlns:a16="http://schemas.microsoft.com/office/drawing/2014/main" id="{0DDD1D5B-A86B-46A5-865A-6533B2AA8F7F}"/>
            </a:ext>
          </a:extLst>
        </xdr:cNvPr>
        <xdr:cNvSpPr/>
      </xdr:nvSpPr>
      <xdr:spPr>
        <a:xfrm>
          <a:off x="685800" y="15109190"/>
          <a:ext cx="4229100" cy="229171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158859</xdr:rowOff>
    </xdr:from>
    <xdr:to>
      <xdr:col>24</xdr:col>
      <xdr:colOff>62865</xdr:colOff>
      <xdr:row>98</xdr:row>
      <xdr:rowOff>167904</xdr:rowOff>
    </xdr:to>
    <xdr:cxnSp macro="">
      <xdr:nvCxnSpPr>
        <xdr:cNvPr id="225" name="直線コネクタ 224">
          <a:extLst>
            <a:ext uri="{FF2B5EF4-FFF2-40B4-BE49-F238E27FC236}">
              <a16:creationId xmlns:a16="http://schemas.microsoft.com/office/drawing/2014/main" id="{28950673-35A5-46C3-A923-8F4F873479A4}"/>
            </a:ext>
          </a:extLst>
        </xdr:cNvPr>
        <xdr:cNvCxnSpPr/>
      </xdr:nvCxnSpPr>
      <xdr:spPr>
        <a:xfrm flipV="1">
          <a:off x="4172585" y="15591264"/>
          <a:ext cx="1270" cy="138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281</xdr:rowOff>
    </xdr:from>
    <xdr:ext cx="534377" cy="259045"/>
    <xdr:sp macro="" textlink="">
      <xdr:nvSpPr>
        <xdr:cNvPr id="226" name="扶助費最小値テキスト">
          <a:extLst>
            <a:ext uri="{FF2B5EF4-FFF2-40B4-BE49-F238E27FC236}">
              <a16:creationId xmlns:a16="http://schemas.microsoft.com/office/drawing/2014/main" id="{0E02B8EE-FA96-49FC-80A2-257207241F0B}"/>
            </a:ext>
          </a:extLst>
        </xdr:cNvPr>
        <xdr:cNvSpPr txBox="1"/>
      </xdr:nvSpPr>
      <xdr:spPr>
        <a:xfrm>
          <a:off x="4229100" y="16973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167904</xdr:rowOff>
    </xdr:from>
    <xdr:to>
      <xdr:col>24</xdr:col>
      <xdr:colOff>152400</xdr:colOff>
      <xdr:row>98</xdr:row>
      <xdr:rowOff>167904</xdr:rowOff>
    </xdr:to>
    <xdr:cxnSp macro="">
      <xdr:nvCxnSpPr>
        <xdr:cNvPr id="227" name="直線コネクタ 226">
          <a:extLst>
            <a:ext uri="{FF2B5EF4-FFF2-40B4-BE49-F238E27FC236}">
              <a16:creationId xmlns:a16="http://schemas.microsoft.com/office/drawing/2014/main" id="{B9B71CCE-759F-49D6-9338-DAA6BF9CFC0F}"/>
            </a:ext>
          </a:extLst>
        </xdr:cNvPr>
        <xdr:cNvCxnSpPr/>
      </xdr:nvCxnSpPr>
      <xdr:spPr>
        <a:xfrm>
          <a:off x="4112260" y="1697381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105536</xdr:rowOff>
    </xdr:from>
    <xdr:ext cx="599010" cy="259045"/>
    <xdr:sp macro="" textlink="">
      <xdr:nvSpPr>
        <xdr:cNvPr id="228" name="扶助費最大値テキスト">
          <a:extLst>
            <a:ext uri="{FF2B5EF4-FFF2-40B4-BE49-F238E27FC236}">
              <a16:creationId xmlns:a16="http://schemas.microsoft.com/office/drawing/2014/main" id="{2747DA81-6B52-41DC-BBE5-CF5B4E01FDDD}"/>
            </a:ext>
          </a:extLst>
        </xdr:cNvPr>
        <xdr:cNvSpPr txBox="1"/>
      </xdr:nvSpPr>
      <xdr:spPr>
        <a:xfrm>
          <a:off x="4229100" y="15362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158859</xdr:rowOff>
    </xdr:from>
    <xdr:to>
      <xdr:col>24</xdr:col>
      <xdr:colOff>152400</xdr:colOff>
      <xdr:row>90</xdr:row>
      <xdr:rowOff>158859</xdr:rowOff>
    </xdr:to>
    <xdr:cxnSp macro="">
      <xdr:nvCxnSpPr>
        <xdr:cNvPr id="229" name="直線コネクタ 228">
          <a:extLst>
            <a:ext uri="{FF2B5EF4-FFF2-40B4-BE49-F238E27FC236}">
              <a16:creationId xmlns:a16="http://schemas.microsoft.com/office/drawing/2014/main" id="{40CFC3FC-8150-4847-9778-23220E8ADC7E}"/>
            </a:ext>
          </a:extLst>
        </xdr:cNvPr>
        <xdr:cNvCxnSpPr/>
      </xdr:nvCxnSpPr>
      <xdr:spPr>
        <a:xfrm>
          <a:off x="4112260" y="1559126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170386</xdr:rowOff>
    </xdr:from>
    <xdr:to>
      <xdr:col>24</xdr:col>
      <xdr:colOff>63500</xdr:colOff>
      <xdr:row>96</xdr:row>
      <xdr:rowOff>108077</xdr:rowOff>
    </xdr:to>
    <xdr:cxnSp macro="">
      <xdr:nvCxnSpPr>
        <xdr:cNvPr id="230" name="直線コネクタ 229">
          <a:extLst>
            <a:ext uri="{FF2B5EF4-FFF2-40B4-BE49-F238E27FC236}">
              <a16:creationId xmlns:a16="http://schemas.microsoft.com/office/drawing/2014/main" id="{9D7D37C3-158D-4646-83DD-66A8E3E9366C}"/>
            </a:ext>
          </a:extLst>
        </xdr:cNvPr>
        <xdr:cNvCxnSpPr/>
      </xdr:nvCxnSpPr>
      <xdr:spPr>
        <a:xfrm flipV="1">
          <a:off x="3431540" y="16461946"/>
          <a:ext cx="742950" cy="103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49914</xdr:rowOff>
    </xdr:from>
    <xdr:ext cx="534377" cy="259045"/>
    <xdr:sp macro="" textlink="">
      <xdr:nvSpPr>
        <xdr:cNvPr id="231" name="扶助費平均値テキスト">
          <a:extLst>
            <a:ext uri="{FF2B5EF4-FFF2-40B4-BE49-F238E27FC236}">
              <a16:creationId xmlns:a16="http://schemas.microsoft.com/office/drawing/2014/main" id="{6CA552F8-96F8-4F1A-9BB3-98A432F86CBB}"/>
            </a:ext>
          </a:extLst>
        </xdr:cNvPr>
        <xdr:cNvSpPr txBox="1"/>
      </xdr:nvSpPr>
      <xdr:spPr>
        <a:xfrm>
          <a:off x="4229100" y="161700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27037</xdr:rowOff>
    </xdr:from>
    <xdr:to>
      <xdr:col>24</xdr:col>
      <xdr:colOff>114300</xdr:colOff>
      <xdr:row>95</xdr:row>
      <xdr:rowOff>128637</xdr:rowOff>
    </xdr:to>
    <xdr:sp macro="" textlink="">
      <xdr:nvSpPr>
        <xdr:cNvPr id="232" name="フローチャート: 判断 231">
          <a:extLst>
            <a:ext uri="{FF2B5EF4-FFF2-40B4-BE49-F238E27FC236}">
              <a16:creationId xmlns:a16="http://schemas.microsoft.com/office/drawing/2014/main" id="{39584FF9-E35A-4243-8BD9-CCAB3DC6A81D}"/>
            </a:ext>
          </a:extLst>
        </xdr:cNvPr>
        <xdr:cNvSpPr/>
      </xdr:nvSpPr>
      <xdr:spPr>
        <a:xfrm>
          <a:off x="4131310" y="16312882"/>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116709</xdr:rowOff>
    </xdr:from>
    <xdr:to>
      <xdr:col>19</xdr:col>
      <xdr:colOff>177800</xdr:colOff>
      <xdr:row>96</xdr:row>
      <xdr:rowOff>108077</xdr:rowOff>
    </xdr:to>
    <xdr:cxnSp macro="">
      <xdr:nvCxnSpPr>
        <xdr:cNvPr id="233" name="直線コネクタ 232">
          <a:extLst>
            <a:ext uri="{FF2B5EF4-FFF2-40B4-BE49-F238E27FC236}">
              <a16:creationId xmlns:a16="http://schemas.microsoft.com/office/drawing/2014/main" id="{5056B3D5-3DCC-4E66-B8D0-C1664DA351DD}"/>
            </a:ext>
          </a:extLst>
        </xdr:cNvPr>
        <xdr:cNvCxnSpPr/>
      </xdr:nvCxnSpPr>
      <xdr:spPr>
        <a:xfrm>
          <a:off x="2626360" y="16404459"/>
          <a:ext cx="805180" cy="160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121514</xdr:rowOff>
    </xdr:from>
    <xdr:to>
      <xdr:col>20</xdr:col>
      <xdr:colOff>38100</xdr:colOff>
      <xdr:row>96</xdr:row>
      <xdr:rowOff>51664</xdr:rowOff>
    </xdr:to>
    <xdr:sp macro="" textlink="">
      <xdr:nvSpPr>
        <xdr:cNvPr id="234" name="フローチャート: 判断 233">
          <a:extLst>
            <a:ext uri="{FF2B5EF4-FFF2-40B4-BE49-F238E27FC236}">
              <a16:creationId xmlns:a16="http://schemas.microsoft.com/office/drawing/2014/main" id="{CCC15CE3-AB19-4A5A-9A92-79B41ABA7CCC}"/>
            </a:ext>
          </a:extLst>
        </xdr:cNvPr>
        <xdr:cNvSpPr/>
      </xdr:nvSpPr>
      <xdr:spPr>
        <a:xfrm>
          <a:off x="3388360" y="16411169"/>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68191</xdr:rowOff>
    </xdr:from>
    <xdr:ext cx="534377" cy="259045"/>
    <xdr:sp macro="" textlink="">
      <xdr:nvSpPr>
        <xdr:cNvPr id="235" name="テキスト ボックス 234">
          <a:extLst>
            <a:ext uri="{FF2B5EF4-FFF2-40B4-BE49-F238E27FC236}">
              <a16:creationId xmlns:a16="http://schemas.microsoft.com/office/drawing/2014/main" id="{4561C02A-D970-477B-8891-E7695A3FAC94}"/>
            </a:ext>
          </a:extLst>
        </xdr:cNvPr>
        <xdr:cNvSpPr txBox="1"/>
      </xdr:nvSpPr>
      <xdr:spPr>
        <a:xfrm>
          <a:off x="3183401" y="16182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116709</xdr:rowOff>
    </xdr:from>
    <xdr:to>
      <xdr:col>15</xdr:col>
      <xdr:colOff>50800</xdr:colOff>
      <xdr:row>97</xdr:row>
      <xdr:rowOff>8832</xdr:rowOff>
    </xdr:to>
    <xdr:cxnSp macro="">
      <xdr:nvCxnSpPr>
        <xdr:cNvPr id="236" name="直線コネクタ 235">
          <a:extLst>
            <a:ext uri="{FF2B5EF4-FFF2-40B4-BE49-F238E27FC236}">
              <a16:creationId xmlns:a16="http://schemas.microsoft.com/office/drawing/2014/main" id="{20D19698-5C13-4D53-B50B-3EF66887E1B2}"/>
            </a:ext>
          </a:extLst>
        </xdr:cNvPr>
        <xdr:cNvCxnSpPr/>
      </xdr:nvCxnSpPr>
      <xdr:spPr>
        <a:xfrm flipV="1">
          <a:off x="1828800" y="16404459"/>
          <a:ext cx="797560" cy="236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19134</xdr:rowOff>
    </xdr:from>
    <xdr:to>
      <xdr:col>15</xdr:col>
      <xdr:colOff>101600</xdr:colOff>
      <xdr:row>95</xdr:row>
      <xdr:rowOff>120734</xdr:rowOff>
    </xdr:to>
    <xdr:sp macro="" textlink="">
      <xdr:nvSpPr>
        <xdr:cNvPr id="237" name="フローチャート: 判断 236">
          <a:extLst>
            <a:ext uri="{FF2B5EF4-FFF2-40B4-BE49-F238E27FC236}">
              <a16:creationId xmlns:a16="http://schemas.microsoft.com/office/drawing/2014/main" id="{83295289-51D8-436F-B507-6DEF4B3AAA87}"/>
            </a:ext>
          </a:extLst>
        </xdr:cNvPr>
        <xdr:cNvSpPr/>
      </xdr:nvSpPr>
      <xdr:spPr>
        <a:xfrm>
          <a:off x="2571750" y="16303074"/>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137261</xdr:rowOff>
    </xdr:from>
    <xdr:ext cx="534377" cy="259045"/>
    <xdr:sp macro="" textlink="">
      <xdr:nvSpPr>
        <xdr:cNvPr id="238" name="テキスト ボックス 237">
          <a:extLst>
            <a:ext uri="{FF2B5EF4-FFF2-40B4-BE49-F238E27FC236}">
              <a16:creationId xmlns:a16="http://schemas.microsoft.com/office/drawing/2014/main" id="{FE7DCBE0-72ED-4BF6-977E-F2B7C9734595}"/>
            </a:ext>
          </a:extLst>
        </xdr:cNvPr>
        <xdr:cNvSpPr txBox="1"/>
      </xdr:nvSpPr>
      <xdr:spPr>
        <a:xfrm>
          <a:off x="2397271" y="16078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8832</xdr:rowOff>
    </xdr:from>
    <xdr:to>
      <xdr:col>10</xdr:col>
      <xdr:colOff>114300</xdr:colOff>
      <xdr:row>97</xdr:row>
      <xdr:rowOff>39039</xdr:rowOff>
    </xdr:to>
    <xdr:cxnSp macro="">
      <xdr:nvCxnSpPr>
        <xdr:cNvPr id="239" name="直線コネクタ 238">
          <a:extLst>
            <a:ext uri="{FF2B5EF4-FFF2-40B4-BE49-F238E27FC236}">
              <a16:creationId xmlns:a16="http://schemas.microsoft.com/office/drawing/2014/main" id="{7B523896-6A4D-4F77-AAC3-4BBDFFB431F8}"/>
            </a:ext>
          </a:extLst>
        </xdr:cNvPr>
        <xdr:cNvCxnSpPr/>
      </xdr:nvCxnSpPr>
      <xdr:spPr>
        <a:xfrm flipV="1">
          <a:off x="1031240" y="16641387"/>
          <a:ext cx="797560" cy="28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104380</xdr:rowOff>
    </xdr:from>
    <xdr:to>
      <xdr:col>10</xdr:col>
      <xdr:colOff>165100</xdr:colOff>
      <xdr:row>97</xdr:row>
      <xdr:rowOff>34530</xdr:rowOff>
    </xdr:to>
    <xdr:sp macro="" textlink="">
      <xdr:nvSpPr>
        <xdr:cNvPr id="240" name="フローチャート: 判断 239">
          <a:extLst>
            <a:ext uri="{FF2B5EF4-FFF2-40B4-BE49-F238E27FC236}">
              <a16:creationId xmlns:a16="http://schemas.microsoft.com/office/drawing/2014/main" id="{72A85190-679B-4460-93F2-EF614CE5FB8D}"/>
            </a:ext>
          </a:extLst>
        </xdr:cNvPr>
        <xdr:cNvSpPr/>
      </xdr:nvSpPr>
      <xdr:spPr>
        <a:xfrm>
          <a:off x="1774190" y="16561675"/>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51057</xdr:rowOff>
    </xdr:from>
    <xdr:ext cx="534377" cy="259045"/>
    <xdr:sp macro="" textlink="">
      <xdr:nvSpPr>
        <xdr:cNvPr id="241" name="テキスト ボックス 240">
          <a:extLst>
            <a:ext uri="{FF2B5EF4-FFF2-40B4-BE49-F238E27FC236}">
              <a16:creationId xmlns:a16="http://schemas.microsoft.com/office/drawing/2014/main" id="{CADEC3B1-8F56-433F-AC8F-AB61C94C5A3E}"/>
            </a:ext>
          </a:extLst>
        </xdr:cNvPr>
        <xdr:cNvSpPr txBox="1"/>
      </xdr:nvSpPr>
      <xdr:spPr>
        <a:xfrm>
          <a:off x="1580661" y="16342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101614</xdr:rowOff>
    </xdr:from>
    <xdr:to>
      <xdr:col>6</xdr:col>
      <xdr:colOff>38100</xdr:colOff>
      <xdr:row>97</xdr:row>
      <xdr:rowOff>31764</xdr:rowOff>
    </xdr:to>
    <xdr:sp macro="" textlink="">
      <xdr:nvSpPr>
        <xdr:cNvPr id="242" name="フローチャート: 判断 241">
          <a:extLst>
            <a:ext uri="{FF2B5EF4-FFF2-40B4-BE49-F238E27FC236}">
              <a16:creationId xmlns:a16="http://schemas.microsoft.com/office/drawing/2014/main" id="{02C995C6-FB5E-45E2-B711-AAC024871A56}"/>
            </a:ext>
          </a:extLst>
        </xdr:cNvPr>
        <xdr:cNvSpPr/>
      </xdr:nvSpPr>
      <xdr:spPr>
        <a:xfrm>
          <a:off x="988060" y="16557004"/>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48291</xdr:rowOff>
    </xdr:from>
    <xdr:ext cx="534377" cy="259045"/>
    <xdr:sp macro="" textlink="">
      <xdr:nvSpPr>
        <xdr:cNvPr id="243" name="テキスト ボックス 242">
          <a:extLst>
            <a:ext uri="{FF2B5EF4-FFF2-40B4-BE49-F238E27FC236}">
              <a16:creationId xmlns:a16="http://schemas.microsoft.com/office/drawing/2014/main" id="{29AD0E17-A04F-45FA-BD40-77C2E7CD9968}"/>
            </a:ext>
          </a:extLst>
        </xdr:cNvPr>
        <xdr:cNvSpPr txBox="1"/>
      </xdr:nvSpPr>
      <xdr:spPr>
        <a:xfrm>
          <a:off x="783101" y="16337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EAE8E65C-0388-4528-AAA6-9D63A4D6ACF8}"/>
            </a:ext>
          </a:extLst>
        </xdr:cNvPr>
        <xdr:cNvSpPr txBox="1"/>
      </xdr:nvSpPr>
      <xdr:spPr>
        <a:xfrm>
          <a:off x="4003040" y="17398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6A0136A-FEC4-4B8B-9157-690644079473}"/>
            </a:ext>
          </a:extLst>
        </xdr:cNvPr>
        <xdr:cNvSpPr txBox="1"/>
      </xdr:nvSpPr>
      <xdr:spPr>
        <a:xfrm>
          <a:off x="3260090" y="17398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FCF23661-41F9-4E55-83F2-2CAD4B7BEA67}"/>
            </a:ext>
          </a:extLst>
        </xdr:cNvPr>
        <xdr:cNvSpPr txBox="1"/>
      </xdr:nvSpPr>
      <xdr:spPr>
        <a:xfrm>
          <a:off x="2454910" y="17398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8BA9FADB-CC10-46E5-A2E4-0EC69D36D6DE}"/>
            </a:ext>
          </a:extLst>
        </xdr:cNvPr>
        <xdr:cNvSpPr txBox="1"/>
      </xdr:nvSpPr>
      <xdr:spPr>
        <a:xfrm>
          <a:off x="1657350" y="17398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F3373400-6049-492D-A456-EFC4BECC3ED9}"/>
            </a:ext>
          </a:extLst>
        </xdr:cNvPr>
        <xdr:cNvSpPr txBox="1"/>
      </xdr:nvSpPr>
      <xdr:spPr>
        <a:xfrm>
          <a:off x="859790" y="17398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119586</xdr:rowOff>
    </xdr:from>
    <xdr:to>
      <xdr:col>24</xdr:col>
      <xdr:colOff>114300</xdr:colOff>
      <xdr:row>96</xdr:row>
      <xdr:rowOff>49736</xdr:rowOff>
    </xdr:to>
    <xdr:sp macro="" textlink="">
      <xdr:nvSpPr>
        <xdr:cNvPr id="249" name="楕円 248">
          <a:extLst>
            <a:ext uri="{FF2B5EF4-FFF2-40B4-BE49-F238E27FC236}">
              <a16:creationId xmlns:a16="http://schemas.microsoft.com/office/drawing/2014/main" id="{20278D4B-04CA-4C08-8BDF-0B5691CB9ECC}"/>
            </a:ext>
          </a:extLst>
        </xdr:cNvPr>
        <xdr:cNvSpPr/>
      </xdr:nvSpPr>
      <xdr:spPr>
        <a:xfrm>
          <a:off x="4131310" y="16409241"/>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98013</xdr:rowOff>
    </xdr:from>
    <xdr:ext cx="534377" cy="259045"/>
    <xdr:sp macro="" textlink="">
      <xdr:nvSpPr>
        <xdr:cNvPr id="250" name="扶助費該当値テキスト">
          <a:extLst>
            <a:ext uri="{FF2B5EF4-FFF2-40B4-BE49-F238E27FC236}">
              <a16:creationId xmlns:a16="http://schemas.microsoft.com/office/drawing/2014/main" id="{1C5C4527-3EBE-4B79-B3DE-123694A9190B}"/>
            </a:ext>
          </a:extLst>
        </xdr:cNvPr>
        <xdr:cNvSpPr txBox="1"/>
      </xdr:nvSpPr>
      <xdr:spPr>
        <a:xfrm>
          <a:off x="4229100" y="16381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57277</xdr:rowOff>
    </xdr:from>
    <xdr:to>
      <xdr:col>20</xdr:col>
      <xdr:colOff>38100</xdr:colOff>
      <xdr:row>96</xdr:row>
      <xdr:rowOff>158877</xdr:rowOff>
    </xdr:to>
    <xdr:sp macro="" textlink="">
      <xdr:nvSpPr>
        <xdr:cNvPr id="251" name="楕円 250">
          <a:extLst>
            <a:ext uri="{FF2B5EF4-FFF2-40B4-BE49-F238E27FC236}">
              <a16:creationId xmlns:a16="http://schemas.microsoft.com/office/drawing/2014/main" id="{D58DB698-5E7D-400F-8006-E51917381FFB}"/>
            </a:ext>
          </a:extLst>
        </xdr:cNvPr>
        <xdr:cNvSpPr/>
      </xdr:nvSpPr>
      <xdr:spPr>
        <a:xfrm>
          <a:off x="3388360" y="16512667"/>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150004</xdr:rowOff>
    </xdr:from>
    <xdr:ext cx="534377" cy="259045"/>
    <xdr:sp macro="" textlink="">
      <xdr:nvSpPr>
        <xdr:cNvPr id="252" name="テキスト ボックス 251">
          <a:extLst>
            <a:ext uri="{FF2B5EF4-FFF2-40B4-BE49-F238E27FC236}">
              <a16:creationId xmlns:a16="http://schemas.microsoft.com/office/drawing/2014/main" id="{0ACE5ADB-41FD-414D-BA93-124742C03B2C}"/>
            </a:ext>
          </a:extLst>
        </xdr:cNvPr>
        <xdr:cNvSpPr txBox="1"/>
      </xdr:nvSpPr>
      <xdr:spPr>
        <a:xfrm>
          <a:off x="3183401" y="16609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65909</xdr:rowOff>
    </xdr:from>
    <xdr:to>
      <xdr:col>15</xdr:col>
      <xdr:colOff>101600</xdr:colOff>
      <xdr:row>95</xdr:row>
      <xdr:rowOff>167509</xdr:rowOff>
    </xdr:to>
    <xdr:sp macro="" textlink="">
      <xdr:nvSpPr>
        <xdr:cNvPr id="253" name="楕円 252">
          <a:extLst>
            <a:ext uri="{FF2B5EF4-FFF2-40B4-BE49-F238E27FC236}">
              <a16:creationId xmlns:a16="http://schemas.microsoft.com/office/drawing/2014/main" id="{C6D9DC42-4542-45FD-8764-B2A70AB6D07F}"/>
            </a:ext>
          </a:extLst>
        </xdr:cNvPr>
        <xdr:cNvSpPr/>
      </xdr:nvSpPr>
      <xdr:spPr>
        <a:xfrm>
          <a:off x="2571750" y="16351754"/>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158636</xdr:rowOff>
    </xdr:from>
    <xdr:ext cx="534377" cy="259045"/>
    <xdr:sp macro="" textlink="">
      <xdr:nvSpPr>
        <xdr:cNvPr id="254" name="テキスト ボックス 253">
          <a:extLst>
            <a:ext uri="{FF2B5EF4-FFF2-40B4-BE49-F238E27FC236}">
              <a16:creationId xmlns:a16="http://schemas.microsoft.com/office/drawing/2014/main" id="{10FB9537-28CF-418A-8091-3F568249404B}"/>
            </a:ext>
          </a:extLst>
        </xdr:cNvPr>
        <xdr:cNvSpPr txBox="1"/>
      </xdr:nvSpPr>
      <xdr:spPr>
        <a:xfrm>
          <a:off x="2397271" y="16448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129482</xdr:rowOff>
    </xdr:from>
    <xdr:to>
      <xdr:col>10</xdr:col>
      <xdr:colOff>165100</xdr:colOff>
      <xdr:row>97</xdr:row>
      <xdr:rowOff>59632</xdr:rowOff>
    </xdr:to>
    <xdr:sp macro="" textlink="">
      <xdr:nvSpPr>
        <xdr:cNvPr id="255" name="楕円 254">
          <a:extLst>
            <a:ext uri="{FF2B5EF4-FFF2-40B4-BE49-F238E27FC236}">
              <a16:creationId xmlns:a16="http://schemas.microsoft.com/office/drawing/2014/main" id="{C26C38D3-DE86-42D6-A7E2-238C36D3C8F2}"/>
            </a:ext>
          </a:extLst>
        </xdr:cNvPr>
        <xdr:cNvSpPr/>
      </xdr:nvSpPr>
      <xdr:spPr>
        <a:xfrm>
          <a:off x="1774190" y="16592492"/>
          <a:ext cx="10922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50759</xdr:rowOff>
    </xdr:from>
    <xdr:ext cx="534377" cy="259045"/>
    <xdr:sp macro="" textlink="">
      <xdr:nvSpPr>
        <xdr:cNvPr id="256" name="テキスト ボックス 255">
          <a:extLst>
            <a:ext uri="{FF2B5EF4-FFF2-40B4-BE49-F238E27FC236}">
              <a16:creationId xmlns:a16="http://schemas.microsoft.com/office/drawing/2014/main" id="{54525104-211D-4212-BDD0-978C81DBD706}"/>
            </a:ext>
          </a:extLst>
        </xdr:cNvPr>
        <xdr:cNvSpPr txBox="1"/>
      </xdr:nvSpPr>
      <xdr:spPr>
        <a:xfrm>
          <a:off x="1580661" y="16685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159689</xdr:rowOff>
    </xdr:from>
    <xdr:to>
      <xdr:col>6</xdr:col>
      <xdr:colOff>38100</xdr:colOff>
      <xdr:row>97</xdr:row>
      <xdr:rowOff>89839</xdr:rowOff>
    </xdr:to>
    <xdr:sp macro="" textlink="">
      <xdr:nvSpPr>
        <xdr:cNvPr id="257" name="楕円 256">
          <a:extLst>
            <a:ext uri="{FF2B5EF4-FFF2-40B4-BE49-F238E27FC236}">
              <a16:creationId xmlns:a16="http://schemas.microsoft.com/office/drawing/2014/main" id="{12206D5E-24B5-4FFB-9642-9DBCED2B625F}"/>
            </a:ext>
          </a:extLst>
        </xdr:cNvPr>
        <xdr:cNvSpPr/>
      </xdr:nvSpPr>
      <xdr:spPr>
        <a:xfrm>
          <a:off x="988060" y="16620794"/>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80966</xdr:rowOff>
    </xdr:from>
    <xdr:ext cx="534377" cy="259045"/>
    <xdr:sp macro="" textlink="">
      <xdr:nvSpPr>
        <xdr:cNvPr id="258" name="テキスト ボックス 257">
          <a:extLst>
            <a:ext uri="{FF2B5EF4-FFF2-40B4-BE49-F238E27FC236}">
              <a16:creationId xmlns:a16="http://schemas.microsoft.com/office/drawing/2014/main" id="{AF09A200-4122-4E1E-94FE-A7CBE04AAE49}"/>
            </a:ext>
          </a:extLst>
        </xdr:cNvPr>
        <xdr:cNvSpPr txBox="1"/>
      </xdr:nvSpPr>
      <xdr:spPr>
        <a:xfrm>
          <a:off x="783101" y="16713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3F8F271A-9E7C-42D4-BB76-421DF01730C6}"/>
            </a:ext>
          </a:extLst>
        </xdr:cNvPr>
        <xdr:cNvSpPr/>
      </xdr:nvSpPr>
      <xdr:spPr>
        <a:xfrm>
          <a:off x="5960110" y="3996690"/>
          <a:ext cx="4210050" cy="3194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A9AF0834-37E2-4F5C-81E1-84AED5B3B80E}"/>
            </a:ext>
          </a:extLst>
        </xdr:cNvPr>
        <xdr:cNvSpPr/>
      </xdr:nvSpPr>
      <xdr:spPr>
        <a:xfrm>
          <a:off x="6060440" y="4339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E5AAFB53-14E1-4EA1-8B58-AD57E0B0FD29}"/>
            </a:ext>
          </a:extLst>
        </xdr:cNvPr>
        <xdr:cNvSpPr/>
      </xdr:nvSpPr>
      <xdr:spPr>
        <a:xfrm>
          <a:off x="6060440" y="4550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D60A5145-8E38-42AA-B04F-0DF725EA55D5}"/>
            </a:ext>
          </a:extLst>
        </xdr:cNvPr>
        <xdr:cNvSpPr/>
      </xdr:nvSpPr>
      <xdr:spPr>
        <a:xfrm>
          <a:off x="6988810" y="4339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D43DFA6D-5025-43BB-A69F-8A273C4ADC83}"/>
            </a:ext>
          </a:extLst>
        </xdr:cNvPr>
        <xdr:cNvSpPr/>
      </xdr:nvSpPr>
      <xdr:spPr>
        <a:xfrm>
          <a:off x="6988810" y="4550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266E73D8-2052-4116-ABA5-BF6250BFE1DD}"/>
            </a:ext>
          </a:extLst>
        </xdr:cNvPr>
        <xdr:cNvSpPr/>
      </xdr:nvSpPr>
      <xdr:spPr>
        <a:xfrm>
          <a:off x="8017510" y="4339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E2D5061A-4D42-43A9-BC9B-B1F6B8661CB6}"/>
            </a:ext>
          </a:extLst>
        </xdr:cNvPr>
        <xdr:cNvSpPr/>
      </xdr:nvSpPr>
      <xdr:spPr>
        <a:xfrm>
          <a:off x="8017510" y="4550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373B3C86-D928-4A1B-AE54-E68C2C99FE7F}"/>
            </a:ext>
          </a:extLst>
        </xdr:cNvPr>
        <xdr:cNvSpPr/>
      </xdr:nvSpPr>
      <xdr:spPr>
        <a:xfrm>
          <a:off x="5960110" y="4822190"/>
          <a:ext cx="4210050" cy="229171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D78857DB-C4F4-4BA2-A0BA-730CB0B9943A}"/>
            </a:ext>
          </a:extLst>
        </xdr:cNvPr>
        <xdr:cNvSpPr txBox="1"/>
      </xdr:nvSpPr>
      <xdr:spPr>
        <a:xfrm>
          <a:off x="5922010" y="463740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7879DB16-4B4B-4BEC-B6E1-F663B02CF821}"/>
            </a:ext>
          </a:extLst>
        </xdr:cNvPr>
        <xdr:cNvCxnSpPr/>
      </xdr:nvCxnSpPr>
      <xdr:spPr>
        <a:xfrm>
          <a:off x="5960110" y="711390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9" name="直線コネクタ 268">
          <a:extLst>
            <a:ext uri="{FF2B5EF4-FFF2-40B4-BE49-F238E27FC236}">
              <a16:creationId xmlns:a16="http://schemas.microsoft.com/office/drawing/2014/main" id="{2A35B57B-9FE2-4306-A424-5D9DB2675DDD}"/>
            </a:ext>
          </a:extLst>
        </xdr:cNvPr>
        <xdr:cNvCxnSpPr/>
      </xdr:nvCxnSpPr>
      <xdr:spPr>
        <a:xfrm>
          <a:off x="5960110" y="66509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0" name="テキスト ボックス 269">
          <a:extLst>
            <a:ext uri="{FF2B5EF4-FFF2-40B4-BE49-F238E27FC236}">
              <a16:creationId xmlns:a16="http://schemas.microsoft.com/office/drawing/2014/main" id="{89800886-113F-4362-BDDF-2292A5E8F237}"/>
            </a:ext>
          </a:extLst>
        </xdr:cNvPr>
        <xdr:cNvSpPr txBox="1"/>
      </xdr:nvSpPr>
      <xdr:spPr>
        <a:xfrm>
          <a:off x="5724659" y="651638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1" name="直線コネクタ 270">
          <a:extLst>
            <a:ext uri="{FF2B5EF4-FFF2-40B4-BE49-F238E27FC236}">
              <a16:creationId xmlns:a16="http://schemas.microsoft.com/office/drawing/2014/main" id="{3BD7EAAC-35E7-4FBA-926E-03F99551508A}"/>
            </a:ext>
          </a:extLst>
        </xdr:cNvPr>
        <xdr:cNvCxnSpPr/>
      </xdr:nvCxnSpPr>
      <xdr:spPr>
        <a:xfrm>
          <a:off x="5960110" y="61937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2" name="テキスト ボックス 271">
          <a:extLst>
            <a:ext uri="{FF2B5EF4-FFF2-40B4-BE49-F238E27FC236}">
              <a16:creationId xmlns:a16="http://schemas.microsoft.com/office/drawing/2014/main" id="{AD800090-68A0-4A3B-AC55-C12871D749CC}"/>
            </a:ext>
          </a:extLst>
        </xdr:cNvPr>
        <xdr:cNvSpPr txBox="1"/>
      </xdr:nvSpPr>
      <xdr:spPr>
        <a:xfrm>
          <a:off x="5416126" y="60591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3" name="直線コネクタ 272">
          <a:extLst>
            <a:ext uri="{FF2B5EF4-FFF2-40B4-BE49-F238E27FC236}">
              <a16:creationId xmlns:a16="http://schemas.microsoft.com/office/drawing/2014/main" id="{AFE4910A-99D5-474E-A0A8-1CE9C65319D0}"/>
            </a:ext>
          </a:extLst>
        </xdr:cNvPr>
        <xdr:cNvCxnSpPr/>
      </xdr:nvCxnSpPr>
      <xdr:spPr>
        <a:xfrm>
          <a:off x="5960110" y="574230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4" name="テキスト ボックス 273">
          <a:extLst>
            <a:ext uri="{FF2B5EF4-FFF2-40B4-BE49-F238E27FC236}">
              <a16:creationId xmlns:a16="http://schemas.microsoft.com/office/drawing/2014/main" id="{9D56104E-0A82-450F-B28A-02E9F361C146}"/>
            </a:ext>
          </a:extLst>
        </xdr:cNvPr>
        <xdr:cNvSpPr txBox="1"/>
      </xdr:nvSpPr>
      <xdr:spPr>
        <a:xfrm>
          <a:off x="5416126"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5" name="直線コネクタ 274">
          <a:extLst>
            <a:ext uri="{FF2B5EF4-FFF2-40B4-BE49-F238E27FC236}">
              <a16:creationId xmlns:a16="http://schemas.microsoft.com/office/drawing/2014/main" id="{D7CF48FA-2CDD-49E6-9AE0-B9EC381FCF08}"/>
            </a:ext>
          </a:extLst>
        </xdr:cNvPr>
        <xdr:cNvCxnSpPr/>
      </xdr:nvCxnSpPr>
      <xdr:spPr>
        <a:xfrm>
          <a:off x="5960110" y="52793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6" name="テキスト ボックス 275">
          <a:extLst>
            <a:ext uri="{FF2B5EF4-FFF2-40B4-BE49-F238E27FC236}">
              <a16:creationId xmlns:a16="http://schemas.microsoft.com/office/drawing/2014/main" id="{4C75A04E-534A-4E66-BC43-A68B1C8FF60E}"/>
            </a:ext>
          </a:extLst>
        </xdr:cNvPr>
        <xdr:cNvSpPr txBox="1"/>
      </xdr:nvSpPr>
      <xdr:spPr>
        <a:xfrm>
          <a:off x="5416126" y="51447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7" name="直線コネクタ 276">
          <a:extLst>
            <a:ext uri="{FF2B5EF4-FFF2-40B4-BE49-F238E27FC236}">
              <a16:creationId xmlns:a16="http://schemas.microsoft.com/office/drawing/2014/main" id="{461AF6D4-5F33-4AFA-A03B-766F15F518FF}"/>
            </a:ext>
          </a:extLst>
        </xdr:cNvPr>
        <xdr:cNvCxnSpPr/>
      </xdr:nvCxnSpPr>
      <xdr:spPr>
        <a:xfrm>
          <a:off x="5960110" y="4822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8" name="テキスト ボックス 277">
          <a:extLst>
            <a:ext uri="{FF2B5EF4-FFF2-40B4-BE49-F238E27FC236}">
              <a16:creationId xmlns:a16="http://schemas.microsoft.com/office/drawing/2014/main" id="{C1EA7AC5-9513-43F6-A0DB-A26147BAC979}"/>
            </a:ext>
          </a:extLst>
        </xdr:cNvPr>
        <xdr:cNvSpPr txBox="1"/>
      </xdr:nvSpPr>
      <xdr:spPr>
        <a:xfrm>
          <a:off x="5416126" y="46875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9" name="補助費等グラフ枠">
          <a:extLst>
            <a:ext uri="{FF2B5EF4-FFF2-40B4-BE49-F238E27FC236}">
              <a16:creationId xmlns:a16="http://schemas.microsoft.com/office/drawing/2014/main" id="{F76D2DF5-3E16-41F0-AFCC-A53E1EC6331E}"/>
            </a:ext>
          </a:extLst>
        </xdr:cNvPr>
        <xdr:cNvSpPr/>
      </xdr:nvSpPr>
      <xdr:spPr>
        <a:xfrm>
          <a:off x="5960110" y="4822190"/>
          <a:ext cx="4210050" cy="229171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18368</xdr:rowOff>
    </xdr:from>
    <xdr:to>
      <xdr:col>54</xdr:col>
      <xdr:colOff>189865</xdr:colOff>
      <xdr:row>37</xdr:row>
      <xdr:rowOff>129299</xdr:rowOff>
    </xdr:to>
    <xdr:cxnSp macro="">
      <xdr:nvCxnSpPr>
        <xdr:cNvPr id="280" name="直線コネクタ 279">
          <a:extLst>
            <a:ext uri="{FF2B5EF4-FFF2-40B4-BE49-F238E27FC236}">
              <a16:creationId xmlns:a16="http://schemas.microsoft.com/office/drawing/2014/main" id="{4130D403-2389-460E-92D1-6626FAB41AE2}"/>
            </a:ext>
          </a:extLst>
        </xdr:cNvPr>
        <xdr:cNvCxnSpPr/>
      </xdr:nvCxnSpPr>
      <xdr:spPr>
        <a:xfrm flipV="1">
          <a:off x="9427845" y="5508578"/>
          <a:ext cx="1270" cy="968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133126</xdr:rowOff>
    </xdr:from>
    <xdr:ext cx="534377" cy="259045"/>
    <xdr:sp macro="" textlink="">
      <xdr:nvSpPr>
        <xdr:cNvPr id="281" name="補助費等最小値テキスト">
          <a:extLst>
            <a:ext uri="{FF2B5EF4-FFF2-40B4-BE49-F238E27FC236}">
              <a16:creationId xmlns:a16="http://schemas.microsoft.com/office/drawing/2014/main" id="{C8E7BBC2-BE91-4710-ABAF-64991DBEFF61}"/>
            </a:ext>
          </a:extLst>
        </xdr:cNvPr>
        <xdr:cNvSpPr txBox="1"/>
      </xdr:nvSpPr>
      <xdr:spPr>
        <a:xfrm>
          <a:off x="9484360" y="6480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129299</xdr:rowOff>
    </xdr:from>
    <xdr:to>
      <xdr:col>55</xdr:col>
      <xdr:colOff>88900</xdr:colOff>
      <xdr:row>37</xdr:row>
      <xdr:rowOff>129299</xdr:rowOff>
    </xdr:to>
    <xdr:cxnSp macro="">
      <xdr:nvCxnSpPr>
        <xdr:cNvPr id="282" name="直線コネクタ 281">
          <a:extLst>
            <a:ext uri="{FF2B5EF4-FFF2-40B4-BE49-F238E27FC236}">
              <a16:creationId xmlns:a16="http://schemas.microsoft.com/office/drawing/2014/main" id="{B7915EE9-1707-4A83-919A-CB4DBE2E8F0E}"/>
            </a:ext>
          </a:extLst>
        </xdr:cNvPr>
        <xdr:cNvCxnSpPr/>
      </xdr:nvCxnSpPr>
      <xdr:spPr>
        <a:xfrm>
          <a:off x="9356090" y="6476759"/>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136495</xdr:rowOff>
    </xdr:from>
    <xdr:ext cx="599010" cy="259045"/>
    <xdr:sp macro="" textlink="">
      <xdr:nvSpPr>
        <xdr:cNvPr id="283" name="補助費等最大値テキスト">
          <a:extLst>
            <a:ext uri="{FF2B5EF4-FFF2-40B4-BE49-F238E27FC236}">
              <a16:creationId xmlns:a16="http://schemas.microsoft.com/office/drawing/2014/main" id="{4F1F58FD-048F-42E5-B2BF-DFB7A6220595}"/>
            </a:ext>
          </a:extLst>
        </xdr:cNvPr>
        <xdr:cNvSpPr txBox="1"/>
      </xdr:nvSpPr>
      <xdr:spPr>
        <a:xfrm>
          <a:off x="9484360" y="5276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251,538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18368</xdr:rowOff>
    </xdr:from>
    <xdr:to>
      <xdr:col>55</xdr:col>
      <xdr:colOff>88900</xdr:colOff>
      <xdr:row>32</xdr:row>
      <xdr:rowOff>18368</xdr:rowOff>
    </xdr:to>
    <xdr:cxnSp macro="">
      <xdr:nvCxnSpPr>
        <xdr:cNvPr id="284" name="直線コネクタ 283">
          <a:extLst>
            <a:ext uri="{FF2B5EF4-FFF2-40B4-BE49-F238E27FC236}">
              <a16:creationId xmlns:a16="http://schemas.microsoft.com/office/drawing/2014/main" id="{50C6FDAF-6CFF-4529-9AAC-9A9CFCEE3121}"/>
            </a:ext>
          </a:extLst>
        </xdr:cNvPr>
        <xdr:cNvCxnSpPr/>
      </xdr:nvCxnSpPr>
      <xdr:spPr>
        <a:xfrm>
          <a:off x="9356090" y="5508578"/>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43212</xdr:rowOff>
    </xdr:from>
    <xdr:to>
      <xdr:col>55</xdr:col>
      <xdr:colOff>0</xdr:colOff>
      <xdr:row>37</xdr:row>
      <xdr:rowOff>58634</xdr:rowOff>
    </xdr:to>
    <xdr:cxnSp macro="">
      <xdr:nvCxnSpPr>
        <xdr:cNvPr id="285" name="直線コネクタ 284">
          <a:extLst>
            <a:ext uri="{FF2B5EF4-FFF2-40B4-BE49-F238E27FC236}">
              <a16:creationId xmlns:a16="http://schemas.microsoft.com/office/drawing/2014/main" id="{F2A3F8E9-2F3A-480A-B654-DDC140DC07E4}"/>
            </a:ext>
          </a:extLst>
        </xdr:cNvPr>
        <xdr:cNvCxnSpPr/>
      </xdr:nvCxnSpPr>
      <xdr:spPr>
        <a:xfrm flipV="1">
          <a:off x="8686800" y="6388767"/>
          <a:ext cx="742950" cy="9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10539</xdr:rowOff>
    </xdr:from>
    <xdr:ext cx="534377" cy="259045"/>
    <xdr:sp macro="" textlink="">
      <xdr:nvSpPr>
        <xdr:cNvPr id="286" name="補助費等平均値テキスト">
          <a:extLst>
            <a:ext uri="{FF2B5EF4-FFF2-40B4-BE49-F238E27FC236}">
              <a16:creationId xmlns:a16="http://schemas.microsoft.com/office/drawing/2014/main" id="{1005DA10-081F-4233-9333-CBF3CFE6A687}"/>
            </a:ext>
          </a:extLst>
        </xdr:cNvPr>
        <xdr:cNvSpPr txBox="1"/>
      </xdr:nvSpPr>
      <xdr:spPr>
        <a:xfrm>
          <a:off x="9484360" y="60131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159112</xdr:rowOff>
    </xdr:from>
    <xdr:to>
      <xdr:col>55</xdr:col>
      <xdr:colOff>50800</xdr:colOff>
      <xdr:row>36</xdr:row>
      <xdr:rowOff>89262</xdr:rowOff>
    </xdr:to>
    <xdr:sp macro="" textlink="">
      <xdr:nvSpPr>
        <xdr:cNvPr id="287" name="フローチャート: 判断 286">
          <a:extLst>
            <a:ext uri="{FF2B5EF4-FFF2-40B4-BE49-F238E27FC236}">
              <a16:creationId xmlns:a16="http://schemas.microsoft.com/office/drawing/2014/main" id="{CE066E4D-6E43-4A25-BC2A-AF36C38FC4BE}"/>
            </a:ext>
          </a:extLst>
        </xdr:cNvPr>
        <xdr:cNvSpPr/>
      </xdr:nvSpPr>
      <xdr:spPr>
        <a:xfrm>
          <a:off x="9394190" y="6161767"/>
          <a:ext cx="9017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58634</xdr:rowOff>
    </xdr:from>
    <xdr:to>
      <xdr:col>50</xdr:col>
      <xdr:colOff>114300</xdr:colOff>
      <xdr:row>37</xdr:row>
      <xdr:rowOff>90693</xdr:rowOff>
    </xdr:to>
    <xdr:cxnSp macro="">
      <xdr:nvCxnSpPr>
        <xdr:cNvPr id="288" name="直線コネクタ 287">
          <a:extLst>
            <a:ext uri="{FF2B5EF4-FFF2-40B4-BE49-F238E27FC236}">
              <a16:creationId xmlns:a16="http://schemas.microsoft.com/office/drawing/2014/main" id="{C0C08CCA-3DC9-4E2D-9EDF-AE29DC1A70BD}"/>
            </a:ext>
          </a:extLst>
        </xdr:cNvPr>
        <xdr:cNvCxnSpPr/>
      </xdr:nvCxnSpPr>
      <xdr:spPr>
        <a:xfrm flipV="1">
          <a:off x="7889240" y="6398474"/>
          <a:ext cx="797560" cy="39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161361</xdr:rowOff>
    </xdr:from>
    <xdr:to>
      <xdr:col>50</xdr:col>
      <xdr:colOff>165100</xdr:colOff>
      <xdr:row>36</xdr:row>
      <xdr:rowOff>91511</xdr:rowOff>
    </xdr:to>
    <xdr:sp macro="" textlink="">
      <xdr:nvSpPr>
        <xdr:cNvPr id="289" name="フローチャート: 判断 288">
          <a:extLst>
            <a:ext uri="{FF2B5EF4-FFF2-40B4-BE49-F238E27FC236}">
              <a16:creationId xmlns:a16="http://schemas.microsoft.com/office/drawing/2014/main" id="{5229186C-2034-44B5-9033-3B43AD7742E0}"/>
            </a:ext>
          </a:extLst>
        </xdr:cNvPr>
        <xdr:cNvSpPr/>
      </xdr:nvSpPr>
      <xdr:spPr>
        <a:xfrm>
          <a:off x="8632190" y="6164016"/>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108038</xdr:rowOff>
    </xdr:from>
    <xdr:ext cx="534377" cy="259045"/>
    <xdr:sp macro="" textlink="">
      <xdr:nvSpPr>
        <xdr:cNvPr id="290" name="テキスト ボックス 289">
          <a:extLst>
            <a:ext uri="{FF2B5EF4-FFF2-40B4-BE49-F238E27FC236}">
              <a16:creationId xmlns:a16="http://schemas.microsoft.com/office/drawing/2014/main" id="{084F3C05-93D9-4D2B-AC8F-995DFEBBDCB4}"/>
            </a:ext>
          </a:extLst>
        </xdr:cNvPr>
        <xdr:cNvSpPr txBox="1"/>
      </xdr:nvSpPr>
      <xdr:spPr>
        <a:xfrm>
          <a:off x="8438661" y="5935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128805</xdr:rowOff>
    </xdr:from>
    <xdr:to>
      <xdr:col>45</xdr:col>
      <xdr:colOff>177800</xdr:colOff>
      <xdr:row>37</xdr:row>
      <xdr:rowOff>90693</xdr:rowOff>
    </xdr:to>
    <xdr:cxnSp macro="">
      <xdr:nvCxnSpPr>
        <xdr:cNvPr id="291" name="直線コネクタ 290">
          <a:extLst>
            <a:ext uri="{FF2B5EF4-FFF2-40B4-BE49-F238E27FC236}">
              <a16:creationId xmlns:a16="http://schemas.microsoft.com/office/drawing/2014/main" id="{2095F9CF-5405-4286-89F6-62BFC691A7AA}"/>
            </a:ext>
          </a:extLst>
        </xdr:cNvPr>
        <xdr:cNvCxnSpPr/>
      </xdr:nvCxnSpPr>
      <xdr:spPr>
        <a:xfrm>
          <a:off x="7084060" y="5961915"/>
          <a:ext cx="805180" cy="476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34589</xdr:rowOff>
    </xdr:from>
    <xdr:to>
      <xdr:col>46</xdr:col>
      <xdr:colOff>38100</xdr:colOff>
      <xdr:row>36</xdr:row>
      <xdr:rowOff>136189</xdr:rowOff>
    </xdr:to>
    <xdr:sp macro="" textlink="">
      <xdr:nvSpPr>
        <xdr:cNvPr id="292" name="フローチャート: 判断 291">
          <a:extLst>
            <a:ext uri="{FF2B5EF4-FFF2-40B4-BE49-F238E27FC236}">
              <a16:creationId xmlns:a16="http://schemas.microsoft.com/office/drawing/2014/main" id="{9C58E1E2-465C-44DD-B8CF-452FB6FF340E}"/>
            </a:ext>
          </a:extLst>
        </xdr:cNvPr>
        <xdr:cNvSpPr/>
      </xdr:nvSpPr>
      <xdr:spPr>
        <a:xfrm>
          <a:off x="7846060" y="620678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152716</xdr:rowOff>
    </xdr:from>
    <xdr:ext cx="534377" cy="259045"/>
    <xdr:sp macro="" textlink="">
      <xdr:nvSpPr>
        <xdr:cNvPr id="293" name="テキスト ボックス 292">
          <a:extLst>
            <a:ext uri="{FF2B5EF4-FFF2-40B4-BE49-F238E27FC236}">
              <a16:creationId xmlns:a16="http://schemas.microsoft.com/office/drawing/2014/main" id="{D136306A-5244-4325-8D8C-54267D2FFAE3}"/>
            </a:ext>
          </a:extLst>
        </xdr:cNvPr>
        <xdr:cNvSpPr txBox="1"/>
      </xdr:nvSpPr>
      <xdr:spPr>
        <a:xfrm>
          <a:off x="7641101" y="5982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128805</xdr:rowOff>
    </xdr:from>
    <xdr:to>
      <xdr:col>41</xdr:col>
      <xdr:colOff>50800</xdr:colOff>
      <xdr:row>37</xdr:row>
      <xdr:rowOff>92732</xdr:rowOff>
    </xdr:to>
    <xdr:cxnSp macro="">
      <xdr:nvCxnSpPr>
        <xdr:cNvPr id="294" name="直線コネクタ 293">
          <a:extLst>
            <a:ext uri="{FF2B5EF4-FFF2-40B4-BE49-F238E27FC236}">
              <a16:creationId xmlns:a16="http://schemas.microsoft.com/office/drawing/2014/main" id="{824984DE-04D9-47B5-AA7D-A13008FE3DA1}"/>
            </a:ext>
          </a:extLst>
        </xdr:cNvPr>
        <xdr:cNvCxnSpPr/>
      </xdr:nvCxnSpPr>
      <xdr:spPr>
        <a:xfrm flipV="1">
          <a:off x="6286500" y="5961915"/>
          <a:ext cx="797560" cy="478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33</xdr:row>
      <xdr:rowOff>75673</xdr:rowOff>
    </xdr:from>
    <xdr:to>
      <xdr:col>41</xdr:col>
      <xdr:colOff>101600</xdr:colOff>
      <xdr:row>34</xdr:row>
      <xdr:rowOff>5823</xdr:rowOff>
    </xdr:to>
    <xdr:sp macro="" textlink="">
      <xdr:nvSpPr>
        <xdr:cNvPr id="295" name="フローチャート: 判断 294">
          <a:extLst>
            <a:ext uri="{FF2B5EF4-FFF2-40B4-BE49-F238E27FC236}">
              <a16:creationId xmlns:a16="http://schemas.microsoft.com/office/drawing/2014/main" id="{002EA535-23EF-4294-A093-7F3687A6442E}"/>
            </a:ext>
          </a:extLst>
        </xdr:cNvPr>
        <xdr:cNvSpPr/>
      </xdr:nvSpPr>
      <xdr:spPr>
        <a:xfrm>
          <a:off x="7029450" y="5733523"/>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22350</xdr:rowOff>
    </xdr:from>
    <xdr:ext cx="599010" cy="259045"/>
    <xdr:sp macro="" textlink="">
      <xdr:nvSpPr>
        <xdr:cNvPr id="296" name="テキスト ボックス 295">
          <a:extLst>
            <a:ext uri="{FF2B5EF4-FFF2-40B4-BE49-F238E27FC236}">
              <a16:creationId xmlns:a16="http://schemas.microsoft.com/office/drawing/2014/main" id="{62E03E9F-7E88-414D-9E9B-A29FF6F86B61}"/>
            </a:ext>
          </a:extLst>
        </xdr:cNvPr>
        <xdr:cNvSpPr txBox="1"/>
      </xdr:nvSpPr>
      <xdr:spPr>
        <a:xfrm>
          <a:off x="6822655" y="5504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111111</xdr:rowOff>
    </xdr:from>
    <xdr:to>
      <xdr:col>36</xdr:col>
      <xdr:colOff>165100</xdr:colOff>
      <xdr:row>37</xdr:row>
      <xdr:rowOff>41261</xdr:rowOff>
    </xdr:to>
    <xdr:sp macro="" textlink="">
      <xdr:nvSpPr>
        <xdr:cNvPr id="297" name="フローチャート: 判断 296">
          <a:extLst>
            <a:ext uri="{FF2B5EF4-FFF2-40B4-BE49-F238E27FC236}">
              <a16:creationId xmlns:a16="http://schemas.microsoft.com/office/drawing/2014/main" id="{C99592B9-6A8E-4367-A5EF-EDC17ABAC2D5}"/>
            </a:ext>
          </a:extLst>
        </xdr:cNvPr>
        <xdr:cNvSpPr/>
      </xdr:nvSpPr>
      <xdr:spPr>
        <a:xfrm>
          <a:off x="6231890" y="6283311"/>
          <a:ext cx="1092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57788</xdr:rowOff>
    </xdr:from>
    <xdr:ext cx="534377" cy="259045"/>
    <xdr:sp macro="" textlink="">
      <xdr:nvSpPr>
        <xdr:cNvPr id="298" name="テキスト ボックス 297">
          <a:extLst>
            <a:ext uri="{FF2B5EF4-FFF2-40B4-BE49-F238E27FC236}">
              <a16:creationId xmlns:a16="http://schemas.microsoft.com/office/drawing/2014/main" id="{2ED62A4C-2A9C-423B-9B19-B34D2AA3D2FA}"/>
            </a:ext>
          </a:extLst>
        </xdr:cNvPr>
        <xdr:cNvSpPr txBox="1"/>
      </xdr:nvSpPr>
      <xdr:spPr>
        <a:xfrm>
          <a:off x="6038361" y="6054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8AFE989E-EBD5-4C23-AC44-12DB37748F3D}"/>
            </a:ext>
          </a:extLst>
        </xdr:cNvPr>
        <xdr:cNvSpPr txBox="1"/>
      </xdr:nvSpPr>
      <xdr:spPr>
        <a:xfrm>
          <a:off x="9258300" y="711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7048F60C-BF9C-4F0E-9242-A4E249AF54BC}"/>
            </a:ext>
          </a:extLst>
        </xdr:cNvPr>
        <xdr:cNvSpPr txBox="1"/>
      </xdr:nvSpPr>
      <xdr:spPr>
        <a:xfrm>
          <a:off x="8515350" y="711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B2B2AABF-FA9E-4017-8D43-525B367D96D2}"/>
            </a:ext>
          </a:extLst>
        </xdr:cNvPr>
        <xdr:cNvSpPr txBox="1"/>
      </xdr:nvSpPr>
      <xdr:spPr>
        <a:xfrm>
          <a:off x="7717790" y="711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73453BB1-C858-4556-AA28-E0BEC68F8408}"/>
            </a:ext>
          </a:extLst>
        </xdr:cNvPr>
        <xdr:cNvSpPr txBox="1"/>
      </xdr:nvSpPr>
      <xdr:spPr>
        <a:xfrm>
          <a:off x="6912610" y="711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D4182471-5453-4789-A46C-B8279273B193}"/>
            </a:ext>
          </a:extLst>
        </xdr:cNvPr>
        <xdr:cNvSpPr txBox="1"/>
      </xdr:nvSpPr>
      <xdr:spPr>
        <a:xfrm>
          <a:off x="6115050" y="711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163862</xdr:rowOff>
    </xdr:from>
    <xdr:to>
      <xdr:col>55</xdr:col>
      <xdr:colOff>50800</xdr:colOff>
      <xdr:row>37</xdr:row>
      <xdr:rowOff>94012</xdr:rowOff>
    </xdr:to>
    <xdr:sp macro="" textlink="">
      <xdr:nvSpPr>
        <xdr:cNvPr id="304" name="楕円 303">
          <a:extLst>
            <a:ext uri="{FF2B5EF4-FFF2-40B4-BE49-F238E27FC236}">
              <a16:creationId xmlns:a16="http://schemas.microsoft.com/office/drawing/2014/main" id="{E563C871-38C7-44EE-B62A-4D96CF814914}"/>
            </a:ext>
          </a:extLst>
        </xdr:cNvPr>
        <xdr:cNvSpPr/>
      </xdr:nvSpPr>
      <xdr:spPr>
        <a:xfrm>
          <a:off x="9394190" y="6339872"/>
          <a:ext cx="901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78789</xdr:rowOff>
    </xdr:from>
    <xdr:ext cx="534377" cy="259045"/>
    <xdr:sp macro="" textlink="">
      <xdr:nvSpPr>
        <xdr:cNvPr id="305" name="補助費等該当値テキスト">
          <a:extLst>
            <a:ext uri="{FF2B5EF4-FFF2-40B4-BE49-F238E27FC236}">
              <a16:creationId xmlns:a16="http://schemas.microsoft.com/office/drawing/2014/main" id="{CF4246E9-E0FF-445D-9C9E-0DDD6B510299}"/>
            </a:ext>
          </a:extLst>
        </xdr:cNvPr>
        <xdr:cNvSpPr txBox="1"/>
      </xdr:nvSpPr>
      <xdr:spPr>
        <a:xfrm>
          <a:off x="9484360" y="6250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7834</xdr:rowOff>
    </xdr:from>
    <xdr:to>
      <xdr:col>50</xdr:col>
      <xdr:colOff>165100</xdr:colOff>
      <xdr:row>37</xdr:row>
      <xdr:rowOff>109434</xdr:rowOff>
    </xdr:to>
    <xdr:sp macro="" textlink="">
      <xdr:nvSpPr>
        <xdr:cNvPr id="306" name="楕円 305">
          <a:extLst>
            <a:ext uri="{FF2B5EF4-FFF2-40B4-BE49-F238E27FC236}">
              <a16:creationId xmlns:a16="http://schemas.microsoft.com/office/drawing/2014/main" id="{1A532B44-E0DC-4269-AF05-E590C67087B4}"/>
            </a:ext>
          </a:extLst>
        </xdr:cNvPr>
        <xdr:cNvSpPr/>
      </xdr:nvSpPr>
      <xdr:spPr>
        <a:xfrm>
          <a:off x="8632190" y="6353389"/>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100561</xdr:rowOff>
    </xdr:from>
    <xdr:ext cx="534377" cy="259045"/>
    <xdr:sp macro="" textlink="">
      <xdr:nvSpPr>
        <xdr:cNvPr id="307" name="テキスト ボックス 306">
          <a:extLst>
            <a:ext uri="{FF2B5EF4-FFF2-40B4-BE49-F238E27FC236}">
              <a16:creationId xmlns:a16="http://schemas.microsoft.com/office/drawing/2014/main" id="{56056644-2C84-4777-984F-7022AFC7C58F}"/>
            </a:ext>
          </a:extLst>
        </xdr:cNvPr>
        <xdr:cNvSpPr txBox="1"/>
      </xdr:nvSpPr>
      <xdr:spPr>
        <a:xfrm>
          <a:off x="8438661" y="6440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39893</xdr:rowOff>
    </xdr:from>
    <xdr:to>
      <xdr:col>46</xdr:col>
      <xdr:colOff>38100</xdr:colOff>
      <xdr:row>37</xdr:row>
      <xdr:rowOff>141493</xdr:rowOff>
    </xdr:to>
    <xdr:sp macro="" textlink="">
      <xdr:nvSpPr>
        <xdr:cNvPr id="308" name="楕円 307">
          <a:extLst>
            <a:ext uri="{FF2B5EF4-FFF2-40B4-BE49-F238E27FC236}">
              <a16:creationId xmlns:a16="http://schemas.microsoft.com/office/drawing/2014/main" id="{88CD6EC1-0E4B-4C91-9C7E-FA22AA1F09D0}"/>
            </a:ext>
          </a:extLst>
        </xdr:cNvPr>
        <xdr:cNvSpPr/>
      </xdr:nvSpPr>
      <xdr:spPr>
        <a:xfrm>
          <a:off x="7846060" y="6383543"/>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132620</xdr:rowOff>
    </xdr:from>
    <xdr:ext cx="534377" cy="259045"/>
    <xdr:sp macro="" textlink="">
      <xdr:nvSpPr>
        <xdr:cNvPr id="309" name="テキスト ボックス 308">
          <a:extLst>
            <a:ext uri="{FF2B5EF4-FFF2-40B4-BE49-F238E27FC236}">
              <a16:creationId xmlns:a16="http://schemas.microsoft.com/office/drawing/2014/main" id="{2F65454E-93B2-4099-99B3-C9A6E29C15E0}"/>
            </a:ext>
          </a:extLst>
        </xdr:cNvPr>
        <xdr:cNvSpPr txBox="1"/>
      </xdr:nvSpPr>
      <xdr:spPr>
        <a:xfrm>
          <a:off x="7641101" y="6480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78005</xdr:rowOff>
    </xdr:from>
    <xdr:to>
      <xdr:col>41</xdr:col>
      <xdr:colOff>101600</xdr:colOff>
      <xdr:row>35</xdr:row>
      <xdr:rowOff>8155</xdr:rowOff>
    </xdr:to>
    <xdr:sp macro="" textlink="">
      <xdr:nvSpPr>
        <xdr:cNvPr id="310" name="楕円 309">
          <a:extLst>
            <a:ext uri="{FF2B5EF4-FFF2-40B4-BE49-F238E27FC236}">
              <a16:creationId xmlns:a16="http://schemas.microsoft.com/office/drawing/2014/main" id="{7362520F-31B0-472E-98BC-B491F14BC62F}"/>
            </a:ext>
          </a:extLst>
        </xdr:cNvPr>
        <xdr:cNvSpPr/>
      </xdr:nvSpPr>
      <xdr:spPr>
        <a:xfrm>
          <a:off x="7029450" y="590730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170732</xdr:rowOff>
    </xdr:from>
    <xdr:ext cx="599010" cy="259045"/>
    <xdr:sp macro="" textlink="">
      <xdr:nvSpPr>
        <xdr:cNvPr id="311" name="テキスト ボックス 310">
          <a:extLst>
            <a:ext uri="{FF2B5EF4-FFF2-40B4-BE49-F238E27FC236}">
              <a16:creationId xmlns:a16="http://schemas.microsoft.com/office/drawing/2014/main" id="{A9850741-F7FA-461F-BB15-19C97046BB42}"/>
            </a:ext>
          </a:extLst>
        </xdr:cNvPr>
        <xdr:cNvSpPr txBox="1"/>
      </xdr:nvSpPr>
      <xdr:spPr>
        <a:xfrm>
          <a:off x="6822655" y="6003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41932</xdr:rowOff>
    </xdr:from>
    <xdr:to>
      <xdr:col>36</xdr:col>
      <xdr:colOff>165100</xdr:colOff>
      <xdr:row>37</xdr:row>
      <xdr:rowOff>143532</xdr:rowOff>
    </xdr:to>
    <xdr:sp macro="" textlink="">
      <xdr:nvSpPr>
        <xdr:cNvPr id="312" name="楕円 311">
          <a:extLst>
            <a:ext uri="{FF2B5EF4-FFF2-40B4-BE49-F238E27FC236}">
              <a16:creationId xmlns:a16="http://schemas.microsoft.com/office/drawing/2014/main" id="{7C14C3A6-8049-4858-ADFD-354713293B78}"/>
            </a:ext>
          </a:extLst>
        </xdr:cNvPr>
        <xdr:cNvSpPr/>
      </xdr:nvSpPr>
      <xdr:spPr>
        <a:xfrm>
          <a:off x="6231890" y="6387487"/>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134659</xdr:rowOff>
    </xdr:from>
    <xdr:ext cx="534377" cy="259045"/>
    <xdr:sp macro="" textlink="">
      <xdr:nvSpPr>
        <xdr:cNvPr id="313" name="テキスト ボックス 312">
          <a:extLst>
            <a:ext uri="{FF2B5EF4-FFF2-40B4-BE49-F238E27FC236}">
              <a16:creationId xmlns:a16="http://schemas.microsoft.com/office/drawing/2014/main" id="{2408F95E-33E0-47F5-81CB-BE0833620EB6}"/>
            </a:ext>
          </a:extLst>
        </xdr:cNvPr>
        <xdr:cNvSpPr txBox="1"/>
      </xdr:nvSpPr>
      <xdr:spPr>
        <a:xfrm>
          <a:off x="6038361" y="6474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4" name="正方形/長方形 313">
          <a:extLst>
            <a:ext uri="{FF2B5EF4-FFF2-40B4-BE49-F238E27FC236}">
              <a16:creationId xmlns:a16="http://schemas.microsoft.com/office/drawing/2014/main" id="{9C8A703C-277E-4B2F-BA83-678AA262A9A6}"/>
            </a:ext>
          </a:extLst>
        </xdr:cNvPr>
        <xdr:cNvSpPr/>
      </xdr:nvSpPr>
      <xdr:spPr>
        <a:xfrm>
          <a:off x="5960110" y="7425690"/>
          <a:ext cx="4210050" cy="3194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5" name="正方形/長方形 314">
          <a:extLst>
            <a:ext uri="{FF2B5EF4-FFF2-40B4-BE49-F238E27FC236}">
              <a16:creationId xmlns:a16="http://schemas.microsoft.com/office/drawing/2014/main" id="{8A0265A4-DB8C-4E3A-8584-73B7286DF0F2}"/>
            </a:ext>
          </a:extLst>
        </xdr:cNvPr>
        <xdr:cNvSpPr/>
      </xdr:nvSpPr>
      <xdr:spPr>
        <a:xfrm>
          <a:off x="6060440" y="7768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6" name="正方形/長方形 315">
          <a:extLst>
            <a:ext uri="{FF2B5EF4-FFF2-40B4-BE49-F238E27FC236}">
              <a16:creationId xmlns:a16="http://schemas.microsoft.com/office/drawing/2014/main" id="{E17E253F-F94C-498E-818F-73F1955828CD}"/>
            </a:ext>
          </a:extLst>
        </xdr:cNvPr>
        <xdr:cNvSpPr/>
      </xdr:nvSpPr>
      <xdr:spPr>
        <a:xfrm>
          <a:off x="6060440" y="7979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7" name="正方形/長方形 316">
          <a:extLst>
            <a:ext uri="{FF2B5EF4-FFF2-40B4-BE49-F238E27FC236}">
              <a16:creationId xmlns:a16="http://schemas.microsoft.com/office/drawing/2014/main" id="{09040FE5-CAA9-432E-8896-489ADA9A570F}"/>
            </a:ext>
          </a:extLst>
        </xdr:cNvPr>
        <xdr:cNvSpPr/>
      </xdr:nvSpPr>
      <xdr:spPr>
        <a:xfrm>
          <a:off x="6988810" y="7768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8" name="正方形/長方形 317">
          <a:extLst>
            <a:ext uri="{FF2B5EF4-FFF2-40B4-BE49-F238E27FC236}">
              <a16:creationId xmlns:a16="http://schemas.microsoft.com/office/drawing/2014/main" id="{089E9477-88FD-4722-89CB-D93783A1FAD2}"/>
            </a:ext>
          </a:extLst>
        </xdr:cNvPr>
        <xdr:cNvSpPr/>
      </xdr:nvSpPr>
      <xdr:spPr>
        <a:xfrm>
          <a:off x="6988810" y="7979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9" name="正方形/長方形 318">
          <a:extLst>
            <a:ext uri="{FF2B5EF4-FFF2-40B4-BE49-F238E27FC236}">
              <a16:creationId xmlns:a16="http://schemas.microsoft.com/office/drawing/2014/main" id="{BA7F9B7D-575F-4BAD-9CB8-765BA2A322B5}"/>
            </a:ext>
          </a:extLst>
        </xdr:cNvPr>
        <xdr:cNvSpPr/>
      </xdr:nvSpPr>
      <xdr:spPr>
        <a:xfrm>
          <a:off x="8017510" y="7768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0" name="正方形/長方形 319">
          <a:extLst>
            <a:ext uri="{FF2B5EF4-FFF2-40B4-BE49-F238E27FC236}">
              <a16:creationId xmlns:a16="http://schemas.microsoft.com/office/drawing/2014/main" id="{E584D611-E179-4D90-9F9B-11CE2B748055}"/>
            </a:ext>
          </a:extLst>
        </xdr:cNvPr>
        <xdr:cNvSpPr/>
      </xdr:nvSpPr>
      <xdr:spPr>
        <a:xfrm>
          <a:off x="8017510" y="7979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1" name="正方形/長方形 320">
          <a:extLst>
            <a:ext uri="{FF2B5EF4-FFF2-40B4-BE49-F238E27FC236}">
              <a16:creationId xmlns:a16="http://schemas.microsoft.com/office/drawing/2014/main" id="{ABB39C87-D785-49A9-A370-514A70F12CD0}"/>
            </a:ext>
          </a:extLst>
        </xdr:cNvPr>
        <xdr:cNvSpPr/>
      </xdr:nvSpPr>
      <xdr:spPr>
        <a:xfrm>
          <a:off x="5960110" y="8251190"/>
          <a:ext cx="4210050" cy="229171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2" name="テキスト ボックス 321">
          <a:extLst>
            <a:ext uri="{FF2B5EF4-FFF2-40B4-BE49-F238E27FC236}">
              <a16:creationId xmlns:a16="http://schemas.microsoft.com/office/drawing/2014/main" id="{D487677F-9CB1-4CE8-A068-54489E37F7C4}"/>
            </a:ext>
          </a:extLst>
        </xdr:cNvPr>
        <xdr:cNvSpPr txBox="1"/>
      </xdr:nvSpPr>
      <xdr:spPr>
        <a:xfrm>
          <a:off x="5922010" y="806640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3" name="直線コネクタ 322">
          <a:extLst>
            <a:ext uri="{FF2B5EF4-FFF2-40B4-BE49-F238E27FC236}">
              <a16:creationId xmlns:a16="http://schemas.microsoft.com/office/drawing/2014/main" id="{33773284-5968-48C5-961D-56A00A9EC30B}"/>
            </a:ext>
          </a:extLst>
        </xdr:cNvPr>
        <xdr:cNvCxnSpPr/>
      </xdr:nvCxnSpPr>
      <xdr:spPr>
        <a:xfrm>
          <a:off x="5960110" y="1054290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4" name="直線コネクタ 323">
          <a:extLst>
            <a:ext uri="{FF2B5EF4-FFF2-40B4-BE49-F238E27FC236}">
              <a16:creationId xmlns:a16="http://schemas.microsoft.com/office/drawing/2014/main" id="{967AD391-8B8C-4A1F-8FB8-1865C9FA2C71}"/>
            </a:ext>
          </a:extLst>
        </xdr:cNvPr>
        <xdr:cNvCxnSpPr/>
      </xdr:nvCxnSpPr>
      <xdr:spPr>
        <a:xfrm>
          <a:off x="5960110" y="1016190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5" name="テキスト ボックス 324">
          <a:extLst>
            <a:ext uri="{FF2B5EF4-FFF2-40B4-BE49-F238E27FC236}">
              <a16:creationId xmlns:a16="http://schemas.microsoft.com/office/drawing/2014/main" id="{ABBC792F-47D3-46F7-A2B5-25766F2661BF}"/>
            </a:ext>
          </a:extLst>
        </xdr:cNvPr>
        <xdr:cNvSpPr txBox="1"/>
      </xdr:nvSpPr>
      <xdr:spPr>
        <a:xfrm>
          <a:off x="5724659"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6" name="直線コネクタ 325">
          <a:extLst>
            <a:ext uri="{FF2B5EF4-FFF2-40B4-BE49-F238E27FC236}">
              <a16:creationId xmlns:a16="http://schemas.microsoft.com/office/drawing/2014/main" id="{187A6A61-4633-49EF-A859-D74BFDF833E4}"/>
            </a:ext>
          </a:extLst>
        </xdr:cNvPr>
        <xdr:cNvCxnSpPr/>
      </xdr:nvCxnSpPr>
      <xdr:spPr>
        <a:xfrm>
          <a:off x="5960110" y="978090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7" name="テキスト ボックス 326">
          <a:extLst>
            <a:ext uri="{FF2B5EF4-FFF2-40B4-BE49-F238E27FC236}">
              <a16:creationId xmlns:a16="http://schemas.microsoft.com/office/drawing/2014/main" id="{F1056A34-9E2C-49D3-952B-98D061F5B006}"/>
            </a:ext>
          </a:extLst>
        </xdr:cNvPr>
        <xdr:cNvSpPr txBox="1"/>
      </xdr:nvSpPr>
      <xdr:spPr>
        <a:xfrm>
          <a:off x="548596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8" name="直線コネクタ 327">
          <a:extLst>
            <a:ext uri="{FF2B5EF4-FFF2-40B4-BE49-F238E27FC236}">
              <a16:creationId xmlns:a16="http://schemas.microsoft.com/office/drawing/2014/main" id="{AE4A37EB-9023-473E-9002-3FB04A4704D3}"/>
            </a:ext>
          </a:extLst>
        </xdr:cNvPr>
        <xdr:cNvCxnSpPr/>
      </xdr:nvCxnSpPr>
      <xdr:spPr>
        <a:xfrm>
          <a:off x="5960110" y="9394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29" name="テキスト ボックス 328">
          <a:extLst>
            <a:ext uri="{FF2B5EF4-FFF2-40B4-BE49-F238E27FC236}">
              <a16:creationId xmlns:a16="http://schemas.microsoft.com/office/drawing/2014/main" id="{9423BBEF-E564-4FA3-9154-79307340FF21}"/>
            </a:ext>
          </a:extLst>
        </xdr:cNvPr>
        <xdr:cNvSpPr txBox="1"/>
      </xdr:nvSpPr>
      <xdr:spPr>
        <a:xfrm>
          <a:off x="5416126" y="92595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0" name="直線コネクタ 329">
          <a:extLst>
            <a:ext uri="{FF2B5EF4-FFF2-40B4-BE49-F238E27FC236}">
              <a16:creationId xmlns:a16="http://schemas.microsoft.com/office/drawing/2014/main" id="{5D7AE046-4AFA-4DFF-BCFC-00CE8210AFDA}"/>
            </a:ext>
          </a:extLst>
        </xdr:cNvPr>
        <xdr:cNvCxnSpPr/>
      </xdr:nvCxnSpPr>
      <xdr:spPr>
        <a:xfrm>
          <a:off x="5960110" y="9013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1" name="テキスト ボックス 330">
          <a:extLst>
            <a:ext uri="{FF2B5EF4-FFF2-40B4-BE49-F238E27FC236}">
              <a16:creationId xmlns:a16="http://schemas.microsoft.com/office/drawing/2014/main" id="{A5950D4E-485B-4678-8376-A8066F8D9589}"/>
            </a:ext>
          </a:extLst>
        </xdr:cNvPr>
        <xdr:cNvSpPr txBox="1"/>
      </xdr:nvSpPr>
      <xdr:spPr>
        <a:xfrm>
          <a:off x="5416126" y="88785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2" name="直線コネクタ 331">
          <a:extLst>
            <a:ext uri="{FF2B5EF4-FFF2-40B4-BE49-F238E27FC236}">
              <a16:creationId xmlns:a16="http://schemas.microsoft.com/office/drawing/2014/main" id="{E3AB4F5E-F7B0-494D-96D0-F209006F011B}"/>
            </a:ext>
          </a:extLst>
        </xdr:cNvPr>
        <xdr:cNvCxnSpPr/>
      </xdr:nvCxnSpPr>
      <xdr:spPr>
        <a:xfrm>
          <a:off x="5960110" y="8632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3" name="テキスト ボックス 332">
          <a:extLst>
            <a:ext uri="{FF2B5EF4-FFF2-40B4-BE49-F238E27FC236}">
              <a16:creationId xmlns:a16="http://schemas.microsoft.com/office/drawing/2014/main" id="{55EBE8B6-1772-4AF1-8166-A7E6078B4C4E}"/>
            </a:ext>
          </a:extLst>
        </xdr:cNvPr>
        <xdr:cNvSpPr txBox="1"/>
      </xdr:nvSpPr>
      <xdr:spPr>
        <a:xfrm>
          <a:off x="5416126" y="84975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a:extLst>
            <a:ext uri="{FF2B5EF4-FFF2-40B4-BE49-F238E27FC236}">
              <a16:creationId xmlns:a16="http://schemas.microsoft.com/office/drawing/2014/main" id="{FDF0B66D-BF1F-48A7-AAC0-DDDC6CF9B634}"/>
            </a:ext>
          </a:extLst>
        </xdr:cNvPr>
        <xdr:cNvCxnSpPr/>
      </xdr:nvCxnSpPr>
      <xdr:spPr>
        <a:xfrm>
          <a:off x="5960110" y="8251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5" name="テキスト ボックス 334">
          <a:extLst>
            <a:ext uri="{FF2B5EF4-FFF2-40B4-BE49-F238E27FC236}">
              <a16:creationId xmlns:a16="http://schemas.microsoft.com/office/drawing/2014/main" id="{61143709-C479-481C-83D7-CFE1CF145322}"/>
            </a:ext>
          </a:extLst>
        </xdr:cNvPr>
        <xdr:cNvSpPr txBox="1"/>
      </xdr:nvSpPr>
      <xdr:spPr>
        <a:xfrm>
          <a:off x="5416126" y="81165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普通建設事業費グラフ枠">
          <a:extLst>
            <a:ext uri="{FF2B5EF4-FFF2-40B4-BE49-F238E27FC236}">
              <a16:creationId xmlns:a16="http://schemas.microsoft.com/office/drawing/2014/main" id="{9BCD8C27-6DE3-425A-B0C1-BC20CDE3896B}"/>
            </a:ext>
          </a:extLst>
        </xdr:cNvPr>
        <xdr:cNvSpPr/>
      </xdr:nvSpPr>
      <xdr:spPr>
        <a:xfrm>
          <a:off x="5960110" y="8251190"/>
          <a:ext cx="4210050" cy="229171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111590</xdr:rowOff>
    </xdr:from>
    <xdr:to>
      <xdr:col>54</xdr:col>
      <xdr:colOff>189865</xdr:colOff>
      <xdr:row>58</xdr:row>
      <xdr:rowOff>89606</xdr:rowOff>
    </xdr:to>
    <xdr:cxnSp macro="">
      <xdr:nvCxnSpPr>
        <xdr:cNvPr id="337" name="直線コネクタ 336">
          <a:extLst>
            <a:ext uri="{FF2B5EF4-FFF2-40B4-BE49-F238E27FC236}">
              <a16:creationId xmlns:a16="http://schemas.microsoft.com/office/drawing/2014/main" id="{EF77F6AD-8A3B-4DE2-863A-9CF2A647AEBD}"/>
            </a:ext>
          </a:extLst>
        </xdr:cNvPr>
        <xdr:cNvCxnSpPr/>
      </xdr:nvCxnSpPr>
      <xdr:spPr>
        <a:xfrm flipV="1">
          <a:off x="9427845" y="8684090"/>
          <a:ext cx="1270" cy="1353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93433</xdr:rowOff>
    </xdr:from>
    <xdr:ext cx="534377" cy="259045"/>
    <xdr:sp macro="" textlink="">
      <xdr:nvSpPr>
        <xdr:cNvPr id="338" name="普通建設事業費最小値テキスト">
          <a:extLst>
            <a:ext uri="{FF2B5EF4-FFF2-40B4-BE49-F238E27FC236}">
              <a16:creationId xmlns:a16="http://schemas.microsoft.com/office/drawing/2014/main" id="{DC5735CD-4E97-434B-A686-B1508E6EC319}"/>
            </a:ext>
          </a:extLst>
        </xdr:cNvPr>
        <xdr:cNvSpPr txBox="1"/>
      </xdr:nvSpPr>
      <xdr:spPr>
        <a:xfrm>
          <a:off x="9484360" y="10041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89606</xdr:rowOff>
    </xdr:from>
    <xdr:to>
      <xdr:col>55</xdr:col>
      <xdr:colOff>88900</xdr:colOff>
      <xdr:row>58</xdr:row>
      <xdr:rowOff>89606</xdr:rowOff>
    </xdr:to>
    <xdr:cxnSp macro="">
      <xdr:nvCxnSpPr>
        <xdr:cNvPr id="339" name="直線コネクタ 338">
          <a:extLst>
            <a:ext uri="{FF2B5EF4-FFF2-40B4-BE49-F238E27FC236}">
              <a16:creationId xmlns:a16="http://schemas.microsoft.com/office/drawing/2014/main" id="{37B4E6DA-5B2B-466E-93E6-E3200D93EC0B}"/>
            </a:ext>
          </a:extLst>
        </xdr:cNvPr>
        <xdr:cNvCxnSpPr/>
      </xdr:nvCxnSpPr>
      <xdr:spPr>
        <a:xfrm>
          <a:off x="9356090" y="10037516"/>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58267</xdr:rowOff>
    </xdr:from>
    <xdr:ext cx="599010" cy="259045"/>
    <xdr:sp macro="" textlink="">
      <xdr:nvSpPr>
        <xdr:cNvPr id="340" name="普通建設事業費最大値テキスト">
          <a:extLst>
            <a:ext uri="{FF2B5EF4-FFF2-40B4-BE49-F238E27FC236}">
              <a16:creationId xmlns:a16="http://schemas.microsoft.com/office/drawing/2014/main" id="{0A2CCE2B-1495-48D8-8A45-803AE099CB4A}"/>
            </a:ext>
          </a:extLst>
        </xdr:cNvPr>
        <xdr:cNvSpPr txBox="1"/>
      </xdr:nvSpPr>
      <xdr:spPr>
        <a:xfrm>
          <a:off x="9484360" y="84555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111590</xdr:rowOff>
    </xdr:from>
    <xdr:to>
      <xdr:col>55</xdr:col>
      <xdr:colOff>88900</xdr:colOff>
      <xdr:row>50</xdr:row>
      <xdr:rowOff>111590</xdr:rowOff>
    </xdr:to>
    <xdr:cxnSp macro="">
      <xdr:nvCxnSpPr>
        <xdr:cNvPr id="341" name="直線コネクタ 340">
          <a:extLst>
            <a:ext uri="{FF2B5EF4-FFF2-40B4-BE49-F238E27FC236}">
              <a16:creationId xmlns:a16="http://schemas.microsoft.com/office/drawing/2014/main" id="{5DEEF19E-FD21-4CD9-BC32-2B64E0A4318A}"/>
            </a:ext>
          </a:extLst>
        </xdr:cNvPr>
        <xdr:cNvCxnSpPr/>
      </xdr:nvCxnSpPr>
      <xdr:spPr>
        <a:xfrm>
          <a:off x="9356090" y="8684090"/>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81993</xdr:rowOff>
    </xdr:from>
    <xdr:to>
      <xdr:col>55</xdr:col>
      <xdr:colOff>0</xdr:colOff>
      <xdr:row>56</xdr:row>
      <xdr:rowOff>170058</xdr:rowOff>
    </xdr:to>
    <xdr:cxnSp macro="">
      <xdr:nvCxnSpPr>
        <xdr:cNvPr id="342" name="直線コネクタ 341">
          <a:extLst>
            <a:ext uri="{FF2B5EF4-FFF2-40B4-BE49-F238E27FC236}">
              <a16:creationId xmlns:a16="http://schemas.microsoft.com/office/drawing/2014/main" id="{C3160B0C-DE56-4892-AA9F-CE653CF583B0}"/>
            </a:ext>
          </a:extLst>
        </xdr:cNvPr>
        <xdr:cNvCxnSpPr/>
      </xdr:nvCxnSpPr>
      <xdr:spPr>
        <a:xfrm flipV="1">
          <a:off x="8686800" y="9685098"/>
          <a:ext cx="742950" cy="89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14050</xdr:rowOff>
    </xdr:from>
    <xdr:ext cx="534377" cy="259045"/>
    <xdr:sp macro="" textlink="">
      <xdr:nvSpPr>
        <xdr:cNvPr id="343" name="普通建設事業費平均値テキスト">
          <a:extLst>
            <a:ext uri="{FF2B5EF4-FFF2-40B4-BE49-F238E27FC236}">
              <a16:creationId xmlns:a16="http://schemas.microsoft.com/office/drawing/2014/main" id="{B41309E9-E8ED-4479-8A94-6C57EAAECEAF}"/>
            </a:ext>
          </a:extLst>
        </xdr:cNvPr>
        <xdr:cNvSpPr txBox="1"/>
      </xdr:nvSpPr>
      <xdr:spPr>
        <a:xfrm>
          <a:off x="9484360" y="94476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162623</xdr:rowOff>
    </xdr:from>
    <xdr:to>
      <xdr:col>55</xdr:col>
      <xdr:colOff>50800</xdr:colOff>
      <xdr:row>56</xdr:row>
      <xdr:rowOff>92773</xdr:rowOff>
    </xdr:to>
    <xdr:sp macro="" textlink="">
      <xdr:nvSpPr>
        <xdr:cNvPr id="344" name="フローチャート: 判断 343">
          <a:extLst>
            <a:ext uri="{FF2B5EF4-FFF2-40B4-BE49-F238E27FC236}">
              <a16:creationId xmlns:a16="http://schemas.microsoft.com/office/drawing/2014/main" id="{3E93A26A-4086-48FF-9580-900CF298872C}"/>
            </a:ext>
          </a:extLst>
        </xdr:cNvPr>
        <xdr:cNvSpPr/>
      </xdr:nvSpPr>
      <xdr:spPr>
        <a:xfrm>
          <a:off x="9394190" y="9594278"/>
          <a:ext cx="9017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170058</xdr:rowOff>
    </xdr:from>
    <xdr:to>
      <xdr:col>50</xdr:col>
      <xdr:colOff>114300</xdr:colOff>
      <xdr:row>57</xdr:row>
      <xdr:rowOff>108366</xdr:rowOff>
    </xdr:to>
    <xdr:cxnSp macro="">
      <xdr:nvCxnSpPr>
        <xdr:cNvPr id="345" name="直線コネクタ 344">
          <a:extLst>
            <a:ext uri="{FF2B5EF4-FFF2-40B4-BE49-F238E27FC236}">
              <a16:creationId xmlns:a16="http://schemas.microsoft.com/office/drawing/2014/main" id="{51740E7F-2718-47F4-8FD4-55E4F6368D1B}"/>
            </a:ext>
          </a:extLst>
        </xdr:cNvPr>
        <xdr:cNvCxnSpPr/>
      </xdr:nvCxnSpPr>
      <xdr:spPr>
        <a:xfrm flipV="1">
          <a:off x="7889240" y="9775068"/>
          <a:ext cx="797560" cy="104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1415</xdr:rowOff>
    </xdr:from>
    <xdr:to>
      <xdr:col>50</xdr:col>
      <xdr:colOff>165100</xdr:colOff>
      <xdr:row>56</xdr:row>
      <xdr:rowOff>103015</xdr:rowOff>
    </xdr:to>
    <xdr:sp macro="" textlink="">
      <xdr:nvSpPr>
        <xdr:cNvPr id="346" name="フローチャート: 判断 345">
          <a:extLst>
            <a:ext uri="{FF2B5EF4-FFF2-40B4-BE49-F238E27FC236}">
              <a16:creationId xmlns:a16="http://schemas.microsoft.com/office/drawing/2014/main" id="{49C34C04-89CD-4769-BCB8-AFD932451972}"/>
            </a:ext>
          </a:extLst>
        </xdr:cNvPr>
        <xdr:cNvSpPr/>
      </xdr:nvSpPr>
      <xdr:spPr>
        <a:xfrm>
          <a:off x="8632190" y="9602615"/>
          <a:ext cx="1092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119542</xdr:rowOff>
    </xdr:from>
    <xdr:ext cx="534377" cy="259045"/>
    <xdr:sp macro="" textlink="">
      <xdr:nvSpPr>
        <xdr:cNvPr id="347" name="テキスト ボックス 346">
          <a:extLst>
            <a:ext uri="{FF2B5EF4-FFF2-40B4-BE49-F238E27FC236}">
              <a16:creationId xmlns:a16="http://schemas.microsoft.com/office/drawing/2014/main" id="{E24C5419-BDC4-409F-98CF-B6E28DA5A9A5}"/>
            </a:ext>
          </a:extLst>
        </xdr:cNvPr>
        <xdr:cNvSpPr txBox="1"/>
      </xdr:nvSpPr>
      <xdr:spPr>
        <a:xfrm>
          <a:off x="8438661" y="9379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31786</xdr:rowOff>
    </xdr:from>
    <xdr:to>
      <xdr:col>45</xdr:col>
      <xdr:colOff>177800</xdr:colOff>
      <xdr:row>57</xdr:row>
      <xdr:rowOff>108366</xdr:rowOff>
    </xdr:to>
    <xdr:cxnSp macro="">
      <xdr:nvCxnSpPr>
        <xdr:cNvPr id="348" name="直線コネクタ 347">
          <a:extLst>
            <a:ext uri="{FF2B5EF4-FFF2-40B4-BE49-F238E27FC236}">
              <a16:creationId xmlns:a16="http://schemas.microsoft.com/office/drawing/2014/main" id="{265B7E7A-56C3-4895-BB18-83A6839DC248}"/>
            </a:ext>
          </a:extLst>
        </xdr:cNvPr>
        <xdr:cNvCxnSpPr/>
      </xdr:nvCxnSpPr>
      <xdr:spPr>
        <a:xfrm>
          <a:off x="7084060" y="9802531"/>
          <a:ext cx="805180" cy="76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97183</xdr:rowOff>
    </xdr:from>
    <xdr:to>
      <xdr:col>46</xdr:col>
      <xdr:colOff>38100</xdr:colOff>
      <xdr:row>56</xdr:row>
      <xdr:rowOff>27333</xdr:rowOff>
    </xdr:to>
    <xdr:sp macro="" textlink="">
      <xdr:nvSpPr>
        <xdr:cNvPr id="349" name="フローチャート: 判断 348">
          <a:extLst>
            <a:ext uri="{FF2B5EF4-FFF2-40B4-BE49-F238E27FC236}">
              <a16:creationId xmlns:a16="http://schemas.microsoft.com/office/drawing/2014/main" id="{B506DA2A-103F-4A78-84B0-5CA6C66080BB}"/>
            </a:ext>
          </a:extLst>
        </xdr:cNvPr>
        <xdr:cNvSpPr/>
      </xdr:nvSpPr>
      <xdr:spPr>
        <a:xfrm>
          <a:off x="7846060" y="9523123"/>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43860</xdr:rowOff>
    </xdr:from>
    <xdr:ext cx="534377" cy="259045"/>
    <xdr:sp macro="" textlink="">
      <xdr:nvSpPr>
        <xdr:cNvPr id="350" name="テキスト ボックス 349">
          <a:extLst>
            <a:ext uri="{FF2B5EF4-FFF2-40B4-BE49-F238E27FC236}">
              <a16:creationId xmlns:a16="http://schemas.microsoft.com/office/drawing/2014/main" id="{18F6689A-81C3-4718-AE47-5BCED17EE1EB}"/>
            </a:ext>
          </a:extLst>
        </xdr:cNvPr>
        <xdr:cNvSpPr txBox="1"/>
      </xdr:nvSpPr>
      <xdr:spPr>
        <a:xfrm>
          <a:off x="7641101" y="9304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82771</xdr:rowOff>
    </xdr:from>
    <xdr:to>
      <xdr:col>41</xdr:col>
      <xdr:colOff>50800</xdr:colOff>
      <xdr:row>57</xdr:row>
      <xdr:rowOff>31786</xdr:rowOff>
    </xdr:to>
    <xdr:cxnSp macro="">
      <xdr:nvCxnSpPr>
        <xdr:cNvPr id="351" name="直線コネクタ 350">
          <a:extLst>
            <a:ext uri="{FF2B5EF4-FFF2-40B4-BE49-F238E27FC236}">
              <a16:creationId xmlns:a16="http://schemas.microsoft.com/office/drawing/2014/main" id="{276CFDD2-18D2-46F8-BA6F-1E57829FD0BF}"/>
            </a:ext>
          </a:extLst>
        </xdr:cNvPr>
        <xdr:cNvCxnSpPr/>
      </xdr:nvCxnSpPr>
      <xdr:spPr>
        <a:xfrm>
          <a:off x="6286500" y="9000076"/>
          <a:ext cx="797560" cy="80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117491</xdr:rowOff>
    </xdr:from>
    <xdr:to>
      <xdr:col>41</xdr:col>
      <xdr:colOff>101600</xdr:colOff>
      <xdr:row>55</xdr:row>
      <xdr:rowOff>47641</xdr:rowOff>
    </xdr:to>
    <xdr:sp macro="" textlink="">
      <xdr:nvSpPr>
        <xdr:cNvPr id="352" name="フローチャート: 判断 351">
          <a:extLst>
            <a:ext uri="{FF2B5EF4-FFF2-40B4-BE49-F238E27FC236}">
              <a16:creationId xmlns:a16="http://schemas.microsoft.com/office/drawing/2014/main" id="{3DE284CB-B296-434D-9C06-421C16A50147}"/>
            </a:ext>
          </a:extLst>
        </xdr:cNvPr>
        <xdr:cNvSpPr/>
      </xdr:nvSpPr>
      <xdr:spPr>
        <a:xfrm>
          <a:off x="7029450" y="9375791"/>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64168</xdr:rowOff>
    </xdr:from>
    <xdr:ext cx="534377" cy="259045"/>
    <xdr:sp macro="" textlink="">
      <xdr:nvSpPr>
        <xdr:cNvPr id="353" name="テキスト ボックス 352">
          <a:extLst>
            <a:ext uri="{FF2B5EF4-FFF2-40B4-BE49-F238E27FC236}">
              <a16:creationId xmlns:a16="http://schemas.microsoft.com/office/drawing/2014/main" id="{0F431A54-F4B3-4D3E-A87B-3F3F806CBE80}"/>
            </a:ext>
          </a:extLst>
        </xdr:cNvPr>
        <xdr:cNvSpPr txBox="1"/>
      </xdr:nvSpPr>
      <xdr:spPr>
        <a:xfrm>
          <a:off x="6854971" y="9147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12974</xdr:rowOff>
    </xdr:from>
    <xdr:to>
      <xdr:col>36</xdr:col>
      <xdr:colOff>165100</xdr:colOff>
      <xdr:row>55</xdr:row>
      <xdr:rowOff>114574</xdr:rowOff>
    </xdr:to>
    <xdr:sp macro="" textlink="">
      <xdr:nvSpPr>
        <xdr:cNvPr id="354" name="フローチャート: 判断 353">
          <a:extLst>
            <a:ext uri="{FF2B5EF4-FFF2-40B4-BE49-F238E27FC236}">
              <a16:creationId xmlns:a16="http://schemas.microsoft.com/office/drawing/2014/main" id="{AE6E2773-D1B9-4968-9AB0-A3236CD42FA2}"/>
            </a:ext>
          </a:extLst>
        </xdr:cNvPr>
        <xdr:cNvSpPr/>
      </xdr:nvSpPr>
      <xdr:spPr>
        <a:xfrm>
          <a:off x="6231890" y="9446534"/>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105701</xdr:rowOff>
    </xdr:from>
    <xdr:ext cx="534377" cy="259045"/>
    <xdr:sp macro="" textlink="">
      <xdr:nvSpPr>
        <xdr:cNvPr id="355" name="テキスト ボックス 354">
          <a:extLst>
            <a:ext uri="{FF2B5EF4-FFF2-40B4-BE49-F238E27FC236}">
              <a16:creationId xmlns:a16="http://schemas.microsoft.com/office/drawing/2014/main" id="{D5E81E2B-211F-4943-9007-C40FA99B67B4}"/>
            </a:ext>
          </a:extLst>
        </xdr:cNvPr>
        <xdr:cNvSpPr txBox="1"/>
      </xdr:nvSpPr>
      <xdr:spPr>
        <a:xfrm>
          <a:off x="6038361" y="9533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1E6EAC66-E303-48A4-8822-CECAE7E770C5}"/>
            </a:ext>
          </a:extLst>
        </xdr:cNvPr>
        <xdr:cNvSpPr txBox="1"/>
      </xdr:nvSpPr>
      <xdr:spPr>
        <a:xfrm>
          <a:off x="9258300" y="1054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8F6D2B5D-B9BC-4BC8-9FD3-9F97273E7F46}"/>
            </a:ext>
          </a:extLst>
        </xdr:cNvPr>
        <xdr:cNvSpPr txBox="1"/>
      </xdr:nvSpPr>
      <xdr:spPr>
        <a:xfrm>
          <a:off x="8515350" y="1054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C4F7E016-DD8F-4146-B04C-932F36585C2D}"/>
            </a:ext>
          </a:extLst>
        </xdr:cNvPr>
        <xdr:cNvSpPr txBox="1"/>
      </xdr:nvSpPr>
      <xdr:spPr>
        <a:xfrm>
          <a:off x="7717790" y="1054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B835A18-E775-4404-B769-0300B7A19B9A}"/>
            </a:ext>
          </a:extLst>
        </xdr:cNvPr>
        <xdr:cNvSpPr txBox="1"/>
      </xdr:nvSpPr>
      <xdr:spPr>
        <a:xfrm>
          <a:off x="6912610" y="1054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48B26F4F-96EA-419C-9D7D-56C0627FF22D}"/>
            </a:ext>
          </a:extLst>
        </xdr:cNvPr>
        <xdr:cNvSpPr txBox="1"/>
      </xdr:nvSpPr>
      <xdr:spPr>
        <a:xfrm>
          <a:off x="6115050" y="1054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31193</xdr:rowOff>
    </xdr:from>
    <xdr:to>
      <xdr:col>55</xdr:col>
      <xdr:colOff>50800</xdr:colOff>
      <xdr:row>56</xdr:row>
      <xdr:rowOff>132793</xdr:rowOff>
    </xdr:to>
    <xdr:sp macro="" textlink="">
      <xdr:nvSpPr>
        <xdr:cNvPr id="361" name="楕円 360">
          <a:extLst>
            <a:ext uri="{FF2B5EF4-FFF2-40B4-BE49-F238E27FC236}">
              <a16:creationId xmlns:a16="http://schemas.microsoft.com/office/drawing/2014/main" id="{F96CE616-F9EA-47EF-90CF-C9D7318A04D4}"/>
            </a:ext>
          </a:extLst>
        </xdr:cNvPr>
        <xdr:cNvSpPr/>
      </xdr:nvSpPr>
      <xdr:spPr>
        <a:xfrm>
          <a:off x="9394190" y="9630488"/>
          <a:ext cx="9017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9620</xdr:rowOff>
    </xdr:from>
    <xdr:ext cx="534377" cy="259045"/>
    <xdr:sp macro="" textlink="">
      <xdr:nvSpPr>
        <xdr:cNvPr id="362" name="普通建設事業費該当値テキスト">
          <a:extLst>
            <a:ext uri="{FF2B5EF4-FFF2-40B4-BE49-F238E27FC236}">
              <a16:creationId xmlns:a16="http://schemas.microsoft.com/office/drawing/2014/main" id="{46F8021D-1963-42C9-8269-7AD05E9858D7}"/>
            </a:ext>
          </a:extLst>
        </xdr:cNvPr>
        <xdr:cNvSpPr txBox="1"/>
      </xdr:nvSpPr>
      <xdr:spPr>
        <a:xfrm>
          <a:off x="9484360" y="9612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119258</xdr:rowOff>
    </xdr:from>
    <xdr:to>
      <xdr:col>50</xdr:col>
      <xdr:colOff>165100</xdr:colOff>
      <xdr:row>57</xdr:row>
      <xdr:rowOff>49408</xdr:rowOff>
    </xdr:to>
    <xdr:sp macro="" textlink="">
      <xdr:nvSpPr>
        <xdr:cNvPr id="363" name="楕円 362">
          <a:extLst>
            <a:ext uri="{FF2B5EF4-FFF2-40B4-BE49-F238E27FC236}">
              <a16:creationId xmlns:a16="http://schemas.microsoft.com/office/drawing/2014/main" id="{F37E6CC3-A9FD-4D41-AB12-86B64A280531}"/>
            </a:ext>
          </a:extLst>
        </xdr:cNvPr>
        <xdr:cNvSpPr/>
      </xdr:nvSpPr>
      <xdr:spPr>
        <a:xfrm>
          <a:off x="8632190" y="9722363"/>
          <a:ext cx="1092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40535</xdr:rowOff>
    </xdr:from>
    <xdr:ext cx="534377" cy="259045"/>
    <xdr:sp macro="" textlink="">
      <xdr:nvSpPr>
        <xdr:cNvPr id="364" name="テキスト ボックス 363">
          <a:extLst>
            <a:ext uri="{FF2B5EF4-FFF2-40B4-BE49-F238E27FC236}">
              <a16:creationId xmlns:a16="http://schemas.microsoft.com/office/drawing/2014/main" id="{A6D8CA6B-1455-42DA-8DF8-DCAE732759DA}"/>
            </a:ext>
          </a:extLst>
        </xdr:cNvPr>
        <xdr:cNvSpPr txBox="1"/>
      </xdr:nvSpPr>
      <xdr:spPr>
        <a:xfrm>
          <a:off x="8438661" y="9813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57566</xdr:rowOff>
    </xdr:from>
    <xdr:to>
      <xdr:col>46</xdr:col>
      <xdr:colOff>38100</xdr:colOff>
      <xdr:row>57</xdr:row>
      <xdr:rowOff>159166</xdr:rowOff>
    </xdr:to>
    <xdr:sp macro="" textlink="">
      <xdr:nvSpPr>
        <xdr:cNvPr id="365" name="楕円 364">
          <a:extLst>
            <a:ext uri="{FF2B5EF4-FFF2-40B4-BE49-F238E27FC236}">
              <a16:creationId xmlns:a16="http://schemas.microsoft.com/office/drawing/2014/main" id="{6F9ED0AC-C60E-448B-B813-AFD10C107DD8}"/>
            </a:ext>
          </a:extLst>
        </xdr:cNvPr>
        <xdr:cNvSpPr/>
      </xdr:nvSpPr>
      <xdr:spPr>
        <a:xfrm>
          <a:off x="7846060" y="9826406"/>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150293</xdr:rowOff>
    </xdr:from>
    <xdr:ext cx="534377" cy="259045"/>
    <xdr:sp macro="" textlink="">
      <xdr:nvSpPr>
        <xdr:cNvPr id="366" name="テキスト ボックス 365">
          <a:extLst>
            <a:ext uri="{FF2B5EF4-FFF2-40B4-BE49-F238E27FC236}">
              <a16:creationId xmlns:a16="http://schemas.microsoft.com/office/drawing/2014/main" id="{09E7DEFC-22E6-4D21-9F09-D92162190EC0}"/>
            </a:ext>
          </a:extLst>
        </xdr:cNvPr>
        <xdr:cNvSpPr txBox="1"/>
      </xdr:nvSpPr>
      <xdr:spPr>
        <a:xfrm>
          <a:off x="7641101" y="9922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152436</xdr:rowOff>
    </xdr:from>
    <xdr:to>
      <xdr:col>41</xdr:col>
      <xdr:colOff>101600</xdr:colOff>
      <xdr:row>57</xdr:row>
      <xdr:rowOff>82586</xdr:rowOff>
    </xdr:to>
    <xdr:sp macro="" textlink="">
      <xdr:nvSpPr>
        <xdr:cNvPr id="367" name="楕円 366">
          <a:extLst>
            <a:ext uri="{FF2B5EF4-FFF2-40B4-BE49-F238E27FC236}">
              <a16:creationId xmlns:a16="http://schemas.microsoft.com/office/drawing/2014/main" id="{4A9FB760-46F8-42C3-AAE4-3D018451EA7B}"/>
            </a:ext>
          </a:extLst>
        </xdr:cNvPr>
        <xdr:cNvSpPr/>
      </xdr:nvSpPr>
      <xdr:spPr>
        <a:xfrm>
          <a:off x="7029450" y="9753636"/>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73713</xdr:rowOff>
    </xdr:from>
    <xdr:ext cx="534377" cy="259045"/>
    <xdr:sp macro="" textlink="">
      <xdr:nvSpPr>
        <xdr:cNvPr id="368" name="テキスト ボックス 367">
          <a:extLst>
            <a:ext uri="{FF2B5EF4-FFF2-40B4-BE49-F238E27FC236}">
              <a16:creationId xmlns:a16="http://schemas.microsoft.com/office/drawing/2014/main" id="{216A259A-BD4F-4F5B-9B0E-2B68F4F7125A}"/>
            </a:ext>
          </a:extLst>
        </xdr:cNvPr>
        <xdr:cNvSpPr txBox="1"/>
      </xdr:nvSpPr>
      <xdr:spPr>
        <a:xfrm>
          <a:off x="6854971" y="9846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52</xdr:row>
      <xdr:rowOff>31971</xdr:rowOff>
    </xdr:from>
    <xdr:to>
      <xdr:col>36</xdr:col>
      <xdr:colOff>165100</xdr:colOff>
      <xdr:row>52</xdr:row>
      <xdr:rowOff>133571</xdr:rowOff>
    </xdr:to>
    <xdr:sp macro="" textlink="">
      <xdr:nvSpPr>
        <xdr:cNvPr id="369" name="楕円 368">
          <a:extLst>
            <a:ext uri="{FF2B5EF4-FFF2-40B4-BE49-F238E27FC236}">
              <a16:creationId xmlns:a16="http://schemas.microsoft.com/office/drawing/2014/main" id="{48BC88C9-78CE-4F88-A7BB-8C5F5EEE3996}"/>
            </a:ext>
          </a:extLst>
        </xdr:cNvPr>
        <xdr:cNvSpPr/>
      </xdr:nvSpPr>
      <xdr:spPr>
        <a:xfrm>
          <a:off x="6231890" y="8945466"/>
          <a:ext cx="1092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50</xdr:row>
      <xdr:rowOff>150098</xdr:rowOff>
    </xdr:from>
    <xdr:ext cx="599010" cy="259045"/>
    <xdr:sp macro="" textlink="">
      <xdr:nvSpPr>
        <xdr:cNvPr id="370" name="テキスト ボックス 369">
          <a:extLst>
            <a:ext uri="{FF2B5EF4-FFF2-40B4-BE49-F238E27FC236}">
              <a16:creationId xmlns:a16="http://schemas.microsoft.com/office/drawing/2014/main" id="{942D2349-F0DA-43F7-B340-89C46735F8A5}"/>
            </a:ext>
          </a:extLst>
        </xdr:cNvPr>
        <xdr:cNvSpPr txBox="1"/>
      </xdr:nvSpPr>
      <xdr:spPr>
        <a:xfrm>
          <a:off x="6007950" y="8722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a:extLst>
            <a:ext uri="{FF2B5EF4-FFF2-40B4-BE49-F238E27FC236}">
              <a16:creationId xmlns:a16="http://schemas.microsoft.com/office/drawing/2014/main" id="{60BA0C99-8BCC-44E3-BE5E-81EA36EBBFC5}"/>
            </a:ext>
          </a:extLst>
        </xdr:cNvPr>
        <xdr:cNvSpPr/>
      </xdr:nvSpPr>
      <xdr:spPr>
        <a:xfrm>
          <a:off x="5960110" y="10854690"/>
          <a:ext cx="4210050" cy="3194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a:extLst>
            <a:ext uri="{FF2B5EF4-FFF2-40B4-BE49-F238E27FC236}">
              <a16:creationId xmlns:a16="http://schemas.microsoft.com/office/drawing/2014/main" id="{525A92BA-AEF5-40F1-AE91-A3AD784F7EC2}"/>
            </a:ext>
          </a:extLst>
        </xdr:cNvPr>
        <xdr:cNvSpPr/>
      </xdr:nvSpPr>
      <xdr:spPr>
        <a:xfrm>
          <a:off x="6060440" y="11197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a:extLst>
            <a:ext uri="{FF2B5EF4-FFF2-40B4-BE49-F238E27FC236}">
              <a16:creationId xmlns:a16="http://schemas.microsoft.com/office/drawing/2014/main" id="{F63E23B8-E321-4924-83F5-B4A87A1564EB}"/>
            </a:ext>
          </a:extLst>
        </xdr:cNvPr>
        <xdr:cNvSpPr/>
      </xdr:nvSpPr>
      <xdr:spPr>
        <a:xfrm>
          <a:off x="6060440" y="11408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a:extLst>
            <a:ext uri="{FF2B5EF4-FFF2-40B4-BE49-F238E27FC236}">
              <a16:creationId xmlns:a16="http://schemas.microsoft.com/office/drawing/2014/main" id="{C323DF93-7980-4527-B557-FB13599D15AA}"/>
            </a:ext>
          </a:extLst>
        </xdr:cNvPr>
        <xdr:cNvSpPr/>
      </xdr:nvSpPr>
      <xdr:spPr>
        <a:xfrm>
          <a:off x="6988810" y="11197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a:extLst>
            <a:ext uri="{FF2B5EF4-FFF2-40B4-BE49-F238E27FC236}">
              <a16:creationId xmlns:a16="http://schemas.microsoft.com/office/drawing/2014/main" id="{711575E1-D8F3-43B5-8DE1-0A3AE5A4470E}"/>
            </a:ext>
          </a:extLst>
        </xdr:cNvPr>
        <xdr:cNvSpPr/>
      </xdr:nvSpPr>
      <xdr:spPr>
        <a:xfrm>
          <a:off x="6988810" y="11408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a:extLst>
            <a:ext uri="{FF2B5EF4-FFF2-40B4-BE49-F238E27FC236}">
              <a16:creationId xmlns:a16="http://schemas.microsoft.com/office/drawing/2014/main" id="{B73F093B-5E4A-432A-ACB1-D84AC0B05CF4}"/>
            </a:ext>
          </a:extLst>
        </xdr:cNvPr>
        <xdr:cNvSpPr/>
      </xdr:nvSpPr>
      <xdr:spPr>
        <a:xfrm>
          <a:off x="8017510" y="11197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a:extLst>
            <a:ext uri="{FF2B5EF4-FFF2-40B4-BE49-F238E27FC236}">
              <a16:creationId xmlns:a16="http://schemas.microsoft.com/office/drawing/2014/main" id="{84B5FF1E-8505-4A72-93B0-51F9064DACD3}"/>
            </a:ext>
          </a:extLst>
        </xdr:cNvPr>
        <xdr:cNvSpPr/>
      </xdr:nvSpPr>
      <xdr:spPr>
        <a:xfrm>
          <a:off x="8017510" y="11408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a:extLst>
            <a:ext uri="{FF2B5EF4-FFF2-40B4-BE49-F238E27FC236}">
              <a16:creationId xmlns:a16="http://schemas.microsoft.com/office/drawing/2014/main" id="{E682B2FA-EA8E-49CB-B569-1C76B4D5FC45}"/>
            </a:ext>
          </a:extLst>
        </xdr:cNvPr>
        <xdr:cNvSpPr/>
      </xdr:nvSpPr>
      <xdr:spPr>
        <a:xfrm>
          <a:off x="5960110" y="11680190"/>
          <a:ext cx="4210050" cy="229171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a:extLst>
            <a:ext uri="{FF2B5EF4-FFF2-40B4-BE49-F238E27FC236}">
              <a16:creationId xmlns:a16="http://schemas.microsoft.com/office/drawing/2014/main" id="{D768D3B3-487A-47AA-AEF0-F146AE8BAB6F}"/>
            </a:ext>
          </a:extLst>
        </xdr:cNvPr>
        <xdr:cNvSpPr txBox="1"/>
      </xdr:nvSpPr>
      <xdr:spPr>
        <a:xfrm>
          <a:off x="5922010" y="1149540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a:extLst>
            <a:ext uri="{FF2B5EF4-FFF2-40B4-BE49-F238E27FC236}">
              <a16:creationId xmlns:a16="http://schemas.microsoft.com/office/drawing/2014/main" id="{E30B90A0-ECEA-4990-912D-57248705AE3B}"/>
            </a:ext>
          </a:extLst>
        </xdr:cNvPr>
        <xdr:cNvCxnSpPr/>
      </xdr:nvCxnSpPr>
      <xdr:spPr>
        <a:xfrm>
          <a:off x="5960110" y="1397190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1" name="直線コネクタ 380">
          <a:extLst>
            <a:ext uri="{FF2B5EF4-FFF2-40B4-BE49-F238E27FC236}">
              <a16:creationId xmlns:a16="http://schemas.microsoft.com/office/drawing/2014/main" id="{68E8BAD7-CD88-4DA6-9659-1DBE763C5B96}"/>
            </a:ext>
          </a:extLst>
        </xdr:cNvPr>
        <xdr:cNvCxnSpPr/>
      </xdr:nvCxnSpPr>
      <xdr:spPr>
        <a:xfrm>
          <a:off x="5960110" y="1363961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2" name="テキスト ボックス 381">
          <a:extLst>
            <a:ext uri="{FF2B5EF4-FFF2-40B4-BE49-F238E27FC236}">
              <a16:creationId xmlns:a16="http://schemas.microsoft.com/office/drawing/2014/main" id="{8B033D23-C702-4F85-8070-3B9ECD9BE985}"/>
            </a:ext>
          </a:extLst>
        </xdr:cNvPr>
        <xdr:cNvSpPr txBox="1"/>
      </xdr:nvSpPr>
      <xdr:spPr>
        <a:xfrm>
          <a:off x="5724659" y="1350501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3" name="直線コネクタ 382">
          <a:extLst>
            <a:ext uri="{FF2B5EF4-FFF2-40B4-BE49-F238E27FC236}">
              <a16:creationId xmlns:a16="http://schemas.microsoft.com/office/drawing/2014/main" id="{DD796EF4-2010-45C5-8BFF-FE32254F6F35}"/>
            </a:ext>
          </a:extLst>
        </xdr:cNvPr>
        <xdr:cNvCxnSpPr/>
      </xdr:nvCxnSpPr>
      <xdr:spPr>
        <a:xfrm>
          <a:off x="5960110" y="133168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4" name="テキスト ボックス 383">
          <a:extLst>
            <a:ext uri="{FF2B5EF4-FFF2-40B4-BE49-F238E27FC236}">
              <a16:creationId xmlns:a16="http://schemas.microsoft.com/office/drawing/2014/main" id="{5891EA49-C05E-4C26-AA97-FB3A4C8026A1}"/>
            </a:ext>
          </a:extLst>
        </xdr:cNvPr>
        <xdr:cNvSpPr txBox="1"/>
      </xdr:nvSpPr>
      <xdr:spPr>
        <a:xfrm>
          <a:off x="5485961" y="1317272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5" name="直線コネクタ 384">
          <a:extLst>
            <a:ext uri="{FF2B5EF4-FFF2-40B4-BE49-F238E27FC236}">
              <a16:creationId xmlns:a16="http://schemas.microsoft.com/office/drawing/2014/main" id="{2E9A4B24-4263-48E0-B2D5-E2CBAC435B35}"/>
            </a:ext>
          </a:extLst>
        </xdr:cNvPr>
        <xdr:cNvCxnSpPr/>
      </xdr:nvCxnSpPr>
      <xdr:spPr>
        <a:xfrm>
          <a:off x="5960110" y="1299409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6" name="テキスト ボックス 385">
          <a:extLst>
            <a:ext uri="{FF2B5EF4-FFF2-40B4-BE49-F238E27FC236}">
              <a16:creationId xmlns:a16="http://schemas.microsoft.com/office/drawing/2014/main" id="{4E8FA46D-19F7-4A1B-AA0A-65E125EE9968}"/>
            </a:ext>
          </a:extLst>
        </xdr:cNvPr>
        <xdr:cNvSpPr txBox="1"/>
      </xdr:nvSpPr>
      <xdr:spPr>
        <a:xfrm>
          <a:off x="5485961" y="128499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7" name="直線コネクタ 386">
          <a:extLst>
            <a:ext uri="{FF2B5EF4-FFF2-40B4-BE49-F238E27FC236}">
              <a16:creationId xmlns:a16="http://schemas.microsoft.com/office/drawing/2014/main" id="{5B12772C-73C4-4979-8E45-32A206D5EAE9}"/>
            </a:ext>
          </a:extLst>
        </xdr:cNvPr>
        <xdr:cNvCxnSpPr/>
      </xdr:nvCxnSpPr>
      <xdr:spPr>
        <a:xfrm>
          <a:off x="5960110" y="1266181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8" name="テキスト ボックス 387">
          <a:extLst>
            <a:ext uri="{FF2B5EF4-FFF2-40B4-BE49-F238E27FC236}">
              <a16:creationId xmlns:a16="http://schemas.microsoft.com/office/drawing/2014/main" id="{E41F1AF5-DBCD-4BC3-B507-A87673A0CBE7}"/>
            </a:ext>
          </a:extLst>
        </xdr:cNvPr>
        <xdr:cNvSpPr txBox="1"/>
      </xdr:nvSpPr>
      <xdr:spPr>
        <a:xfrm>
          <a:off x="5485961" y="1252339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89" name="直線コネクタ 388">
          <a:extLst>
            <a:ext uri="{FF2B5EF4-FFF2-40B4-BE49-F238E27FC236}">
              <a16:creationId xmlns:a16="http://schemas.microsoft.com/office/drawing/2014/main" id="{7110F5B4-2B9D-44D9-96C3-9D95A2A30F42}"/>
            </a:ext>
          </a:extLst>
        </xdr:cNvPr>
        <xdr:cNvCxnSpPr/>
      </xdr:nvCxnSpPr>
      <xdr:spPr>
        <a:xfrm>
          <a:off x="5960110" y="1234095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0" name="テキスト ボックス 389">
          <a:extLst>
            <a:ext uri="{FF2B5EF4-FFF2-40B4-BE49-F238E27FC236}">
              <a16:creationId xmlns:a16="http://schemas.microsoft.com/office/drawing/2014/main" id="{DD5AADD2-1CEE-4634-86C9-F1BF7E697FA3}"/>
            </a:ext>
          </a:extLst>
        </xdr:cNvPr>
        <xdr:cNvSpPr txBox="1"/>
      </xdr:nvSpPr>
      <xdr:spPr>
        <a:xfrm>
          <a:off x="5416126" y="1219111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1" name="直線コネクタ 390">
          <a:extLst>
            <a:ext uri="{FF2B5EF4-FFF2-40B4-BE49-F238E27FC236}">
              <a16:creationId xmlns:a16="http://schemas.microsoft.com/office/drawing/2014/main" id="{ED9FF3E2-4ED4-4895-B0A5-670EF35D63A6}"/>
            </a:ext>
          </a:extLst>
        </xdr:cNvPr>
        <xdr:cNvCxnSpPr/>
      </xdr:nvCxnSpPr>
      <xdr:spPr>
        <a:xfrm>
          <a:off x="5960110" y="1201247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2" name="テキスト ボックス 391">
          <a:extLst>
            <a:ext uri="{FF2B5EF4-FFF2-40B4-BE49-F238E27FC236}">
              <a16:creationId xmlns:a16="http://schemas.microsoft.com/office/drawing/2014/main" id="{24783342-89C4-4EEF-BB5F-534A638C43B6}"/>
            </a:ext>
          </a:extLst>
        </xdr:cNvPr>
        <xdr:cNvSpPr txBox="1"/>
      </xdr:nvSpPr>
      <xdr:spPr>
        <a:xfrm>
          <a:off x="5416126"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6E87B1D9-D5E3-4F91-8E15-33BD2E72B397}"/>
            </a:ext>
          </a:extLst>
        </xdr:cNvPr>
        <xdr:cNvCxnSpPr/>
      </xdr:nvCxnSpPr>
      <xdr:spPr>
        <a:xfrm>
          <a:off x="5960110" y="1168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a:extLst>
            <a:ext uri="{FF2B5EF4-FFF2-40B4-BE49-F238E27FC236}">
              <a16:creationId xmlns:a16="http://schemas.microsoft.com/office/drawing/2014/main" id="{D3AA8227-0A61-499D-A342-6A159C6B969C}"/>
            </a:ext>
          </a:extLst>
        </xdr:cNvPr>
        <xdr:cNvSpPr txBox="1"/>
      </xdr:nvSpPr>
      <xdr:spPr>
        <a:xfrm>
          <a:off x="5416126" y="115455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a:extLst>
            <a:ext uri="{FF2B5EF4-FFF2-40B4-BE49-F238E27FC236}">
              <a16:creationId xmlns:a16="http://schemas.microsoft.com/office/drawing/2014/main" id="{75D69A19-EC46-4934-A9C1-706EDDB9170F}"/>
            </a:ext>
          </a:extLst>
        </xdr:cNvPr>
        <xdr:cNvSpPr/>
      </xdr:nvSpPr>
      <xdr:spPr>
        <a:xfrm>
          <a:off x="5960110" y="11680190"/>
          <a:ext cx="4210050" cy="229171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74</xdr:row>
      <xdr:rowOff>156605</xdr:rowOff>
    </xdr:from>
    <xdr:to>
      <xdr:col>54</xdr:col>
      <xdr:colOff>189865</xdr:colOff>
      <xdr:row>79</xdr:row>
      <xdr:rowOff>98879</xdr:rowOff>
    </xdr:to>
    <xdr:cxnSp macro="">
      <xdr:nvCxnSpPr>
        <xdr:cNvPr id="396" name="直線コネクタ 395">
          <a:extLst>
            <a:ext uri="{FF2B5EF4-FFF2-40B4-BE49-F238E27FC236}">
              <a16:creationId xmlns:a16="http://schemas.microsoft.com/office/drawing/2014/main" id="{17F1AF6D-A8BB-4A45-A24C-733AD39E9B1C}"/>
            </a:ext>
          </a:extLst>
        </xdr:cNvPr>
        <xdr:cNvCxnSpPr/>
      </xdr:nvCxnSpPr>
      <xdr:spPr>
        <a:xfrm flipV="1">
          <a:off x="9427845" y="12845810"/>
          <a:ext cx="1270" cy="793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397" name="普通建設事業費 （ うち新規整備　）最小値テキスト">
          <a:extLst>
            <a:ext uri="{FF2B5EF4-FFF2-40B4-BE49-F238E27FC236}">
              <a16:creationId xmlns:a16="http://schemas.microsoft.com/office/drawing/2014/main" id="{B56F3FB9-1CB1-4F4E-9C05-0AFF3DFBEFBD}"/>
            </a:ext>
          </a:extLst>
        </xdr:cNvPr>
        <xdr:cNvSpPr txBox="1"/>
      </xdr:nvSpPr>
      <xdr:spPr>
        <a:xfrm>
          <a:off x="9484360" y="136434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398" name="直線コネクタ 397">
          <a:extLst>
            <a:ext uri="{FF2B5EF4-FFF2-40B4-BE49-F238E27FC236}">
              <a16:creationId xmlns:a16="http://schemas.microsoft.com/office/drawing/2014/main" id="{1BBE4022-D9DC-45D5-A2CD-EECA65005F61}"/>
            </a:ext>
          </a:extLst>
        </xdr:cNvPr>
        <xdr:cNvCxnSpPr/>
      </xdr:nvCxnSpPr>
      <xdr:spPr>
        <a:xfrm>
          <a:off x="9356090" y="13639619"/>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73</xdr:row>
      <xdr:rowOff>103282</xdr:rowOff>
    </xdr:from>
    <xdr:ext cx="534377" cy="259045"/>
    <xdr:sp macro="" textlink="">
      <xdr:nvSpPr>
        <xdr:cNvPr id="399" name="普通建設事業費 （ うち新規整備　）最大値テキスト">
          <a:extLst>
            <a:ext uri="{FF2B5EF4-FFF2-40B4-BE49-F238E27FC236}">
              <a16:creationId xmlns:a16="http://schemas.microsoft.com/office/drawing/2014/main" id="{CB1733A4-2DBF-4630-9961-E5E8FFFDFCB7}"/>
            </a:ext>
          </a:extLst>
        </xdr:cNvPr>
        <xdr:cNvSpPr txBox="1"/>
      </xdr:nvSpPr>
      <xdr:spPr>
        <a:xfrm>
          <a:off x="9484360" y="12617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74</xdr:row>
      <xdr:rowOff>156605</xdr:rowOff>
    </xdr:from>
    <xdr:to>
      <xdr:col>55</xdr:col>
      <xdr:colOff>88900</xdr:colOff>
      <xdr:row>74</xdr:row>
      <xdr:rowOff>156605</xdr:rowOff>
    </xdr:to>
    <xdr:cxnSp macro="">
      <xdr:nvCxnSpPr>
        <xdr:cNvPr id="400" name="直線コネクタ 399">
          <a:extLst>
            <a:ext uri="{FF2B5EF4-FFF2-40B4-BE49-F238E27FC236}">
              <a16:creationId xmlns:a16="http://schemas.microsoft.com/office/drawing/2014/main" id="{DFE5F262-370D-46D2-A03B-226971F1BCBF}"/>
            </a:ext>
          </a:extLst>
        </xdr:cNvPr>
        <xdr:cNvCxnSpPr/>
      </xdr:nvCxnSpPr>
      <xdr:spPr>
        <a:xfrm>
          <a:off x="9356090" y="12845810"/>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23865</xdr:rowOff>
    </xdr:from>
    <xdr:to>
      <xdr:col>55</xdr:col>
      <xdr:colOff>0</xdr:colOff>
      <xdr:row>79</xdr:row>
      <xdr:rowOff>58057</xdr:rowOff>
    </xdr:to>
    <xdr:cxnSp macro="">
      <xdr:nvCxnSpPr>
        <xdr:cNvPr id="401" name="直線コネクタ 400">
          <a:extLst>
            <a:ext uri="{FF2B5EF4-FFF2-40B4-BE49-F238E27FC236}">
              <a16:creationId xmlns:a16="http://schemas.microsoft.com/office/drawing/2014/main" id="{104B2566-2CDA-4D79-8B5F-7800110D978F}"/>
            </a:ext>
          </a:extLst>
        </xdr:cNvPr>
        <xdr:cNvCxnSpPr/>
      </xdr:nvCxnSpPr>
      <xdr:spPr>
        <a:xfrm>
          <a:off x="8686800" y="13564605"/>
          <a:ext cx="742950" cy="34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93098</xdr:rowOff>
    </xdr:from>
    <xdr:ext cx="534377" cy="259045"/>
    <xdr:sp macro="" textlink="">
      <xdr:nvSpPr>
        <xdr:cNvPr id="402" name="普通建設事業費 （ うち新規整備　）平均値テキスト">
          <a:extLst>
            <a:ext uri="{FF2B5EF4-FFF2-40B4-BE49-F238E27FC236}">
              <a16:creationId xmlns:a16="http://schemas.microsoft.com/office/drawing/2014/main" id="{74EE8074-A979-45A1-9C78-C58937F1823C}"/>
            </a:ext>
          </a:extLst>
        </xdr:cNvPr>
        <xdr:cNvSpPr txBox="1"/>
      </xdr:nvSpPr>
      <xdr:spPr>
        <a:xfrm>
          <a:off x="9484360" y="132985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70221</xdr:rowOff>
    </xdr:from>
    <xdr:to>
      <xdr:col>55</xdr:col>
      <xdr:colOff>50800</xdr:colOff>
      <xdr:row>79</xdr:row>
      <xdr:rowOff>371</xdr:rowOff>
    </xdr:to>
    <xdr:sp macro="" textlink="">
      <xdr:nvSpPr>
        <xdr:cNvPr id="403" name="フローチャート: 判断 402">
          <a:extLst>
            <a:ext uri="{FF2B5EF4-FFF2-40B4-BE49-F238E27FC236}">
              <a16:creationId xmlns:a16="http://schemas.microsoft.com/office/drawing/2014/main" id="{AEDAD35C-2C79-4DF5-8F93-EC030E71EF0F}"/>
            </a:ext>
          </a:extLst>
        </xdr:cNvPr>
        <xdr:cNvSpPr/>
      </xdr:nvSpPr>
      <xdr:spPr>
        <a:xfrm>
          <a:off x="9394190" y="13441416"/>
          <a:ext cx="9017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154907</xdr:rowOff>
    </xdr:from>
    <xdr:to>
      <xdr:col>50</xdr:col>
      <xdr:colOff>114300</xdr:colOff>
      <xdr:row>79</xdr:row>
      <xdr:rowOff>23865</xdr:rowOff>
    </xdr:to>
    <xdr:cxnSp macro="">
      <xdr:nvCxnSpPr>
        <xdr:cNvPr id="404" name="直線コネクタ 403">
          <a:extLst>
            <a:ext uri="{FF2B5EF4-FFF2-40B4-BE49-F238E27FC236}">
              <a16:creationId xmlns:a16="http://schemas.microsoft.com/office/drawing/2014/main" id="{BB01E546-1CD7-4B9C-B6F0-172E2FCEE70E}"/>
            </a:ext>
          </a:extLst>
        </xdr:cNvPr>
        <xdr:cNvCxnSpPr/>
      </xdr:nvCxnSpPr>
      <xdr:spPr>
        <a:xfrm>
          <a:off x="7889240" y="13528007"/>
          <a:ext cx="797560" cy="36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67249</xdr:rowOff>
    </xdr:from>
    <xdr:to>
      <xdr:col>50</xdr:col>
      <xdr:colOff>165100</xdr:colOff>
      <xdr:row>78</xdr:row>
      <xdr:rowOff>168849</xdr:rowOff>
    </xdr:to>
    <xdr:sp macro="" textlink="">
      <xdr:nvSpPr>
        <xdr:cNvPr id="405" name="フローチャート: 判断 404">
          <a:extLst>
            <a:ext uri="{FF2B5EF4-FFF2-40B4-BE49-F238E27FC236}">
              <a16:creationId xmlns:a16="http://schemas.microsoft.com/office/drawing/2014/main" id="{9CC02E13-9A05-48CF-9508-6B9BE5777440}"/>
            </a:ext>
          </a:extLst>
        </xdr:cNvPr>
        <xdr:cNvSpPr/>
      </xdr:nvSpPr>
      <xdr:spPr>
        <a:xfrm>
          <a:off x="8632190" y="13438444"/>
          <a:ext cx="10922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13926</xdr:rowOff>
    </xdr:from>
    <xdr:ext cx="534377" cy="259045"/>
    <xdr:sp macro="" textlink="">
      <xdr:nvSpPr>
        <xdr:cNvPr id="406" name="テキスト ボックス 405">
          <a:extLst>
            <a:ext uri="{FF2B5EF4-FFF2-40B4-BE49-F238E27FC236}">
              <a16:creationId xmlns:a16="http://schemas.microsoft.com/office/drawing/2014/main" id="{98469594-4FD8-4FF2-941A-0F162DDF85C2}"/>
            </a:ext>
          </a:extLst>
        </xdr:cNvPr>
        <xdr:cNvSpPr txBox="1"/>
      </xdr:nvSpPr>
      <xdr:spPr>
        <a:xfrm>
          <a:off x="8438661" y="13219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148930</xdr:rowOff>
    </xdr:from>
    <xdr:to>
      <xdr:col>45</xdr:col>
      <xdr:colOff>177800</xdr:colOff>
      <xdr:row>78</xdr:row>
      <xdr:rowOff>154907</xdr:rowOff>
    </xdr:to>
    <xdr:cxnSp macro="">
      <xdr:nvCxnSpPr>
        <xdr:cNvPr id="407" name="直線コネクタ 406">
          <a:extLst>
            <a:ext uri="{FF2B5EF4-FFF2-40B4-BE49-F238E27FC236}">
              <a16:creationId xmlns:a16="http://schemas.microsoft.com/office/drawing/2014/main" id="{BA4A5E78-459A-49A3-8F4B-87D605C7AEDB}"/>
            </a:ext>
          </a:extLst>
        </xdr:cNvPr>
        <xdr:cNvCxnSpPr/>
      </xdr:nvCxnSpPr>
      <xdr:spPr>
        <a:xfrm>
          <a:off x="7084060" y="13350580"/>
          <a:ext cx="805180" cy="177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22409</xdr:rowOff>
    </xdr:from>
    <xdr:to>
      <xdr:col>46</xdr:col>
      <xdr:colOff>38100</xdr:colOff>
      <xdr:row>78</xdr:row>
      <xdr:rowOff>124009</xdr:rowOff>
    </xdr:to>
    <xdr:sp macro="" textlink="">
      <xdr:nvSpPr>
        <xdr:cNvPr id="408" name="フローチャート: 判断 407">
          <a:extLst>
            <a:ext uri="{FF2B5EF4-FFF2-40B4-BE49-F238E27FC236}">
              <a16:creationId xmlns:a16="http://schemas.microsoft.com/office/drawing/2014/main" id="{13862B4D-6C25-4C07-8DC5-53897C4B3C1A}"/>
            </a:ext>
          </a:extLst>
        </xdr:cNvPr>
        <xdr:cNvSpPr/>
      </xdr:nvSpPr>
      <xdr:spPr>
        <a:xfrm>
          <a:off x="7846060" y="13391699"/>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140536</xdr:rowOff>
    </xdr:from>
    <xdr:ext cx="534377" cy="259045"/>
    <xdr:sp macro="" textlink="">
      <xdr:nvSpPr>
        <xdr:cNvPr id="409" name="テキスト ボックス 408">
          <a:extLst>
            <a:ext uri="{FF2B5EF4-FFF2-40B4-BE49-F238E27FC236}">
              <a16:creationId xmlns:a16="http://schemas.microsoft.com/office/drawing/2014/main" id="{2CB8AD54-A22F-4FD5-82B5-96DD42E3866F}"/>
            </a:ext>
          </a:extLst>
        </xdr:cNvPr>
        <xdr:cNvSpPr txBox="1"/>
      </xdr:nvSpPr>
      <xdr:spPr>
        <a:xfrm>
          <a:off x="7641101" y="13166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70</xdr:row>
      <xdr:rowOff>122653</xdr:rowOff>
    </xdr:from>
    <xdr:to>
      <xdr:col>41</xdr:col>
      <xdr:colOff>50800</xdr:colOff>
      <xdr:row>77</xdr:row>
      <xdr:rowOff>148930</xdr:rowOff>
    </xdr:to>
    <xdr:cxnSp macro="">
      <xdr:nvCxnSpPr>
        <xdr:cNvPr id="410" name="直線コネクタ 409">
          <a:extLst>
            <a:ext uri="{FF2B5EF4-FFF2-40B4-BE49-F238E27FC236}">
              <a16:creationId xmlns:a16="http://schemas.microsoft.com/office/drawing/2014/main" id="{559BFEBA-DAA2-458D-B2F5-6E9B1B0F6CD5}"/>
            </a:ext>
          </a:extLst>
        </xdr:cNvPr>
        <xdr:cNvCxnSpPr/>
      </xdr:nvCxnSpPr>
      <xdr:spPr>
        <a:xfrm>
          <a:off x="6286500" y="12126058"/>
          <a:ext cx="797560" cy="1224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65692</xdr:rowOff>
    </xdr:from>
    <xdr:to>
      <xdr:col>41</xdr:col>
      <xdr:colOff>101600</xdr:colOff>
      <xdr:row>77</xdr:row>
      <xdr:rowOff>167292</xdr:rowOff>
    </xdr:to>
    <xdr:sp macro="" textlink="">
      <xdr:nvSpPr>
        <xdr:cNvPr id="411" name="フローチャート: 判断 410">
          <a:extLst>
            <a:ext uri="{FF2B5EF4-FFF2-40B4-BE49-F238E27FC236}">
              <a16:creationId xmlns:a16="http://schemas.microsoft.com/office/drawing/2014/main" id="{C53CEBC6-0421-41AC-83F9-B3881870B598}"/>
            </a:ext>
          </a:extLst>
        </xdr:cNvPr>
        <xdr:cNvSpPr/>
      </xdr:nvSpPr>
      <xdr:spPr>
        <a:xfrm>
          <a:off x="7029450" y="13265437"/>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12369</xdr:rowOff>
    </xdr:from>
    <xdr:ext cx="534377" cy="259045"/>
    <xdr:sp macro="" textlink="">
      <xdr:nvSpPr>
        <xdr:cNvPr id="412" name="テキスト ボックス 411">
          <a:extLst>
            <a:ext uri="{FF2B5EF4-FFF2-40B4-BE49-F238E27FC236}">
              <a16:creationId xmlns:a16="http://schemas.microsoft.com/office/drawing/2014/main" id="{F09C70ED-67BD-440B-BBCE-2C46FDF73B0E}"/>
            </a:ext>
          </a:extLst>
        </xdr:cNvPr>
        <xdr:cNvSpPr txBox="1"/>
      </xdr:nvSpPr>
      <xdr:spPr>
        <a:xfrm>
          <a:off x="6854971" y="13046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55513</xdr:rowOff>
    </xdr:from>
    <xdr:to>
      <xdr:col>36</xdr:col>
      <xdr:colOff>165100</xdr:colOff>
      <xdr:row>77</xdr:row>
      <xdr:rowOff>157113</xdr:rowOff>
    </xdr:to>
    <xdr:sp macro="" textlink="">
      <xdr:nvSpPr>
        <xdr:cNvPr id="413" name="フローチャート: 判断 412">
          <a:extLst>
            <a:ext uri="{FF2B5EF4-FFF2-40B4-BE49-F238E27FC236}">
              <a16:creationId xmlns:a16="http://schemas.microsoft.com/office/drawing/2014/main" id="{5D23E441-1B9B-49C2-9520-791694B4F838}"/>
            </a:ext>
          </a:extLst>
        </xdr:cNvPr>
        <xdr:cNvSpPr/>
      </xdr:nvSpPr>
      <xdr:spPr>
        <a:xfrm>
          <a:off x="6231890" y="13260973"/>
          <a:ext cx="1092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148240</xdr:rowOff>
    </xdr:from>
    <xdr:ext cx="534377" cy="259045"/>
    <xdr:sp macro="" textlink="">
      <xdr:nvSpPr>
        <xdr:cNvPr id="414" name="テキスト ボックス 413">
          <a:extLst>
            <a:ext uri="{FF2B5EF4-FFF2-40B4-BE49-F238E27FC236}">
              <a16:creationId xmlns:a16="http://schemas.microsoft.com/office/drawing/2014/main" id="{45CBC98C-A89A-4FBC-AFF4-D50360DAD3A8}"/>
            </a:ext>
          </a:extLst>
        </xdr:cNvPr>
        <xdr:cNvSpPr txBox="1"/>
      </xdr:nvSpPr>
      <xdr:spPr>
        <a:xfrm>
          <a:off x="6038361" y="13347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C9B22627-6B4F-4BEC-8BF3-A2262A8595EC}"/>
            </a:ext>
          </a:extLst>
        </xdr:cNvPr>
        <xdr:cNvSpPr txBox="1"/>
      </xdr:nvSpPr>
      <xdr:spPr>
        <a:xfrm>
          <a:off x="9258300" y="13969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4F68AB67-54C0-43E0-988A-1D71B1F57F22}"/>
            </a:ext>
          </a:extLst>
        </xdr:cNvPr>
        <xdr:cNvSpPr txBox="1"/>
      </xdr:nvSpPr>
      <xdr:spPr>
        <a:xfrm>
          <a:off x="8515350" y="13969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436601C4-26C9-4506-8C3A-D880C8298B8D}"/>
            </a:ext>
          </a:extLst>
        </xdr:cNvPr>
        <xdr:cNvSpPr txBox="1"/>
      </xdr:nvSpPr>
      <xdr:spPr>
        <a:xfrm>
          <a:off x="7717790" y="13969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B4146ED4-1B48-4A5C-A65E-412D8CD63D3F}"/>
            </a:ext>
          </a:extLst>
        </xdr:cNvPr>
        <xdr:cNvSpPr txBox="1"/>
      </xdr:nvSpPr>
      <xdr:spPr>
        <a:xfrm>
          <a:off x="6912610" y="13969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5A8C8F8A-BACC-42A3-ADFC-04A4A7C3ECB4}"/>
            </a:ext>
          </a:extLst>
        </xdr:cNvPr>
        <xdr:cNvSpPr txBox="1"/>
      </xdr:nvSpPr>
      <xdr:spPr>
        <a:xfrm>
          <a:off x="6115050" y="13969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7257</xdr:rowOff>
    </xdr:from>
    <xdr:to>
      <xdr:col>55</xdr:col>
      <xdr:colOff>50800</xdr:colOff>
      <xdr:row>79</xdr:row>
      <xdr:rowOff>108857</xdr:rowOff>
    </xdr:to>
    <xdr:sp macro="" textlink="">
      <xdr:nvSpPr>
        <xdr:cNvPr id="420" name="楕円 419">
          <a:extLst>
            <a:ext uri="{FF2B5EF4-FFF2-40B4-BE49-F238E27FC236}">
              <a16:creationId xmlns:a16="http://schemas.microsoft.com/office/drawing/2014/main" id="{37027D11-00FB-4740-972D-365BAD4CDC1A}"/>
            </a:ext>
          </a:extLst>
        </xdr:cNvPr>
        <xdr:cNvSpPr/>
      </xdr:nvSpPr>
      <xdr:spPr>
        <a:xfrm>
          <a:off x="9394190" y="13553712"/>
          <a:ext cx="9017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93634</xdr:rowOff>
    </xdr:from>
    <xdr:ext cx="469744" cy="259045"/>
    <xdr:sp macro="" textlink="">
      <xdr:nvSpPr>
        <xdr:cNvPr id="421" name="普通建設事業費 （ うち新規整備　）該当値テキスト">
          <a:extLst>
            <a:ext uri="{FF2B5EF4-FFF2-40B4-BE49-F238E27FC236}">
              <a16:creationId xmlns:a16="http://schemas.microsoft.com/office/drawing/2014/main" id="{F199CF7E-C407-40E8-9C3A-FB5BDFCFAD14}"/>
            </a:ext>
          </a:extLst>
        </xdr:cNvPr>
        <xdr:cNvSpPr txBox="1"/>
      </xdr:nvSpPr>
      <xdr:spPr>
        <a:xfrm>
          <a:off x="9484360" y="13470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144515</xdr:rowOff>
    </xdr:from>
    <xdr:to>
      <xdr:col>50</xdr:col>
      <xdr:colOff>165100</xdr:colOff>
      <xdr:row>79</xdr:row>
      <xdr:rowOff>74665</xdr:rowOff>
    </xdr:to>
    <xdr:sp macro="" textlink="">
      <xdr:nvSpPr>
        <xdr:cNvPr id="422" name="楕円 421">
          <a:extLst>
            <a:ext uri="{FF2B5EF4-FFF2-40B4-BE49-F238E27FC236}">
              <a16:creationId xmlns:a16="http://schemas.microsoft.com/office/drawing/2014/main" id="{375DB089-4EFA-4D4C-AA93-8AE020C5A701}"/>
            </a:ext>
          </a:extLst>
        </xdr:cNvPr>
        <xdr:cNvSpPr/>
      </xdr:nvSpPr>
      <xdr:spPr>
        <a:xfrm>
          <a:off x="8632190" y="13515710"/>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65792</xdr:rowOff>
    </xdr:from>
    <xdr:ext cx="469744" cy="259045"/>
    <xdr:sp macro="" textlink="">
      <xdr:nvSpPr>
        <xdr:cNvPr id="423" name="テキスト ボックス 422">
          <a:extLst>
            <a:ext uri="{FF2B5EF4-FFF2-40B4-BE49-F238E27FC236}">
              <a16:creationId xmlns:a16="http://schemas.microsoft.com/office/drawing/2014/main" id="{DD5CB828-985D-45A9-B77D-6FD9636D59D3}"/>
            </a:ext>
          </a:extLst>
        </xdr:cNvPr>
        <xdr:cNvSpPr txBox="1"/>
      </xdr:nvSpPr>
      <xdr:spPr>
        <a:xfrm>
          <a:off x="8469073" y="13608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104107</xdr:rowOff>
    </xdr:from>
    <xdr:to>
      <xdr:col>46</xdr:col>
      <xdr:colOff>38100</xdr:colOff>
      <xdr:row>79</xdr:row>
      <xdr:rowOff>34257</xdr:rowOff>
    </xdr:to>
    <xdr:sp macro="" textlink="">
      <xdr:nvSpPr>
        <xdr:cNvPr id="424" name="楕円 423">
          <a:extLst>
            <a:ext uri="{FF2B5EF4-FFF2-40B4-BE49-F238E27FC236}">
              <a16:creationId xmlns:a16="http://schemas.microsoft.com/office/drawing/2014/main" id="{1EDFD18D-2140-4F4E-9722-D16824EA6A82}"/>
            </a:ext>
          </a:extLst>
        </xdr:cNvPr>
        <xdr:cNvSpPr/>
      </xdr:nvSpPr>
      <xdr:spPr>
        <a:xfrm>
          <a:off x="7846060" y="1347530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25384</xdr:rowOff>
    </xdr:from>
    <xdr:ext cx="534377" cy="259045"/>
    <xdr:sp macro="" textlink="">
      <xdr:nvSpPr>
        <xdr:cNvPr id="425" name="テキスト ボックス 424">
          <a:extLst>
            <a:ext uri="{FF2B5EF4-FFF2-40B4-BE49-F238E27FC236}">
              <a16:creationId xmlns:a16="http://schemas.microsoft.com/office/drawing/2014/main" id="{C5BC0C09-1688-4875-81A9-2285398710C7}"/>
            </a:ext>
          </a:extLst>
        </xdr:cNvPr>
        <xdr:cNvSpPr txBox="1"/>
      </xdr:nvSpPr>
      <xdr:spPr>
        <a:xfrm>
          <a:off x="7641101" y="13566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98130</xdr:rowOff>
    </xdr:from>
    <xdr:to>
      <xdr:col>41</xdr:col>
      <xdr:colOff>101600</xdr:colOff>
      <xdr:row>78</xdr:row>
      <xdr:rowOff>28280</xdr:rowOff>
    </xdr:to>
    <xdr:sp macro="" textlink="">
      <xdr:nvSpPr>
        <xdr:cNvPr id="426" name="楕円 425">
          <a:extLst>
            <a:ext uri="{FF2B5EF4-FFF2-40B4-BE49-F238E27FC236}">
              <a16:creationId xmlns:a16="http://schemas.microsoft.com/office/drawing/2014/main" id="{1AFDD652-00B8-4CB0-9ECB-107489F02523}"/>
            </a:ext>
          </a:extLst>
        </xdr:cNvPr>
        <xdr:cNvSpPr/>
      </xdr:nvSpPr>
      <xdr:spPr>
        <a:xfrm>
          <a:off x="7029450" y="13295970"/>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19407</xdr:rowOff>
    </xdr:from>
    <xdr:ext cx="534377" cy="259045"/>
    <xdr:sp macro="" textlink="">
      <xdr:nvSpPr>
        <xdr:cNvPr id="427" name="テキスト ボックス 426">
          <a:extLst>
            <a:ext uri="{FF2B5EF4-FFF2-40B4-BE49-F238E27FC236}">
              <a16:creationId xmlns:a16="http://schemas.microsoft.com/office/drawing/2014/main" id="{5ED9C0F8-60CA-4ABA-8E39-9E8D1EB1AB5B}"/>
            </a:ext>
          </a:extLst>
        </xdr:cNvPr>
        <xdr:cNvSpPr txBox="1"/>
      </xdr:nvSpPr>
      <xdr:spPr>
        <a:xfrm>
          <a:off x="6854971" y="13388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70</xdr:row>
      <xdr:rowOff>71853</xdr:rowOff>
    </xdr:from>
    <xdr:to>
      <xdr:col>36</xdr:col>
      <xdr:colOff>165100</xdr:colOff>
      <xdr:row>71</xdr:row>
      <xdr:rowOff>2003</xdr:rowOff>
    </xdr:to>
    <xdr:sp macro="" textlink="">
      <xdr:nvSpPr>
        <xdr:cNvPr id="428" name="楕円 427">
          <a:extLst>
            <a:ext uri="{FF2B5EF4-FFF2-40B4-BE49-F238E27FC236}">
              <a16:creationId xmlns:a16="http://schemas.microsoft.com/office/drawing/2014/main" id="{B1163D4F-DA3A-4953-BBA0-95AEBE318E02}"/>
            </a:ext>
          </a:extLst>
        </xdr:cNvPr>
        <xdr:cNvSpPr/>
      </xdr:nvSpPr>
      <xdr:spPr>
        <a:xfrm>
          <a:off x="6231890" y="12071448"/>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69</xdr:row>
      <xdr:rowOff>18530</xdr:rowOff>
    </xdr:from>
    <xdr:ext cx="599010" cy="259045"/>
    <xdr:sp macro="" textlink="">
      <xdr:nvSpPr>
        <xdr:cNvPr id="429" name="テキスト ボックス 428">
          <a:extLst>
            <a:ext uri="{FF2B5EF4-FFF2-40B4-BE49-F238E27FC236}">
              <a16:creationId xmlns:a16="http://schemas.microsoft.com/office/drawing/2014/main" id="{11D70AA4-539E-439D-BC70-395807161022}"/>
            </a:ext>
          </a:extLst>
        </xdr:cNvPr>
        <xdr:cNvSpPr txBox="1"/>
      </xdr:nvSpPr>
      <xdr:spPr>
        <a:xfrm>
          <a:off x="6007950" y="11852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4C1AB36-3D4C-4991-A309-E3F847356F11}"/>
            </a:ext>
          </a:extLst>
        </xdr:cNvPr>
        <xdr:cNvSpPr/>
      </xdr:nvSpPr>
      <xdr:spPr>
        <a:xfrm>
          <a:off x="5960110" y="14283690"/>
          <a:ext cx="4210050" cy="3194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BA0C350E-389A-421B-9A95-62E9C655BA46}"/>
            </a:ext>
          </a:extLst>
        </xdr:cNvPr>
        <xdr:cNvSpPr/>
      </xdr:nvSpPr>
      <xdr:spPr>
        <a:xfrm>
          <a:off x="6060440" y="14626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5EF586A2-F1DB-489D-BC3A-34275E84558F}"/>
            </a:ext>
          </a:extLst>
        </xdr:cNvPr>
        <xdr:cNvSpPr/>
      </xdr:nvSpPr>
      <xdr:spPr>
        <a:xfrm>
          <a:off x="6060440" y="14837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59CD705D-643C-4E32-86A9-F0C62DA4EC09}"/>
            </a:ext>
          </a:extLst>
        </xdr:cNvPr>
        <xdr:cNvSpPr/>
      </xdr:nvSpPr>
      <xdr:spPr>
        <a:xfrm>
          <a:off x="6988810" y="14626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15A8AA31-C780-4B0A-A18B-6CCE60A0A60A}"/>
            </a:ext>
          </a:extLst>
        </xdr:cNvPr>
        <xdr:cNvSpPr/>
      </xdr:nvSpPr>
      <xdr:spPr>
        <a:xfrm>
          <a:off x="6988810" y="14837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81E624EB-480C-4BCB-84BB-22650C784581}"/>
            </a:ext>
          </a:extLst>
        </xdr:cNvPr>
        <xdr:cNvSpPr/>
      </xdr:nvSpPr>
      <xdr:spPr>
        <a:xfrm>
          <a:off x="8017510" y="14626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BC4371DF-213D-4734-9073-4402EA9D3C3A}"/>
            </a:ext>
          </a:extLst>
        </xdr:cNvPr>
        <xdr:cNvSpPr/>
      </xdr:nvSpPr>
      <xdr:spPr>
        <a:xfrm>
          <a:off x="8017510" y="14837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F4989303-4256-4123-B8F2-4CDAB47EB34E}"/>
            </a:ext>
          </a:extLst>
        </xdr:cNvPr>
        <xdr:cNvSpPr/>
      </xdr:nvSpPr>
      <xdr:spPr>
        <a:xfrm>
          <a:off x="5960110" y="15109190"/>
          <a:ext cx="4210050" cy="229171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49885EA3-4622-4244-8FEB-A7AB46949747}"/>
            </a:ext>
          </a:extLst>
        </xdr:cNvPr>
        <xdr:cNvSpPr txBox="1"/>
      </xdr:nvSpPr>
      <xdr:spPr>
        <a:xfrm>
          <a:off x="5922010" y="1492440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E1D317BE-0469-4179-B899-07F4789A372F}"/>
            </a:ext>
          </a:extLst>
        </xdr:cNvPr>
        <xdr:cNvCxnSpPr/>
      </xdr:nvCxnSpPr>
      <xdr:spPr>
        <a:xfrm>
          <a:off x="5960110" y="1740090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0" name="直線コネクタ 439">
          <a:extLst>
            <a:ext uri="{FF2B5EF4-FFF2-40B4-BE49-F238E27FC236}">
              <a16:creationId xmlns:a16="http://schemas.microsoft.com/office/drawing/2014/main" id="{AB33F1B7-2F41-4869-AE01-564ABE6AC0C4}"/>
            </a:ext>
          </a:extLst>
        </xdr:cNvPr>
        <xdr:cNvCxnSpPr/>
      </xdr:nvCxnSpPr>
      <xdr:spPr>
        <a:xfrm>
          <a:off x="5960110" y="1706861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1" name="テキスト ボックス 440">
          <a:extLst>
            <a:ext uri="{FF2B5EF4-FFF2-40B4-BE49-F238E27FC236}">
              <a16:creationId xmlns:a16="http://schemas.microsoft.com/office/drawing/2014/main" id="{E576F8A6-5823-4221-A17F-EAEA0DFBBACE}"/>
            </a:ext>
          </a:extLst>
        </xdr:cNvPr>
        <xdr:cNvSpPr txBox="1"/>
      </xdr:nvSpPr>
      <xdr:spPr>
        <a:xfrm>
          <a:off x="5724659" y="1693401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2" name="直線コネクタ 441">
          <a:extLst>
            <a:ext uri="{FF2B5EF4-FFF2-40B4-BE49-F238E27FC236}">
              <a16:creationId xmlns:a16="http://schemas.microsoft.com/office/drawing/2014/main" id="{605E2260-A22C-44A9-AB8B-4A6BB711F539}"/>
            </a:ext>
          </a:extLst>
        </xdr:cNvPr>
        <xdr:cNvCxnSpPr/>
      </xdr:nvCxnSpPr>
      <xdr:spPr>
        <a:xfrm>
          <a:off x="5960110" y="167458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3" name="テキスト ボックス 442">
          <a:extLst>
            <a:ext uri="{FF2B5EF4-FFF2-40B4-BE49-F238E27FC236}">
              <a16:creationId xmlns:a16="http://schemas.microsoft.com/office/drawing/2014/main" id="{BC0870C8-403F-4D5C-9464-023288534CE8}"/>
            </a:ext>
          </a:extLst>
        </xdr:cNvPr>
        <xdr:cNvSpPr txBox="1"/>
      </xdr:nvSpPr>
      <xdr:spPr>
        <a:xfrm>
          <a:off x="5485961" y="1660172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4" name="直線コネクタ 443">
          <a:extLst>
            <a:ext uri="{FF2B5EF4-FFF2-40B4-BE49-F238E27FC236}">
              <a16:creationId xmlns:a16="http://schemas.microsoft.com/office/drawing/2014/main" id="{D11E9E54-1AC9-4A39-85BC-D03F8335D0C1}"/>
            </a:ext>
          </a:extLst>
        </xdr:cNvPr>
        <xdr:cNvCxnSpPr/>
      </xdr:nvCxnSpPr>
      <xdr:spPr>
        <a:xfrm>
          <a:off x="5960110" y="16423096"/>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5" name="テキスト ボックス 444">
          <a:extLst>
            <a:ext uri="{FF2B5EF4-FFF2-40B4-BE49-F238E27FC236}">
              <a16:creationId xmlns:a16="http://schemas.microsoft.com/office/drawing/2014/main" id="{6902572C-F5E1-47A0-92F9-70D3305D780A}"/>
            </a:ext>
          </a:extLst>
        </xdr:cNvPr>
        <xdr:cNvSpPr txBox="1"/>
      </xdr:nvSpPr>
      <xdr:spPr>
        <a:xfrm>
          <a:off x="5485961" y="1627896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6" name="直線コネクタ 445">
          <a:extLst>
            <a:ext uri="{FF2B5EF4-FFF2-40B4-BE49-F238E27FC236}">
              <a16:creationId xmlns:a16="http://schemas.microsoft.com/office/drawing/2014/main" id="{5F4B7735-199E-4E85-A14F-A78F5E63978D}"/>
            </a:ext>
          </a:extLst>
        </xdr:cNvPr>
        <xdr:cNvCxnSpPr/>
      </xdr:nvCxnSpPr>
      <xdr:spPr>
        <a:xfrm>
          <a:off x="5960110" y="1609080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7" name="テキスト ボックス 446">
          <a:extLst>
            <a:ext uri="{FF2B5EF4-FFF2-40B4-BE49-F238E27FC236}">
              <a16:creationId xmlns:a16="http://schemas.microsoft.com/office/drawing/2014/main" id="{DA624BE0-7482-4AFE-82E5-5EB629212D72}"/>
            </a:ext>
          </a:extLst>
        </xdr:cNvPr>
        <xdr:cNvSpPr txBox="1"/>
      </xdr:nvSpPr>
      <xdr:spPr>
        <a:xfrm>
          <a:off x="5485961" y="1595239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8" name="直線コネクタ 447">
          <a:extLst>
            <a:ext uri="{FF2B5EF4-FFF2-40B4-BE49-F238E27FC236}">
              <a16:creationId xmlns:a16="http://schemas.microsoft.com/office/drawing/2014/main" id="{309882E2-4DC6-4584-82AD-3CB5F8DFFE04}"/>
            </a:ext>
          </a:extLst>
        </xdr:cNvPr>
        <xdr:cNvCxnSpPr/>
      </xdr:nvCxnSpPr>
      <xdr:spPr>
        <a:xfrm>
          <a:off x="5960110" y="1576995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9" name="テキスト ボックス 448">
          <a:extLst>
            <a:ext uri="{FF2B5EF4-FFF2-40B4-BE49-F238E27FC236}">
              <a16:creationId xmlns:a16="http://schemas.microsoft.com/office/drawing/2014/main" id="{B4A095D7-9F13-47D7-9B8D-5C5E9B83B22A}"/>
            </a:ext>
          </a:extLst>
        </xdr:cNvPr>
        <xdr:cNvSpPr txBox="1"/>
      </xdr:nvSpPr>
      <xdr:spPr>
        <a:xfrm>
          <a:off x="5416126" y="1562011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0" name="直線コネクタ 449">
          <a:extLst>
            <a:ext uri="{FF2B5EF4-FFF2-40B4-BE49-F238E27FC236}">
              <a16:creationId xmlns:a16="http://schemas.microsoft.com/office/drawing/2014/main" id="{F3415D30-28D3-4814-80AC-84859CB4DF39}"/>
            </a:ext>
          </a:extLst>
        </xdr:cNvPr>
        <xdr:cNvCxnSpPr/>
      </xdr:nvCxnSpPr>
      <xdr:spPr>
        <a:xfrm>
          <a:off x="5960110" y="15441476"/>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1" name="テキスト ボックス 450">
          <a:extLst>
            <a:ext uri="{FF2B5EF4-FFF2-40B4-BE49-F238E27FC236}">
              <a16:creationId xmlns:a16="http://schemas.microsoft.com/office/drawing/2014/main" id="{1D85C0E6-C892-4CE1-8E64-D016CCCBB609}"/>
            </a:ext>
          </a:extLst>
        </xdr:cNvPr>
        <xdr:cNvSpPr txBox="1"/>
      </xdr:nvSpPr>
      <xdr:spPr>
        <a:xfrm>
          <a:off x="5416126"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4084CDA-C344-48A5-BB3A-F7EABF19B5F4}"/>
            </a:ext>
          </a:extLst>
        </xdr:cNvPr>
        <xdr:cNvCxnSpPr/>
      </xdr:nvCxnSpPr>
      <xdr:spPr>
        <a:xfrm>
          <a:off x="5960110" y="15109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B68CAA5C-B440-44EC-8D17-C5CE5B9C5EEC}"/>
            </a:ext>
          </a:extLst>
        </xdr:cNvPr>
        <xdr:cNvSpPr txBox="1"/>
      </xdr:nvSpPr>
      <xdr:spPr>
        <a:xfrm>
          <a:off x="5416126" y="149745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a:extLst>
            <a:ext uri="{FF2B5EF4-FFF2-40B4-BE49-F238E27FC236}">
              <a16:creationId xmlns:a16="http://schemas.microsoft.com/office/drawing/2014/main" id="{C6407978-D570-43DA-98A9-3B47DCF8C702}"/>
            </a:ext>
          </a:extLst>
        </xdr:cNvPr>
        <xdr:cNvSpPr/>
      </xdr:nvSpPr>
      <xdr:spPr>
        <a:xfrm>
          <a:off x="5960110" y="15109190"/>
          <a:ext cx="4210050" cy="229171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17900</xdr:rowOff>
    </xdr:from>
    <xdr:to>
      <xdr:col>54</xdr:col>
      <xdr:colOff>189865</xdr:colOff>
      <xdr:row>99</xdr:row>
      <xdr:rowOff>15788</xdr:rowOff>
    </xdr:to>
    <xdr:cxnSp macro="">
      <xdr:nvCxnSpPr>
        <xdr:cNvPr id="455" name="直線コネクタ 454">
          <a:extLst>
            <a:ext uri="{FF2B5EF4-FFF2-40B4-BE49-F238E27FC236}">
              <a16:creationId xmlns:a16="http://schemas.microsoft.com/office/drawing/2014/main" id="{956BE1E9-8D99-4BA6-A68E-A030359EECD8}"/>
            </a:ext>
          </a:extLst>
        </xdr:cNvPr>
        <xdr:cNvCxnSpPr/>
      </xdr:nvCxnSpPr>
      <xdr:spPr>
        <a:xfrm flipV="1">
          <a:off x="9427845" y="15452210"/>
          <a:ext cx="1270" cy="1540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19615</xdr:rowOff>
    </xdr:from>
    <xdr:ext cx="469744" cy="259045"/>
    <xdr:sp macro="" textlink="">
      <xdr:nvSpPr>
        <xdr:cNvPr id="456" name="普通建設事業費 （ うち更新整備　）最小値テキスト">
          <a:extLst>
            <a:ext uri="{FF2B5EF4-FFF2-40B4-BE49-F238E27FC236}">
              <a16:creationId xmlns:a16="http://schemas.microsoft.com/office/drawing/2014/main" id="{73128E22-84A1-4857-B145-98A74AF7EB28}"/>
            </a:ext>
          </a:extLst>
        </xdr:cNvPr>
        <xdr:cNvSpPr txBox="1"/>
      </xdr:nvSpPr>
      <xdr:spPr>
        <a:xfrm>
          <a:off x="9484360" y="16989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15788</xdr:rowOff>
    </xdr:from>
    <xdr:to>
      <xdr:col>55</xdr:col>
      <xdr:colOff>88900</xdr:colOff>
      <xdr:row>99</xdr:row>
      <xdr:rowOff>15788</xdr:rowOff>
    </xdr:to>
    <xdr:cxnSp macro="">
      <xdr:nvCxnSpPr>
        <xdr:cNvPr id="457" name="直線コネクタ 456">
          <a:extLst>
            <a:ext uri="{FF2B5EF4-FFF2-40B4-BE49-F238E27FC236}">
              <a16:creationId xmlns:a16="http://schemas.microsoft.com/office/drawing/2014/main" id="{D45C08AC-D342-445B-BF2E-51E6EADD487D}"/>
            </a:ext>
          </a:extLst>
        </xdr:cNvPr>
        <xdr:cNvCxnSpPr/>
      </xdr:nvCxnSpPr>
      <xdr:spPr>
        <a:xfrm>
          <a:off x="9356090" y="16993148"/>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136027</xdr:rowOff>
    </xdr:from>
    <xdr:ext cx="599010" cy="259045"/>
    <xdr:sp macro="" textlink="">
      <xdr:nvSpPr>
        <xdr:cNvPr id="458" name="普通建設事業費 （ うち更新整備　）最大値テキスト">
          <a:extLst>
            <a:ext uri="{FF2B5EF4-FFF2-40B4-BE49-F238E27FC236}">
              <a16:creationId xmlns:a16="http://schemas.microsoft.com/office/drawing/2014/main" id="{72A0A7E5-7C8C-4EC8-BC57-F7C125D23897}"/>
            </a:ext>
          </a:extLst>
        </xdr:cNvPr>
        <xdr:cNvSpPr txBox="1"/>
      </xdr:nvSpPr>
      <xdr:spPr>
        <a:xfrm>
          <a:off x="9484360" y="15219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17900</xdr:rowOff>
    </xdr:from>
    <xdr:to>
      <xdr:col>55</xdr:col>
      <xdr:colOff>88900</xdr:colOff>
      <xdr:row>90</xdr:row>
      <xdr:rowOff>17900</xdr:rowOff>
    </xdr:to>
    <xdr:cxnSp macro="">
      <xdr:nvCxnSpPr>
        <xdr:cNvPr id="459" name="直線コネクタ 458">
          <a:extLst>
            <a:ext uri="{FF2B5EF4-FFF2-40B4-BE49-F238E27FC236}">
              <a16:creationId xmlns:a16="http://schemas.microsoft.com/office/drawing/2014/main" id="{67B1FE58-BA98-4CBE-B567-874E7D8F8604}"/>
            </a:ext>
          </a:extLst>
        </xdr:cNvPr>
        <xdr:cNvCxnSpPr/>
      </xdr:nvCxnSpPr>
      <xdr:spPr>
        <a:xfrm>
          <a:off x="9356090" y="15452210"/>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60257</xdr:rowOff>
    </xdr:from>
    <xdr:to>
      <xdr:col>55</xdr:col>
      <xdr:colOff>0</xdr:colOff>
      <xdr:row>98</xdr:row>
      <xdr:rowOff>55488</xdr:rowOff>
    </xdr:to>
    <xdr:cxnSp macro="">
      <xdr:nvCxnSpPr>
        <xdr:cNvPr id="460" name="直線コネクタ 459">
          <a:extLst>
            <a:ext uri="{FF2B5EF4-FFF2-40B4-BE49-F238E27FC236}">
              <a16:creationId xmlns:a16="http://schemas.microsoft.com/office/drawing/2014/main" id="{21AE6165-1A42-45FB-942E-0C60E50BD668}"/>
            </a:ext>
          </a:extLst>
        </xdr:cNvPr>
        <xdr:cNvCxnSpPr/>
      </xdr:nvCxnSpPr>
      <xdr:spPr>
        <a:xfrm flipV="1">
          <a:off x="8686800" y="16687097"/>
          <a:ext cx="742950" cy="174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108534</xdr:rowOff>
    </xdr:from>
    <xdr:ext cx="534377" cy="259045"/>
    <xdr:sp macro="" textlink="">
      <xdr:nvSpPr>
        <xdr:cNvPr id="461" name="普通建設事業費 （ うち更新整備　）平均値テキスト">
          <a:extLst>
            <a:ext uri="{FF2B5EF4-FFF2-40B4-BE49-F238E27FC236}">
              <a16:creationId xmlns:a16="http://schemas.microsoft.com/office/drawing/2014/main" id="{A768AB32-A50E-4085-BD85-614A3891496F}"/>
            </a:ext>
          </a:extLst>
        </xdr:cNvPr>
        <xdr:cNvSpPr txBox="1"/>
      </xdr:nvSpPr>
      <xdr:spPr>
        <a:xfrm>
          <a:off x="9484360" y="163943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85657</xdr:rowOff>
    </xdr:from>
    <xdr:to>
      <xdr:col>55</xdr:col>
      <xdr:colOff>50800</xdr:colOff>
      <xdr:row>97</xdr:row>
      <xdr:rowOff>15807</xdr:rowOff>
    </xdr:to>
    <xdr:sp macro="" textlink="">
      <xdr:nvSpPr>
        <xdr:cNvPr id="462" name="フローチャート: 判断 461">
          <a:extLst>
            <a:ext uri="{FF2B5EF4-FFF2-40B4-BE49-F238E27FC236}">
              <a16:creationId xmlns:a16="http://schemas.microsoft.com/office/drawing/2014/main" id="{CB59CC1F-6634-432B-AF88-FCDBB1F98064}"/>
            </a:ext>
          </a:extLst>
        </xdr:cNvPr>
        <xdr:cNvSpPr/>
      </xdr:nvSpPr>
      <xdr:spPr>
        <a:xfrm>
          <a:off x="9394190" y="16546762"/>
          <a:ext cx="9017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55488</xdr:rowOff>
    </xdr:from>
    <xdr:to>
      <xdr:col>50</xdr:col>
      <xdr:colOff>114300</xdr:colOff>
      <xdr:row>98</xdr:row>
      <xdr:rowOff>77358</xdr:rowOff>
    </xdr:to>
    <xdr:cxnSp macro="">
      <xdr:nvCxnSpPr>
        <xdr:cNvPr id="463" name="直線コネクタ 462">
          <a:extLst>
            <a:ext uri="{FF2B5EF4-FFF2-40B4-BE49-F238E27FC236}">
              <a16:creationId xmlns:a16="http://schemas.microsoft.com/office/drawing/2014/main" id="{78E75E5A-F798-4EEA-BB16-2A686F1E932A}"/>
            </a:ext>
          </a:extLst>
        </xdr:cNvPr>
        <xdr:cNvCxnSpPr/>
      </xdr:nvCxnSpPr>
      <xdr:spPr>
        <a:xfrm flipV="1">
          <a:off x="7889240" y="16861398"/>
          <a:ext cx="797560" cy="18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100874</xdr:rowOff>
    </xdr:from>
    <xdr:to>
      <xdr:col>50</xdr:col>
      <xdr:colOff>165100</xdr:colOff>
      <xdr:row>97</xdr:row>
      <xdr:rowOff>31024</xdr:rowOff>
    </xdr:to>
    <xdr:sp macro="" textlink="">
      <xdr:nvSpPr>
        <xdr:cNvPr id="464" name="フローチャート: 判断 463">
          <a:extLst>
            <a:ext uri="{FF2B5EF4-FFF2-40B4-BE49-F238E27FC236}">
              <a16:creationId xmlns:a16="http://schemas.microsoft.com/office/drawing/2014/main" id="{A9179A1D-F9F1-4FE9-A574-8C15ADFE0408}"/>
            </a:ext>
          </a:extLst>
        </xdr:cNvPr>
        <xdr:cNvSpPr/>
      </xdr:nvSpPr>
      <xdr:spPr>
        <a:xfrm>
          <a:off x="8632190" y="16556264"/>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47551</xdr:rowOff>
    </xdr:from>
    <xdr:ext cx="534377" cy="259045"/>
    <xdr:sp macro="" textlink="">
      <xdr:nvSpPr>
        <xdr:cNvPr id="465" name="テキスト ボックス 464">
          <a:extLst>
            <a:ext uri="{FF2B5EF4-FFF2-40B4-BE49-F238E27FC236}">
              <a16:creationId xmlns:a16="http://schemas.microsoft.com/office/drawing/2014/main" id="{4FF59C0D-C66D-415F-A445-E38EC6EDF65D}"/>
            </a:ext>
          </a:extLst>
        </xdr:cNvPr>
        <xdr:cNvSpPr txBox="1"/>
      </xdr:nvSpPr>
      <xdr:spPr>
        <a:xfrm>
          <a:off x="8438661" y="16337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77358</xdr:rowOff>
    </xdr:from>
    <xdr:to>
      <xdr:col>45</xdr:col>
      <xdr:colOff>177800</xdr:colOff>
      <xdr:row>98</xdr:row>
      <xdr:rowOff>116154</xdr:rowOff>
    </xdr:to>
    <xdr:cxnSp macro="">
      <xdr:nvCxnSpPr>
        <xdr:cNvPr id="466" name="直線コネクタ 465">
          <a:extLst>
            <a:ext uri="{FF2B5EF4-FFF2-40B4-BE49-F238E27FC236}">
              <a16:creationId xmlns:a16="http://schemas.microsoft.com/office/drawing/2014/main" id="{5FEDC403-CB63-4DAF-886E-0B72107728DE}"/>
            </a:ext>
          </a:extLst>
        </xdr:cNvPr>
        <xdr:cNvCxnSpPr/>
      </xdr:nvCxnSpPr>
      <xdr:spPr>
        <a:xfrm flipV="1">
          <a:off x="7084060" y="16879458"/>
          <a:ext cx="805180" cy="38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47915</xdr:rowOff>
    </xdr:from>
    <xdr:to>
      <xdr:col>46</xdr:col>
      <xdr:colOff>38100</xdr:colOff>
      <xdr:row>96</xdr:row>
      <xdr:rowOff>149515</xdr:rowOff>
    </xdr:to>
    <xdr:sp macro="" textlink="">
      <xdr:nvSpPr>
        <xdr:cNvPr id="467" name="フローチャート: 判断 466">
          <a:extLst>
            <a:ext uri="{FF2B5EF4-FFF2-40B4-BE49-F238E27FC236}">
              <a16:creationId xmlns:a16="http://schemas.microsoft.com/office/drawing/2014/main" id="{90B7F5A6-EB45-44E6-8248-DDB94BDA2793}"/>
            </a:ext>
          </a:extLst>
        </xdr:cNvPr>
        <xdr:cNvSpPr/>
      </xdr:nvSpPr>
      <xdr:spPr>
        <a:xfrm>
          <a:off x="7846060" y="16509020"/>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166042</xdr:rowOff>
    </xdr:from>
    <xdr:ext cx="534377" cy="259045"/>
    <xdr:sp macro="" textlink="">
      <xdr:nvSpPr>
        <xdr:cNvPr id="468" name="テキスト ボックス 467">
          <a:extLst>
            <a:ext uri="{FF2B5EF4-FFF2-40B4-BE49-F238E27FC236}">
              <a16:creationId xmlns:a16="http://schemas.microsoft.com/office/drawing/2014/main" id="{C4D0A1BF-7127-4648-9438-5B86A643F8D9}"/>
            </a:ext>
          </a:extLst>
        </xdr:cNvPr>
        <xdr:cNvSpPr txBox="1"/>
      </xdr:nvSpPr>
      <xdr:spPr>
        <a:xfrm>
          <a:off x="7641101" y="16286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116154</xdr:rowOff>
    </xdr:from>
    <xdr:to>
      <xdr:col>41</xdr:col>
      <xdr:colOff>50800</xdr:colOff>
      <xdr:row>98</xdr:row>
      <xdr:rowOff>155919</xdr:rowOff>
    </xdr:to>
    <xdr:cxnSp macro="">
      <xdr:nvCxnSpPr>
        <xdr:cNvPr id="469" name="直線コネクタ 468">
          <a:extLst>
            <a:ext uri="{FF2B5EF4-FFF2-40B4-BE49-F238E27FC236}">
              <a16:creationId xmlns:a16="http://schemas.microsoft.com/office/drawing/2014/main" id="{27775E0A-196C-4F57-B7EB-AC950929B985}"/>
            </a:ext>
          </a:extLst>
        </xdr:cNvPr>
        <xdr:cNvCxnSpPr/>
      </xdr:nvCxnSpPr>
      <xdr:spPr>
        <a:xfrm flipV="1">
          <a:off x="6286500" y="16918254"/>
          <a:ext cx="797560" cy="39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142959</xdr:rowOff>
    </xdr:from>
    <xdr:to>
      <xdr:col>41</xdr:col>
      <xdr:colOff>101600</xdr:colOff>
      <xdr:row>96</xdr:row>
      <xdr:rowOff>73109</xdr:rowOff>
    </xdr:to>
    <xdr:sp macro="" textlink="">
      <xdr:nvSpPr>
        <xdr:cNvPr id="470" name="フローチャート: 判断 469">
          <a:extLst>
            <a:ext uri="{FF2B5EF4-FFF2-40B4-BE49-F238E27FC236}">
              <a16:creationId xmlns:a16="http://schemas.microsoft.com/office/drawing/2014/main" id="{B9011B5F-D1A2-410D-8524-3A1EAC3B41CA}"/>
            </a:ext>
          </a:extLst>
        </xdr:cNvPr>
        <xdr:cNvSpPr/>
      </xdr:nvSpPr>
      <xdr:spPr>
        <a:xfrm>
          <a:off x="7029450" y="16428804"/>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89636</xdr:rowOff>
    </xdr:from>
    <xdr:ext cx="534377" cy="259045"/>
    <xdr:sp macro="" textlink="">
      <xdr:nvSpPr>
        <xdr:cNvPr id="471" name="テキスト ボックス 470">
          <a:extLst>
            <a:ext uri="{FF2B5EF4-FFF2-40B4-BE49-F238E27FC236}">
              <a16:creationId xmlns:a16="http://schemas.microsoft.com/office/drawing/2014/main" id="{4ED8994C-DD3A-471B-83D4-C3242EBD01A2}"/>
            </a:ext>
          </a:extLst>
        </xdr:cNvPr>
        <xdr:cNvSpPr txBox="1"/>
      </xdr:nvSpPr>
      <xdr:spPr>
        <a:xfrm>
          <a:off x="6854971" y="16209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68272</xdr:rowOff>
    </xdr:from>
    <xdr:to>
      <xdr:col>36</xdr:col>
      <xdr:colOff>165100</xdr:colOff>
      <xdr:row>96</xdr:row>
      <xdr:rowOff>169872</xdr:rowOff>
    </xdr:to>
    <xdr:sp macro="" textlink="">
      <xdr:nvSpPr>
        <xdr:cNvPr id="472" name="フローチャート: 判断 471">
          <a:extLst>
            <a:ext uri="{FF2B5EF4-FFF2-40B4-BE49-F238E27FC236}">
              <a16:creationId xmlns:a16="http://schemas.microsoft.com/office/drawing/2014/main" id="{CEF4C170-C9F2-41FD-91ED-978FCFF998C8}"/>
            </a:ext>
          </a:extLst>
        </xdr:cNvPr>
        <xdr:cNvSpPr/>
      </xdr:nvSpPr>
      <xdr:spPr>
        <a:xfrm>
          <a:off x="6231890" y="16525567"/>
          <a:ext cx="10922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14949</xdr:rowOff>
    </xdr:from>
    <xdr:ext cx="534377" cy="259045"/>
    <xdr:sp macro="" textlink="">
      <xdr:nvSpPr>
        <xdr:cNvPr id="473" name="テキスト ボックス 472">
          <a:extLst>
            <a:ext uri="{FF2B5EF4-FFF2-40B4-BE49-F238E27FC236}">
              <a16:creationId xmlns:a16="http://schemas.microsoft.com/office/drawing/2014/main" id="{B6FCC544-1584-4305-9B6B-4AEDD79E53D6}"/>
            </a:ext>
          </a:extLst>
        </xdr:cNvPr>
        <xdr:cNvSpPr txBox="1"/>
      </xdr:nvSpPr>
      <xdr:spPr>
        <a:xfrm>
          <a:off x="6038361" y="16306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F2A932D9-EFE6-4726-9FC5-3FAF16CF0A2A}"/>
            </a:ext>
          </a:extLst>
        </xdr:cNvPr>
        <xdr:cNvSpPr txBox="1"/>
      </xdr:nvSpPr>
      <xdr:spPr>
        <a:xfrm>
          <a:off x="9258300" y="17398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A2AB5D7F-FA50-49A0-81C2-577BA6B7D0F9}"/>
            </a:ext>
          </a:extLst>
        </xdr:cNvPr>
        <xdr:cNvSpPr txBox="1"/>
      </xdr:nvSpPr>
      <xdr:spPr>
        <a:xfrm>
          <a:off x="8515350" y="17398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20D64ED9-165C-4170-92A4-8DA6F67A0640}"/>
            </a:ext>
          </a:extLst>
        </xdr:cNvPr>
        <xdr:cNvSpPr txBox="1"/>
      </xdr:nvSpPr>
      <xdr:spPr>
        <a:xfrm>
          <a:off x="7717790" y="17398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AF2CE375-0503-4061-8FC7-D912189B1D76}"/>
            </a:ext>
          </a:extLst>
        </xdr:cNvPr>
        <xdr:cNvSpPr txBox="1"/>
      </xdr:nvSpPr>
      <xdr:spPr>
        <a:xfrm>
          <a:off x="6912610" y="17398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643695C2-9EC0-4C52-891A-0B5FBB909604}"/>
            </a:ext>
          </a:extLst>
        </xdr:cNvPr>
        <xdr:cNvSpPr txBox="1"/>
      </xdr:nvSpPr>
      <xdr:spPr>
        <a:xfrm>
          <a:off x="6115050" y="17398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9457</xdr:rowOff>
    </xdr:from>
    <xdr:to>
      <xdr:col>55</xdr:col>
      <xdr:colOff>50800</xdr:colOff>
      <xdr:row>97</xdr:row>
      <xdr:rowOff>111057</xdr:rowOff>
    </xdr:to>
    <xdr:sp macro="" textlink="">
      <xdr:nvSpPr>
        <xdr:cNvPr id="479" name="楕円 478">
          <a:extLst>
            <a:ext uri="{FF2B5EF4-FFF2-40B4-BE49-F238E27FC236}">
              <a16:creationId xmlns:a16="http://schemas.microsoft.com/office/drawing/2014/main" id="{1AC8952C-E3BE-4C1F-82BF-BA0CC209E88E}"/>
            </a:ext>
          </a:extLst>
        </xdr:cNvPr>
        <xdr:cNvSpPr/>
      </xdr:nvSpPr>
      <xdr:spPr>
        <a:xfrm>
          <a:off x="9394190" y="16642012"/>
          <a:ext cx="9017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159334</xdr:rowOff>
    </xdr:from>
    <xdr:ext cx="534377" cy="259045"/>
    <xdr:sp macro="" textlink="">
      <xdr:nvSpPr>
        <xdr:cNvPr id="480" name="普通建設事業費 （ うち更新整備　）該当値テキスト">
          <a:extLst>
            <a:ext uri="{FF2B5EF4-FFF2-40B4-BE49-F238E27FC236}">
              <a16:creationId xmlns:a16="http://schemas.microsoft.com/office/drawing/2014/main" id="{EA8E9DD3-0E09-44C0-AE0A-4D2C30F46B5A}"/>
            </a:ext>
          </a:extLst>
        </xdr:cNvPr>
        <xdr:cNvSpPr txBox="1"/>
      </xdr:nvSpPr>
      <xdr:spPr>
        <a:xfrm>
          <a:off x="9484360" y="16620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4688</xdr:rowOff>
    </xdr:from>
    <xdr:to>
      <xdr:col>50</xdr:col>
      <xdr:colOff>165100</xdr:colOff>
      <xdr:row>98</xdr:row>
      <xdr:rowOff>106288</xdr:rowOff>
    </xdr:to>
    <xdr:sp macro="" textlink="">
      <xdr:nvSpPr>
        <xdr:cNvPr id="481" name="楕円 480">
          <a:extLst>
            <a:ext uri="{FF2B5EF4-FFF2-40B4-BE49-F238E27FC236}">
              <a16:creationId xmlns:a16="http://schemas.microsoft.com/office/drawing/2014/main" id="{450B24CE-AD64-41B8-9316-2AE5AD8668E6}"/>
            </a:ext>
          </a:extLst>
        </xdr:cNvPr>
        <xdr:cNvSpPr/>
      </xdr:nvSpPr>
      <xdr:spPr>
        <a:xfrm>
          <a:off x="8632190" y="16808693"/>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97415</xdr:rowOff>
    </xdr:from>
    <xdr:ext cx="534377" cy="259045"/>
    <xdr:sp macro="" textlink="">
      <xdr:nvSpPr>
        <xdr:cNvPr id="482" name="テキスト ボックス 481">
          <a:extLst>
            <a:ext uri="{FF2B5EF4-FFF2-40B4-BE49-F238E27FC236}">
              <a16:creationId xmlns:a16="http://schemas.microsoft.com/office/drawing/2014/main" id="{0A50527E-A0A9-4655-8A23-EEBCEDB5FE3B}"/>
            </a:ext>
          </a:extLst>
        </xdr:cNvPr>
        <xdr:cNvSpPr txBox="1"/>
      </xdr:nvSpPr>
      <xdr:spPr>
        <a:xfrm>
          <a:off x="8438661" y="16895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26558</xdr:rowOff>
    </xdr:from>
    <xdr:to>
      <xdr:col>46</xdr:col>
      <xdr:colOff>38100</xdr:colOff>
      <xdr:row>98</xdr:row>
      <xdr:rowOff>128158</xdr:rowOff>
    </xdr:to>
    <xdr:sp macro="" textlink="">
      <xdr:nvSpPr>
        <xdr:cNvPr id="483" name="楕円 482">
          <a:extLst>
            <a:ext uri="{FF2B5EF4-FFF2-40B4-BE49-F238E27FC236}">
              <a16:creationId xmlns:a16="http://schemas.microsoft.com/office/drawing/2014/main" id="{9ABDF6A4-88F3-4B7D-B34D-51B4585E78BE}"/>
            </a:ext>
          </a:extLst>
        </xdr:cNvPr>
        <xdr:cNvSpPr/>
      </xdr:nvSpPr>
      <xdr:spPr>
        <a:xfrm>
          <a:off x="7846060" y="16824848"/>
          <a:ext cx="7874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119285</xdr:rowOff>
    </xdr:from>
    <xdr:ext cx="534377" cy="259045"/>
    <xdr:sp macro="" textlink="">
      <xdr:nvSpPr>
        <xdr:cNvPr id="484" name="テキスト ボックス 483">
          <a:extLst>
            <a:ext uri="{FF2B5EF4-FFF2-40B4-BE49-F238E27FC236}">
              <a16:creationId xmlns:a16="http://schemas.microsoft.com/office/drawing/2014/main" id="{BCEDAA0D-5468-4835-B821-B32456A05178}"/>
            </a:ext>
          </a:extLst>
        </xdr:cNvPr>
        <xdr:cNvSpPr txBox="1"/>
      </xdr:nvSpPr>
      <xdr:spPr>
        <a:xfrm>
          <a:off x="7641101" y="16923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65354</xdr:rowOff>
    </xdr:from>
    <xdr:to>
      <xdr:col>41</xdr:col>
      <xdr:colOff>101600</xdr:colOff>
      <xdr:row>98</xdr:row>
      <xdr:rowOff>166954</xdr:rowOff>
    </xdr:to>
    <xdr:sp macro="" textlink="">
      <xdr:nvSpPr>
        <xdr:cNvPr id="485" name="楕円 484">
          <a:extLst>
            <a:ext uri="{FF2B5EF4-FFF2-40B4-BE49-F238E27FC236}">
              <a16:creationId xmlns:a16="http://schemas.microsoft.com/office/drawing/2014/main" id="{D78A4712-FE0B-4605-B940-8D8A10174B88}"/>
            </a:ext>
          </a:extLst>
        </xdr:cNvPr>
        <xdr:cNvSpPr/>
      </xdr:nvSpPr>
      <xdr:spPr>
        <a:xfrm>
          <a:off x="7029450" y="16865549"/>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158081</xdr:rowOff>
    </xdr:from>
    <xdr:ext cx="534377" cy="259045"/>
    <xdr:sp macro="" textlink="">
      <xdr:nvSpPr>
        <xdr:cNvPr id="486" name="テキスト ボックス 485">
          <a:extLst>
            <a:ext uri="{FF2B5EF4-FFF2-40B4-BE49-F238E27FC236}">
              <a16:creationId xmlns:a16="http://schemas.microsoft.com/office/drawing/2014/main" id="{A5BDFA07-EBC4-4857-AC42-349F1ED37E13}"/>
            </a:ext>
          </a:extLst>
        </xdr:cNvPr>
        <xdr:cNvSpPr txBox="1"/>
      </xdr:nvSpPr>
      <xdr:spPr>
        <a:xfrm>
          <a:off x="6854971" y="16962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105119</xdr:rowOff>
    </xdr:from>
    <xdr:to>
      <xdr:col>36</xdr:col>
      <xdr:colOff>165100</xdr:colOff>
      <xdr:row>99</xdr:row>
      <xdr:rowOff>35269</xdr:rowOff>
    </xdr:to>
    <xdr:sp macro="" textlink="">
      <xdr:nvSpPr>
        <xdr:cNvPr id="487" name="楕円 486">
          <a:extLst>
            <a:ext uri="{FF2B5EF4-FFF2-40B4-BE49-F238E27FC236}">
              <a16:creationId xmlns:a16="http://schemas.microsoft.com/office/drawing/2014/main" id="{1C7B6E33-ABF2-4216-A47E-98B5933BE3BA}"/>
            </a:ext>
          </a:extLst>
        </xdr:cNvPr>
        <xdr:cNvSpPr/>
      </xdr:nvSpPr>
      <xdr:spPr>
        <a:xfrm>
          <a:off x="6231890" y="16905314"/>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26396</xdr:rowOff>
    </xdr:from>
    <xdr:ext cx="534377" cy="259045"/>
    <xdr:sp macro="" textlink="">
      <xdr:nvSpPr>
        <xdr:cNvPr id="488" name="テキスト ボックス 487">
          <a:extLst>
            <a:ext uri="{FF2B5EF4-FFF2-40B4-BE49-F238E27FC236}">
              <a16:creationId xmlns:a16="http://schemas.microsoft.com/office/drawing/2014/main" id="{E1087BE9-B909-452E-8443-D71F835D4161}"/>
            </a:ext>
          </a:extLst>
        </xdr:cNvPr>
        <xdr:cNvSpPr txBox="1"/>
      </xdr:nvSpPr>
      <xdr:spPr>
        <a:xfrm>
          <a:off x="6038361" y="16996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9ECE9374-34F0-4466-BEA6-15F3AAE0E7F3}"/>
            </a:ext>
          </a:extLst>
        </xdr:cNvPr>
        <xdr:cNvSpPr/>
      </xdr:nvSpPr>
      <xdr:spPr>
        <a:xfrm>
          <a:off x="11203940" y="3996690"/>
          <a:ext cx="4229100" cy="3194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B40A7C9C-FA17-40F5-915C-37CE74265C97}"/>
            </a:ext>
          </a:extLst>
        </xdr:cNvPr>
        <xdr:cNvSpPr/>
      </xdr:nvSpPr>
      <xdr:spPr>
        <a:xfrm>
          <a:off x="11315700" y="4339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670E434A-BA84-4E89-9886-A60348E357F1}"/>
            </a:ext>
          </a:extLst>
        </xdr:cNvPr>
        <xdr:cNvSpPr/>
      </xdr:nvSpPr>
      <xdr:spPr>
        <a:xfrm>
          <a:off x="11315700" y="4550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B47CA190-2D12-4B61-8C0F-4F2496C09D96}"/>
            </a:ext>
          </a:extLst>
        </xdr:cNvPr>
        <xdr:cNvSpPr/>
      </xdr:nvSpPr>
      <xdr:spPr>
        <a:xfrm>
          <a:off x="12232640" y="4339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640DD562-1AF1-4226-B59B-01EB08773CFA}"/>
            </a:ext>
          </a:extLst>
        </xdr:cNvPr>
        <xdr:cNvSpPr/>
      </xdr:nvSpPr>
      <xdr:spPr>
        <a:xfrm>
          <a:off x="12232640" y="4550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4007EB5B-4DE1-4F90-A577-3DA5FE176DC1}"/>
            </a:ext>
          </a:extLst>
        </xdr:cNvPr>
        <xdr:cNvSpPr/>
      </xdr:nvSpPr>
      <xdr:spPr>
        <a:xfrm>
          <a:off x="13261340" y="4339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ED201056-437C-4E0F-B1E7-2DEBA24A86A6}"/>
            </a:ext>
          </a:extLst>
        </xdr:cNvPr>
        <xdr:cNvSpPr/>
      </xdr:nvSpPr>
      <xdr:spPr>
        <a:xfrm>
          <a:off x="13261340" y="4550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F46E1A9E-3B24-483E-8506-3D2AAD6F6CA5}"/>
            </a:ext>
          </a:extLst>
        </xdr:cNvPr>
        <xdr:cNvSpPr/>
      </xdr:nvSpPr>
      <xdr:spPr>
        <a:xfrm>
          <a:off x="11203940" y="4822190"/>
          <a:ext cx="4229100" cy="229171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36BBD563-73C3-4E33-89E6-E71C598F6975}"/>
            </a:ext>
          </a:extLst>
        </xdr:cNvPr>
        <xdr:cNvSpPr txBox="1"/>
      </xdr:nvSpPr>
      <xdr:spPr>
        <a:xfrm>
          <a:off x="11165840" y="463740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1C3E65C4-3CFF-4CF3-A43C-7F2BB1A35209}"/>
            </a:ext>
          </a:extLst>
        </xdr:cNvPr>
        <xdr:cNvCxnSpPr/>
      </xdr:nvCxnSpPr>
      <xdr:spPr>
        <a:xfrm>
          <a:off x="11203940" y="711390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9" name="直線コネクタ 498">
          <a:extLst>
            <a:ext uri="{FF2B5EF4-FFF2-40B4-BE49-F238E27FC236}">
              <a16:creationId xmlns:a16="http://schemas.microsoft.com/office/drawing/2014/main" id="{98CD3A24-5EEE-4739-BC89-325FEB6F4803}"/>
            </a:ext>
          </a:extLst>
        </xdr:cNvPr>
        <xdr:cNvCxnSpPr/>
      </xdr:nvCxnSpPr>
      <xdr:spPr>
        <a:xfrm>
          <a:off x="11203940" y="678161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0" name="テキスト ボックス 499">
          <a:extLst>
            <a:ext uri="{FF2B5EF4-FFF2-40B4-BE49-F238E27FC236}">
              <a16:creationId xmlns:a16="http://schemas.microsoft.com/office/drawing/2014/main" id="{6E72041D-E5D1-419A-922B-064A18D93A25}"/>
            </a:ext>
          </a:extLst>
        </xdr:cNvPr>
        <xdr:cNvSpPr txBox="1"/>
      </xdr:nvSpPr>
      <xdr:spPr>
        <a:xfrm>
          <a:off x="10979919" y="664701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1" name="直線コネクタ 500">
          <a:extLst>
            <a:ext uri="{FF2B5EF4-FFF2-40B4-BE49-F238E27FC236}">
              <a16:creationId xmlns:a16="http://schemas.microsoft.com/office/drawing/2014/main" id="{302C2DF7-05C6-4FD8-ABCF-3739498F9D8B}"/>
            </a:ext>
          </a:extLst>
        </xdr:cNvPr>
        <xdr:cNvCxnSpPr/>
      </xdr:nvCxnSpPr>
      <xdr:spPr>
        <a:xfrm>
          <a:off x="11203940" y="64588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2" name="テキスト ボックス 501">
          <a:extLst>
            <a:ext uri="{FF2B5EF4-FFF2-40B4-BE49-F238E27FC236}">
              <a16:creationId xmlns:a16="http://schemas.microsoft.com/office/drawing/2014/main" id="{BBFEC7C8-3D62-4877-9057-13D015E2A33B}"/>
            </a:ext>
          </a:extLst>
        </xdr:cNvPr>
        <xdr:cNvSpPr txBox="1"/>
      </xdr:nvSpPr>
      <xdr:spPr>
        <a:xfrm>
          <a:off x="10731696" y="631472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3" name="直線コネクタ 502">
          <a:extLst>
            <a:ext uri="{FF2B5EF4-FFF2-40B4-BE49-F238E27FC236}">
              <a16:creationId xmlns:a16="http://schemas.microsoft.com/office/drawing/2014/main" id="{9443F452-AC2D-4EF0-9E6B-DF9CAF923C94}"/>
            </a:ext>
          </a:extLst>
        </xdr:cNvPr>
        <xdr:cNvCxnSpPr/>
      </xdr:nvCxnSpPr>
      <xdr:spPr>
        <a:xfrm>
          <a:off x="11203940" y="613609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4" name="テキスト ボックス 503">
          <a:extLst>
            <a:ext uri="{FF2B5EF4-FFF2-40B4-BE49-F238E27FC236}">
              <a16:creationId xmlns:a16="http://schemas.microsoft.com/office/drawing/2014/main" id="{4C34010A-1281-4D61-8331-5EEB25D98B8F}"/>
            </a:ext>
          </a:extLst>
        </xdr:cNvPr>
        <xdr:cNvSpPr txBox="1"/>
      </xdr:nvSpPr>
      <xdr:spPr>
        <a:xfrm>
          <a:off x="10731696" y="599196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5" name="直線コネクタ 504">
          <a:extLst>
            <a:ext uri="{FF2B5EF4-FFF2-40B4-BE49-F238E27FC236}">
              <a16:creationId xmlns:a16="http://schemas.microsoft.com/office/drawing/2014/main" id="{1D9F67DF-50B2-4EF5-9BFD-A85616A6B9CD}"/>
            </a:ext>
          </a:extLst>
        </xdr:cNvPr>
        <xdr:cNvCxnSpPr/>
      </xdr:nvCxnSpPr>
      <xdr:spPr>
        <a:xfrm>
          <a:off x="11203940" y="580380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6" name="テキスト ボックス 505">
          <a:extLst>
            <a:ext uri="{FF2B5EF4-FFF2-40B4-BE49-F238E27FC236}">
              <a16:creationId xmlns:a16="http://schemas.microsoft.com/office/drawing/2014/main" id="{40D03353-ED61-4CED-9528-E3902771197A}"/>
            </a:ext>
          </a:extLst>
        </xdr:cNvPr>
        <xdr:cNvSpPr txBox="1"/>
      </xdr:nvSpPr>
      <xdr:spPr>
        <a:xfrm>
          <a:off x="10731696" y="566539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7" name="直線コネクタ 506">
          <a:extLst>
            <a:ext uri="{FF2B5EF4-FFF2-40B4-BE49-F238E27FC236}">
              <a16:creationId xmlns:a16="http://schemas.microsoft.com/office/drawing/2014/main" id="{0E17C102-D91F-4EAB-B21D-4DEE469805AE}"/>
            </a:ext>
          </a:extLst>
        </xdr:cNvPr>
        <xdr:cNvCxnSpPr/>
      </xdr:nvCxnSpPr>
      <xdr:spPr>
        <a:xfrm>
          <a:off x="11203940" y="548295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8" name="テキスト ボックス 507">
          <a:extLst>
            <a:ext uri="{FF2B5EF4-FFF2-40B4-BE49-F238E27FC236}">
              <a16:creationId xmlns:a16="http://schemas.microsoft.com/office/drawing/2014/main" id="{D8F67167-0315-428F-AFB8-7AB708ACDCC1}"/>
            </a:ext>
          </a:extLst>
        </xdr:cNvPr>
        <xdr:cNvSpPr txBox="1"/>
      </xdr:nvSpPr>
      <xdr:spPr>
        <a:xfrm>
          <a:off x="10669481" y="533311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9" name="直線コネクタ 508">
          <a:extLst>
            <a:ext uri="{FF2B5EF4-FFF2-40B4-BE49-F238E27FC236}">
              <a16:creationId xmlns:a16="http://schemas.microsoft.com/office/drawing/2014/main" id="{10768B78-AB1D-4325-8FBA-174A21A5712B}"/>
            </a:ext>
          </a:extLst>
        </xdr:cNvPr>
        <xdr:cNvCxnSpPr/>
      </xdr:nvCxnSpPr>
      <xdr:spPr>
        <a:xfrm>
          <a:off x="11203940" y="515447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0" name="テキスト ボックス 509">
          <a:extLst>
            <a:ext uri="{FF2B5EF4-FFF2-40B4-BE49-F238E27FC236}">
              <a16:creationId xmlns:a16="http://schemas.microsoft.com/office/drawing/2014/main" id="{63E49F5F-F637-464C-9CE7-D62F81FC8995}"/>
            </a:ext>
          </a:extLst>
        </xdr:cNvPr>
        <xdr:cNvSpPr txBox="1"/>
      </xdr:nvSpPr>
      <xdr:spPr>
        <a:xfrm>
          <a:off x="106694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FE568BE3-F3CE-4E5E-AA8B-0CBD62E00B15}"/>
            </a:ext>
          </a:extLst>
        </xdr:cNvPr>
        <xdr:cNvCxnSpPr/>
      </xdr:nvCxnSpPr>
      <xdr:spPr>
        <a:xfrm>
          <a:off x="11203940" y="482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A43C333F-10E4-45FB-913B-094C73A0354D}"/>
            </a:ext>
          </a:extLst>
        </xdr:cNvPr>
        <xdr:cNvSpPr txBox="1"/>
      </xdr:nvSpPr>
      <xdr:spPr>
        <a:xfrm>
          <a:off x="10669481" y="46875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a:extLst>
            <a:ext uri="{FF2B5EF4-FFF2-40B4-BE49-F238E27FC236}">
              <a16:creationId xmlns:a16="http://schemas.microsoft.com/office/drawing/2014/main" id="{05AAA0DC-94CD-42DB-BFD0-0E36226762CB}"/>
            </a:ext>
          </a:extLst>
        </xdr:cNvPr>
        <xdr:cNvSpPr/>
      </xdr:nvSpPr>
      <xdr:spPr>
        <a:xfrm>
          <a:off x="11203940" y="4822190"/>
          <a:ext cx="4229100" cy="229171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104191</xdr:rowOff>
    </xdr:from>
    <xdr:to>
      <xdr:col>85</xdr:col>
      <xdr:colOff>126364</xdr:colOff>
      <xdr:row>39</xdr:row>
      <xdr:rowOff>98878</xdr:rowOff>
    </xdr:to>
    <xdr:cxnSp macro="">
      <xdr:nvCxnSpPr>
        <xdr:cNvPr id="514" name="直線コネクタ 513">
          <a:extLst>
            <a:ext uri="{FF2B5EF4-FFF2-40B4-BE49-F238E27FC236}">
              <a16:creationId xmlns:a16="http://schemas.microsoft.com/office/drawing/2014/main" id="{642773F9-4B39-401C-8372-1709FEE623CA}"/>
            </a:ext>
          </a:extLst>
        </xdr:cNvPr>
        <xdr:cNvCxnSpPr/>
      </xdr:nvCxnSpPr>
      <xdr:spPr>
        <a:xfrm flipV="1">
          <a:off x="14700250" y="5245786"/>
          <a:ext cx="3174" cy="1535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5" name="災害復旧事業費最小値テキスト">
          <a:extLst>
            <a:ext uri="{FF2B5EF4-FFF2-40B4-BE49-F238E27FC236}">
              <a16:creationId xmlns:a16="http://schemas.microsoft.com/office/drawing/2014/main" id="{8EA89B5B-0636-4C42-B3B2-7EC0E6B12682}"/>
            </a:ext>
          </a:extLst>
        </xdr:cNvPr>
        <xdr:cNvSpPr txBox="1"/>
      </xdr:nvSpPr>
      <xdr:spPr>
        <a:xfrm>
          <a:off x="14747240" y="67854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6" name="直線コネクタ 515">
          <a:extLst>
            <a:ext uri="{FF2B5EF4-FFF2-40B4-BE49-F238E27FC236}">
              <a16:creationId xmlns:a16="http://schemas.microsoft.com/office/drawing/2014/main" id="{DA23FB98-9CA3-42D3-B09D-8BB9960524D7}"/>
            </a:ext>
          </a:extLst>
        </xdr:cNvPr>
        <xdr:cNvCxnSpPr/>
      </xdr:nvCxnSpPr>
      <xdr:spPr>
        <a:xfrm>
          <a:off x="14611350" y="678161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50868</xdr:rowOff>
    </xdr:from>
    <xdr:ext cx="599010" cy="259045"/>
    <xdr:sp macro="" textlink="">
      <xdr:nvSpPr>
        <xdr:cNvPr id="517" name="災害復旧事業費最大値テキスト">
          <a:extLst>
            <a:ext uri="{FF2B5EF4-FFF2-40B4-BE49-F238E27FC236}">
              <a16:creationId xmlns:a16="http://schemas.microsoft.com/office/drawing/2014/main" id="{21217F0F-1069-484F-BA6D-2A16B9949EC8}"/>
            </a:ext>
          </a:extLst>
        </xdr:cNvPr>
        <xdr:cNvSpPr txBox="1"/>
      </xdr:nvSpPr>
      <xdr:spPr>
        <a:xfrm>
          <a:off x="14747240" y="5026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104191</xdr:rowOff>
    </xdr:from>
    <xdr:to>
      <xdr:col>86</xdr:col>
      <xdr:colOff>25400</xdr:colOff>
      <xdr:row>30</xdr:row>
      <xdr:rowOff>104191</xdr:rowOff>
    </xdr:to>
    <xdr:cxnSp macro="">
      <xdr:nvCxnSpPr>
        <xdr:cNvPr id="518" name="直線コネクタ 517">
          <a:extLst>
            <a:ext uri="{FF2B5EF4-FFF2-40B4-BE49-F238E27FC236}">
              <a16:creationId xmlns:a16="http://schemas.microsoft.com/office/drawing/2014/main" id="{5B80E222-F877-4012-BA65-35A4A5BA8BE2}"/>
            </a:ext>
          </a:extLst>
        </xdr:cNvPr>
        <xdr:cNvCxnSpPr/>
      </xdr:nvCxnSpPr>
      <xdr:spPr>
        <a:xfrm>
          <a:off x="14611350" y="524578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19" name="直線コネクタ 518">
          <a:extLst>
            <a:ext uri="{FF2B5EF4-FFF2-40B4-BE49-F238E27FC236}">
              <a16:creationId xmlns:a16="http://schemas.microsoft.com/office/drawing/2014/main" id="{2D56804F-6961-4DC0-BB84-59EAA8559EED}"/>
            </a:ext>
          </a:extLst>
        </xdr:cNvPr>
        <xdr:cNvCxnSpPr/>
      </xdr:nvCxnSpPr>
      <xdr:spPr>
        <a:xfrm>
          <a:off x="13942060" y="6781618"/>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12020</xdr:rowOff>
    </xdr:from>
    <xdr:ext cx="469744" cy="259045"/>
    <xdr:sp macro="" textlink="">
      <xdr:nvSpPr>
        <xdr:cNvPr id="520" name="災害復旧事業費平均値テキスト">
          <a:extLst>
            <a:ext uri="{FF2B5EF4-FFF2-40B4-BE49-F238E27FC236}">
              <a16:creationId xmlns:a16="http://schemas.microsoft.com/office/drawing/2014/main" id="{B4746094-3062-4638-8E43-BD8B358519E7}"/>
            </a:ext>
          </a:extLst>
        </xdr:cNvPr>
        <xdr:cNvSpPr txBox="1"/>
      </xdr:nvSpPr>
      <xdr:spPr>
        <a:xfrm>
          <a:off x="14747240" y="65309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160593</xdr:rowOff>
    </xdr:from>
    <xdr:to>
      <xdr:col>85</xdr:col>
      <xdr:colOff>177800</xdr:colOff>
      <xdr:row>39</xdr:row>
      <xdr:rowOff>90743</xdr:rowOff>
    </xdr:to>
    <xdr:sp macro="" textlink="">
      <xdr:nvSpPr>
        <xdr:cNvPr id="521" name="フローチャート: 判断 520">
          <a:extLst>
            <a:ext uri="{FF2B5EF4-FFF2-40B4-BE49-F238E27FC236}">
              <a16:creationId xmlns:a16="http://schemas.microsoft.com/office/drawing/2014/main" id="{459CC7DA-3A35-4530-836B-88A3E4BEEB9D}"/>
            </a:ext>
          </a:extLst>
        </xdr:cNvPr>
        <xdr:cNvSpPr/>
      </xdr:nvSpPr>
      <xdr:spPr>
        <a:xfrm>
          <a:off x="14649450" y="6677598"/>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22" name="直線コネクタ 521">
          <a:extLst>
            <a:ext uri="{FF2B5EF4-FFF2-40B4-BE49-F238E27FC236}">
              <a16:creationId xmlns:a16="http://schemas.microsoft.com/office/drawing/2014/main" id="{0AA23A83-31DB-43CA-8DDC-5A5EBC2A96DD}"/>
            </a:ext>
          </a:extLst>
        </xdr:cNvPr>
        <xdr:cNvCxnSpPr/>
      </xdr:nvCxnSpPr>
      <xdr:spPr>
        <a:xfrm>
          <a:off x="13144500" y="6781618"/>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171228</xdr:rowOff>
    </xdr:from>
    <xdr:to>
      <xdr:col>81</xdr:col>
      <xdr:colOff>101600</xdr:colOff>
      <xdr:row>39</xdr:row>
      <xdr:rowOff>101378</xdr:rowOff>
    </xdr:to>
    <xdr:sp macro="" textlink="">
      <xdr:nvSpPr>
        <xdr:cNvPr id="523" name="フローチャート: 判断 522">
          <a:extLst>
            <a:ext uri="{FF2B5EF4-FFF2-40B4-BE49-F238E27FC236}">
              <a16:creationId xmlns:a16="http://schemas.microsoft.com/office/drawing/2014/main" id="{2C3544AA-34BD-4E3D-B546-35FF9E94FCC0}"/>
            </a:ext>
          </a:extLst>
        </xdr:cNvPr>
        <xdr:cNvSpPr/>
      </xdr:nvSpPr>
      <xdr:spPr>
        <a:xfrm>
          <a:off x="13887450" y="6690138"/>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117906</xdr:rowOff>
    </xdr:from>
    <xdr:ext cx="469744" cy="259045"/>
    <xdr:sp macro="" textlink="">
      <xdr:nvSpPr>
        <xdr:cNvPr id="524" name="テキスト ボックス 523">
          <a:extLst>
            <a:ext uri="{FF2B5EF4-FFF2-40B4-BE49-F238E27FC236}">
              <a16:creationId xmlns:a16="http://schemas.microsoft.com/office/drawing/2014/main" id="{7570294A-1538-4560-8D31-87DC43D5E6D9}"/>
            </a:ext>
          </a:extLst>
        </xdr:cNvPr>
        <xdr:cNvSpPr txBox="1"/>
      </xdr:nvSpPr>
      <xdr:spPr>
        <a:xfrm>
          <a:off x="13724333" y="6461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25" name="直線コネクタ 524">
          <a:extLst>
            <a:ext uri="{FF2B5EF4-FFF2-40B4-BE49-F238E27FC236}">
              <a16:creationId xmlns:a16="http://schemas.microsoft.com/office/drawing/2014/main" id="{475F1466-25F1-416F-88AB-385FF707AA3B}"/>
            </a:ext>
          </a:extLst>
        </xdr:cNvPr>
        <xdr:cNvCxnSpPr/>
      </xdr:nvCxnSpPr>
      <xdr:spPr>
        <a:xfrm>
          <a:off x="12346940" y="6781618"/>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10000</xdr:rowOff>
    </xdr:from>
    <xdr:to>
      <xdr:col>76</xdr:col>
      <xdr:colOff>165100</xdr:colOff>
      <xdr:row>39</xdr:row>
      <xdr:rowOff>111600</xdr:rowOff>
    </xdr:to>
    <xdr:sp macro="" textlink="">
      <xdr:nvSpPr>
        <xdr:cNvPr id="526" name="フローチャート: 判断 525">
          <a:extLst>
            <a:ext uri="{FF2B5EF4-FFF2-40B4-BE49-F238E27FC236}">
              <a16:creationId xmlns:a16="http://schemas.microsoft.com/office/drawing/2014/main" id="{6EDD0689-290A-4D00-909E-33D3E4F61B99}"/>
            </a:ext>
          </a:extLst>
        </xdr:cNvPr>
        <xdr:cNvSpPr/>
      </xdr:nvSpPr>
      <xdr:spPr>
        <a:xfrm>
          <a:off x="13089890" y="6698455"/>
          <a:ext cx="1092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128127</xdr:rowOff>
    </xdr:from>
    <xdr:ext cx="469744" cy="259045"/>
    <xdr:sp macro="" textlink="">
      <xdr:nvSpPr>
        <xdr:cNvPr id="527" name="テキスト ボックス 526">
          <a:extLst>
            <a:ext uri="{FF2B5EF4-FFF2-40B4-BE49-F238E27FC236}">
              <a16:creationId xmlns:a16="http://schemas.microsoft.com/office/drawing/2014/main" id="{7FB33BCB-C663-471A-B7D1-815F4E5C2591}"/>
            </a:ext>
          </a:extLst>
        </xdr:cNvPr>
        <xdr:cNvSpPr txBox="1"/>
      </xdr:nvSpPr>
      <xdr:spPr>
        <a:xfrm>
          <a:off x="12926773" y="6475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91563</xdr:rowOff>
    </xdr:from>
    <xdr:to>
      <xdr:col>71</xdr:col>
      <xdr:colOff>177800</xdr:colOff>
      <xdr:row>39</xdr:row>
      <xdr:rowOff>98878</xdr:rowOff>
    </xdr:to>
    <xdr:cxnSp macro="">
      <xdr:nvCxnSpPr>
        <xdr:cNvPr id="528" name="直線コネクタ 527">
          <a:extLst>
            <a:ext uri="{FF2B5EF4-FFF2-40B4-BE49-F238E27FC236}">
              <a16:creationId xmlns:a16="http://schemas.microsoft.com/office/drawing/2014/main" id="{53972AF1-C29E-4C08-A943-721DEC9F4572}"/>
            </a:ext>
          </a:extLst>
        </xdr:cNvPr>
        <xdr:cNvCxnSpPr/>
      </xdr:nvCxnSpPr>
      <xdr:spPr>
        <a:xfrm>
          <a:off x="11541760" y="6781923"/>
          <a:ext cx="80518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166591</xdr:rowOff>
    </xdr:from>
    <xdr:to>
      <xdr:col>72</xdr:col>
      <xdr:colOff>38100</xdr:colOff>
      <xdr:row>39</xdr:row>
      <xdr:rowOff>96741</xdr:rowOff>
    </xdr:to>
    <xdr:sp macro="" textlink="">
      <xdr:nvSpPr>
        <xdr:cNvPr id="529" name="フローチャート: 判断 528">
          <a:extLst>
            <a:ext uri="{FF2B5EF4-FFF2-40B4-BE49-F238E27FC236}">
              <a16:creationId xmlns:a16="http://schemas.microsoft.com/office/drawing/2014/main" id="{E3945F47-E57F-4D87-B919-C4EF35DAEE7D}"/>
            </a:ext>
          </a:extLst>
        </xdr:cNvPr>
        <xdr:cNvSpPr/>
      </xdr:nvSpPr>
      <xdr:spPr>
        <a:xfrm>
          <a:off x="12303760" y="6685501"/>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113268</xdr:rowOff>
    </xdr:from>
    <xdr:ext cx="469744" cy="259045"/>
    <xdr:sp macro="" textlink="">
      <xdr:nvSpPr>
        <xdr:cNvPr id="530" name="テキスト ボックス 529">
          <a:extLst>
            <a:ext uri="{FF2B5EF4-FFF2-40B4-BE49-F238E27FC236}">
              <a16:creationId xmlns:a16="http://schemas.microsoft.com/office/drawing/2014/main" id="{17695011-54B7-4EF0-BAD2-BE1ACBB3470E}"/>
            </a:ext>
          </a:extLst>
        </xdr:cNvPr>
        <xdr:cNvSpPr txBox="1"/>
      </xdr:nvSpPr>
      <xdr:spPr>
        <a:xfrm>
          <a:off x="12131118" y="6456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153464</xdr:rowOff>
    </xdr:from>
    <xdr:to>
      <xdr:col>67</xdr:col>
      <xdr:colOff>101600</xdr:colOff>
      <xdr:row>39</xdr:row>
      <xdr:rowOff>83614</xdr:rowOff>
    </xdr:to>
    <xdr:sp macro="" textlink="">
      <xdr:nvSpPr>
        <xdr:cNvPr id="531" name="フローチャート: 判断 530">
          <a:extLst>
            <a:ext uri="{FF2B5EF4-FFF2-40B4-BE49-F238E27FC236}">
              <a16:creationId xmlns:a16="http://schemas.microsoft.com/office/drawing/2014/main" id="{9A919736-DB1A-4150-AEE2-170656D05C41}"/>
            </a:ext>
          </a:extLst>
        </xdr:cNvPr>
        <xdr:cNvSpPr/>
      </xdr:nvSpPr>
      <xdr:spPr>
        <a:xfrm>
          <a:off x="11487150" y="6668564"/>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100140</xdr:rowOff>
    </xdr:from>
    <xdr:ext cx="469744" cy="259045"/>
    <xdr:sp macro="" textlink="">
      <xdr:nvSpPr>
        <xdr:cNvPr id="532" name="テキスト ボックス 531">
          <a:extLst>
            <a:ext uri="{FF2B5EF4-FFF2-40B4-BE49-F238E27FC236}">
              <a16:creationId xmlns:a16="http://schemas.microsoft.com/office/drawing/2014/main" id="{62FB61F2-019D-4EC2-B5B9-A6EA2E25657B}"/>
            </a:ext>
          </a:extLst>
        </xdr:cNvPr>
        <xdr:cNvSpPr txBox="1"/>
      </xdr:nvSpPr>
      <xdr:spPr>
        <a:xfrm>
          <a:off x="11324033" y="6439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122181C5-ED42-4741-AC2D-CD0E836282E0}"/>
            </a:ext>
          </a:extLst>
        </xdr:cNvPr>
        <xdr:cNvSpPr txBox="1"/>
      </xdr:nvSpPr>
      <xdr:spPr>
        <a:xfrm>
          <a:off x="14532610" y="711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1AD9AEE9-1BA1-496B-A84B-932E7EA510DF}"/>
            </a:ext>
          </a:extLst>
        </xdr:cNvPr>
        <xdr:cNvSpPr txBox="1"/>
      </xdr:nvSpPr>
      <xdr:spPr>
        <a:xfrm>
          <a:off x="13770610" y="711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15E681DC-E9C7-4EB6-9AC5-370DB3A4B65C}"/>
            </a:ext>
          </a:extLst>
        </xdr:cNvPr>
        <xdr:cNvSpPr txBox="1"/>
      </xdr:nvSpPr>
      <xdr:spPr>
        <a:xfrm>
          <a:off x="12973050" y="711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A674131A-CA84-4167-9646-88254669A230}"/>
            </a:ext>
          </a:extLst>
        </xdr:cNvPr>
        <xdr:cNvSpPr txBox="1"/>
      </xdr:nvSpPr>
      <xdr:spPr>
        <a:xfrm>
          <a:off x="12175490" y="711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C63F250A-BDD0-4BA3-898D-CA960C1A591D}"/>
            </a:ext>
          </a:extLst>
        </xdr:cNvPr>
        <xdr:cNvSpPr txBox="1"/>
      </xdr:nvSpPr>
      <xdr:spPr>
        <a:xfrm>
          <a:off x="11370310" y="711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38" name="楕円 537">
          <a:extLst>
            <a:ext uri="{FF2B5EF4-FFF2-40B4-BE49-F238E27FC236}">
              <a16:creationId xmlns:a16="http://schemas.microsoft.com/office/drawing/2014/main" id="{ECE3F6D9-F4FE-4276-AA37-50DA7CBCDB85}"/>
            </a:ext>
          </a:extLst>
        </xdr:cNvPr>
        <xdr:cNvSpPr/>
      </xdr:nvSpPr>
      <xdr:spPr>
        <a:xfrm>
          <a:off x="14649450" y="6736533"/>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139020</xdr:rowOff>
    </xdr:from>
    <xdr:ext cx="249299" cy="259045"/>
    <xdr:sp macro="" textlink="">
      <xdr:nvSpPr>
        <xdr:cNvPr id="539" name="災害復旧事業費該当値テキスト">
          <a:extLst>
            <a:ext uri="{FF2B5EF4-FFF2-40B4-BE49-F238E27FC236}">
              <a16:creationId xmlns:a16="http://schemas.microsoft.com/office/drawing/2014/main" id="{B88362AA-115E-476A-8C7B-D099122B1032}"/>
            </a:ext>
          </a:extLst>
        </xdr:cNvPr>
        <xdr:cNvSpPr txBox="1"/>
      </xdr:nvSpPr>
      <xdr:spPr>
        <a:xfrm>
          <a:off x="14747240" y="66503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0" name="楕円 539">
          <a:extLst>
            <a:ext uri="{FF2B5EF4-FFF2-40B4-BE49-F238E27FC236}">
              <a16:creationId xmlns:a16="http://schemas.microsoft.com/office/drawing/2014/main" id="{18240867-0FA6-442A-905D-4EA26A7BA6B7}"/>
            </a:ext>
          </a:extLst>
        </xdr:cNvPr>
        <xdr:cNvSpPr/>
      </xdr:nvSpPr>
      <xdr:spPr>
        <a:xfrm>
          <a:off x="13887450" y="6736533"/>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1" name="テキスト ボックス 540">
          <a:extLst>
            <a:ext uri="{FF2B5EF4-FFF2-40B4-BE49-F238E27FC236}">
              <a16:creationId xmlns:a16="http://schemas.microsoft.com/office/drawing/2014/main" id="{30215D40-4C01-4D33-8233-20B18AA85DDA}"/>
            </a:ext>
          </a:extLst>
        </xdr:cNvPr>
        <xdr:cNvSpPr txBox="1"/>
      </xdr:nvSpPr>
      <xdr:spPr>
        <a:xfrm>
          <a:off x="13832650" y="68235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2" name="楕円 541">
          <a:extLst>
            <a:ext uri="{FF2B5EF4-FFF2-40B4-BE49-F238E27FC236}">
              <a16:creationId xmlns:a16="http://schemas.microsoft.com/office/drawing/2014/main" id="{B657678B-59E6-4918-BFD4-0F4E68141CDC}"/>
            </a:ext>
          </a:extLst>
        </xdr:cNvPr>
        <xdr:cNvSpPr/>
      </xdr:nvSpPr>
      <xdr:spPr>
        <a:xfrm>
          <a:off x="13089890" y="6736533"/>
          <a:ext cx="1092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3" name="テキスト ボックス 542">
          <a:extLst>
            <a:ext uri="{FF2B5EF4-FFF2-40B4-BE49-F238E27FC236}">
              <a16:creationId xmlns:a16="http://schemas.microsoft.com/office/drawing/2014/main" id="{EB7B21C4-0C73-46DC-BCA4-E42E5C598FF0}"/>
            </a:ext>
          </a:extLst>
        </xdr:cNvPr>
        <xdr:cNvSpPr txBox="1"/>
      </xdr:nvSpPr>
      <xdr:spPr>
        <a:xfrm>
          <a:off x="13027470" y="68235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44" name="楕円 543">
          <a:extLst>
            <a:ext uri="{FF2B5EF4-FFF2-40B4-BE49-F238E27FC236}">
              <a16:creationId xmlns:a16="http://schemas.microsoft.com/office/drawing/2014/main" id="{1A28C642-55A7-4455-8ACC-EB2D04CA8F9A}"/>
            </a:ext>
          </a:extLst>
        </xdr:cNvPr>
        <xdr:cNvSpPr/>
      </xdr:nvSpPr>
      <xdr:spPr>
        <a:xfrm>
          <a:off x="12303760" y="6736533"/>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45" name="テキスト ボックス 544">
          <a:extLst>
            <a:ext uri="{FF2B5EF4-FFF2-40B4-BE49-F238E27FC236}">
              <a16:creationId xmlns:a16="http://schemas.microsoft.com/office/drawing/2014/main" id="{FF532C1F-5C33-4329-AF84-6D569C203F33}"/>
            </a:ext>
          </a:extLst>
        </xdr:cNvPr>
        <xdr:cNvSpPr txBox="1"/>
      </xdr:nvSpPr>
      <xdr:spPr>
        <a:xfrm>
          <a:off x="12229910" y="68235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40763</xdr:rowOff>
    </xdr:from>
    <xdr:to>
      <xdr:col>67</xdr:col>
      <xdr:colOff>101600</xdr:colOff>
      <xdr:row>39</xdr:row>
      <xdr:rowOff>142363</xdr:rowOff>
    </xdr:to>
    <xdr:sp macro="" textlink="">
      <xdr:nvSpPr>
        <xdr:cNvPr id="546" name="楕円 545">
          <a:extLst>
            <a:ext uri="{FF2B5EF4-FFF2-40B4-BE49-F238E27FC236}">
              <a16:creationId xmlns:a16="http://schemas.microsoft.com/office/drawing/2014/main" id="{D6E4C578-B685-4A4F-9292-ACD21E689DAF}"/>
            </a:ext>
          </a:extLst>
        </xdr:cNvPr>
        <xdr:cNvSpPr/>
      </xdr:nvSpPr>
      <xdr:spPr>
        <a:xfrm>
          <a:off x="11487150" y="6727313"/>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133490</xdr:rowOff>
    </xdr:from>
    <xdr:ext cx="378565" cy="259045"/>
    <xdr:sp macro="" textlink="">
      <xdr:nvSpPr>
        <xdr:cNvPr id="547" name="テキスト ボックス 546">
          <a:extLst>
            <a:ext uri="{FF2B5EF4-FFF2-40B4-BE49-F238E27FC236}">
              <a16:creationId xmlns:a16="http://schemas.microsoft.com/office/drawing/2014/main" id="{28F99D21-C17B-4F89-A001-14043FB16914}"/>
            </a:ext>
          </a:extLst>
        </xdr:cNvPr>
        <xdr:cNvSpPr txBox="1"/>
      </xdr:nvSpPr>
      <xdr:spPr>
        <a:xfrm>
          <a:off x="11371527" y="68162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8C71012-1EFA-4D98-91B6-8A0A09238365}"/>
            </a:ext>
          </a:extLst>
        </xdr:cNvPr>
        <xdr:cNvSpPr/>
      </xdr:nvSpPr>
      <xdr:spPr>
        <a:xfrm>
          <a:off x="11203940" y="7425690"/>
          <a:ext cx="4229100" cy="3194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FF775223-E59B-4857-A435-7C189F547241}"/>
            </a:ext>
          </a:extLst>
        </xdr:cNvPr>
        <xdr:cNvSpPr/>
      </xdr:nvSpPr>
      <xdr:spPr>
        <a:xfrm>
          <a:off x="11315700" y="7768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A5A3584D-2DED-4F39-8CEF-5B6089200635}"/>
            </a:ext>
          </a:extLst>
        </xdr:cNvPr>
        <xdr:cNvSpPr/>
      </xdr:nvSpPr>
      <xdr:spPr>
        <a:xfrm>
          <a:off x="11315700" y="7979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3D662958-542D-4172-BD52-DC95EB28BA66}"/>
            </a:ext>
          </a:extLst>
        </xdr:cNvPr>
        <xdr:cNvSpPr/>
      </xdr:nvSpPr>
      <xdr:spPr>
        <a:xfrm>
          <a:off x="12232640" y="7768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89C426E9-7DBE-4B96-8CEE-265876C1C1C5}"/>
            </a:ext>
          </a:extLst>
        </xdr:cNvPr>
        <xdr:cNvSpPr/>
      </xdr:nvSpPr>
      <xdr:spPr>
        <a:xfrm>
          <a:off x="12232640" y="7979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567EC4A5-DBA1-4E9B-8720-BE5E382DBB16}"/>
            </a:ext>
          </a:extLst>
        </xdr:cNvPr>
        <xdr:cNvSpPr/>
      </xdr:nvSpPr>
      <xdr:spPr>
        <a:xfrm>
          <a:off x="13261340" y="7768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FF2AE01A-D7D8-48EC-A493-29B05E614268}"/>
            </a:ext>
          </a:extLst>
        </xdr:cNvPr>
        <xdr:cNvSpPr/>
      </xdr:nvSpPr>
      <xdr:spPr>
        <a:xfrm>
          <a:off x="13261340" y="7979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B954637F-374B-4543-B54D-88BB561EF886}"/>
            </a:ext>
          </a:extLst>
        </xdr:cNvPr>
        <xdr:cNvSpPr/>
      </xdr:nvSpPr>
      <xdr:spPr>
        <a:xfrm>
          <a:off x="11203940" y="8251190"/>
          <a:ext cx="4229100" cy="229171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25C914C7-07CA-45E5-B31F-79E427556804}"/>
            </a:ext>
          </a:extLst>
        </xdr:cNvPr>
        <xdr:cNvSpPr txBox="1"/>
      </xdr:nvSpPr>
      <xdr:spPr>
        <a:xfrm>
          <a:off x="11165840" y="806640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6F4810CC-D6A4-4CBA-A65C-9B03E58DCEBC}"/>
            </a:ext>
          </a:extLst>
        </xdr:cNvPr>
        <xdr:cNvCxnSpPr/>
      </xdr:nvCxnSpPr>
      <xdr:spPr>
        <a:xfrm>
          <a:off x="11203940" y="1054290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8F05D505-3EDD-402E-AC82-BD83207B765F}"/>
            </a:ext>
          </a:extLst>
        </xdr:cNvPr>
        <xdr:cNvCxnSpPr/>
      </xdr:nvCxnSpPr>
      <xdr:spPr>
        <a:xfrm>
          <a:off x="11203940" y="9394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9" name="テキスト ボックス 558">
          <a:extLst>
            <a:ext uri="{FF2B5EF4-FFF2-40B4-BE49-F238E27FC236}">
              <a16:creationId xmlns:a16="http://schemas.microsoft.com/office/drawing/2014/main" id="{B14C45D5-8327-4A88-A930-0ACE5348914C}"/>
            </a:ext>
          </a:extLst>
        </xdr:cNvPr>
        <xdr:cNvSpPr txBox="1"/>
      </xdr:nvSpPr>
      <xdr:spPr>
        <a:xfrm>
          <a:off x="10979919" y="925958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a:extLst>
            <a:ext uri="{FF2B5EF4-FFF2-40B4-BE49-F238E27FC236}">
              <a16:creationId xmlns:a16="http://schemas.microsoft.com/office/drawing/2014/main" id="{76F96822-6CB5-409B-9DFB-49A9D2504ABD}"/>
            </a:ext>
          </a:extLst>
        </xdr:cNvPr>
        <xdr:cNvCxnSpPr/>
      </xdr:nvCxnSpPr>
      <xdr:spPr>
        <a:xfrm>
          <a:off x="11203940" y="825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a:extLst>
            <a:ext uri="{FF2B5EF4-FFF2-40B4-BE49-F238E27FC236}">
              <a16:creationId xmlns:a16="http://schemas.microsoft.com/office/drawing/2014/main" id="{10EC3F45-EAD3-47B0-B09B-8A296E8409B4}"/>
            </a:ext>
          </a:extLst>
        </xdr:cNvPr>
        <xdr:cNvSpPr txBox="1"/>
      </xdr:nvSpPr>
      <xdr:spPr>
        <a:xfrm>
          <a:off x="10979919" y="811658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a:extLst>
            <a:ext uri="{FF2B5EF4-FFF2-40B4-BE49-F238E27FC236}">
              <a16:creationId xmlns:a16="http://schemas.microsoft.com/office/drawing/2014/main" id="{09DCDB0C-5ED2-4780-8BF3-41D92FFB45DB}"/>
            </a:ext>
          </a:extLst>
        </xdr:cNvPr>
        <xdr:cNvSpPr/>
      </xdr:nvSpPr>
      <xdr:spPr>
        <a:xfrm>
          <a:off x="11203940" y="8251190"/>
          <a:ext cx="4229100" cy="229171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3" name="直線コネクタ 562">
          <a:extLst>
            <a:ext uri="{FF2B5EF4-FFF2-40B4-BE49-F238E27FC236}">
              <a16:creationId xmlns:a16="http://schemas.microsoft.com/office/drawing/2014/main" id="{1A077E8E-2F53-408C-AA1F-02CD1C4F2449}"/>
            </a:ext>
          </a:extLst>
        </xdr:cNvPr>
        <xdr:cNvCxnSpPr/>
      </xdr:nvCxnSpPr>
      <xdr:spPr>
        <a:xfrm>
          <a:off x="14700250" y="9394190"/>
          <a:ext cx="3174"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4" name="失業対策事業費最小値テキスト">
          <a:extLst>
            <a:ext uri="{FF2B5EF4-FFF2-40B4-BE49-F238E27FC236}">
              <a16:creationId xmlns:a16="http://schemas.microsoft.com/office/drawing/2014/main" id="{B3EB2C86-A975-4E58-805E-FB08E3068A56}"/>
            </a:ext>
          </a:extLst>
        </xdr:cNvPr>
        <xdr:cNvSpPr txBox="1"/>
      </xdr:nvSpPr>
      <xdr:spPr>
        <a:xfrm>
          <a:off x="14747240" y="94418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F4A2B6E9-0795-4FF4-93E3-F1E2D65BCDD5}"/>
            </a:ext>
          </a:extLst>
        </xdr:cNvPr>
        <xdr:cNvCxnSpPr/>
      </xdr:nvCxnSpPr>
      <xdr:spPr>
        <a:xfrm>
          <a:off x="14611350" y="93941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6" name="失業対策事業費最大値テキスト">
          <a:extLst>
            <a:ext uri="{FF2B5EF4-FFF2-40B4-BE49-F238E27FC236}">
              <a16:creationId xmlns:a16="http://schemas.microsoft.com/office/drawing/2014/main" id="{5CD9037C-45E3-4203-9838-AC95C0C0432E}"/>
            </a:ext>
          </a:extLst>
        </xdr:cNvPr>
        <xdr:cNvSpPr txBox="1"/>
      </xdr:nvSpPr>
      <xdr:spPr>
        <a:xfrm>
          <a:off x="14747240" y="90989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EE9D2ADC-8F36-4796-959C-9263663A4C96}"/>
            </a:ext>
          </a:extLst>
        </xdr:cNvPr>
        <xdr:cNvCxnSpPr/>
      </xdr:nvCxnSpPr>
      <xdr:spPr>
        <a:xfrm>
          <a:off x="14611350" y="93941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8" name="直線コネクタ 567">
          <a:extLst>
            <a:ext uri="{FF2B5EF4-FFF2-40B4-BE49-F238E27FC236}">
              <a16:creationId xmlns:a16="http://schemas.microsoft.com/office/drawing/2014/main" id="{FC67C34E-D238-485C-846A-3CE8305D5230}"/>
            </a:ext>
          </a:extLst>
        </xdr:cNvPr>
        <xdr:cNvCxnSpPr/>
      </xdr:nvCxnSpPr>
      <xdr:spPr>
        <a:xfrm>
          <a:off x="13942060" y="9394190"/>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9" name="失業対策事業費平均値テキスト">
          <a:extLst>
            <a:ext uri="{FF2B5EF4-FFF2-40B4-BE49-F238E27FC236}">
              <a16:creationId xmlns:a16="http://schemas.microsoft.com/office/drawing/2014/main" id="{53092842-7C15-44BA-9690-9322ABBA557E}"/>
            </a:ext>
          </a:extLst>
        </xdr:cNvPr>
        <xdr:cNvSpPr txBox="1"/>
      </xdr:nvSpPr>
      <xdr:spPr>
        <a:xfrm>
          <a:off x="14747240" y="9323722"/>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フローチャート: 判断 569">
          <a:extLst>
            <a:ext uri="{FF2B5EF4-FFF2-40B4-BE49-F238E27FC236}">
              <a16:creationId xmlns:a16="http://schemas.microsoft.com/office/drawing/2014/main" id="{71E9A628-5CAA-438B-B981-BDF9DE099AF3}"/>
            </a:ext>
          </a:extLst>
        </xdr:cNvPr>
        <xdr:cNvSpPr/>
      </xdr:nvSpPr>
      <xdr:spPr>
        <a:xfrm>
          <a:off x="14649450" y="9351010"/>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1" name="直線コネクタ 570">
          <a:extLst>
            <a:ext uri="{FF2B5EF4-FFF2-40B4-BE49-F238E27FC236}">
              <a16:creationId xmlns:a16="http://schemas.microsoft.com/office/drawing/2014/main" id="{C593C0DA-410F-46C1-8D37-73DAAC295D46}"/>
            </a:ext>
          </a:extLst>
        </xdr:cNvPr>
        <xdr:cNvCxnSpPr/>
      </xdr:nvCxnSpPr>
      <xdr:spPr>
        <a:xfrm>
          <a:off x="13144500" y="9394190"/>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2" name="フローチャート: 判断 571">
          <a:extLst>
            <a:ext uri="{FF2B5EF4-FFF2-40B4-BE49-F238E27FC236}">
              <a16:creationId xmlns:a16="http://schemas.microsoft.com/office/drawing/2014/main" id="{15EDDD58-5364-45C3-BD39-B2006AB50790}"/>
            </a:ext>
          </a:extLst>
        </xdr:cNvPr>
        <xdr:cNvSpPr/>
      </xdr:nvSpPr>
      <xdr:spPr>
        <a:xfrm>
          <a:off x="13887450" y="9351010"/>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E4B912AF-11AC-4B60-BAB3-EF3E316608A6}"/>
            </a:ext>
          </a:extLst>
        </xdr:cNvPr>
        <xdr:cNvSpPr txBox="1"/>
      </xdr:nvSpPr>
      <xdr:spPr>
        <a:xfrm>
          <a:off x="13832650" y="94418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4" name="直線コネクタ 573">
          <a:extLst>
            <a:ext uri="{FF2B5EF4-FFF2-40B4-BE49-F238E27FC236}">
              <a16:creationId xmlns:a16="http://schemas.microsoft.com/office/drawing/2014/main" id="{9C3F5CAC-7AE2-4693-AB10-582EB0A3EEE3}"/>
            </a:ext>
          </a:extLst>
        </xdr:cNvPr>
        <xdr:cNvCxnSpPr/>
      </xdr:nvCxnSpPr>
      <xdr:spPr>
        <a:xfrm>
          <a:off x="12346940" y="9394190"/>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5" name="フローチャート: 判断 574">
          <a:extLst>
            <a:ext uri="{FF2B5EF4-FFF2-40B4-BE49-F238E27FC236}">
              <a16:creationId xmlns:a16="http://schemas.microsoft.com/office/drawing/2014/main" id="{ED5EBC65-311A-42E7-88B4-C86E773976C4}"/>
            </a:ext>
          </a:extLst>
        </xdr:cNvPr>
        <xdr:cNvSpPr/>
      </xdr:nvSpPr>
      <xdr:spPr>
        <a:xfrm>
          <a:off x="13089890" y="9351010"/>
          <a:ext cx="1092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AD3C8EAB-BC7C-4E90-B557-6A9880B78DBC}"/>
            </a:ext>
          </a:extLst>
        </xdr:cNvPr>
        <xdr:cNvSpPr txBox="1"/>
      </xdr:nvSpPr>
      <xdr:spPr>
        <a:xfrm>
          <a:off x="13027470" y="94418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7" name="直線コネクタ 576">
          <a:extLst>
            <a:ext uri="{FF2B5EF4-FFF2-40B4-BE49-F238E27FC236}">
              <a16:creationId xmlns:a16="http://schemas.microsoft.com/office/drawing/2014/main" id="{0BF0E997-92ED-4274-BBC5-164FE85D83CB}"/>
            </a:ext>
          </a:extLst>
        </xdr:cNvPr>
        <xdr:cNvCxnSpPr/>
      </xdr:nvCxnSpPr>
      <xdr:spPr>
        <a:xfrm>
          <a:off x="11541760" y="9394190"/>
          <a:ext cx="80518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8" name="フローチャート: 判断 577">
          <a:extLst>
            <a:ext uri="{FF2B5EF4-FFF2-40B4-BE49-F238E27FC236}">
              <a16:creationId xmlns:a16="http://schemas.microsoft.com/office/drawing/2014/main" id="{FA7CAA7C-8638-4BDD-BD73-67620EB2E098}"/>
            </a:ext>
          </a:extLst>
        </xdr:cNvPr>
        <xdr:cNvSpPr/>
      </xdr:nvSpPr>
      <xdr:spPr>
        <a:xfrm>
          <a:off x="12303760" y="9351010"/>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99EB875B-F197-471A-A93A-276FEFAE9ED7}"/>
            </a:ext>
          </a:extLst>
        </xdr:cNvPr>
        <xdr:cNvSpPr txBox="1"/>
      </xdr:nvSpPr>
      <xdr:spPr>
        <a:xfrm>
          <a:off x="12229910" y="94418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フローチャート: 判断 579">
          <a:extLst>
            <a:ext uri="{FF2B5EF4-FFF2-40B4-BE49-F238E27FC236}">
              <a16:creationId xmlns:a16="http://schemas.microsoft.com/office/drawing/2014/main" id="{62576C7F-F87C-4866-B72A-025CBEB1B5EC}"/>
            </a:ext>
          </a:extLst>
        </xdr:cNvPr>
        <xdr:cNvSpPr/>
      </xdr:nvSpPr>
      <xdr:spPr>
        <a:xfrm>
          <a:off x="11487150" y="9351010"/>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8B2C1D0-AED4-4B58-817B-30B061B5694E}"/>
            </a:ext>
          </a:extLst>
        </xdr:cNvPr>
        <xdr:cNvSpPr txBox="1"/>
      </xdr:nvSpPr>
      <xdr:spPr>
        <a:xfrm>
          <a:off x="11432350" y="94418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59332C1-98E4-45E4-A752-CBF5B427CDD7}"/>
            </a:ext>
          </a:extLst>
        </xdr:cNvPr>
        <xdr:cNvSpPr txBox="1"/>
      </xdr:nvSpPr>
      <xdr:spPr>
        <a:xfrm>
          <a:off x="14532610" y="1054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E625CD37-6ED7-49DD-9AE0-410705D9E1D5}"/>
            </a:ext>
          </a:extLst>
        </xdr:cNvPr>
        <xdr:cNvSpPr txBox="1"/>
      </xdr:nvSpPr>
      <xdr:spPr>
        <a:xfrm>
          <a:off x="13770610" y="1054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106B88CB-8CCA-4D22-98F3-6201F6E9A307}"/>
            </a:ext>
          </a:extLst>
        </xdr:cNvPr>
        <xdr:cNvSpPr txBox="1"/>
      </xdr:nvSpPr>
      <xdr:spPr>
        <a:xfrm>
          <a:off x="12973050" y="1054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FAED3875-678A-4F6A-9BF8-C031D1ED6884}"/>
            </a:ext>
          </a:extLst>
        </xdr:cNvPr>
        <xdr:cNvSpPr txBox="1"/>
      </xdr:nvSpPr>
      <xdr:spPr>
        <a:xfrm>
          <a:off x="12175490" y="1054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5CB5BF8A-43F5-4DA3-BFDC-CCD41A4228A8}"/>
            </a:ext>
          </a:extLst>
        </xdr:cNvPr>
        <xdr:cNvSpPr txBox="1"/>
      </xdr:nvSpPr>
      <xdr:spPr>
        <a:xfrm>
          <a:off x="11370310" y="1054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7" name="楕円 586">
          <a:extLst>
            <a:ext uri="{FF2B5EF4-FFF2-40B4-BE49-F238E27FC236}">
              <a16:creationId xmlns:a16="http://schemas.microsoft.com/office/drawing/2014/main" id="{7C236ABD-080A-415A-A65B-33AF951FADA7}"/>
            </a:ext>
          </a:extLst>
        </xdr:cNvPr>
        <xdr:cNvSpPr/>
      </xdr:nvSpPr>
      <xdr:spPr>
        <a:xfrm>
          <a:off x="14649450" y="9351010"/>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8" name="失業対策事業費該当値テキスト">
          <a:extLst>
            <a:ext uri="{FF2B5EF4-FFF2-40B4-BE49-F238E27FC236}">
              <a16:creationId xmlns:a16="http://schemas.microsoft.com/office/drawing/2014/main" id="{AB683BCA-2655-4B47-B65E-BFEB7992B6CD}"/>
            </a:ext>
          </a:extLst>
        </xdr:cNvPr>
        <xdr:cNvSpPr txBox="1"/>
      </xdr:nvSpPr>
      <xdr:spPr>
        <a:xfrm>
          <a:off x="14747240" y="92132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9" name="楕円 588">
          <a:extLst>
            <a:ext uri="{FF2B5EF4-FFF2-40B4-BE49-F238E27FC236}">
              <a16:creationId xmlns:a16="http://schemas.microsoft.com/office/drawing/2014/main" id="{662B65BA-1160-43D2-8E97-719F9C702CAE}"/>
            </a:ext>
          </a:extLst>
        </xdr:cNvPr>
        <xdr:cNvSpPr/>
      </xdr:nvSpPr>
      <xdr:spPr>
        <a:xfrm>
          <a:off x="13887450" y="9351010"/>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C59EB10A-473E-4B95-8143-FFBD94080188}"/>
            </a:ext>
          </a:extLst>
        </xdr:cNvPr>
        <xdr:cNvSpPr txBox="1"/>
      </xdr:nvSpPr>
      <xdr:spPr>
        <a:xfrm>
          <a:off x="13832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1" name="楕円 590">
          <a:extLst>
            <a:ext uri="{FF2B5EF4-FFF2-40B4-BE49-F238E27FC236}">
              <a16:creationId xmlns:a16="http://schemas.microsoft.com/office/drawing/2014/main" id="{78D82EFB-34B3-48B5-8287-BD7F46F4A641}"/>
            </a:ext>
          </a:extLst>
        </xdr:cNvPr>
        <xdr:cNvSpPr/>
      </xdr:nvSpPr>
      <xdr:spPr>
        <a:xfrm>
          <a:off x="13089890" y="9351010"/>
          <a:ext cx="10922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F330F894-F37C-437E-8956-1DC5281467DC}"/>
            </a:ext>
          </a:extLst>
        </xdr:cNvPr>
        <xdr:cNvSpPr txBox="1"/>
      </xdr:nvSpPr>
      <xdr:spPr>
        <a:xfrm>
          <a:off x="1302747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3" name="楕円 592">
          <a:extLst>
            <a:ext uri="{FF2B5EF4-FFF2-40B4-BE49-F238E27FC236}">
              <a16:creationId xmlns:a16="http://schemas.microsoft.com/office/drawing/2014/main" id="{BC11C174-A2A7-4DBC-9101-9ACEDFC8938A}"/>
            </a:ext>
          </a:extLst>
        </xdr:cNvPr>
        <xdr:cNvSpPr/>
      </xdr:nvSpPr>
      <xdr:spPr>
        <a:xfrm>
          <a:off x="12303760" y="9351010"/>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7E02B7F8-71D7-484E-BCF3-B21A92AD8821}"/>
            </a:ext>
          </a:extLst>
        </xdr:cNvPr>
        <xdr:cNvSpPr txBox="1"/>
      </xdr:nvSpPr>
      <xdr:spPr>
        <a:xfrm>
          <a:off x="1222991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5" name="楕円 594">
          <a:extLst>
            <a:ext uri="{FF2B5EF4-FFF2-40B4-BE49-F238E27FC236}">
              <a16:creationId xmlns:a16="http://schemas.microsoft.com/office/drawing/2014/main" id="{92EB6947-098F-409D-9BB0-7A8A20753355}"/>
            </a:ext>
          </a:extLst>
        </xdr:cNvPr>
        <xdr:cNvSpPr/>
      </xdr:nvSpPr>
      <xdr:spPr>
        <a:xfrm>
          <a:off x="11487150" y="9351010"/>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BD046F40-392D-4B34-8B12-19DC0FAC9826}"/>
            </a:ext>
          </a:extLst>
        </xdr:cNvPr>
        <xdr:cNvSpPr txBox="1"/>
      </xdr:nvSpPr>
      <xdr:spPr>
        <a:xfrm>
          <a:off x="114323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a:extLst>
            <a:ext uri="{FF2B5EF4-FFF2-40B4-BE49-F238E27FC236}">
              <a16:creationId xmlns:a16="http://schemas.microsoft.com/office/drawing/2014/main" id="{72A5612F-B87F-4C25-9C8D-A1880187F9C1}"/>
            </a:ext>
          </a:extLst>
        </xdr:cNvPr>
        <xdr:cNvSpPr/>
      </xdr:nvSpPr>
      <xdr:spPr>
        <a:xfrm>
          <a:off x="11203940" y="10854690"/>
          <a:ext cx="4229100" cy="3194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a:extLst>
            <a:ext uri="{FF2B5EF4-FFF2-40B4-BE49-F238E27FC236}">
              <a16:creationId xmlns:a16="http://schemas.microsoft.com/office/drawing/2014/main" id="{2FBFF6E7-0685-4416-B55A-3A019CC7F93D}"/>
            </a:ext>
          </a:extLst>
        </xdr:cNvPr>
        <xdr:cNvSpPr/>
      </xdr:nvSpPr>
      <xdr:spPr>
        <a:xfrm>
          <a:off x="11315700" y="11197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a:extLst>
            <a:ext uri="{FF2B5EF4-FFF2-40B4-BE49-F238E27FC236}">
              <a16:creationId xmlns:a16="http://schemas.microsoft.com/office/drawing/2014/main" id="{0007F68B-5E4C-450D-8EE1-E1572849B79F}"/>
            </a:ext>
          </a:extLst>
        </xdr:cNvPr>
        <xdr:cNvSpPr/>
      </xdr:nvSpPr>
      <xdr:spPr>
        <a:xfrm>
          <a:off x="11315700" y="11408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a:extLst>
            <a:ext uri="{FF2B5EF4-FFF2-40B4-BE49-F238E27FC236}">
              <a16:creationId xmlns:a16="http://schemas.microsoft.com/office/drawing/2014/main" id="{A52BDF27-3CCF-4D25-BD36-D98F8F8FE27B}"/>
            </a:ext>
          </a:extLst>
        </xdr:cNvPr>
        <xdr:cNvSpPr/>
      </xdr:nvSpPr>
      <xdr:spPr>
        <a:xfrm>
          <a:off x="12232640" y="11197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a:extLst>
            <a:ext uri="{FF2B5EF4-FFF2-40B4-BE49-F238E27FC236}">
              <a16:creationId xmlns:a16="http://schemas.microsoft.com/office/drawing/2014/main" id="{3F2629A0-7E2A-4C08-BCB5-065053425300}"/>
            </a:ext>
          </a:extLst>
        </xdr:cNvPr>
        <xdr:cNvSpPr/>
      </xdr:nvSpPr>
      <xdr:spPr>
        <a:xfrm>
          <a:off x="12232640" y="11408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a:extLst>
            <a:ext uri="{FF2B5EF4-FFF2-40B4-BE49-F238E27FC236}">
              <a16:creationId xmlns:a16="http://schemas.microsoft.com/office/drawing/2014/main" id="{EEA05E73-1992-41C9-92D8-2CFF9C5C5A2D}"/>
            </a:ext>
          </a:extLst>
        </xdr:cNvPr>
        <xdr:cNvSpPr/>
      </xdr:nvSpPr>
      <xdr:spPr>
        <a:xfrm>
          <a:off x="13261340" y="11197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a:extLst>
            <a:ext uri="{FF2B5EF4-FFF2-40B4-BE49-F238E27FC236}">
              <a16:creationId xmlns:a16="http://schemas.microsoft.com/office/drawing/2014/main" id="{2DCAFDBC-DCFD-4D09-992D-4204EB572D6D}"/>
            </a:ext>
          </a:extLst>
        </xdr:cNvPr>
        <xdr:cNvSpPr/>
      </xdr:nvSpPr>
      <xdr:spPr>
        <a:xfrm>
          <a:off x="13261340" y="11408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a:extLst>
            <a:ext uri="{FF2B5EF4-FFF2-40B4-BE49-F238E27FC236}">
              <a16:creationId xmlns:a16="http://schemas.microsoft.com/office/drawing/2014/main" id="{5430675E-232A-4D62-863A-AD24612A255F}"/>
            </a:ext>
          </a:extLst>
        </xdr:cNvPr>
        <xdr:cNvSpPr/>
      </xdr:nvSpPr>
      <xdr:spPr>
        <a:xfrm>
          <a:off x="11203940" y="11680190"/>
          <a:ext cx="4229100" cy="229171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a:extLst>
            <a:ext uri="{FF2B5EF4-FFF2-40B4-BE49-F238E27FC236}">
              <a16:creationId xmlns:a16="http://schemas.microsoft.com/office/drawing/2014/main" id="{EF608195-2D76-4539-85AB-EB5EEC5CD1C7}"/>
            </a:ext>
          </a:extLst>
        </xdr:cNvPr>
        <xdr:cNvSpPr txBox="1"/>
      </xdr:nvSpPr>
      <xdr:spPr>
        <a:xfrm>
          <a:off x="11165840" y="1149540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a:extLst>
            <a:ext uri="{FF2B5EF4-FFF2-40B4-BE49-F238E27FC236}">
              <a16:creationId xmlns:a16="http://schemas.microsoft.com/office/drawing/2014/main" id="{961BAD2D-33DB-4E9C-AE2E-80DE84E17B9A}"/>
            </a:ext>
          </a:extLst>
        </xdr:cNvPr>
        <xdr:cNvCxnSpPr/>
      </xdr:nvCxnSpPr>
      <xdr:spPr>
        <a:xfrm>
          <a:off x="11203940" y="1397190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7" name="直線コネクタ 606">
          <a:extLst>
            <a:ext uri="{FF2B5EF4-FFF2-40B4-BE49-F238E27FC236}">
              <a16:creationId xmlns:a16="http://schemas.microsoft.com/office/drawing/2014/main" id="{6DD0D3BF-D691-4E41-89A5-4CC443EECB52}"/>
            </a:ext>
          </a:extLst>
        </xdr:cNvPr>
        <xdr:cNvCxnSpPr/>
      </xdr:nvCxnSpPr>
      <xdr:spPr>
        <a:xfrm>
          <a:off x="11203940" y="1359090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8" name="テキスト ボックス 607">
          <a:extLst>
            <a:ext uri="{FF2B5EF4-FFF2-40B4-BE49-F238E27FC236}">
              <a16:creationId xmlns:a16="http://schemas.microsoft.com/office/drawing/2014/main" id="{5DF30623-854A-4A66-8F79-874C430A17D7}"/>
            </a:ext>
          </a:extLst>
        </xdr:cNvPr>
        <xdr:cNvSpPr txBox="1"/>
      </xdr:nvSpPr>
      <xdr:spPr>
        <a:xfrm>
          <a:off x="10979919"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9" name="直線コネクタ 608">
          <a:extLst>
            <a:ext uri="{FF2B5EF4-FFF2-40B4-BE49-F238E27FC236}">
              <a16:creationId xmlns:a16="http://schemas.microsoft.com/office/drawing/2014/main" id="{85F0EF67-25B7-4504-9EE9-9BD6F183E33D}"/>
            </a:ext>
          </a:extLst>
        </xdr:cNvPr>
        <xdr:cNvCxnSpPr/>
      </xdr:nvCxnSpPr>
      <xdr:spPr>
        <a:xfrm>
          <a:off x="11203940" y="1320990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0" name="テキスト ボックス 609">
          <a:extLst>
            <a:ext uri="{FF2B5EF4-FFF2-40B4-BE49-F238E27FC236}">
              <a16:creationId xmlns:a16="http://schemas.microsoft.com/office/drawing/2014/main" id="{B015E523-6AA0-404D-BA81-E822EA074289}"/>
            </a:ext>
          </a:extLst>
        </xdr:cNvPr>
        <xdr:cNvSpPr txBox="1"/>
      </xdr:nvSpPr>
      <xdr:spPr>
        <a:xfrm>
          <a:off x="10731696"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1" name="直線コネクタ 610">
          <a:extLst>
            <a:ext uri="{FF2B5EF4-FFF2-40B4-BE49-F238E27FC236}">
              <a16:creationId xmlns:a16="http://schemas.microsoft.com/office/drawing/2014/main" id="{FF00321D-20DC-4124-A5C4-76B3F24C5D75}"/>
            </a:ext>
          </a:extLst>
        </xdr:cNvPr>
        <xdr:cNvCxnSpPr/>
      </xdr:nvCxnSpPr>
      <xdr:spPr>
        <a:xfrm>
          <a:off x="11203940" y="12823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2" name="テキスト ボックス 611">
          <a:extLst>
            <a:ext uri="{FF2B5EF4-FFF2-40B4-BE49-F238E27FC236}">
              <a16:creationId xmlns:a16="http://schemas.microsoft.com/office/drawing/2014/main" id="{0AEEF5AE-0C4C-418D-8B7B-FECE46731E5D}"/>
            </a:ext>
          </a:extLst>
        </xdr:cNvPr>
        <xdr:cNvSpPr txBox="1"/>
      </xdr:nvSpPr>
      <xdr:spPr>
        <a:xfrm>
          <a:off x="10669481" y="126885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3" name="直線コネクタ 612">
          <a:extLst>
            <a:ext uri="{FF2B5EF4-FFF2-40B4-BE49-F238E27FC236}">
              <a16:creationId xmlns:a16="http://schemas.microsoft.com/office/drawing/2014/main" id="{1988C969-2184-4D5D-9586-948384B87498}"/>
            </a:ext>
          </a:extLst>
        </xdr:cNvPr>
        <xdr:cNvCxnSpPr/>
      </xdr:nvCxnSpPr>
      <xdr:spPr>
        <a:xfrm>
          <a:off x="11203940" y="1244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4" name="テキスト ボックス 613">
          <a:extLst>
            <a:ext uri="{FF2B5EF4-FFF2-40B4-BE49-F238E27FC236}">
              <a16:creationId xmlns:a16="http://schemas.microsoft.com/office/drawing/2014/main" id="{C688CF18-F0B5-4EA5-8088-6B7FA2676CC7}"/>
            </a:ext>
          </a:extLst>
        </xdr:cNvPr>
        <xdr:cNvSpPr txBox="1"/>
      </xdr:nvSpPr>
      <xdr:spPr>
        <a:xfrm>
          <a:off x="10669481" y="123075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5" name="直線コネクタ 614">
          <a:extLst>
            <a:ext uri="{FF2B5EF4-FFF2-40B4-BE49-F238E27FC236}">
              <a16:creationId xmlns:a16="http://schemas.microsoft.com/office/drawing/2014/main" id="{B2BD75A6-A9F8-406B-8160-76820A6EC685}"/>
            </a:ext>
          </a:extLst>
        </xdr:cNvPr>
        <xdr:cNvCxnSpPr/>
      </xdr:nvCxnSpPr>
      <xdr:spPr>
        <a:xfrm>
          <a:off x="11203940" y="1206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6" name="テキスト ボックス 615">
          <a:extLst>
            <a:ext uri="{FF2B5EF4-FFF2-40B4-BE49-F238E27FC236}">
              <a16:creationId xmlns:a16="http://schemas.microsoft.com/office/drawing/2014/main" id="{D8CC73E1-5849-43D2-AB7C-86221E31A5A5}"/>
            </a:ext>
          </a:extLst>
        </xdr:cNvPr>
        <xdr:cNvSpPr txBox="1"/>
      </xdr:nvSpPr>
      <xdr:spPr>
        <a:xfrm>
          <a:off x="10669481" y="119265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77E7D454-0E6B-40EC-A504-83DB35D84054}"/>
            </a:ext>
          </a:extLst>
        </xdr:cNvPr>
        <xdr:cNvCxnSpPr/>
      </xdr:nvCxnSpPr>
      <xdr:spPr>
        <a:xfrm>
          <a:off x="11203940" y="1168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CF7906CA-A323-4C16-A561-032DE9B58AF8}"/>
            </a:ext>
          </a:extLst>
        </xdr:cNvPr>
        <xdr:cNvSpPr txBox="1"/>
      </xdr:nvSpPr>
      <xdr:spPr>
        <a:xfrm>
          <a:off x="10669481" y="115455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a:extLst>
            <a:ext uri="{FF2B5EF4-FFF2-40B4-BE49-F238E27FC236}">
              <a16:creationId xmlns:a16="http://schemas.microsoft.com/office/drawing/2014/main" id="{00FBFC3B-3B2B-4BFB-A06B-B375F46B6E1C}"/>
            </a:ext>
          </a:extLst>
        </xdr:cNvPr>
        <xdr:cNvSpPr/>
      </xdr:nvSpPr>
      <xdr:spPr>
        <a:xfrm>
          <a:off x="11203940" y="11680190"/>
          <a:ext cx="4229100" cy="229171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127668</xdr:rowOff>
    </xdr:from>
    <xdr:to>
      <xdr:col>85</xdr:col>
      <xdr:colOff>126364</xdr:colOff>
      <xdr:row>78</xdr:row>
      <xdr:rowOff>118525</xdr:rowOff>
    </xdr:to>
    <xdr:cxnSp macro="">
      <xdr:nvCxnSpPr>
        <xdr:cNvPr id="620" name="直線コネクタ 619">
          <a:extLst>
            <a:ext uri="{FF2B5EF4-FFF2-40B4-BE49-F238E27FC236}">
              <a16:creationId xmlns:a16="http://schemas.microsoft.com/office/drawing/2014/main" id="{19DC7B25-FE54-432E-9F4C-28FFA172CB57}"/>
            </a:ext>
          </a:extLst>
        </xdr:cNvPr>
        <xdr:cNvCxnSpPr/>
      </xdr:nvCxnSpPr>
      <xdr:spPr>
        <a:xfrm flipV="1">
          <a:off x="14700250" y="12304428"/>
          <a:ext cx="3174" cy="11891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122352</xdr:rowOff>
    </xdr:from>
    <xdr:ext cx="534377" cy="259045"/>
    <xdr:sp macro="" textlink="">
      <xdr:nvSpPr>
        <xdr:cNvPr id="621" name="公債費最小値テキスト">
          <a:extLst>
            <a:ext uri="{FF2B5EF4-FFF2-40B4-BE49-F238E27FC236}">
              <a16:creationId xmlns:a16="http://schemas.microsoft.com/office/drawing/2014/main" id="{AEBA01D8-FFB0-49A9-952B-0BC656474673}"/>
            </a:ext>
          </a:extLst>
        </xdr:cNvPr>
        <xdr:cNvSpPr txBox="1"/>
      </xdr:nvSpPr>
      <xdr:spPr>
        <a:xfrm>
          <a:off x="14747240" y="13497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118525</xdr:rowOff>
    </xdr:from>
    <xdr:to>
      <xdr:col>86</xdr:col>
      <xdr:colOff>25400</xdr:colOff>
      <xdr:row>78</xdr:row>
      <xdr:rowOff>118525</xdr:rowOff>
    </xdr:to>
    <xdr:cxnSp macro="">
      <xdr:nvCxnSpPr>
        <xdr:cNvPr id="622" name="直線コネクタ 621">
          <a:extLst>
            <a:ext uri="{FF2B5EF4-FFF2-40B4-BE49-F238E27FC236}">
              <a16:creationId xmlns:a16="http://schemas.microsoft.com/office/drawing/2014/main" id="{03576259-97B6-40B1-A7BF-E861D50A09F8}"/>
            </a:ext>
          </a:extLst>
        </xdr:cNvPr>
        <xdr:cNvCxnSpPr/>
      </xdr:nvCxnSpPr>
      <xdr:spPr>
        <a:xfrm>
          <a:off x="14611350" y="134935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74345</xdr:rowOff>
    </xdr:from>
    <xdr:ext cx="599010" cy="259045"/>
    <xdr:sp macro="" textlink="">
      <xdr:nvSpPr>
        <xdr:cNvPr id="623" name="公債費最大値テキスト">
          <a:extLst>
            <a:ext uri="{FF2B5EF4-FFF2-40B4-BE49-F238E27FC236}">
              <a16:creationId xmlns:a16="http://schemas.microsoft.com/office/drawing/2014/main" id="{693C6FFF-C91D-41CD-B66D-99C8C61DB47A}"/>
            </a:ext>
          </a:extLst>
        </xdr:cNvPr>
        <xdr:cNvSpPr txBox="1"/>
      </xdr:nvSpPr>
      <xdr:spPr>
        <a:xfrm>
          <a:off x="14747240" y="12075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127668</xdr:rowOff>
    </xdr:from>
    <xdr:to>
      <xdr:col>86</xdr:col>
      <xdr:colOff>25400</xdr:colOff>
      <xdr:row>71</xdr:row>
      <xdr:rowOff>127668</xdr:rowOff>
    </xdr:to>
    <xdr:cxnSp macro="">
      <xdr:nvCxnSpPr>
        <xdr:cNvPr id="624" name="直線コネクタ 623">
          <a:extLst>
            <a:ext uri="{FF2B5EF4-FFF2-40B4-BE49-F238E27FC236}">
              <a16:creationId xmlns:a16="http://schemas.microsoft.com/office/drawing/2014/main" id="{33907B9A-8095-4662-A549-A61D6B19C7C0}"/>
            </a:ext>
          </a:extLst>
        </xdr:cNvPr>
        <xdr:cNvCxnSpPr/>
      </xdr:nvCxnSpPr>
      <xdr:spPr>
        <a:xfrm>
          <a:off x="14611350" y="1230442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151099</xdr:rowOff>
    </xdr:from>
    <xdr:to>
      <xdr:col>85</xdr:col>
      <xdr:colOff>127000</xdr:colOff>
      <xdr:row>78</xdr:row>
      <xdr:rowOff>10891</xdr:rowOff>
    </xdr:to>
    <xdr:cxnSp macro="">
      <xdr:nvCxnSpPr>
        <xdr:cNvPr id="625" name="直線コネクタ 624">
          <a:extLst>
            <a:ext uri="{FF2B5EF4-FFF2-40B4-BE49-F238E27FC236}">
              <a16:creationId xmlns:a16="http://schemas.microsoft.com/office/drawing/2014/main" id="{452C112D-EC52-477B-A644-1A042F40D424}"/>
            </a:ext>
          </a:extLst>
        </xdr:cNvPr>
        <xdr:cNvCxnSpPr/>
      </xdr:nvCxnSpPr>
      <xdr:spPr>
        <a:xfrm flipV="1">
          <a:off x="13942060" y="13352749"/>
          <a:ext cx="762000" cy="33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128122</xdr:rowOff>
    </xdr:from>
    <xdr:ext cx="534377" cy="259045"/>
    <xdr:sp macro="" textlink="">
      <xdr:nvSpPr>
        <xdr:cNvPr id="626" name="公債費平均値テキスト">
          <a:extLst>
            <a:ext uri="{FF2B5EF4-FFF2-40B4-BE49-F238E27FC236}">
              <a16:creationId xmlns:a16="http://schemas.microsoft.com/office/drawing/2014/main" id="{9D9CE877-E2B5-43ED-BBF4-BCEDD162199C}"/>
            </a:ext>
          </a:extLst>
        </xdr:cNvPr>
        <xdr:cNvSpPr txBox="1"/>
      </xdr:nvSpPr>
      <xdr:spPr>
        <a:xfrm>
          <a:off x="14747240" y="129906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105245</xdr:rowOff>
    </xdr:from>
    <xdr:to>
      <xdr:col>85</xdr:col>
      <xdr:colOff>177800</xdr:colOff>
      <xdr:row>77</xdr:row>
      <xdr:rowOff>35395</xdr:rowOff>
    </xdr:to>
    <xdr:sp macro="" textlink="">
      <xdr:nvSpPr>
        <xdr:cNvPr id="627" name="フローチャート: 判断 626">
          <a:extLst>
            <a:ext uri="{FF2B5EF4-FFF2-40B4-BE49-F238E27FC236}">
              <a16:creationId xmlns:a16="http://schemas.microsoft.com/office/drawing/2014/main" id="{ABE39BB9-8D0E-4EBB-8024-F2A1E97B268E}"/>
            </a:ext>
          </a:extLst>
        </xdr:cNvPr>
        <xdr:cNvSpPr/>
      </xdr:nvSpPr>
      <xdr:spPr>
        <a:xfrm>
          <a:off x="14649450" y="1313354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10891</xdr:rowOff>
    </xdr:from>
    <xdr:to>
      <xdr:col>81</xdr:col>
      <xdr:colOff>50800</xdr:colOff>
      <xdr:row>78</xdr:row>
      <xdr:rowOff>20593</xdr:rowOff>
    </xdr:to>
    <xdr:cxnSp macro="">
      <xdr:nvCxnSpPr>
        <xdr:cNvPr id="628" name="直線コネクタ 627">
          <a:extLst>
            <a:ext uri="{FF2B5EF4-FFF2-40B4-BE49-F238E27FC236}">
              <a16:creationId xmlns:a16="http://schemas.microsoft.com/office/drawing/2014/main" id="{D2427360-F62E-48D4-8949-F5445463F1EF}"/>
            </a:ext>
          </a:extLst>
        </xdr:cNvPr>
        <xdr:cNvCxnSpPr/>
      </xdr:nvCxnSpPr>
      <xdr:spPr>
        <a:xfrm flipV="1">
          <a:off x="13144500" y="13385896"/>
          <a:ext cx="797560" cy="3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74887</xdr:rowOff>
    </xdr:from>
    <xdr:to>
      <xdr:col>81</xdr:col>
      <xdr:colOff>101600</xdr:colOff>
      <xdr:row>77</xdr:row>
      <xdr:rowOff>5037</xdr:rowOff>
    </xdr:to>
    <xdr:sp macro="" textlink="">
      <xdr:nvSpPr>
        <xdr:cNvPr id="629" name="フローチャート: 判断 628">
          <a:extLst>
            <a:ext uri="{FF2B5EF4-FFF2-40B4-BE49-F238E27FC236}">
              <a16:creationId xmlns:a16="http://schemas.microsoft.com/office/drawing/2014/main" id="{225D8DAF-D108-4E51-A7E6-00D841E841F5}"/>
            </a:ext>
          </a:extLst>
        </xdr:cNvPr>
        <xdr:cNvSpPr/>
      </xdr:nvSpPr>
      <xdr:spPr>
        <a:xfrm>
          <a:off x="13887450" y="13105087"/>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21564</xdr:rowOff>
    </xdr:from>
    <xdr:ext cx="534377" cy="259045"/>
    <xdr:sp macro="" textlink="">
      <xdr:nvSpPr>
        <xdr:cNvPr id="630" name="テキスト ボックス 629">
          <a:extLst>
            <a:ext uri="{FF2B5EF4-FFF2-40B4-BE49-F238E27FC236}">
              <a16:creationId xmlns:a16="http://schemas.microsoft.com/office/drawing/2014/main" id="{7304BA9F-81D1-4CCE-94E4-27715179F6F3}"/>
            </a:ext>
          </a:extLst>
        </xdr:cNvPr>
        <xdr:cNvSpPr txBox="1"/>
      </xdr:nvSpPr>
      <xdr:spPr>
        <a:xfrm>
          <a:off x="13712971" y="12876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20593</xdr:rowOff>
    </xdr:from>
    <xdr:to>
      <xdr:col>76</xdr:col>
      <xdr:colOff>114300</xdr:colOff>
      <xdr:row>78</xdr:row>
      <xdr:rowOff>24668</xdr:rowOff>
    </xdr:to>
    <xdr:cxnSp macro="">
      <xdr:nvCxnSpPr>
        <xdr:cNvPr id="631" name="直線コネクタ 630">
          <a:extLst>
            <a:ext uri="{FF2B5EF4-FFF2-40B4-BE49-F238E27FC236}">
              <a16:creationId xmlns:a16="http://schemas.microsoft.com/office/drawing/2014/main" id="{B2DE1971-24D1-4224-BC88-76BE9700D2F3}"/>
            </a:ext>
          </a:extLst>
        </xdr:cNvPr>
        <xdr:cNvCxnSpPr/>
      </xdr:nvCxnSpPr>
      <xdr:spPr>
        <a:xfrm flipV="1">
          <a:off x="12346940" y="13389883"/>
          <a:ext cx="797560" cy="4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92162</xdr:rowOff>
    </xdr:from>
    <xdr:to>
      <xdr:col>76</xdr:col>
      <xdr:colOff>165100</xdr:colOff>
      <xdr:row>77</xdr:row>
      <xdr:rowOff>22312</xdr:rowOff>
    </xdr:to>
    <xdr:sp macro="" textlink="">
      <xdr:nvSpPr>
        <xdr:cNvPr id="632" name="フローチャート: 判断 631">
          <a:extLst>
            <a:ext uri="{FF2B5EF4-FFF2-40B4-BE49-F238E27FC236}">
              <a16:creationId xmlns:a16="http://schemas.microsoft.com/office/drawing/2014/main" id="{7DEAC91A-6A4B-45F9-8A6B-4C7F2F2EC437}"/>
            </a:ext>
          </a:extLst>
        </xdr:cNvPr>
        <xdr:cNvSpPr/>
      </xdr:nvSpPr>
      <xdr:spPr>
        <a:xfrm>
          <a:off x="13089890" y="13126172"/>
          <a:ext cx="1092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38838</xdr:rowOff>
    </xdr:from>
    <xdr:ext cx="534377" cy="259045"/>
    <xdr:sp macro="" textlink="">
      <xdr:nvSpPr>
        <xdr:cNvPr id="633" name="テキスト ボックス 632">
          <a:extLst>
            <a:ext uri="{FF2B5EF4-FFF2-40B4-BE49-F238E27FC236}">
              <a16:creationId xmlns:a16="http://schemas.microsoft.com/office/drawing/2014/main" id="{26A93630-8489-481C-9ABE-399074898056}"/>
            </a:ext>
          </a:extLst>
        </xdr:cNvPr>
        <xdr:cNvSpPr txBox="1"/>
      </xdr:nvSpPr>
      <xdr:spPr>
        <a:xfrm>
          <a:off x="12896361" y="12897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24668</xdr:rowOff>
    </xdr:from>
    <xdr:to>
      <xdr:col>71</xdr:col>
      <xdr:colOff>177800</xdr:colOff>
      <xdr:row>78</xdr:row>
      <xdr:rowOff>25431</xdr:rowOff>
    </xdr:to>
    <xdr:cxnSp macro="">
      <xdr:nvCxnSpPr>
        <xdr:cNvPr id="634" name="直線コネクタ 633">
          <a:extLst>
            <a:ext uri="{FF2B5EF4-FFF2-40B4-BE49-F238E27FC236}">
              <a16:creationId xmlns:a16="http://schemas.microsoft.com/office/drawing/2014/main" id="{E1F123CA-968C-4E77-B4CC-97AC2A997C6F}"/>
            </a:ext>
          </a:extLst>
        </xdr:cNvPr>
        <xdr:cNvCxnSpPr/>
      </xdr:nvCxnSpPr>
      <xdr:spPr>
        <a:xfrm flipV="1">
          <a:off x="11541760" y="13393958"/>
          <a:ext cx="80518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111051</xdr:rowOff>
    </xdr:from>
    <xdr:to>
      <xdr:col>72</xdr:col>
      <xdr:colOff>38100</xdr:colOff>
      <xdr:row>77</xdr:row>
      <xdr:rowOff>41201</xdr:rowOff>
    </xdr:to>
    <xdr:sp macro="" textlink="">
      <xdr:nvSpPr>
        <xdr:cNvPr id="635" name="フローチャート: 判断 634">
          <a:extLst>
            <a:ext uri="{FF2B5EF4-FFF2-40B4-BE49-F238E27FC236}">
              <a16:creationId xmlns:a16="http://schemas.microsoft.com/office/drawing/2014/main" id="{4661A0E0-7B6E-4536-B72E-E096828D0DD2}"/>
            </a:ext>
          </a:extLst>
        </xdr:cNvPr>
        <xdr:cNvSpPr/>
      </xdr:nvSpPr>
      <xdr:spPr>
        <a:xfrm>
          <a:off x="12303760" y="1314125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57728</xdr:rowOff>
    </xdr:from>
    <xdr:ext cx="534377" cy="259045"/>
    <xdr:sp macro="" textlink="">
      <xdr:nvSpPr>
        <xdr:cNvPr id="636" name="テキスト ボックス 635">
          <a:extLst>
            <a:ext uri="{FF2B5EF4-FFF2-40B4-BE49-F238E27FC236}">
              <a16:creationId xmlns:a16="http://schemas.microsoft.com/office/drawing/2014/main" id="{8CEAAB2F-6F41-48F1-872C-4A79442C25A1}"/>
            </a:ext>
          </a:extLst>
        </xdr:cNvPr>
        <xdr:cNvSpPr txBox="1"/>
      </xdr:nvSpPr>
      <xdr:spPr>
        <a:xfrm>
          <a:off x="12098801" y="12912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110106</xdr:rowOff>
    </xdr:from>
    <xdr:to>
      <xdr:col>67</xdr:col>
      <xdr:colOff>101600</xdr:colOff>
      <xdr:row>77</xdr:row>
      <xdr:rowOff>40256</xdr:rowOff>
    </xdr:to>
    <xdr:sp macro="" textlink="">
      <xdr:nvSpPr>
        <xdr:cNvPr id="637" name="フローチャート: 判断 636">
          <a:extLst>
            <a:ext uri="{FF2B5EF4-FFF2-40B4-BE49-F238E27FC236}">
              <a16:creationId xmlns:a16="http://schemas.microsoft.com/office/drawing/2014/main" id="{888D458C-D3B1-4DA9-B50E-9CE0193DE4D1}"/>
            </a:ext>
          </a:extLst>
        </xdr:cNvPr>
        <xdr:cNvSpPr/>
      </xdr:nvSpPr>
      <xdr:spPr>
        <a:xfrm>
          <a:off x="11487150" y="13138401"/>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56783</xdr:rowOff>
    </xdr:from>
    <xdr:ext cx="534377" cy="259045"/>
    <xdr:sp macro="" textlink="">
      <xdr:nvSpPr>
        <xdr:cNvPr id="638" name="テキスト ボックス 637">
          <a:extLst>
            <a:ext uri="{FF2B5EF4-FFF2-40B4-BE49-F238E27FC236}">
              <a16:creationId xmlns:a16="http://schemas.microsoft.com/office/drawing/2014/main" id="{617C1A30-A41D-45D8-B5A5-8BD612CBC2C5}"/>
            </a:ext>
          </a:extLst>
        </xdr:cNvPr>
        <xdr:cNvSpPr txBox="1"/>
      </xdr:nvSpPr>
      <xdr:spPr>
        <a:xfrm>
          <a:off x="11312671" y="12919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BFD9E93B-2DA3-44A8-9E15-EA65C5B1C2B5}"/>
            </a:ext>
          </a:extLst>
        </xdr:cNvPr>
        <xdr:cNvSpPr txBox="1"/>
      </xdr:nvSpPr>
      <xdr:spPr>
        <a:xfrm>
          <a:off x="14532610" y="13969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71B6743C-F727-4BB9-B1FC-CDFD1CE3294C}"/>
            </a:ext>
          </a:extLst>
        </xdr:cNvPr>
        <xdr:cNvSpPr txBox="1"/>
      </xdr:nvSpPr>
      <xdr:spPr>
        <a:xfrm>
          <a:off x="13770610" y="13969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E380FB4F-DE85-4CF5-A4BB-BD24642332CA}"/>
            </a:ext>
          </a:extLst>
        </xdr:cNvPr>
        <xdr:cNvSpPr txBox="1"/>
      </xdr:nvSpPr>
      <xdr:spPr>
        <a:xfrm>
          <a:off x="12973050" y="13969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B0FE2F53-5AA6-48E8-98A0-7F4F72235BD4}"/>
            </a:ext>
          </a:extLst>
        </xdr:cNvPr>
        <xdr:cNvSpPr txBox="1"/>
      </xdr:nvSpPr>
      <xdr:spPr>
        <a:xfrm>
          <a:off x="12175490" y="13969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AC4D5E72-F543-43B4-9B3E-D7FBDB4C7D2D}"/>
            </a:ext>
          </a:extLst>
        </xdr:cNvPr>
        <xdr:cNvSpPr txBox="1"/>
      </xdr:nvSpPr>
      <xdr:spPr>
        <a:xfrm>
          <a:off x="11370310" y="13969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100299</xdr:rowOff>
    </xdr:from>
    <xdr:to>
      <xdr:col>85</xdr:col>
      <xdr:colOff>177800</xdr:colOff>
      <xdr:row>78</xdr:row>
      <xdr:rowOff>30449</xdr:rowOff>
    </xdr:to>
    <xdr:sp macro="" textlink="">
      <xdr:nvSpPr>
        <xdr:cNvPr id="644" name="楕円 643">
          <a:extLst>
            <a:ext uri="{FF2B5EF4-FFF2-40B4-BE49-F238E27FC236}">
              <a16:creationId xmlns:a16="http://schemas.microsoft.com/office/drawing/2014/main" id="{520C5BB6-249B-4CDE-AE07-737AC276657B}"/>
            </a:ext>
          </a:extLst>
        </xdr:cNvPr>
        <xdr:cNvSpPr/>
      </xdr:nvSpPr>
      <xdr:spPr>
        <a:xfrm>
          <a:off x="14649450" y="13298139"/>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78726</xdr:rowOff>
    </xdr:from>
    <xdr:ext cx="534377" cy="259045"/>
    <xdr:sp macro="" textlink="">
      <xdr:nvSpPr>
        <xdr:cNvPr id="645" name="公債費該当値テキスト">
          <a:extLst>
            <a:ext uri="{FF2B5EF4-FFF2-40B4-BE49-F238E27FC236}">
              <a16:creationId xmlns:a16="http://schemas.microsoft.com/office/drawing/2014/main" id="{35A3FAC7-11BE-4CAD-A9B9-715B24C04C9E}"/>
            </a:ext>
          </a:extLst>
        </xdr:cNvPr>
        <xdr:cNvSpPr txBox="1"/>
      </xdr:nvSpPr>
      <xdr:spPr>
        <a:xfrm>
          <a:off x="14747240" y="13280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131541</xdr:rowOff>
    </xdr:from>
    <xdr:to>
      <xdr:col>81</xdr:col>
      <xdr:colOff>101600</xdr:colOff>
      <xdr:row>78</xdr:row>
      <xdr:rowOff>61691</xdr:rowOff>
    </xdr:to>
    <xdr:sp macro="" textlink="">
      <xdr:nvSpPr>
        <xdr:cNvPr id="646" name="楕円 645">
          <a:extLst>
            <a:ext uri="{FF2B5EF4-FFF2-40B4-BE49-F238E27FC236}">
              <a16:creationId xmlns:a16="http://schemas.microsoft.com/office/drawing/2014/main" id="{3264A719-2654-459C-B823-1CA638206A6D}"/>
            </a:ext>
          </a:extLst>
        </xdr:cNvPr>
        <xdr:cNvSpPr/>
      </xdr:nvSpPr>
      <xdr:spPr>
        <a:xfrm>
          <a:off x="13887450" y="13337001"/>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52818</xdr:rowOff>
    </xdr:from>
    <xdr:ext cx="534377" cy="259045"/>
    <xdr:sp macro="" textlink="">
      <xdr:nvSpPr>
        <xdr:cNvPr id="647" name="テキスト ボックス 646">
          <a:extLst>
            <a:ext uri="{FF2B5EF4-FFF2-40B4-BE49-F238E27FC236}">
              <a16:creationId xmlns:a16="http://schemas.microsoft.com/office/drawing/2014/main" id="{3B5552AE-95B2-401E-B6D8-3A1B227A89EF}"/>
            </a:ext>
          </a:extLst>
        </xdr:cNvPr>
        <xdr:cNvSpPr txBox="1"/>
      </xdr:nvSpPr>
      <xdr:spPr>
        <a:xfrm>
          <a:off x="13712971" y="13429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141243</xdr:rowOff>
    </xdr:from>
    <xdr:to>
      <xdr:col>76</xdr:col>
      <xdr:colOff>165100</xdr:colOff>
      <xdr:row>78</xdr:row>
      <xdr:rowOff>71393</xdr:rowOff>
    </xdr:to>
    <xdr:sp macro="" textlink="">
      <xdr:nvSpPr>
        <xdr:cNvPr id="648" name="楕円 647">
          <a:extLst>
            <a:ext uri="{FF2B5EF4-FFF2-40B4-BE49-F238E27FC236}">
              <a16:creationId xmlns:a16="http://schemas.microsoft.com/office/drawing/2014/main" id="{5B6B0BDC-CC2E-4B4A-979A-FDD7CF1B7F98}"/>
            </a:ext>
          </a:extLst>
        </xdr:cNvPr>
        <xdr:cNvSpPr/>
      </xdr:nvSpPr>
      <xdr:spPr>
        <a:xfrm>
          <a:off x="13089890" y="13340988"/>
          <a:ext cx="1092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62520</xdr:rowOff>
    </xdr:from>
    <xdr:ext cx="534377" cy="259045"/>
    <xdr:sp macro="" textlink="">
      <xdr:nvSpPr>
        <xdr:cNvPr id="649" name="テキスト ボックス 648">
          <a:extLst>
            <a:ext uri="{FF2B5EF4-FFF2-40B4-BE49-F238E27FC236}">
              <a16:creationId xmlns:a16="http://schemas.microsoft.com/office/drawing/2014/main" id="{828229DC-3C71-4073-93D7-19E4A8615439}"/>
            </a:ext>
          </a:extLst>
        </xdr:cNvPr>
        <xdr:cNvSpPr txBox="1"/>
      </xdr:nvSpPr>
      <xdr:spPr>
        <a:xfrm>
          <a:off x="12896361" y="13431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145318</xdr:rowOff>
    </xdr:from>
    <xdr:to>
      <xdr:col>72</xdr:col>
      <xdr:colOff>38100</xdr:colOff>
      <xdr:row>78</xdr:row>
      <xdr:rowOff>75468</xdr:rowOff>
    </xdr:to>
    <xdr:sp macro="" textlink="">
      <xdr:nvSpPr>
        <xdr:cNvPr id="650" name="楕円 649">
          <a:extLst>
            <a:ext uri="{FF2B5EF4-FFF2-40B4-BE49-F238E27FC236}">
              <a16:creationId xmlns:a16="http://schemas.microsoft.com/office/drawing/2014/main" id="{F8BC212C-AD56-4FE4-9D85-50DA1FA2090B}"/>
            </a:ext>
          </a:extLst>
        </xdr:cNvPr>
        <xdr:cNvSpPr/>
      </xdr:nvSpPr>
      <xdr:spPr>
        <a:xfrm>
          <a:off x="12303760" y="13345063"/>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66595</xdr:rowOff>
    </xdr:from>
    <xdr:ext cx="534377" cy="259045"/>
    <xdr:sp macro="" textlink="">
      <xdr:nvSpPr>
        <xdr:cNvPr id="651" name="テキスト ボックス 650">
          <a:extLst>
            <a:ext uri="{FF2B5EF4-FFF2-40B4-BE49-F238E27FC236}">
              <a16:creationId xmlns:a16="http://schemas.microsoft.com/office/drawing/2014/main" id="{308AA287-4961-46CF-861F-570171E9F6A4}"/>
            </a:ext>
          </a:extLst>
        </xdr:cNvPr>
        <xdr:cNvSpPr txBox="1"/>
      </xdr:nvSpPr>
      <xdr:spPr>
        <a:xfrm>
          <a:off x="12098801" y="13437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146081</xdr:rowOff>
    </xdr:from>
    <xdr:to>
      <xdr:col>67</xdr:col>
      <xdr:colOff>101600</xdr:colOff>
      <xdr:row>78</xdr:row>
      <xdr:rowOff>76231</xdr:rowOff>
    </xdr:to>
    <xdr:sp macro="" textlink="">
      <xdr:nvSpPr>
        <xdr:cNvPr id="652" name="楕円 651">
          <a:extLst>
            <a:ext uri="{FF2B5EF4-FFF2-40B4-BE49-F238E27FC236}">
              <a16:creationId xmlns:a16="http://schemas.microsoft.com/office/drawing/2014/main" id="{1421E52C-03A9-4AED-B3CD-88BA3068325A}"/>
            </a:ext>
          </a:extLst>
        </xdr:cNvPr>
        <xdr:cNvSpPr/>
      </xdr:nvSpPr>
      <xdr:spPr>
        <a:xfrm>
          <a:off x="11487150" y="13345826"/>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67358</xdr:rowOff>
    </xdr:from>
    <xdr:ext cx="534377" cy="259045"/>
    <xdr:sp macro="" textlink="">
      <xdr:nvSpPr>
        <xdr:cNvPr id="653" name="テキスト ボックス 652">
          <a:extLst>
            <a:ext uri="{FF2B5EF4-FFF2-40B4-BE49-F238E27FC236}">
              <a16:creationId xmlns:a16="http://schemas.microsoft.com/office/drawing/2014/main" id="{D495B1AD-9437-40BB-941A-E33BC3DF23FB}"/>
            </a:ext>
          </a:extLst>
        </xdr:cNvPr>
        <xdr:cNvSpPr txBox="1"/>
      </xdr:nvSpPr>
      <xdr:spPr>
        <a:xfrm>
          <a:off x="11312671" y="13438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90F73761-4F52-4B1F-B960-EBB1DEB19E19}"/>
            </a:ext>
          </a:extLst>
        </xdr:cNvPr>
        <xdr:cNvSpPr/>
      </xdr:nvSpPr>
      <xdr:spPr>
        <a:xfrm>
          <a:off x="11203940" y="14283690"/>
          <a:ext cx="4229100" cy="3194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8607F505-2DC1-417F-B6EB-BDCB71B07B45}"/>
            </a:ext>
          </a:extLst>
        </xdr:cNvPr>
        <xdr:cNvSpPr/>
      </xdr:nvSpPr>
      <xdr:spPr>
        <a:xfrm>
          <a:off x="11315700" y="14626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75E77F26-76E6-46F8-9DD9-F3A60711E7C2}"/>
            </a:ext>
          </a:extLst>
        </xdr:cNvPr>
        <xdr:cNvSpPr/>
      </xdr:nvSpPr>
      <xdr:spPr>
        <a:xfrm>
          <a:off x="11315700" y="14837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429ED38-398B-4C14-B536-71A7F2798905}"/>
            </a:ext>
          </a:extLst>
        </xdr:cNvPr>
        <xdr:cNvSpPr/>
      </xdr:nvSpPr>
      <xdr:spPr>
        <a:xfrm>
          <a:off x="12232640" y="14626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2F573392-8F03-4095-857F-AFB7F8AEFC70}"/>
            </a:ext>
          </a:extLst>
        </xdr:cNvPr>
        <xdr:cNvSpPr/>
      </xdr:nvSpPr>
      <xdr:spPr>
        <a:xfrm>
          <a:off x="12232640" y="14837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50BECD19-6FCF-446C-93C9-158F9C78425B}"/>
            </a:ext>
          </a:extLst>
        </xdr:cNvPr>
        <xdr:cNvSpPr/>
      </xdr:nvSpPr>
      <xdr:spPr>
        <a:xfrm>
          <a:off x="13261340" y="14626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F75A750F-61CC-41D4-A7AB-67631B6AC73C}"/>
            </a:ext>
          </a:extLst>
        </xdr:cNvPr>
        <xdr:cNvSpPr/>
      </xdr:nvSpPr>
      <xdr:spPr>
        <a:xfrm>
          <a:off x="13261340" y="14837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6F487B55-4A14-4B7E-8BFA-542DD6442589}"/>
            </a:ext>
          </a:extLst>
        </xdr:cNvPr>
        <xdr:cNvSpPr/>
      </xdr:nvSpPr>
      <xdr:spPr>
        <a:xfrm>
          <a:off x="11203940" y="15109190"/>
          <a:ext cx="4229100" cy="229171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72BD0EF3-E73D-41EE-9843-813DEBBB2986}"/>
            </a:ext>
          </a:extLst>
        </xdr:cNvPr>
        <xdr:cNvSpPr txBox="1"/>
      </xdr:nvSpPr>
      <xdr:spPr>
        <a:xfrm>
          <a:off x="11165840" y="1492440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A2038F67-D4C0-4280-AAC7-8AB7FAE60B35}"/>
            </a:ext>
          </a:extLst>
        </xdr:cNvPr>
        <xdr:cNvCxnSpPr/>
      </xdr:nvCxnSpPr>
      <xdr:spPr>
        <a:xfrm>
          <a:off x="11203940" y="1740090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4" name="直線コネクタ 663">
          <a:extLst>
            <a:ext uri="{FF2B5EF4-FFF2-40B4-BE49-F238E27FC236}">
              <a16:creationId xmlns:a16="http://schemas.microsoft.com/office/drawing/2014/main" id="{A73BF9F0-8586-4297-B3E8-5493CD664048}"/>
            </a:ext>
          </a:extLst>
        </xdr:cNvPr>
        <xdr:cNvCxnSpPr/>
      </xdr:nvCxnSpPr>
      <xdr:spPr>
        <a:xfrm>
          <a:off x="11203940" y="169379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5" name="テキスト ボックス 664">
          <a:extLst>
            <a:ext uri="{FF2B5EF4-FFF2-40B4-BE49-F238E27FC236}">
              <a16:creationId xmlns:a16="http://schemas.microsoft.com/office/drawing/2014/main" id="{6B84C564-0AC5-4EFF-B894-5C7159D5E74C}"/>
            </a:ext>
          </a:extLst>
        </xdr:cNvPr>
        <xdr:cNvSpPr txBox="1"/>
      </xdr:nvSpPr>
      <xdr:spPr>
        <a:xfrm>
          <a:off x="10979919" y="1680338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6" name="直線コネクタ 665">
          <a:extLst>
            <a:ext uri="{FF2B5EF4-FFF2-40B4-BE49-F238E27FC236}">
              <a16:creationId xmlns:a16="http://schemas.microsoft.com/office/drawing/2014/main" id="{325A31DA-8A2A-4789-BB7C-E27D24D5362B}"/>
            </a:ext>
          </a:extLst>
        </xdr:cNvPr>
        <xdr:cNvCxnSpPr/>
      </xdr:nvCxnSpPr>
      <xdr:spPr>
        <a:xfrm>
          <a:off x="11203940" y="164807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7" name="テキスト ボックス 666">
          <a:extLst>
            <a:ext uri="{FF2B5EF4-FFF2-40B4-BE49-F238E27FC236}">
              <a16:creationId xmlns:a16="http://schemas.microsoft.com/office/drawing/2014/main" id="{40C55F44-1CB8-4401-965C-5FABE131DEF9}"/>
            </a:ext>
          </a:extLst>
        </xdr:cNvPr>
        <xdr:cNvSpPr txBox="1"/>
      </xdr:nvSpPr>
      <xdr:spPr>
        <a:xfrm>
          <a:off x="10669481" y="163461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8" name="直線コネクタ 667">
          <a:extLst>
            <a:ext uri="{FF2B5EF4-FFF2-40B4-BE49-F238E27FC236}">
              <a16:creationId xmlns:a16="http://schemas.microsoft.com/office/drawing/2014/main" id="{1B9D7995-AD79-47B9-84A5-24D560FAB3C0}"/>
            </a:ext>
          </a:extLst>
        </xdr:cNvPr>
        <xdr:cNvCxnSpPr/>
      </xdr:nvCxnSpPr>
      <xdr:spPr>
        <a:xfrm>
          <a:off x="11203940" y="1602930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9" name="テキスト ボックス 668">
          <a:extLst>
            <a:ext uri="{FF2B5EF4-FFF2-40B4-BE49-F238E27FC236}">
              <a16:creationId xmlns:a16="http://schemas.microsoft.com/office/drawing/2014/main" id="{78BC6B30-DECF-4DC6-81F5-0F2EC75E9F1C}"/>
            </a:ext>
          </a:extLst>
        </xdr:cNvPr>
        <xdr:cNvSpPr txBox="1"/>
      </xdr:nvSpPr>
      <xdr:spPr>
        <a:xfrm>
          <a:off x="106694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0" name="直線コネクタ 669">
          <a:extLst>
            <a:ext uri="{FF2B5EF4-FFF2-40B4-BE49-F238E27FC236}">
              <a16:creationId xmlns:a16="http://schemas.microsoft.com/office/drawing/2014/main" id="{A3C6E0EF-6D1E-42DA-B913-F8D12A952D75}"/>
            </a:ext>
          </a:extLst>
        </xdr:cNvPr>
        <xdr:cNvCxnSpPr/>
      </xdr:nvCxnSpPr>
      <xdr:spPr>
        <a:xfrm>
          <a:off x="11203940" y="155663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1" name="テキスト ボックス 670">
          <a:extLst>
            <a:ext uri="{FF2B5EF4-FFF2-40B4-BE49-F238E27FC236}">
              <a16:creationId xmlns:a16="http://schemas.microsoft.com/office/drawing/2014/main" id="{C12B1E0A-1C92-4944-9B32-9BD486CFF29A}"/>
            </a:ext>
          </a:extLst>
        </xdr:cNvPr>
        <xdr:cNvSpPr txBox="1"/>
      </xdr:nvSpPr>
      <xdr:spPr>
        <a:xfrm>
          <a:off x="10669481" y="154317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a:extLst>
            <a:ext uri="{FF2B5EF4-FFF2-40B4-BE49-F238E27FC236}">
              <a16:creationId xmlns:a16="http://schemas.microsoft.com/office/drawing/2014/main" id="{059C4E0B-AD69-4653-B416-22DE78A1488B}"/>
            </a:ext>
          </a:extLst>
        </xdr:cNvPr>
        <xdr:cNvCxnSpPr/>
      </xdr:nvCxnSpPr>
      <xdr:spPr>
        <a:xfrm>
          <a:off x="11203940" y="15109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a:extLst>
            <a:ext uri="{FF2B5EF4-FFF2-40B4-BE49-F238E27FC236}">
              <a16:creationId xmlns:a16="http://schemas.microsoft.com/office/drawing/2014/main" id="{36676719-284A-4F25-B070-E925ACADDE8F}"/>
            </a:ext>
          </a:extLst>
        </xdr:cNvPr>
        <xdr:cNvSpPr txBox="1"/>
      </xdr:nvSpPr>
      <xdr:spPr>
        <a:xfrm>
          <a:off x="10669481" y="149745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a:extLst>
            <a:ext uri="{FF2B5EF4-FFF2-40B4-BE49-F238E27FC236}">
              <a16:creationId xmlns:a16="http://schemas.microsoft.com/office/drawing/2014/main" id="{C1031339-DAD9-47CF-A82B-6F9C703D2932}"/>
            </a:ext>
          </a:extLst>
        </xdr:cNvPr>
        <xdr:cNvSpPr/>
      </xdr:nvSpPr>
      <xdr:spPr>
        <a:xfrm>
          <a:off x="11203940" y="15109190"/>
          <a:ext cx="4229100" cy="229171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41292</xdr:rowOff>
    </xdr:from>
    <xdr:to>
      <xdr:col>85</xdr:col>
      <xdr:colOff>126364</xdr:colOff>
      <xdr:row>98</xdr:row>
      <xdr:rowOff>131959</xdr:rowOff>
    </xdr:to>
    <xdr:cxnSp macro="">
      <xdr:nvCxnSpPr>
        <xdr:cNvPr id="675" name="直線コネクタ 674">
          <a:extLst>
            <a:ext uri="{FF2B5EF4-FFF2-40B4-BE49-F238E27FC236}">
              <a16:creationId xmlns:a16="http://schemas.microsoft.com/office/drawing/2014/main" id="{52EC75BF-14CB-41EF-BB7A-0CB7F2DA333A}"/>
            </a:ext>
          </a:extLst>
        </xdr:cNvPr>
        <xdr:cNvCxnSpPr/>
      </xdr:nvCxnSpPr>
      <xdr:spPr>
        <a:xfrm flipV="1">
          <a:off x="14700250" y="15471792"/>
          <a:ext cx="3174" cy="14660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135786</xdr:rowOff>
    </xdr:from>
    <xdr:ext cx="469744" cy="259045"/>
    <xdr:sp macro="" textlink="">
      <xdr:nvSpPr>
        <xdr:cNvPr id="676" name="積立金最小値テキスト">
          <a:extLst>
            <a:ext uri="{FF2B5EF4-FFF2-40B4-BE49-F238E27FC236}">
              <a16:creationId xmlns:a16="http://schemas.microsoft.com/office/drawing/2014/main" id="{46F1F9FD-9C6E-4AF1-A079-0910F6B819DA}"/>
            </a:ext>
          </a:extLst>
        </xdr:cNvPr>
        <xdr:cNvSpPr txBox="1"/>
      </xdr:nvSpPr>
      <xdr:spPr>
        <a:xfrm>
          <a:off x="14747240" y="16934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131959</xdr:rowOff>
    </xdr:from>
    <xdr:to>
      <xdr:col>86</xdr:col>
      <xdr:colOff>25400</xdr:colOff>
      <xdr:row>98</xdr:row>
      <xdr:rowOff>131959</xdr:rowOff>
    </xdr:to>
    <xdr:cxnSp macro="">
      <xdr:nvCxnSpPr>
        <xdr:cNvPr id="677" name="直線コネクタ 676">
          <a:extLst>
            <a:ext uri="{FF2B5EF4-FFF2-40B4-BE49-F238E27FC236}">
              <a16:creationId xmlns:a16="http://schemas.microsoft.com/office/drawing/2014/main" id="{F859C3B6-B345-461C-B157-23760E4DBB7F}"/>
            </a:ext>
          </a:extLst>
        </xdr:cNvPr>
        <xdr:cNvCxnSpPr/>
      </xdr:nvCxnSpPr>
      <xdr:spPr>
        <a:xfrm>
          <a:off x="14611350" y="169378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159419</xdr:rowOff>
    </xdr:from>
    <xdr:ext cx="599010" cy="259045"/>
    <xdr:sp macro="" textlink="">
      <xdr:nvSpPr>
        <xdr:cNvPr id="678" name="積立金最大値テキスト">
          <a:extLst>
            <a:ext uri="{FF2B5EF4-FFF2-40B4-BE49-F238E27FC236}">
              <a16:creationId xmlns:a16="http://schemas.microsoft.com/office/drawing/2014/main" id="{9FB1124D-C466-4B4F-B70F-86E8E742764B}"/>
            </a:ext>
          </a:extLst>
        </xdr:cNvPr>
        <xdr:cNvSpPr txBox="1"/>
      </xdr:nvSpPr>
      <xdr:spPr>
        <a:xfrm>
          <a:off x="14747240" y="15248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41292</xdr:rowOff>
    </xdr:from>
    <xdr:to>
      <xdr:col>86</xdr:col>
      <xdr:colOff>25400</xdr:colOff>
      <xdr:row>90</xdr:row>
      <xdr:rowOff>41292</xdr:rowOff>
    </xdr:to>
    <xdr:cxnSp macro="">
      <xdr:nvCxnSpPr>
        <xdr:cNvPr id="679" name="直線コネクタ 678">
          <a:extLst>
            <a:ext uri="{FF2B5EF4-FFF2-40B4-BE49-F238E27FC236}">
              <a16:creationId xmlns:a16="http://schemas.microsoft.com/office/drawing/2014/main" id="{97655F45-1DA0-44DE-B52E-CCCD8AD0ECAD}"/>
            </a:ext>
          </a:extLst>
        </xdr:cNvPr>
        <xdr:cNvCxnSpPr/>
      </xdr:nvCxnSpPr>
      <xdr:spPr>
        <a:xfrm>
          <a:off x="14611350" y="1547179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36413</xdr:rowOff>
    </xdr:from>
    <xdr:to>
      <xdr:col>85</xdr:col>
      <xdr:colOff>127000</xdr:colOff>
      <xdr:row>98</xdr:row>
      <xdr:rowOff>113548</xdr:rowOff>
    </xdr:to>
    <xdr:cxnSp macro="">
      <xdr:nvCxnSpPr>
        <xdr:cNvPr id="680" name="直線コネクタ 679">
          <a:extLst>
            <a:ext uri="{FF2B5EF4-FFF2-40B4-BE49-F238E27FC236}">
              <a16:creationId xmlns:a16="http://schemas.microsoft.com/office/drawing/2014/main" id="{5135F5B8-337E-4180-A1EB-2BB39E228D4A}"/>
            </a:ext>
          </a:extLst>
        </xdr:cNvPr>
        <xdr:cNvCxnSpPr/>
      </xdr:nvCxnSpPr>
      <xdr:spPr>
        <a:xfrm flipV="1">
          <a:off x="13942060" y="16838513"/>
          <a:ext cx="762000" cy="77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52150</xdr:rowOff>
    </xdr:from>
    <xdr:ext cx="534377" cy="259045"/>
    <xdr:sp macro="" textlink="">
      <xdr:nvSpPr>
        <xdr:cNvPr id="681" name="積立金平均値テキスト">
          <a:extLst>
            <a:ext uri="{FF2B5EF4-FFF2-40B4-BE49-F238E27FC236}">
              <a16:creationId xmlns:a16="http://schemas.microsoft.com/office/drawing/2014/main" id="{F5A78C9D-AF53-4339-85B6-F110D1C84A67}"/>
            </a:ext>
          </a:extLst>
        </xdr:cNvPr>
        <xdr:cNvSpPr txBox="1"/>
      </xdr:nvSpPr>
      <xdr:spPr>
        <a:xfrm>
          <a:off x="14747240" y="165151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29273</xdr:rowOff>
    </xdr:from>
    <xdr:to>
      <xdr:col>85</xdr:col>
      <xdr:colOff>177800</xdr:colOff>
      <xdr:row>97</xdr:row>
      <xdr:rowOff>130873</xdr:rowOff>
    </xdr:to>
    <xdr:sp macro="" textlink="">
      <xdr:nvSpPr>
        <xdr:cNvPr id="682" name="フローチャート: 判断 681">
          <a:extLst>
            <a:ext uri="{FF2B5EF4-FFF2-40B4-BE49-F238E27FC236}">
              <a16:creationId xmlns:a16="http://schemas.microsoft.com/office/drawing/2014/main" id="{7AB7F713-24E9-4570-A828-D6816C00F0D6}"/>
            </a:ext>
          </a:extLst>
        </xdr:cNvPr>
        <xdr:cNvSpPr/>
      </xdr:nvSpPr>
      <xdr:spPr>
        <a:xfrm>
          <a:off x="14649450" y="16658018"/>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69745</xdr:rowOff>
    </xdr:from>
    <xdr:to>
      <xdr:col>81</xdr:col>
      <xdr:colOff>50800</xdr:colOff>
      <xdr:row>98</xdr:row>
      <xdr:rowOff>113548</xdr:rowOff>
    </xdr:to>
    <xdr:cxnSp macro="">
      <xdr:nvCxnSpPr>
        <xdr:cNvPr id="683" name="直線コネクタ 682">
          <a:extLst>
            <a:ext uri="{FF2B5EF4-FFF2-40B4-BE49-F238E27FC236}">
              <a16:creationId xmlns:a16="http://schemas.microsoft.com/office/drawing/2014/main" id="{6E29ACBD-CA5A-488A-A91E-A79C65813900}"/>
            </a:ext>
          </a:extLst>
        </xdr:cNvPr>
        <xdr:cNvCxnSpPr/>
      </xdr:nvCxnSpPr>
      <xdr:spPr>
        <a:xfrm>
          <a:off x="13144500" y="16698490"/>
          <a:ext cx="797560" cy="217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76991</xdr:rowOff>
    </xdr:from>
    <xdr:to>
      <xdr:col>81</xdr:col>
      <xdr:colOff>101600</xdr:colOff>
      <xdr:row>98</xdr:row>
      <xdr:rowOff>7141</xdr:rowOff>
    </xdr:to>
    <xdr:sp macro="" textlink="">
      <xdr:nvSpPr>
        <xdr:cNvPr id="684" name="フローチャート: 判断 683">
          <a:extLst>
            <a:ext uri="{FF2B5EF4-FFF2-40B4-BE49-F238E27FC236}">
              <a16:creationId xmlns:a16="http://schemas.microsoft.com/office/drawing/2014/main" id="{A6CFFFA6-771E-4840-9D97-C93B31AD1AC4}"/>
            </a:ext>
          </a:extLst>
        </xdr:cNvPr>
        <xdr:cNvSpPr/>
      </xdr:nvSpPr>
      <xdr:spPr>
        <a:xfrm>
          <a:off x="13887450" y="16707641"/>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23668</xdr:rowOff>
    </xdr:from>
    <xdr:ext cx="534377" cy="259045"/>
    <xdr:sp macro="" textlink="">
      <xdr:nvSpPr>
        <xdr:cNvPr id="685" name="テキスト ボックス 684">
          <a:extLst>
            <a:ext uri="{FF2B5EF4-FFF2-40B4-BE49-F238E27FC236}">
              <a16:creationId xmlns:a16="http://schemas.microsoft.com/office/drawing/2014/main" id="{5B792BDA-2015-44AA-9DED-C8BF5E188233}"/>
            </a:ext>
          </a:extLst>
        </xdr:cNvPr>
        <xdr:cNvSpPr txBox="1"/>
      </xdr:nvSpPr>
      <xdr:spPr>
        <a:xfrm>
          <a:off x="13712971" y="16479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69745</xdr:rowOff>
    </xdr:from>
    <xdr:to>
      <xdr:col>76</xdr:col>
      <xdr:colOff>114300</xdr:colOff>
      <xdr:row>98</xdr:row>
      <xdr:rowOff>99709</xdr:rowOff>
    </xdr:to>
    <xdr:cxnSp macro="">
      <xdr:nvCxnSpPr>
        <xdr:cNvPr id="686" name="直線コネクタ 685">
          <a:extLst>
            <a:ext uri="{FF2B5EF4-FFF2-40B4-BE49-F238E27FC236}">
              <a16:creationId xmlns:a16="http://schemas.microsoft.com/office/drawing/2014/main" id="{F3A78FF2-221B-4C81-9E1B-8CD0556DE6FC}"/>
            </a:ext>
          </a:extLst>
        </xdr:cNvPr>
        <xdr:cNvCxnSpPr/>
      </xdr:nvCxnSpPr>
      <xdr:spPr>
        <a:xfrm flipV="1">
          <a:off x="12346940" y="16698490"/>
          <a:ext cx="797560" cy="199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47867</xdr:rowOff>
    </xdr:from>
    <xdr:to>
      <xdr:col>76</xdr:col>
      <xdr:colOff>165100</xdr:colOff>
      <xdr:row>97</xdr:row>
      <xdr:rowOff>149467</xdr:rowOff>
    </xdr:to>
    <xdr:sp macro="" textlink="">
      <xdr:nvSpPr>
        <xdr:cNvPr id="687" name="フローチャート: 判断 686">
          <a:extLst>
            <a:ext uri="{FF2B5EF4-FFF2-40B4-BE49-F238E27FC236}">
              <a16:creationId xmlns:a16="http://schemas.microsoft.com/office/drawing/2014/main" id="{B483C559-E446-4D5E-88C3-4F97EF80B34F}"/>
            </a:ext>
          </a:extLst>
        </xdr:cNvPr>
        <xdr:cNvSpPr/>
      </xdr:nvSpPr>
      <xdr:spPr>
        <a:xfrm>
          <a:off x="13089890" y="16680422"/>
          <a:ext cx="1092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140594</xdr:rowOff>
    </xdr:from>
    <xdr:ext cx="534377" cy="259045"/>
    <xdr:sp macro="" textlink="">
      <xdr:nvSpPr>
        <xdr:cNvPr id="688" name="テキスト ボックス 687">
          <a:extLst>
            <a:ext uri="{FF2B5EF4-FFF2-40B4-BE49-F238E27FC236}">
              <a16:creationId xmlns:a16="http://schemas.microsoft.com/office/drawing/2014/main" id="{4D206D22-FDBE-485B-ADD0-2DED6DEA69DE}"/>
            </a:ext>
          </a:extLst>
        </xdr:cNvPr>
        <xdr:cNvSpPr txBox="1"/>
      </xdr:nvSpPr>
      <xdr:spPr>
        <a:xfrm>
          <a:off x="12896361" y="16767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98547</xdr:rowOff>
    </xdr:from>
    <xdr:to>
      <xdr:col>71</xdr:col>
      <xdr:colOff>177800</xdr:colOff>
      <xdr:row>98</xdr:row>
      <xdr:rowOff>99709</xdr:rowOff>
    </xdr:to>
    <xdr:cxnSp macro="">
      <xdr:nvCxnSpPr>
        <xdr:cNvPr id="689" name="直線コネクタ 688">
          <a:extLst>
            <a:ext uri="{FF2B5EF4-FFF2-40B4-BE49-F238E27FC236}">
              <a16:creationId xmlns:a16="http://schemas.microsoft.com/office/drawing/2014/main" id="{1DE68937-A6D3-4ECD-AE76-B4BB80567F66}"/>
            </a:ext>
          </a:extLst>
        </xdr:cNvPr>
        <xdr:cNvCxnSpPr/>
      </xdr:nvCxnSpPr>
      <xdr:spPr>
        <a:xfrm>
          <a:off x="11541760" y="16896837"/>
          <a:ext cx="805180" cy="1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114498</xdr:rowOff>
    </xdr:from>
    <xdr:to>
      <xdr:col>72</xdr:col>
      <xdr:colOff>38100</xdr:colOff>
      <xdr:row>98</xdr:row>
      <xdr:rowOff>44648</xdr:rowOff>
    </xdr:to>
    <xdr:sp macro="" textlink="">
      <xdr:nvSpPr>
        <xdr:cNvPr id="690" name="フローチャート: 判断 689">
          <a:extLst>
            <a:ext uri="{FF2B5EF4-FFF2-40B4-BE49-F238E27FC236}">
              <a16:creationId xmlns:a16="http://schemas.microsoft.com/office/drawing/2014/main" id="{1F6A2D77-5ED1-4B30-8046-38BB7987FF2B}"/>
            </a:ext>
          </a:extLst>
        </xdr:cNvPr>
        <xdr:cNvSpPr/>
      </xdr:nvSpPr>
      <xdr:spPr>
        <a:xfrm>
          <a:off x="12303760" y="16745148"/>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61175</xdr:rowOff>
    </xdr:from>
    <xdr:ext cx="534377" cy="259045"/>
    <xdr:sp macro="" textlink="">
      <xdr:nvSpPr>
        <xdr:cNvPr id="691" name="テキスト ボックス 690">
          <a:extLst>
            <a:ext uri="{FF2B5EF4-FFF2-40B4-BE49-F238E27FC236}">
              <a16:creationId xmlns:a16="http://schemas.microsoft.com/office/drawing/2014/main" id="{0241E701-DC52-475B-83E7-44B8450FF6B8}"/>
            </a:ext>
          </a:extLst>
        </xdr:cNvPr>
        <xdr:cNvSpPr txBox="1"/>
      </xdr:nvSpPr>
      <xdr:spPr>
        <a:xfrm>
          <a:off x="12098801" y="16516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149698</xdr:rowOff>
    </xdr:from>
    <xdr:to>
      <xdr:col>67</xdr:col>
      <xdr:colOff>101600</xdr:colOff>
      <xdr:row>98</xdr:row>
      <xdr:rowOff>79848</xdr:rowOff>
    </xdr:to>
    <xdr:sp macro="" textlink="">
      <xdr:nvSpPr>
        <xdr:cNvPr id="692" name="フローチャート: 判断 691">
          <a:extLst>
            <a:ext uri="{FF2B5EF4-FFF2-40B4-BE49-F238E27FC236}">
              <a16:creationId xmlns:a16="http://schemas.microsoft.com/office/drawing/2014/main" id="{DF1A6299-FB3F-49E9-B8BB-759FDDE023D3}"/>
            </a:ext>
          </a:extLst>
        </xdr:cNvPr>
        <xdr:cNvSpPr/>
      </xdr:nvSpPr>
      <xdr:spPr>
        <a:xfrm>
          <a:off x="11487150" y="16780348"/>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96375</xdr:rowOff>
    </xdr:from>
    <xdr:ext cx="534377" cy="259045"/>
    <xdr:sp macro="" textlink="">
      <xdr:nvSpPr>
        <xdr:cNvPr id="693" name="テキスト ボックス 692">
          <a:extLst>
            <a:ext uri="{FF2B5EF4-FFF2-40B4-BE49-F238E27FC236}">
              <a16:creationId xmlns:a16="http://schemas.microsoft.com/office/drawing/2014/main" id="{C58E5B24-322B-4017-88DD-D87291357CDB}"/>
            </a:ext>
          </a:extLst>
        </xdr:cNvPr>
        <xdr:cNvSpPr txBox="1"/>
      </xdr:nvSpPr>
      <xdr:spPr>
        <a:xfrm>
          <a:off x="11312671" y="16551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569BA48-94DF-4979-99AE-9073F69019B6}"/>
            </a:ext>
          </a:extLst>
        </xdr:cNvPr>
        <xdr:cNvSpPr txBox="1"/>
      </xdr:nvSpPr>
      <xdr:spPr>
        <a:xfrm>
          <a:off x="14532610" y="17398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75AC3968-36D6-481B-83C4-09BF54527827}"/>
            </a:ext>
          </a:extLst>
        </xdr:cNvPr>
        <xdr:cNvSpPr txBox="1"/>
      </xdr:nvSpPr>
      <xdr:spPr>
        <a:xfrm>
          <a:off x="13770610" y="17398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2E35FC4D-2121-41E5-9162-2B357EF66709}"/>
            </a:ext>
          </a:extLst>
        </xdr:cNvPr>
        <xdr:cNvSpPr txBox="1"/>
      </xdr:nvSpPr>
      <xdr:spPr>
        <a:xfrm>
          <a:off x="12973050" y="17398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E37AF7D8-4A26-44EF-8265-1CB202AD5223}"/>
            </a:ext>
          </a:extLst>
        </xdr:cNvPr>
        <xdr:cNvSpPr txBox="1"/>
      </xdr:nvSpPr>
      <xdr:spPr>
        <a:xfrm>
          <a:off x="12175490" y="17398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FD66D69D-EC42-4E98-8941-6601E0D98D34}"/>
            </a:ext>
          </a:extLst>
        </xdr:cNvPr>
        <xdr:cNvSpPr txBox="1"/>
      </xdr:nvSpPr>
      <xdr:spPr>
        <a:xfrm>
          <a:off x="11370310" y="17398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157063</xdr:rowOff>
    </xdr:from>
    <xdr:to>
      <xdr:col>85</xdr:col>
      <xdr:colOff>177800</xdr:colOff>
      <xdr:row>98</xdr:row>
      <xdr:rowOff>87213</xdr:rowOff>
    </xdr:to>
    <xdr:sp macro="" textlink="">
      <xdr:nvSpPr>
        <xdr:cNvPr id="699" name="楕円 698">
          <a:extLst>
            <a:ext uri="{FF2B5EF4-FFF2-40B4-BE49-F238E27FC236}">
              <a16:creationId xmlns:a16="http://schemas.microsoft.com/office/drawing/2014/main" id="{1BBE8F8A-0480-4B95-878A-5A39729299CE}"/>
            </a:ext>
          </a:extLst>
        </xdr:cNvPr>
        <xdr:cNvSpPr/>
      </xdr:nvSpPr>
      <xdr:spPr>
        <a:xfrm>
          <a:off x="14649450" y="16789618"/>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71990</xdr:rowOff>
    </xdr:from>
    <xdr:ext cx="534377" cy="259045"/>
    <xdr:sp macro="" textlink="">
      <xdr:nvSpPr>
        <xdr:cNvPr id="700" name="積立金該当値テキスト">
          <a:extLst>
            <a:ext uri="{FF2B5EF4-FFF2-40B4-BE49-F238E27FC236}">
              <a16:creationId xmlns:a16="http://schemas.microsoft.com/office/drawing/2014/main" id="{3A186718-CBF5-4F02-92B7-1739BF6673A8}"/>
            </a:ext>
          </a:extLst>
        </xdr:cNvPr>
        <xdr:cNvSpPr txBox="1"/>
      </xdr:nvSpPr>
      <xdr:spPr>
        <a:xfrm>
          <a:off x="14747240" y="16700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62748</xdr:rowOff>
    </xdr:from>
    <xdr:to>
      <xdr:col>81</xdr:col>
      <xdr:colOff>101600</xdr:colOff>
      <xdr:row>98</xdr:row>
      <xdr:rowOff>164348</xdr:rowOff>
    </xdr:to>
    <xdr:sp macro="" textlink="">
      <xdr:nvSpPr>
        <xdr:cNvPr id="701" name="楕円 700">
          <a:extLst>
            <a:ext uri="{FF2B5EF4-FFF2-40B4-BE49-F238E27FC236}">
              <a16:creationId xmlns:a16="http://schemas.microsoft.com/office/drawing/2014/main" id="{E2CC7B4F-08A7-4C8A-A92B-6CC98689F92E}"/>
            </a:ext>
          </a:extLst>
        </xdr:cNvPr>
        <xdr:cNvSpPr/>
      </xdr:nvSpPr>
      <xdr:spPr>
        <a:xfrm>
          <a:off x="13887450" y="16861038"/>
          <a:ext cx="9779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155475</xdr:rowOff>
    </xdr:from>
    <xdr:ext cx="469744" cy="259045"/>
    <xdr:sp macro="" textlink="">
      <xdr:nvSpPr>
        <xdr:cNvPr id="702" name="テキスト ボックス 701">
          <a:extLst>
            <a:ext uri="{FF2B5EF4-FFF2-40B4-BE49-F238E27FC236}">
              <a16:creationId xmlns:a16="http://schemas.microsoft.com/office/drawing/2014/main" id="{B7BA3D0D-67D2-426E-AD81-475EB65920A4}"/>
            </a:ext>
          </a:extLst>
        </xdr:cNvPr>
        <xdr:cNvSpPr txBox="1"/>
      </xdr:nvSpPr>
      <xdr:spPr>
        <a:xfrm>
          <a:off x="13724333" y="16957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18945</xdr:rowOff>
    </xdr:from>
    <xdr:to>
      <xdr:col>76</xdr:col>
      <xdr:colOff>165100</xdr:colOff>
      <xdr:row>97</xdr:row>
      <xdr:rowOff>120545</xdr:rowOff>
    </xdr:to>
    <xdr:sp macro="" textlink="">
      <xdr:nvSpPr>
        <xdr:cNvPr id="703" name="楕円 702">
          <a:extLst>
            <a:ext uri="{FF2B5EF4-FFF2-40B4-BE49-F238E27FC236}">
              <a16:creationId xmlns:a16="http://schemas.microsoft.com/office/drawing/2014/main" id="{04EEE5DC-54A4-4578-8D3D-A669310538DC}"/>
            </a:ext>
          </a:extLst>
        </xdr:cNvPr>
        <xdr:cNvSpPr/>
      </xdr:nvSpPr>
      <xdr:spPr>
        <a:xfrm>
          <a:off x="13089890" y="16653405"/>
          <a:ext cx="1092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137072</xdr:rowOff>
    </xdr:from>
    <xdr:ext cx="534377" cy="259045"/>
    <xdr:sp macro="" textlink="">
      <xdr:nvSpPr>
        <xdr:cNvPr id="704" name="テキスト ボックス 703">
          <a:extLst>
            <a:ext uri="{FF2B5EF4-FFF2-40B4-BE49-F238E27FC236}">
              <a16:creationId xmlns:a16="http://schemas.microsoft.com/office/drawing/2014/main" id="{CB75C2B5-EB45-4935-A879-D28CCDA331B2}"/>
            </a:ext>
          </a:extLst>
        </xdr:cNvPr>
        <xdr:cNvSpPr txBox="1"/>
      </xdr:nvSpPr>
      <xdr:spPr>
        <a:xfrm>
          <a:off x="12896361" y="16421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48909</xdr:rowOff>
    </xdr:from>
    <xdr:to>
      <xdr:col>72</xdr:col>
      <xdr:colOff>38100</xdr:colOff>
      <xdr:row>98</xdr:row>
      <xdr:rowOff>150509</xdr:rowOff>
    </xdr:to>
    <xdr:sp macro="" textlink="">
      <xdr:nvSpPr>
        <xdr:cNvPr id="705" name="楕円 704">
          <a:extLst>
            <a:ext uri="{FF2B5EF4-FFF2-40B4-BE49-F238E27FC236}">
              <a16:creationId xmlns:a16="http://schemas.microsoft.com/office/drawing/2014/main" id="{C89CA4A9-1428-4878-9009-BA85D6B9E0FA}"/>
            </a:ext>
          </a:extLst>
        </xdr:cNvPr>
        <xdr:cNvSpPr/>
      </xdr:nvSpPr>
      <xdr:spPr>
        <a:xfrm>
          <a:off x="12303760" y="16852914"/>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141636</xdr:rowOff>
    </xdr:from>
    <xdr:ext cx="469744" cy="259045"/>
    <xdr:sp macro="" textlink="">
      <xdr:nvSpPr>
        <xdr:cNvPr id="706" name="テキスト ボックス 705">
          <a:extLst>
            <a:ext uri="{FF2B5EF4-FFF2-40B4-BE49-F238E27FC236}">
              <a16:creationId xmlns:a16="http://schemas.microsoft.com/office/drawing/2014/main" id="{9E6A25CE-B61F-438A-BD1E-F6788A691D85}"/>
            </a:ext>
          </a:extLst>
        </xdr:cNvPr>
        <xdr:cNvSpPr txBox="1"/>
      </xdr:nvSpPr>
      <xdr:spPr>
        <a:xfrm>
          <a:off x="12131118" y="16941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47747</xdr:rowOff>
    </xdr:from>
    <xdr:to>
      <xdr:col>67</xdr:col>
      <xdr:colOff>101600</xdr:colOff>
      <xdr:row>98</xdr:row>
      <xdr:rowOff>149347</xdr:rowOff>
    </xdr:to>
    <xdr:sp macro="" textlink="">
      <xdr:nvSpPr>
        <xdr:cNvPr id="707" name="楕円 706">
          <a:extLst>
            <a:ext uri="{FF2B5EF4-FFF2-40B4-BE49-F238E27FC236}">
              <a16:creationId xmlns:a16="http://schemas.microsoft.com/office/drawing/2014/main" id="{D936ED2C-1562-4481-8EA7-E5E610D121CF}"/>
            </a:ext>
          </a:extLst>
        </xdr:cNvPr>
        <xdr:cNvSpPr/>
      </xdr:nvSpPr>
      <xdr:spPr>
        <a:xfrm>
          <a:off x="11487150" y="16851752"/>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140474</xdr:rowOff>
    </xdr:from>
    <xdr:ext cx="469744" cy="259045"/>
    <xdr:sp macro="" textlink="">
      <xdr:nvSpPr>
        <xdr:cNvPr id="708" name="テキスト ボックス 707">
          <a:extLst>
            <a:ext uri="{FF2B5EF4-FFF2-40B4-BE49-F238E27FC236}">
              <a16:creationId xmlns:a16="http://schemas.microsoft.com/office/drawing/2014/main" id="{218FD182-F81C-4DFA-A910-071B5E8FA90E}"/>
            </a:ext>
          </a:extLst>
        </xdr:cNvPr>
        <xdr:cNvSpPr txBox="1"/>
      </xdr:nvSpPr>
      <xdr:spPr>
        <a:xfrm>
          <a:off x="11324033" y="16938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a:extLst>
            <a:ext uri="{FF2B5EF4-FFF2-40B4-BE49-F238E27FC236}">
              <a16:creationId xmlns:a16="http://schemas.microsoft.com/office/drawing/2014/main" id="{9550A899-571C-4CB3-83FF-9B070D6F2BD0}"/>
            </a:ext>
          </a:extLst>
        </xdr:cNvPr>
        <xdr:cNvSpPr/>
      </xdr:nvSpPr>
      <xdr:spPr>
        <a:xfrm>
          <a:off x="16459200" y="3996690"/>
          <a:ext cx="4229100" cy="3194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a:extLst>
            <a:ext uri="{FF2B5EF4-FFF2-40B4-BE49-F238E27FC236}">
              <a16:creationId xmlns:a16="http://schemas.microsoft.com/office/drawing/2014/main" id="{ED305FF1-5554-4B1C-AC31-14AEF5C356C6}"/>
            </a:ext>
          </a:extLst>
        </xdr:cNvPr>
        <xdr:cNvSpPr/>
      </xdr:nvSpPr>
      <xdr:spPr>
        <a:xfrm>
          <a:off x="16590010" y="4339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a:extLst>
            <a:ext uri="{FF2B5EF4-FFF2-40B4-BE49-F238E27FC236}">
              <a16:creationId xmlns:a16="http://schemas.microsoft.com/office/drawing/2014/main" id="{B6215C99-E425-48CD-8112-722678584F6B}"/>
            </a:ext>
          </a:extLst>
        </xdr:cNvPr>
        <xdr:cNvSpPr/>
      </xdr:nvSpPr>
      <xdr:spPr>
        <a:xfrm>
          <a:off x="16590010" y="4550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a:extLst>
            <a:ext uri="{FF2B5EF4-FFF2-40B4-BE49-F238E27FC236}">
              <a16:creationId xmlns:a16="http://schemas.microsoft.com/office/drawing/2014/main" id="{D1127E28-E76B-4BCC-8B44-4F1E761503BC}"/>
            </a:ext>
          </a:extLst>
        </xdr:cNvPr>
        <xdr:cNvSpPr/>
      </xdr:nvSpPr>
      <xdr:spPr>
        <a:xfrm>
          <a:off x="17487900" y="4339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a:extLst>
            <a:ext uri="{FF2B5EF4-FFF2-40B4-BE49-F238E27FC236}">
              <a16:creationId xmlns:a16="http://schemas.microsoft.com/office/drawing/2014/main" id="{6A753CF8-21C5-49C6-B4F2-1984A9697024}"/>
            </a:ext>
          </a:extLst>
        </xdr:cNvPr>
        <xdr:cNvSpPr/>
      </xdr:nvSpPr>
      <xdr:spPr>
        <a:xfrm>
          <a:off x="17487900" y="4550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a:extLst>
            <a:ext uri="{FF2B5EF4-FFF2-40B4-BE49-F238E27FC236}">
              <a16:creationId xmlns:a16="http://schemas.microsoft.com/office/drawing/2014/main" id="{84A571C3-A4DF-4354-888A-DA6276AA4A50}"/>
            </a:ext>
          </a:extLst>
        </xdr:cNvPr>
        <xdr:cNvSpPr/>
      </xdr:nvSpPr>
      <xdr:spPr>
        <a:xfrm>
          <a:off x="18516600" y="4339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a:extLst>
            <a:ext uri="{FF2B5EF4-FFF2-40B4-BE49-F238E27FC236}">
              <a16:creationId xmlns:a16="http://schemas.microsoft.com/office/drawing/2014/main" id="{94C33DE7-9D19-4899-B204-9E061156CACA}"/>
            </a:ext>
          </a:extLst>
        </xdr:cNvPr>
        <xdr:cNvSpPr/>
      </xdr:nvSpPr>
      <xdr:spPr>
        <a:xfrm>
          <a:off x="18516600" y="4550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a:extLst>
            <a:ext uri="{FF2B5EF4-FFF2-40B4-BE49-F238E27FC236}">
              <a16:creationId xmlns:a16="http://schemas.microsoft.com/office/drawing/2014/main" id="{5765E4D9-BAA5-4099-B0F3-4120D00868FE}"/>
            </a:ext>
          </a:extLst>
        </xdr:cNvPr>
        <xdr:cNvSpPr/>
      </xdr:nvSpPr>
      <xdr:spPr>
        <a:xfrm>
          <a:off x="16459200" y="4822190"/>
          <a:ext cx="4229100" cy="229171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a:extLst>
            <a:ext uri="{FF2B5EF4-FFF2-40B4-BE49-F238E27FC236}">
              <a16:creationId xmlns:a16="http://schemas.microsoft.com/office/drawing/2014/main" id="{8BB26830-1BE8-4912-8BB3-C2F145A6D743}"/>
            </a:ext>
          </a:extLst>
        </xdr:cNvPr>
        <xdr:cNvSpPr txBox="1"/>
      </xdr:nvSpPr>
      <xdr:spPr>
        <a:xfrm>
          <a:off x="16440150" y="463740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a:extLst>
            <a:ext uri="{FF2B5EF4-FFF2-40B4-BE49-F238E27FC236}">
              <a16:creationId xmlns:a16="http://schemas.microsoft.com/office/drawing/2014/main" id="{2256C5C6-AD4D-4A6E-B0DB-88A1325B3EBC}"/>
            </a:ext>
          </a:extLst>
        </xdr:cNvPr>
        <xdr:cNvCxnSpPr/>
      </xdr:nvCxnSpPr>
      <xdr:spPr>
        <a:xfrm>
          <a:off x="16459200" y="711390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9" name="直線コネクタ 718">
          <a:extLst>
            <a:ext uri="{FF2B5EF4-FFF2-40B4-BE49-F238E27FC236}">
              <a16:creationId xmlns:a16="http://schemas.microsoft.com/office/drawing/2014/main" id="{8E078FD3-F529-46E6-8252-F76868D6A97D}"/>
            </a:ext>
          </a:extLst>
        </xdr:cNvPr>
        <xdr:cNvCxnSpPr/>
      </xdr:nvCxnSpPr>
      <xdr:spPr>
        <a:xfrm>
          <a:off x="16459200" y="66509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0" name="テキスト ボックス 719">
          <a:extLst>
            <a:ext uri="{FF2B5EF4-FFF2-40B4-BE49-F238E27FC236}">
              <a16:creationId xmlns:a16="http://schemas.microsoft.com/office/drawing/2014/main" id="{89C958C0-A957-41B7-8E8C-79D8BDE544A9}"/>
            </a:ext>
          </a:extLst>
        </xdr:cNvPr>
        <xdr:cNvSpPr txBox="1"/>
      </xdr:nvSpPr>
      <xdr:spPr>
        <a:xfrm>
          <a:off x="16252324" y="651638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1" name="直線コネクタ 720">
          <a:extLst>
            <a:ext uri="{FF2B5EF4-FFF2-40B4-BE49-F238E27FC236}">
              <a16:creationId xmlns:a16="http://schemas.microsoft.com/office/drawing/2014/main" id="{1B4FECC5-91AB-4349-80D2-47864B2092FB}"/>
            </a:ext>
          </a:extLst>
        </xdr:cNvPr>
        <xdr:cNvCxnSpPr/>
      </xdr:nvCxnSpPr>
      <xdr:spPr>
        <a:xfrm>
          <a:off x="16459200" y="61937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2" name="テキスト ボックス 721">
          <a:extLst>
            <a:ext uri="{FF2B5EF4-FFF2-40B4-BE49-F238E27FC236}">
              <a16:creationId xmlns:a16="http://schemas.microsoft.com/office/drawing/2014/main" id="{D1D4E567-2946-4A31-8D67-6E5BB6E48152}"/>
            </a:ext>
          </a:extLst>
        </xdr:cNvPr>
        <xdr:cNvSpPr txBox="1"/>
      </xdr:nvSpPr>
      <xdr:spPr>
        <a:xfrm>
          <a:off x="15985051" y="60591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3" name="直線コネクタ 722">
          <a:extLst>
            <a:ext uri="{FF2B5EF4-FFF2-40B4-BE49-F238E27FC236}">
              <a16:creationId xmlns:a16="http://schemas.microsoft.com/office/drawing/2014/main" id="{C6D5E703-3AF0-4AE6-8DC6-F497B75B2B11}"/>
            </a:ext>
          </a:extLst>
        </xdr:cNvPr>
        <xdr:cNvCxnSpPr/>
      </xdr:nvCxnSpPr>
      <xdr:spPr>
        <a:xfrm>
          <a:off x="16459200" y="574230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4" name="テキスト ボックス 723">
          <a:extLst>
            <a:ext uri="{FF2B5EF4-FFF2-40B4-BE49-F238E27FC236}">
              <a16:creationId xmlns:a16="http://schemas.microsoft.com/office/drawing/2014/main" id="{2291785C-42CE-487A-97AD-30ABA3D7627B}"/>
            </a:ext>
          </a:extLst>
        </xdr:cNvPr>
        <xdr:cNvSpPr txBox="1"/>
      </xdr:nvSpPr>
      <xdr:spPr>
        <a:xfrm>
          <a:off x="1598505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5" name="直線コネクタ 724">
          <a:extLst>
            <a:ext uri="{FF2B5EF4-FFF2-40B4-BE49-F238E27FC236}">
              <a16:creationId xmlns:a16="http://schemas.microsoft.com/office/drawing/2014/main" id="{A79038BC-42FF-4BB7-93B6-1D8DB735BBE4}"/>
            </a:ext>
          </a:extLst>
        </xdr:cNvPr>
        <xdr:cNvCxnSpPr/>
      </xdr:nvCxnSpPr>
      <xdr:spPr>
        <a:xfrm>
          <a:off x="16459200" y="52793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6" name="テキスト ボックス 725">
          <a:extLst>
            <a:ext uri="{FF2B5EF4-FFF2-40B4-BE49-F238E27FC236}">
              <a16:creationId xmlns:a16="http://schemas.microsoft.com/office/drawing/2014/main" id="{11939F82-42D0-46D5-9D11-C3B1705767B3}"/>
            </a:ext>
          </a:extLst>
        </xdr:cNvPr>
        <xdr:cNvSpPr txBox="1"/>
      </xdr:nvSpPr>
      <xdr:spPr>
        <a:xfrm>
          <a:off x="15985051" y="51447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7" name="直線コネクタ 726">
          <a:extLst>
            <a:ext uri="{FF2B5EF4-FFF2-40B4-BE49-F238E27FC236}">
              <a16:creationId xmlns:a16="http://schemas.microsoft.com/office/drawing/2014/main" id="{1D3833C3-BB13-4EE1-A217-4606B8DFFF8B}"/>
            </a:ext>
          </a:extLst>
        </xdr:cNvPr>
        <xdr:cNvCxnSpPr/>
      </xdr:nvCxnSpPr>
      <xdr:spPr>
        <a:xfrm>
          <a:off x="16459200" y="482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8" name="テキスト ボックス 727">
          <a:extLst>
            <a:ext uri="{FF2B5EF4-FFF2-40B4-BE49-F238E27FC236}">
              <a16:creationId xmlns:a16="http://schemas.microsoft.com/office/drawing/2014/main" id="{A9FA5674-B49F-4125-8BEA-2D93CCB6A970}"/>
            </a:ext>
          </a:extLst>
        </xdr:cNvPr>
        <xdr:cNvSpPr txBox="1"/>
      </xdr:nvSpPr>
      <xdr:spPr>
        <a:xfrm>
          <a:off x="15985051" y="46875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9" name="投資及び出資金グラフ枠">
          <a:extLst>
            <a:ext uri="{FF2B5EF4-FFF2-40B4-BE49-F238E27FC236}">
              <a16:creationId xmlns:a16="http://schemas.microsoft.com/office/drawing/2014/main" id="{AF68B2E7-E72F-4737-B6FC-BA10BF9C0592}"/>
            </a:ext>
          </a:extLst>
        </xdr:cNvPr>
        <xdr:cNvSpPr/>
      </xdr:nvSpPr>
      <xdr:spPr>
        <a:xfrm>
          <a:off x="16459200" y="4822190"/>
          <a:ext cx="4229100" cy="229171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32555</xdr:rowOff>
    </xdr:from>
    <xdr:to>
      <xdr:col>116</xdr:col>
      <xdr:colOff>62864</xdr:colOff>
      <xdr:row>38</xdr:row>
      <xdr:rowOff>139700</xdr:rowOff>
    </xdr:to>
    <xdr:cxnSp macro="">
      <xdr:nvCxnSpPr>
        <xdr:cNvPr id="730" name="直線コネクタ 729">
          <a:extLst>
            <a:ext uri="{FF2B5EF4-FFF2-40B4-BE49-F238E27FC236}">
              <a16:creationId xmlns:a16="http://schemas.microsoft.com/office/drawing/2014/main" id="{4826B885-F02D-4CCE-A16F-BE5FFF8404EB}"/>
            </a:ext>
          </a:extLst>
        </xdr:cNvPr>
        <xdr:cNvCxnSpPr/>
      </xdr:nvCxnSpPr>
      <xdr:spPr>
        <a:xfrm flipV="1">
          <a:off x="19945985" y="5345600"/>
          <a:ext cx="1269" cy="1305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1" name="投資及び出資金最小値テキスト">
          <a:extLst>
            <a:ext uri="{FF2B5EF4-FFF2-40B4-BE49-F238E27FC236}">
              <a16:creationId xmlns:a16="http://schemas.microsoft.com/office/drawing/2014/main" id="{E7847C11-935A-4F48-9EF0-4DC0D64575C8}"/>
            </a:ext>
          </a:extLst>
        </xdr:cNvPr>
        <xdr:cNvSpPr txBox="1"/>
      </xdr:nvSpPr>
      <xdr:spPr>
        <a:xfrm>
          <a:off x="20002500" y="66567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2" name="直線コネクタ 731">
          <a:extLst>
            <a:ext uri="{FF2B5EF4-FFF2-40B4-BE49-F238E27FC236}">
              <a16:creationId xmlns:a16="http://schemas.microsoft.com/office/drawing/2014/main" id="{EAD60851-F6AB-45E5-8A25-65C08AEC4D24}"/>
            </a:ext>
          </a:extLst>
        </xdr:cNvPr>
        <xdr:cNvCxnSpPr/>
      </xdr:nvCxnSpPr>
      <xdr:spPr>
        <a:xfrm>
          <a:off x="19885660" y="66509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150682</xdr:rowOff>
    </xdr:from>
    <xdr:ext cx="534377" cy="259045"/>
    <xdr:sp macro="" textlink="">
      <xdr:nvSpPr>
        <xdr:cNvPr id="733" name="投資及び出資金最大値テキスト">
          <a:extLst>
            <a:ext uri="{FF2B5EF4-FFF2-40B4-BE49-F238E27FC236}">
              <a16:creationId xmlns:a16="http://schemas.microsoft.com/office/drawing/2014/main" id="{B6B2C34C-F058-4546-B582-E9FAD9A47BAB}"/>
            </a:ext>
          </a:extLst>
        </xdr:cNvPr>
        <xdr:cNvSpPr txBox="1"/>
      </xdr:nvSpPr>
      <xdr:spPr>
        <a:xfrm>
          <a:off x="20002500" y="5122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32555</xdr:rowOff>
    </xdr:from>
    <xdr:to>
      <xdr:col>116</xdr:col>
      <xdr:colOff>152400</xdr:colOff>
      <xdr:row>31</xdr:row>
      <xdr:rowOff>32555</xdr:rowOff>
    </xdr:to>
    <xdr:cxnSp macro="">
      <xdr:nvCxnSpPr>
        <xdr:cNvPr id="734" name="直線コネクタ 733">
          <a:extLst>
            <a:ext uri="{FF2B5EF4-FFF2-40B4-BE49-F238E27FC236}">
              <a16:creationId xmlns:a16="http://schemas.microsoft.com/office/drawing/2014/main" id="{E7CC64EB-2D32-43B0-BD2C-636A93105A6D}"/>
            </a:ext>
          </a:extLst>
        </xdr:cNvPr>
        <xdr:cNvCxnSpPr/>
      </xdr:nvCxnSpPr>
      <xdr:spPr>
        <a:xfrm>
          <a:off x="19885660" y="53456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26886</xdr:rowOff>
    </xdr:from>
    <xdr:to>
      <xdr:col>116</xdr:col>
      <xdr:colOff>63500</xdr:colOff>
      <xdr:row>38</xdr:row>
      <xdr:rowOff>139700</xdr:rowOff>
    </xdr:to>
    <xdr:cxnSp macro="">
      <xdr:nvCxnSpPr>
        <xdr:cNvPr id="735" name="直線コネクタ 734">
          <a:extLst>
            <a:ext uri="{FF2B5EF4-FFF2-40B4-BE49-F238E27FC236}">
              <a16:creationId xmlns:a16="http://schemas.microsoft.com/office/drawing/2014/main" id="{26ABA509-D5E9-4438-898B-DC838FF12832}"/>
            </a:ext>
          </a:extLst>
        </xdr:cNvPr>
        <xdr:cNvCxnSpPr/>
      </xdr:nvCxnSpPr>
      <xdr:spPr>
        <a:xfrm>
          <a:off x="19204940" y="6540081"/>
          <a:ext cx="742950" cy="110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31310</xdr:rowOff>
    </xdr:from>
    <xdr:ext cx="469744" cy="259045"/>
    <xdr:sp macro="" textlink="">
      <xdr:nvSpPr>
        <xdr:cNvPr id="736" name="投資及び出資金平均値テキスト">
          <a:extLst>
            <a:ext uri="{FF2B5EF4-FFF2-40B4-BE49-F238E27FC236}">
              <a16:creationId xmlns:a16="http://schemas.microsoft.com/office/drawing/2014/main" id="{B2D81D77-A70A-4955-8967-D52900FEFB4C}"/>
            </a:ext>
          </a:extLst>
        </xdr:cNvPr>
        <xdr:cNvSpPr txBox="1"/>
      </xdr:nvSpPr>
      <xdr:spPr>
        <a:xfrm>
          <a:off x="20002500" y="63730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8433</xdr:rowOff>
    </xdr:from>
    <xdr:to>
      <xdr:col>116</xdr:col>
      <xdr:colOff>114300</xdr:colOff>
      <xdr:row>38</xdr:row>
      <xdr:rowOff>110033</xdr:rowOff>
    </xdr:to>
    <xdr:sp macro="" textlink="">
      <xdr:nvSpPr>
        <xdr:cNvPr id="737" name="フローチャート: 判断 736">
          <a:extLst>
            <a:ext uri="{FF2B5EF4-FFF2-40B4-BE49-F238E27FC236}">
              <a16:creationId xmlns:a16="http://schemas.microsoft.com/office/drawing/2014/main" id="{FC9C524A-A487-4588-994C-E7F71297FF3F}"/>
            </a:ext>
          </a:extLst>
        </xdr:cNvPr>
        <xdr:cNvSpPr/>
      </xdr:nvSpPr>
      <xdr:spPr>
        <a:xfrm>
          <a:off x="19904710" y="6525438"/>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153142</xdr:rowOff>
    </xdr:from>
    <xdr:to>
      <xdr:col>111</xdr:col>
      <xdr:colOff>177800</xdr:colOff>
      <xdr:row>38</xdr:row>
      <xdr:rowOff>26886</xdr:rowOff>
    </xdr:to>
    <xdr:cxnSp macro="">
      <xdr:nvCxnSpPr>
        <xdr:cNvPr id="738" name="直線コネクタ 737">
          <a:extLst>
            <a:ext uri="{FF2B5EF4-FFF2-40B4-BE49-F238E27FC236}">
              <a16:creationId xmlns:a16="http://schemas.microsoft.com/office/drawing/2014/main" id="{68D6F091-BC0C-4675-BCA3-2F9EA9A78A71}"/>
            </a:ext>
          </a:extLst>
        </xdr:cNvPr>
        <xdr:cNvCxnSpPr/>
      </xdr:nvCxnSpPr>
      <xdr:spPr>
        <a:xfrm>
          <a:off x="18399760" y="6496792"/>
          <a:ext cx="805180" cy="43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33944</xdr:rowOff>
    </xdr:from>
    <xdr:to>
      <xdr:col>112</xdr:col>
      <xdr:colOff>38100</xdr:colOff>
      <xdr:row>38</xdr:row>
      <xdr:rowOff>135544</xdr:rowOff>
    </xdr:to>
    <xdr:sp macro="" textlink="">
      <xdr:nvSpPr>
        <xdr:cNvPr id="739" name="フローチャート: 判断 738">
          <a:extLst>
            <a:ext uri="{FF2B5EF4-FFF2-40B4-BE49-F238E27FC236}">
              <a16:creationId xmlns:a16="http://schemas.microsoft.com/office/drawing/2014/main" id="{965454E7-6CAE-4332-AD01-A6F4592183F5}"/>
            </a:ext>
          </a:extLst>
        </xdr:cNvPr>
        <xdr:cNvSpPr/>
      </xdr:nvSpPr>
      <xdr:spPr>
        <a:xfrm>
          <a:off x="19161760" y="6547139"/>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126671</xdr:rowOff>
    </xdr:from>
    <xdr:ext cx="469744" cy="259045"/>
    <xdr:sp macro="" textlink="">
      <xdr:nvSpPr>
        <xdr:cNvPr id="740" name="テキスト ボックス 739">
          <a:extLst>
            <a:ext uri="{FF2B5EF4-FFF2-40B4-BE49-F238E27FC236}">
              <a16:creationId xmlns:a16="http://schemas.microsoft.com/office/drawing/2014/main" id="{B28568A1-155D-4F16-A078-1E24956B5EDD}"/>
            </a:ext>
          </a:extLst>
        </xdr:cNvPr>
        <xdr:cNvSpPr txBox="1"/>
      </xdr:nvSpPr>
      <xdr:spPr>
        <a:xfrm>
          <a:off x="18989118" y="6645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153142</xdr:rowOff>
    </xdr:from>
    <xdr:to>
      <xdr:col>107</xdr:col>
      <xdr:colOff>50800</xdr:colOff>
      <xdr:row>38</xdr:row>
      <xdr:rowOff>49449</xdr:rowOff>
    </xdr:to>
    <xdr:cxnSp macro="">
      <xdr:nvCxnSpPr>
        <xdr:cNvPr id="741" name="直線コネクタ 740">
          <a:extLst>
            <a:ext uri="{FF2B5EF4-FFF2-40B4-BE49-F238E27FC236}">
              <a16:creationId xmlns:a16="http://schemas.microsoft.com/office/drawing/2014/main" id="{815F9E23-7384-4456-9CE3-1051D1A00A48}"/>
            </a:ext>
          </a:extLst>
        </xdr:cNvPr>
        <xdr:cNvCxnSpPr/>
      </xdr:nvCxnSpPr>
      <xdr:spPr>
        <a:xfrm flipV="1">
          <a:off x="17602200" y="6496792"/>
          <a:ext cx="797560" cy="69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45512</xdr:rowOff>
    </xdr:from>
    <xdr:to>
      <xdr:col>107</xdr:col>
      <xdr:colOff>101600</xdr:colOff>
      <xdr:row>38</xdr:row>
      <xdr:rowOff>147112</xdr:rowOff>
    </xdr:to>
    <xdr:sp macro="" textlink="">
      <xdr:nvSpPr>
        <xdr:cNvPr id="742" name="フローチャート: 判断 741">
          <a:extLst>
            <a:ext uri="{FF2B5EF4-FFF2-40B4-BE49-F238E27FC236}">
              <a16:creationId xmlns:a16="http://schemas.microsoft.com/office/drawing/2014/main" id="{3E986B5F-6F79-4595-82F0-93C3230D467E}"/>
            </a:ext>
          </a:extLst>
        </xdr:cNvPr>
        <xdr:cNvSpPr/>
      </xdr:nvSpPr>
      <xdr:spPr>
        <a:xfrm>
          <a:off x="18345150" y="6562517"/>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138239</xdr:rowOff>
    </xdr:from>
    <xdr:ext cx="469744" cy="259045"/>
    <xdr:sp macro="" textlink="">
      <xdr:nvSpPr>
        <xdr:cNvPr id="743" name="テキスト ボックス 742">
          <a:extLst>
            <a:ext uri="{FF2B5EF4-FFF2-40B4-BE49-F238E27FC236}">
              <a16:creationId xmlns:a16="http://schemas.microsoft.com/office/drawing/2014/main" id="{585CB694-97AF-442E-9765-373F26F191FC}"/>
            </a:ext>
          </a:extLst>
        </xdr:cNvPr>
        <xdr:cNvSpPr txBox="1"/>
      </xdr:nvSpPr>
      <xdr:spPr>
        <a:xfrm>
          <a:off x="18182033" y="6649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39025</xdr:rowOff>
    </xdr:from>
    <xdr:to>
      <xdr:col>102</xdr:col>
      <xdr:colOff>114300</xdr:colOff>
      <xdr:row>38</xdr:row>
      <xdr:rowOff>49449</xdr:rowOff>
    </xdr:to>
    <xdr:cxnSp macro="">
      <xdr:nvCxnSpPr>
        <xdr:cNvPr id="744" name="直線コネクタ 743">
          <a:extLst>
            <a:ext uri="{FF2B5EF4-FFF2-40B4-BE49-F238E27FC236}">
              <a16:creationId xmlns:a16="http://schemas.microsoft.com/office/drawing/2014/main" id="{34CF870A-7B56-4941-BE6F-F3C3C9A92B7A}"/>
            </a:ext>
          </a:extLst>
        </xdr:cNvPr>
        <xdr:cNvCxnSpPr/>
      </xdr:nvCxnSpPr>
      <xdr:spPr>
        <a:xfrm>
          <a:off x="16804640" y="6554125"/>
          <a:ext cx="797560" cy="12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48598</xdr:rowOff>
    </xdr:from>
    <xdr:to>
      <xdr:col>102</xdr:col>
      <xdr:colOff>165100</xdr:colOff>
      <xdr:row>38</xdr:row>
      <xdr:rowOff>150198</xdr:rowOff>
    </xdr:to>
    <xdr:sp macro="" textlink="">
      <xdr:nvSpPr>
        <xdr:cNvPr id="745" name="フローチャート: 判断 744">
          <a:extLst>
            <a:ext uri="{FF2B5EF4-FFF2-40B4-BE49-F238E27FC236}">
              <a16:creationId xmlns:a16="http://schemas.microsoft.com/office/drawing/2014/main" id="{B5E6351D-4C07-4A64-A0DA-9A9BCE1D4479}"/>
            </a:ext>
          </a:extLst>
        </xdr:cNvPr>
        <xdr:cNvSpPr/>
      </xdr:nvSpPr>
      <xdr:spPr>
        <a:xfrm>
          <a:off x="17547590" y="6565603"/>
          <a:ext cx="1092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141325</xdr:rowOff>
    </xdr:from>
    <xdr:ext cx="469744" cy="259045"/>
    <xdr:sp macro="" textlink="">
      <xdr:nvSpPr>
        <xdr:cNvPr id="746" name="テキスト ボックス 745">
          <a:extLst>
            <a:ext uri="{FF2B5EF4-FFF2-40B4-BE49-F238E27FC236}">
              <a16:creationId xmlns:a16="http://schemas.microsoft.com/office/drawing/2014/main" id="{3AF9857F-2452-4800-9925-641CDA9CADD2}"/>
            </a:ext>
          </a:extLst>
        </xdr:cNvPr>
        <xdr:cNvSpPr txBox="1"/>
      </xdr:nvSpPr>
      <xdr:spPr>
        <a:xfrm>
          <a:off x="17384473" y="6654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64829</xdr:rowOff>
    </xdr:from>
    <xdr:to>
      <xdr:col>98</xdr:col>
      <xdr:colOff>38100</xdr:colOff>
      <xdr:row>38</xdr:row>
      <xdr:rowOff>166429</xdr:rowOff>
    </xdr:to>
    <xdr:sp macro="" textlink="">
      <xdr:nvSpPr>
        <xdr:cNvPr id="747" name="フローチャート: 判断 746">
          <a:extLst>
            <a:ext uri="{FF2B5EF4-FFF2-40B4-BE49-F238E27FC236}">
              <a16:creationId xmlns:a16="http://schemas.microsoft.com/office/drawing/2014/main" id="{8C5C345C-6785-4608-955F-DB8C0F4BD4D4}"/>
            </a:ext>
          </a:extLst>
        </xdr:cNvPr>
        <xdr:cNvSpPr/>
      </xdr:nvSpPr>
      <xdr:spPr>
        <a:xfrm>
          <a:off x="16761460" y="6578024"/>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157556</xdr:rowOff>
    </xdr:from>
    <xdr:ext cx="469744" cy="259045"/>
    <xdr:sp macro="" textlink="">
      <xdr:nvSpPr>
        <xdr:cNvPr id="748" name="テキスト ボックス 747">
          <a:extLst>
            <a:ext uri="{FF2B5EF4-FFF2-40B4-BE49-F238E27FC236}">
              <a16:creationId xmlns:a16="http://schemas.microsoft.com/office/drawing/2014/main" id="{3F5F6618-8AE3-4247-955A-BA945EE60DB3}"/>
            </a:ext>
          </a:extLst>
        </xdr:cNvPr>
        <xdr:cNvSpPr txBox="1"/>
      </xdr:nvSpPr>
      <xdr:spPr>
        <a:xfrm>
          <a:off x="16588818" y="6674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8FDAE0F-AF00-4B84-9747-6799C19F8470}"/>
            </a:ext>
          </a:extLst>
        </xdr:cNvPr>
        <xdr:cNvSpPr txBox="1"/>
      </xdr:nvSpPr>
      <xdr:spPr>
        <a:xfrm>
          <a:off x="19776440" y="711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9F49A13C-F8B4-4CE9-8FA5-5CEB9FFD3DBE}"/>
            </a:ext>
          </a:extLst>
        </xdr:cNvPr>
        <xdr:cNvSpPr txBox="1"/>
      </xdr:nvSpPr>
      <xdr:spPr>
        <a:xfrm>
          <a:off x="19033490" y="711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7FA5E26D-5AD1-4A7F-B141-C9185D1E15CE}"/>
            </a:ext>
          </a:extLst>
        </xdr:cNvPr>
        <xdr:cNvSpPr txBox="1"/>
      </xdr:nvSpPr>
      <xdr:spPr>
        <a:xfrm>
          <a:off x="18228310" y="711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8D36D8B1-CBD8-4B4A-AD56-A22D020F1141}"/>
            </a:ext>
          </a:extLst>
        </xdr:cNvPr>
        <xdr:cNvSpPr txBox="1"/>
      </xdr:nvSpPr>
      <xdr:spPr>
        <a:xfrm>
          <a:off x="17430750" y="711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618EE350-3518-4FAC-B7DC-79B90441122F}"/>
            </a:ext>
          </a:extLst>
        </xdr:cNvPr>
        <xdr:cNvSpPr txBox="1"/>
      </xdr:nvSpPr>
      <xdr:spPr>
        <a:xfrm>
          <a:off x="16633190" y="711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4" name="楕円 753">
          <a:extLst>
            <a:ext uri="{FF2B5EF4-FFF2-40B4-BE49-F238E27FC236}">
              <a16:creationId xmlns:a16="http://schemas.microsoft.com/office/drawing/2014/main" id="{8E1781D0-1665-46B9-9F68-D249A3017397}"/>
            </a:ext>
          </a:extLst>
        </xdr:cNvPr>
        <xdr:cNvSpPr/>
      </xdr:nvSpPr>
      <xdr:spPr>
        <a:xfrm>
          <a:off x="19904710" y="6607810"/>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5" name="投資及び出資金該当値テキスト">
          <a:extLst>
            <a:ext uri="{FF2B5EF4-FFF2-40B4-BE49-F238E27FC236}">
              <a16:creationId xmlns:a16="http://schemas.microsoft.com/office/drawing/2014/main" id="{9BB46AE6-1E1C-4931-9B14-8C67822C6493}"/>
            </a:ext>
          </a:extLst>
        </xdr:cNvPr>
        <xdr:cNvSpPr txBox="1"/>
      </xdr:nvSpPr>
      <xdr:spPr>
        <a:xfrm>
          <a:off x="20002500" y="65208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147536</xdr:rowOff>
    </xdr:from>
    <xdr:to>
      <xdr:col>112</xdr:col>
      <xdr:colOff>38100</xdr:colOff>
      <xdr:row>38</xdr:row>
      <xdr:rowOff>77686</xdr:rowOff>
    </xdr:to>
    <xdr:sp macro="" textlink="">
      <xdr:nvSpPr>
        <xdr:cNvPr id="756" name="楕円 755">
          <a:extLst>
            <a:ext uri="{FF2B5EF4-FFF2-40B4-BE49-F238E27FC236}">
              <a16:creationId xmlns:a16="http://schemas.microsoft.com/office/drawing/2014/main" id="{8ADB9B8D-800C-4EDF-890A-AC7B8D0ABE9D}"/>
            </a:ext>
          </a:extLst>
        </xdr:cNvPr>
        <xdr:cNvSpPr/>
      </xdr:nvSpPr>
      <xdr:spPr>
        <a:xfrm>
          <a:off x="19161760" y="6489281"/>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94213</xdr:rowOff>
    </xdr:from>
    <xdr:ext cx="469744" cy="259045"/>
    <xdr:sp macro="" textlink="">
      <xdr:nvSpPr>
        <xdr:cNvPr id="757" name="テキスト ボックス 756">
          <a:extLst>
            <a:ext uri="{FF2B5EF4-FFF2-40B4-BE49-F238E27FC236}">
              <a16:creationId xmlns:a16="http://schemas.microsoft.com/office/drawing/2014/main" id="{23E91899-6A40-498A-B140-28ECF78D2D45}"/>
            </a:ext>
          </a:extLst>
        </xdr:cNvPr>
        <xdr:cNvSpPr txBox="1"/>
      </xdr:nvSpPr>
      <xdr:spPr>
        <a:xfrm>
          <a:off x="18989118" y="6270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102342</xdr:rowOff>
    </xdr:from>
    <xdr:to>
      <xdr:col>107</xdr:col>
      <xdr:colOff>101600</xdr:colOff>
      <xdr:row>38</xdr:row>
      <xdr:rowOff>32492</xdr:rowOff>
    </xdr:to>
    <xdr:sp macro="" textlink="">
      <xdr:nvSpPr>
        <xdr:cNvPr id="758" name="楕円 757">
          <a:extLst>
            <a:ext uri="{FF2B5EF4-FFF2-40B4-BE49-F238E27FC236}">
              <a16:creationId xmlns:a16="http://schemas.microsoft.com/office/drawing/2014/main" id="{897D4D35-A966-4966-B989-F7E0D66BA7BB}"/>
            </a:ext>
          </a:extLst>
        </xdr:cNvPr>
        <xdr:cNvSpPr/>
      </xdr:nvSpPr>
      <xdr:spPr>
        <a:xfrm>
          <a:off x="18345150" y="6442182"/>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49019</xdr:rowOff>
    </xdr:from>
    <xdr:ext cx="469744" cy="259045"/>
    <xdr:sp macro="" textlink="">
      <xdr:nvSpPr>
        <xdr:cNvPr id="759" name="テキスト ボックス 758">
          <a:extLst>
            <a:ext uri="{FF2B5EF4-FFF2-40B4-BE49-F238E27FC236}">
              <a16:creationId xmlns:a16="http://schemas.microsoft.com/office/drawing/2014/main" id="{27AE205C-4CF5-4821-BABE-2DCB08C38CD3}"/>
            </a:ext>
          </a:extLst>
        </xdr:cNvPr>
        <xdr:cNvSpPr txBox="1"/>
      </xdr:nvSpPr>
      <xdr:spPr>
        <a:xfrm>
          <a:off x="18182033" y="6223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170099</xdr:rowOff>
    </xdr:from>
    <xdr:to>
      <xdr:col>102</xdr:col>
      <xdr:colOff>165100</xdr:colOff>
      <xdr:row>38</xdr:row>
      <xdr:rowOff>100249</xdr:rowOff>
    </xdr:to>
    <xdr:sp macro="" textlink="">
      <xdr:nvSpPr>
        <xdr:cNvPr id="760" name="楕円 759">
          <a:extLst>
            <a:ext uri="{FF2B5EF4-FFF2-40B4-BE49-F238E27FC236}">
              <a16:creationId xmlns:a16="http://schemas.microsoft.com/office/drawing/2014/main" id="{3BB4E40C-44D0-4584-8765-EC4388F919A4}"/>
            </a:ext>
          </a:extLst>
        </xdr:cNvPr>
        <xdr:cNvSpPr/>
      </xdr:nvSpPr>
      <xdr:spPr>
        <a:xfrm>
          <a:off x="17547590" y="6517559"/>
          <a:ext cx="10922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116776</xdr:rowOff>
    </xdr:from>
    <xdr:ext cx="469744" cy="259045"/>
    <xdr:sp macro="" textlink="">
      <xdr:nvSpPr>
        <xdr:cNvPr id="761" name="テキスト ボックス 760">
          <a:extLst>
            <a:ext uri="{FF2B5EF4-FFF2-40B4-BE49-F238E27FC236}">
              <a16:creationId xmlns:a16="http://schemas.microsoft.com/office/drawing/2014/main" id="{2859A032-DEC2-455E-A8CF-76CCA35AAE1F}"/>
            </a:ext>
          </a:extLst>
        </xdr:cNvPr>
        <xdr:cNvSpPr txBox="1"/>
      </xdr:nvSpPr>
      <xdr:spPr>
        <a:xfrm>
          <a:off x="17384473" y="6288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159675</xdr:rowOff>
    </xdr:from>
    <xdr:to>
      <xdr:col>98</xdr:col>
      <xdr:colOff>38100</xdr:colOff>
      <xdr:row>38</xdr:row>
      <xdr:rowOff>89825</xdr:rowOff>
    </xdr:to>
    <xdr:sp macro="" textlink="">
      <xdr:nvSpPr>
        <xdr:cNvPr id="762" name="楕円 761">
          <a:extLst>
            <a:ext uri="{FF2B5EF4-FFF2-40B4-BE49-F238E27FC236}">
              <a16:creationId xmlns:a16="http://schemas.microsoft.com/office/drawing/2014/main" id="{110B9359-7C76-4410-859A-CD2C72F2F772}"/>
            </a:ext>
          </a:extLst>
        </xdr:cNvPr>
        <xdr:cNvSpPr/>
      </xdr:nvSpPr>
      <xdr:spPr>
        <a:xfrm>
          <a:off x="16761460" y="6505230"/>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106352</xdr:rowOff>
    </xdr:from>
    <xdr:ext cx="469744" cy="259045"/>
    <xdr:sp macro="" textlink="">
      <xdr:nvSpPr>
        <xdr:cNvPr id="763" name="テキスト ボックス 762">
          <a:extLst>
            <a:ext uri="{FF2B5EF4-FFF2-40B4-BE49-F238E27FC236}">
              <a16:creationId xmlns:a16="http://schemas.microsoft.com/office/drawing/2014/main" id="{C94EBB08-91DC-437A-8D69-CF3106C93B59}"/>
            </a:ext>
          </a:extLst>
        </xdr:cNvPr>
        <xdr:cNvSpPr txBox="1"/>
      </xdr:nvSpPr>
      <xdr:spPr>
        <a:xfrm>
          <a:off x="16588818" y="6276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4" name="正方形/長方形 763">
          <a:extLst>
            <a:ext uri="{FF2B5EF4-FFF2-40B4-BE49-F238E27FC236}">
              <a16:creationId xmlns:a16="http://schemas.microsoft.com/office/drawing/2014/main" id="{C97B3A9E-C1EF-417D-824C-563CD8576E52}"/>
            </a:ext>
          </a:extLst>
        </xdr:cNvPr>
        <xdr:cNvSpPr/>
      </xdr:nvSpPr>
      <xdr:spPr>
        <a:xfrm>
          <a:off x="16459200" y="7425690"/>
          <a:ext cx="4229100" cy="3194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5" name="正方形/長方形 764">
          <a:extLst>
            <a:ext uri="{FF2B5EF4-FFF2-40B4-BE49-F238E27FC236}">
              <a16:creationId xmlns:a16="http://schemas.microsoft.com/office/drawing/2014/main" id="{299D5EB2-E37C-44E0-B297-7490F62FCD4E}"/>
            </a:ext>
          </a:extLst>
        </xdr:cNvPr>
        <xdr:cNvSpPr/>
      </xdr:nvSpPr>
      <xdr:spPr>
        <a:xfrm>
          <a:off x="16590010" y="7768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6" name="正方形/長方形 765">
          <a:extLst>
            <a:ext uri="{FF2B5EF4-FFF2-40B4-BE49-F238E27FC236}">
              <a16:creationId xmlns:a16="http://schemas.microsoft.com/office/drawing/2014/main" id="{02B63D80-D9AA-45BE-85F2-F58A38E71BEB}"/>
            </a:ext>
          </a:extLst>
        </xdr:cNvPr>
        <xdr:cNvSpPr/>
      </xdr:nvSpPr>
      <xdr:spPr>
        <a:xfrm>
          <a:off x="16590010" y="7979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7" name="正方形/長方形 766">
          <a:extLst>
            <a:ext uri="{FF2B5EF4-FFF2-40B4-BE49-F238E27FC236}">
              <a16:creationId xmlns:a16="http://schemas.microsoft.com/office/drawing/2014/main" id="{B1FE5233-8C56-40CA-9FE6-159BC1C77B52}"/>
            </a:ext>
          </a:extLst>
        </xdr:cNvPr>
        <xdr:cNvSpPr/>
      </xdr:nvSpPr>
      <xdr:spPr>
        <a:xfrm>
          <a:off x="17487900" y="7768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8" name="正方形/長方形 767">
          <a:extLst>
            <a:ext uri="{FF2B5EF4-FFF2-40B4-BE49-F238E27FC236}">
              <a16:creationId xmlns:a16="http://schemas.microsoft.com/office/drawing/2014/main" id="{6A02251D-72C7-43EE-821C-B371B2F3F4DF}"/>
            </a:ext>
          </a:extLst>
        </xdr:cNvPr>
        <xdr:cNvSpPr/>
      </xdr:nvSpPr>
      <xdr:spPr>
        <a:xfrm>
          <a:off x="17487900" y="7979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9" name="正方形/長方形 768">
          <a:extLst>
            <a:ext uri="{FF2B5EF4-FFF2-40B4-BE49-F238E27FC236}">
              <a16:creationId xmlns:a16="http://schemas.microsoft.com/office/drawing/2014/main" id="{5E2D5391-87C8-4C02-9159-B569D037381C}"/>
            </a:ext>
          </a:extLst>
        </xdr:cNvPr>
        <xdr:cNvSpPr/>
      </xdr:nvSpPr>
      <xdr:spPr>
        <a:xfrm>
          <a:off x="18516600" y="7768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0" name="正方形/長方形 769">
          <a:extLst>
            <a:ext uri="{FF2B5EF4-FFF2-40B4-BE49-F238E27FC236}">
              <a16:creationId xmlns:a16="http://schemas.microsoft.com/office/drawing/2014/main" id="{D0AB437F-3682-4BFC-84DA-ABA42BFC7C68}"/>
            </a:ext>
          </a:extLst>
        </xdr:cNvPr>
        <xdr:cNvSpPr/>
      </xdr:nvSpPr>
      <xdr:spPr>
        <a:xfrm>
          <a:off x="18516600" y="7979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1" name="正方形/長方形 770">
          <a:extLst>
            <a:ext uri="{FF2B5EF4-FFF2-40B4-BE49-F238E27FC236}">
              <a16:creationId xmlns:a16="http://schemas.microsoft.com/office/drawing/2014/main" id="{CEEA8740-17E0-4C2A-B031-384E4F3F0C13}"/>
            </a:ext>
          </a:extLst>
        </xdr:cNvPr>
        <xdr:cNvSpPr/>
      </xdr:nvSpPr>
      <xdr:spPr>
        <a:xfrm>
          <a:off x="16459200" y="8251190"/>
          <a:ext cx="4229100" cy="229171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2" name="テキスト ボックス 771">
          <a:extLst>
            <a:ext uri="{FF2B5EF4-FFF2-40B4-BE49-F238E27FC236}">
              <a16:creationId xmlns:a16="http://schemas.microsoft.com/office/drawing/2014/main" id="{3349F564-4C82-49C5-9090-9E0313491C55}"/>
            </a:ext>
          </a:extLst>
        </xdr:cNvPr>
        <xdr:cNvSpPr txBox="1"/>
      </xdr:nvSpPr>
      <xdr:spPr>
        <a:xfrm>
          <a:off x="16440150" y="806640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3" name="直線コネクタ 772">
          <a:extLst>
            <a:ext uri="{FF2B5EF4-FFF2-40B4-BE49-F238E27FC236}">
              <a16:creationId xmlns:a16="http://schemas.microsoft.com/office/drawing/2014/main" id="{19F59C7F-E8AC-4B33-99DB-CD391405CB5C}"/>
            </a:ext>
          </a:extLst>
        </xdr:cNvPr>
        <xdr:cNvCxnSpPr/>
      </xdr:nvCxnSpPr>
      <xdr:spPr>
        <a:xfrm>
          <a:off x="16459200" y="1054290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74" name="直線コネクタ 773">
          <a:extLst>
            <a:ext uri="{FF2B5EF4-FFF2-40B4-BE49-F238E27FC236}">
              <a16:creationId xmlns:a16="http://schemas.microsoft.com/office/drawing/2014/main" id="{68022FC2-F596-40E0-A652-36105C75B0F2}"/>
            </a:ext>
          </a:extLst>
        </xdr:cNvPr>
        <xdr:cNvCxnSpPr/>
      </xdr:nvCxnSpPr>
      <xdr:spPr>
        <a:xfrm>
          <a:off x="16459200" y="99656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75" name="テキスト ボックス 774">
          <a:extLst>
            <a:ext uri="{FF2B5EF4-FFF2-40B4-BE49-F238E27FC236}">
              <a16:creationId xmlns:a16="http://schemas.microsoft.com/office/drawing/2014/main" id="{1A643189-B73E-4A33-9349-3322B93CBC4B}"/>
            </a:ext>
          </a:extLst>
        </xdr:cNvPr>
        <xdr:cNvSpPr txBox="1"/>
      </xdr:nvSpPr>
      <xdr:spPr>
        <a:xfrm>
          <a:off x="16252324" y="983108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6" name="直線コネクタ 775">
          <a:extLst>
            <a:ext uri="{FF2B5EF4-FFF2-40B4-BE49-F238E27FC236}">
              <a16:creationId xmlns:a16="http://schemas.microsoft.com/office/drawing/2014/main" id="{8C85E3CA-9496-4DC6-893B-1D73BCBB4DC2}"/>
            </a:ext>
          </a:extLst>
        </xdr:cNvPr>
        <xdr:cNvCxnSpPr/>
      </xdr:nvCxnSpPr>
      <xdr:spPr>
        <a:xfrm>
          <a:off x="16459200" y="9394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7" name="テキスト ボックス 776">
          <a:extLst>
            <a:ext uri="{FF2B5EF4-FFF2-40B4-BE49-F238E27FC236}">
              <a16:creationId xmlns:a16="http://schemas.microsoft.com/office/drawing/2014/main" id="{A9F42CE6-4D51-49BA-8888-14F497BFAF55}"/>
            </a:ext>
          </a:extLst>
        </xdr:cNvPr>
        <xdr:cNvSpPr txBox="1"/>
      </xdr:nvSpPr>
      <xdr:spPr>
        <a:xfrm>
          <a:off x="15985051" y="92595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78" name="直線コネクタ 777">
          <a:extLst>
            <a:ext uri="{FF2B5EF4-FFF2-40B4-BE49-F238E27FC236}">
              <a16:creationId xmlns:a16="http://schemas.microsoft.com/office/drawing/2014/main" id="{3A5783FA-C03B-4CBA-8E99-39042D5C4BF0}"/>
            </a:ext>
          </a:extLst>
        </xdr:cNvPr>
        <xdr:cNvCxnSpPr/>
      </xdr:nvCxnSpPr>
      <xdr:spPr>
        <a:xfrm>
          <a:off x="16459200" y="882840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50</xdr:row>
      <xdr:rowOff>111777</xdr:rowOff>
    </xdr:from>
    <xdr:ext cx="531299" cy="259045"/>
    <xdr:sp macro="" textlink="">
      <xdr:nvSpPr>
        <xdr:cNvPr id="779" name="テキスト ボックス 778">
          <a:extLst>
            <a:ext uri="{FF2B5EF4-FFF2-40B4-BE49-F238E27FC236}">
              <a16:creationId xmlns:a16="http://schemas.microsoft.com/office/drawing/2014/main" id="{09318A9F-9F97-4A98-823D-B003654C0E09}"/>
            </a:ext>
          </a:extLst>
        </xdr:cNvPr>
        <xdr:cNvSpPr txBox="1"/>
      </xdr:nvSpPr>
      <xdr:spPr>
        <a:xfrm>
          <a:off x="1598505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a:extLst>
            <a:ext uri="{FF2B5EF4-FFF2-40B4-BE49-F238E27FC236}">
              <a16:creationId xmlns:a16="http://schemas.microsoft.com/office/drawing/2014/main" id="{5205FB5C-C731-4FEC-AEC4-A54B211C0C62}"/>
            </a:ext>
          </a:extLst>
        </xdr:cNvPr>
        <xdr:cNvCxnSpPr/>
      </xdr:nvCxnSpPr>
      <xdr:spPr>
        <a:xfrm>
          <a:off x="16459200" y="825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1" name="テキスト ボックス 780">
          <a:extLst>
            <a:ext uri="{FF2B5EF4-FFF2-40B4-BE49-F238E27FC236}">
              <a16:creationId xmlns:a16="http://schemas.microsoft.com/office/drawing/2014/main" id="{209FA9FC-196B-455B-8A93-466C7AE825AA}"/>
            </a:ext>
          </a:extLst>
        </xdr:cNvPr>
        <xdr:cNvSpPr txBox="1"/>
      </xdr:nvSpPr>
      <xdr:spPr>
        <a:xfrm>
          <a:off x="15985051" y="81165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貸付金グラフ枠">
          <a:extLst>
            <a:ext uri="{FF2B5EF4-FFF2-40B4-BE49-F238E27FC236}">
              <a16:creationId xmlns:a16="http://schemas.microsoft.com/office/drawing/2014/main" id="{2F309032-E11A-40A0-AD31-C6F8E9CC7C23}"/>
            </a:ext>
          </a:extLst>
        </xdr:cNvPr>
        <xdr:cNvSpPr/>
      </xdr:nvSpPr>
      <xdr:spPr>
        <a:xfrm>
          <a:off x="16459200" y="8251190"/>
          <a:ext cx="4229100" cy="229171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16542</xdr:rowOff>
    </xdr:from>
    <xdr:to>
      <xdr:col>116</xdr:col>
      <xdr:colOff>62864</xdr:colOff>
      <xdr:row>58</xdr:row>
      <xdr:rowOff>25400</xdr:rowOff>
    </xdr:to>
    <xdr:cxnSp macro="">
      <xdr:nvCxnSpPr>
        <xdr:cNvPr id="783" name="直線コネクタ 782">
          <a:extLst>
            <a:ext uri="{FF2B5EF4-FFF2-40B4-BE49-F238E27FC236}">
              <a16:creationId xmlns:a16="http://schemas.microsoft.com/office/drawing/2014/main" id="{E7FBCF73-2D59-45CB-9CB8-9B6D1546186D}"/>
            </a:ext>
          </a:extLst>
        </xdr:cNvPr>
        <xdr:cNvCxnSpPr/>
      </xdr:nvCxnSpPr>
      <xdr:spPr>
        <a:xfrm flipV="1">
          <a:off x="19945985" y="8764302"/>
          <a:ext cx="1269" cy="12013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29227</xdr:rowOff>
    </xdr:from>
    <xdr:ext cx="249299" cy="259045"/>
    <xdr:sp macro="" textlink="">
      <xdr:nvSpPr>
        <xdr:cNvPr id="784" name="貸付金最小値テキスト">
          <a:extLst>
            <a:ext uri="{FF2B5EF4-FFF2-40B4-BE49-F238E27FC236}">
              <a16:creationId xmlns:a16="http://schemas.microsoft.com/office/drawing/2014/main" id="{171F273D-7CC5-4EA9-88E3-429B45467AF3}"/>
            </a:ext>
          </a:extLst>
        </xdr:cNvPr>
        <xdr:cNvSpPr txBox="1"/>
      </xdr:nvSpPr>
      <xdr:spPr>
        <a:xfrm>
          <a:off x="20002500" y="99714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785" name="直線コネクタ 784">
          <a:extLst>
            <a:ext uri="{FF2B5EF4-FFF2-40B4-BE49-F238E27FC236}">
              <a16:creationId xmlns:a16="http://schemas.microsoft.com/office/drawing/2014/main" id="{C72B292E-0368-4521-99BB-64377DC51F0D}"/>
            </a:ext>
          </a:extLst>
        </xdr:cNvPr>
        <xdr:cNvCxnSpPr/>
      </xdr:nvCxnSpPr>
      <xdr:spPr>
        <a:xfrm>
          <a:off x="19885660" y="99656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134669</xdr:rowOff>
    </xdr:from>
    <xdr:ext cx="534377" cy="259045"/>
    <xdr:sp macro="" textlink="">
      <xdr:nvSpPr>
        <xdr:cNvPr id="786" name="貸付金最大値テキスト">
          <a:extLst>
            <a:ext uri="{FF2B5EF4-FFF2-40B4-BE49-F238E27FC236}">
              <a16:creationId xmlns:a16="http://schemas.microsoft.com/office/drawing/2014/main" id="{E6EC04FB-FF1A-4831-B9CD-9780FB824A58}"/>
            </a:ext>
          </a:extLst>
        </xdr:cNvPr>
        <xdr:cNvSpPr txBox="1"/>
      </xdr:nvSpPr>
      <xdr:spPr>
        <a:xfrm>
          <a:off x="20002500" y="8531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16542</xdr:rowOff>
    </xdr:from>
    <xdr:to>
      <xdr:col>116</xdr:col>
      <xdr:colOff>152400</xdr:colOff>
      <xdr:row>51</xdr:row>
      <xdr:rowOff>16542</xdr:rowOff>
    </xdr:to>
    <xdr:cxnSp macro="">
      <xdr:nvCxnSpPr>
        <xdr:cNvPr id="787" name="直線コネクタ 786">
          <a:extLst>
            <a:ext uri="{FF2B5EF4-FFF2-40B4-BE49-F238E27FC236}">
              <a16:creationId xmlns:a16="http://schemas.microsoft.com/office/drawing/2014/main" id="{4E6B66B1-9932-4434-BE1C-A2DE13A8F6CC}"/>
            </a:ext>
          </a:extLst>
        </xdr:cNvPr>
        <xdr:cNvCxnSpPr/>
      </xdr:nvCxnSpPr>
      <xdr:spPr>
        <a:xfrm>
          <a:off x="19885660" y="876430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1740</xdr:rowOff>
    </xdr:from>
    <xdr:to>
      <xdr:col>116</xdr:col>
      <xdr:colOff>63500</xdr:colOff>
      <xdr:row>58</xdr:row>
      <xdr:rowOff>3969</xdr:rowOff>
    </xdr:to>
    <xdr:cxnSp macro="">
      <xdr:nvCxnSpPr>
        <xdr:cNvPr id="788" name="直線コネクタ 787">
          <a:extLst>
            <a:ext uri="{FF2B5EF4-FFF2-40B4-BE49-F238E27FC236}">
              <a16:creationId xmlns:a16="http://schemas.microsoft.com/office/drawing/2014/main" id="{893D2704-43E8-4BBA-96EC-D46EDC0213D5}"/>
            </a:ext>
          </a:extLst>
        </xdr:cNvPr>
        <xdr:cNvCxnSpPr/>
      </xdr:nvCxnSpPr>
      <xdr:spPr>
        <a:xfrm>
          <a:off x="19204940" y="9945840"/>
          <a:ext cx="742950" cy="4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70858</xdr:rowOff>
    </xdr:from>
    <xdr:ext cx="469744" cy="259045"/>
    <xdr:sp macro="" textlink="">
      <xdr:nvSpPr>
        <xdr:cNvPr id="789" name="貸付金平均値テキスト">
          <a:extLst>
            <a:ext uri="{FF2B5EF4-FFF2-40B4-BE49-F238E27FC236}">
              <a16:creationId xmlns:a16="http://schemas.microsoft.com/office/drawing/2014/main" id="{7252571F-F53C-4B28-AEFA-B416CC0D02C6}"/>
            </a:ext>
          </a:extLst>
        </xdr:cNvPr>
        <xdr:cNvSpPr txBox="1"/>
      </xdr:nvSpPr>
      <xdr:spPr>
        <a:xfrm>
          <a:off x="20002500" y="96701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47981</xdr:rowOff>
    </xdr:from>
    <xdr:to>
      <xdr:col>116</xdr:col>
      <xdr:colOff>114300</xdr:colOff>
      <xdr:row>57</xdr:row>
      <xdr:rowOff>149581</xdr:rowOff>
    </xdr:to>
    <xdr:sp macro="" textlink="">
      <xdr:nvSpPr>
        <xdr:cNvPr id="790" name="フローチャート: 判断 789">
          <a:extLst>
            <a:ext uri="{FF2B5EF4-FFF2-40B4-BE49-F238E27FC236}">
              <a16:creationId xmlns:a16="http://schemas.microsoft.com/office/drawing/2014/main" id="{6687333F-140D-4DC6-AB86-D6AAE28B9AF1}"/>
            </a:ext>
          </a:extLst>
        </xdr:cNvPr>
        <xdr:cNvSpPr/>
      </xdr:nvSpPr>
      <xdr:spPr>
        <a:xfrm>
          <a:off x="19904710" y="9822536"/>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1740</xdr:rowOff>
    </xdr:from>
    <xdr:to>
      <xdr:col>111</xdr:col>
      <xdr:colOff>177800</xdr:colOff>
      <xdr:row>58</xdr:row>
      <xdr:rowOff>4883</xdr:rowOff>
    </xdr:to>
    <xdr:cxnSp macro="">
      <xdr:nvCxnSpPr>
        <xdr:cNvPr id="791" name="直線コネクタ 790">
          <a:extLst>
            <a:ext uri="{FF2B5EF4-FFF2-40B4-BE49-F238E27FC236}">
              <a16:creationId xmlns:a16="http://schemas.microsoft.com/office/drawing/2014/main" id="{53431B9C-60A6-409D-941C-D5304C118C26}"/>
            </a:ext>
          </a:extLst>
        </xdr:cNvPr>
        <xdr:cNvCxnSpPr/>
      </xdr:nvCxnSpPr>
      <xdr:spPr>
        <a:xfrm flipV="1">
          <a:off x="18399760" y="9945840"/>
          <a:ext cx="805180" cy="5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48209</xdr:rowOff>
    </xdr:from>
    <xdr:to>
      <xdr:col>112</xdr:col>
      <xdr:colOff>38100</xdr:colOff>
      <xdr:row>57</xdr:row>
      <xdr:rowOff>149809</xdr:rowOff>
    </xdr:to>
    <xdr:sp macro="" textlink="">
      <xdr:nvSpPr>
        <xdr:cNvPr id="792" name="フローチャート: 判断 791">
          <a:extLst>
            <a:ext uri="{FF2B5EF4-FFF2-40B4-BE49-F238E27FC236}">
              <a16:creationId xmlns:a16="http://schemas.microsoft.com/office/drawing/2014/main" id="{30348B68-A062-4121-9A80-2AD8F1F82DFB}"/>
            </a:ext>
          </a:extLst>
        </xdr:cNvPr>
        <xdr:cNvSpPr/>
      </xdr:nvSpPr>
      <xdr:spPr>
        <a:xfrm>
          <a:off x="19161760" y="9822764"/>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166336</xdr:rowOff>
    </xdr:from>
    <xdr:ext cx="469744" cy="259045"/>
    <xdr:sp macro="" textlink="">
      <xdr:nvSpPr>
        <xdr:cNvPr id="793" name="テキスト ボックス 792">
          <a:extLst>
            <a:ext uri="{FF2B5EF4-FFF2-40B4-BE49-F238E27FC236}">
              <a16:creationId xmlns:a16="http://schemas.microsoft.com/office/drawing/2014/main" id="{2F1F8E19-08D5-4F05-9413-2117C309F5C2}"/>
            </a:ext>
          </a:extLst>
        </xdr:cNvPr>
        <xdr:cNvSpPr txBox="1"/>
      </xdr:nvSpPr>
      <xdr:spPr>
        <a:xfrm>
          <a:off x="18989118" y="9599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4711</xdr:rowOff>
    </xdr:from>
    <xdr:to>
      <xdr:col>107</xdr:col>
      <xdr:colOff>50800</xdr:colOff>
      <xdr:row>58</xdr:row>
      <xdr:rowOff>4883</xdr:rowOff>
    </xdr:to>
    <xdr:cxnSp macro="">
      <xdr:nvCxnSpPr>
        <xdr:cNvPr id="794" name="直線コネクタ 793">
          <a:extLst>
            <a:ext uri="{FF2B5EF4-FFF2-40B4-BE49-F238E27FC236}">
              <a16:creationId xmlns:a16="http://schemas.microsoft.com/office/drawing/2014/main" id="{5A5AC0EB-96DB-4453-9237-39BBB43D541F}"/>
            </a:ext>
          </a:extLst>
        </xdr:cNvPr>
        <xdr:cNvCxnSpPr/>
      </xdr:nvCxnSpPr>
      <xdr:spPr>
        <a:xfrm>
          <a:off x="17602200" y="9950716"/>
          <a:ext cx="797560" cy="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74726</xdr:rowOff>
    </xdr:from>
    <xdr:to>
      <xdr:col>107</xdr:col>
      <xdr:colOff>101600</xdr:colOff>
      <xdr:row>57</xdr:row>
      <xdr:rowOff>4876</xdr:rowOff>
    </xdr:to>
    <xdr:sp macro="" textlink="">
      <xdr:nvSpPr>
        <xdr:cNvPr id="795" name="フローチャート: 判断 794">
          <a:extLst>
            <a:ext uri="{FF2B5EF4-FFF2-40B4-BE49-F238E27FC236}">
              <a16:creationId xmlns:a16="http://schemas.microsoft.com/office/drawing/2014/main" id="{B07448EA-DF3B-4F20-917A-F92A99E710AA}"/>
            </a:ext>
          </a:extLst>
        </xdr:cNvPr>
        <xdr:cNvSpPr/>
      </xdr:nvSpPr>
      <xdr:spPr>
        <a:xfrm>
          <a:off x="18345150" y="9675926"/>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21403</xdr:rowOff>
    </xdr:from>
    <xdr:ext cx="469744" cy="259045"/>
    <xdr:sp macro="" textlink="">
      <xdr:nvSpPr>
        <xdr:cNvPr id="796" name="テキスト ボックス 795">
          <a:extLst>
            <a:ext uri="{FF2B5EF4-FFF2-40B4-BE49-F238E27FC236}">
              <a16:creationId xmlns:a16="http://schemas.microsoft.com/office/drawing/2014/main" id="{8BE93996-5B30-416F-9724-ED0598445D08}"/>
            </a:ext>
          </a:extLst>
        </xdr:cNvPr>
        <xdr:cNvSpPr txBox="1"/>
      </xdr:nvSpPr>
      <xdr:spPr>
        <a:xfrm>
          <a:off x="18182033" y="9447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4426</xdr:rowOff>
    </xdr:from>
    <xdr:to>
      <xdr:col>102</xdr:col>
      <xdr:colOff>114300</xdr:colOff>
      <xdr:row>58</xdr:row>
      <xdr:rowOff>4711</xdr:rowOff>
    </xdr:to>
    <xdr:cxnSp macro="">
      <xdr:nvCxnSpPr>
        <xdr:cNvPr id="797" name="直線コネクタ 796">
          <a:extLst>
            <a:ext uri="{FF2B5EF4-FFF2-40B4-BE49-F238E27FC236}">
              <a16:creationId xmlns:a16="http://schemas.microsoft.com/office/drawing/2014/main" id="{1ADBC2FB-502E-469D-884B-2137D646A262}"/>
            </a:ext>
          </a:extLst>
        </xdr:cNvPr>
        <xdr:cNvCxnSpPr/>
      </xdr:nvCxnSpPr>
      <xdr:spPr>
        <a:xfrm>
          <a:off x="16804640" y="9950431"/>
          <a:ext cx="797560" cy="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112846</xdr:rowOff>
    </xdr:from>
    <xdr:to>
      <xdr:col>102</xdr:col>
      <xdr:colOff>165100</xdr:colOff>
      <xdr:row>57</xdr:row>
      <xdr:rowOff>42996</xdr:rowOff>
    </xdr:to>
    <xdr:sp macro="" textlink="">
      <xdr:nvSpPr>
        <xdr:cNvPr id="798" name="フローチャート: 判断 797">
          <a:extLst>
            <a:ext uri="{FF2B5EF4-FFF2-40B4-BE49-F238E27FC236}">
              <a16:creationId xmlns:a16="http://schemas.microsoft.com/office/drawing/2014/main" id="{2DF591C6-76D6-4694-BBAF-B2AD0BAA7835}"/>
            </a:ext>
          </a:extLst>
        </xdr:cNvPr>
        <xdr:cNvSpPr/>
      </xdr:nvSpPr>
      <xdr:spPr>
        <a:xfrm>
          <a:off x="17547590" y="9714046"/>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59523</xdr:rowOff>
    </xdr:from>
    <xdr:ext cx="469744" cy="259045"/>
    <xdr:sp macro="" textlink="">
      <xdr:nvSpPr>
        <xdr:cNvPr id="799" name="テキスト ボックス 798">
          <a:extLst>
            <a:ext uri="{FF2B5EF4-FFF2-40B4-BE49-F238E27FC236}">
              <a16:creationId xmlns:a16="http://schemas.microsoft.com/office/drawing/2014/main" id="{3D762388-7266-4FB2-A70E-2E6C603B2180}"/>
            </a:ext>
          </a:extLst>
        </xdr:cNvPr>
        <xdr:cNvSpPr txBox="1"/>
      </xdr:nvSpPr>
      <xdr:spPr>
        <a:xfrm>
          <a:off x="17384473" y="9485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47181</xdr:rowOff>
    </xdr:from>
    <xdr:to>
      <xdr:col>98</xdr:col>
      <xdr:colOff>38100</xdr:colOff>
      <xdr:row>57</xdr:row>
      <xdr:rowOff>148781</xdr:rowOff>
    </xdr:to>
    <xdr:sp macro="" textlink="">
      <xdr:nvSpPr>
        <xdr:cNvPr id="800" name="フローチャート: 判断 799">
          <a:extLst>
            <a:ext uri="{FF2B5EF4-FFF2-40B4-BE49-F238E27FC236}">
              <a16:creationId xmlns:a16="http://schemas.microsoft.com/office/drawing/2014/main" id="{359EA924-5FED-43CB-82EA-55EF3315A693}"/>
            </a:ext>
          </a:extLst>
        </xdr:cNvPr>
        <xdr:cNvSpPr/>
      </xdr:nvSpPr>
      <xdr:spPr>
        <a:xfrm>
          <a:off x="16761460" y="9821736"/>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165308</xdr:rowOff>
    </xdr:from>
    <xdr:ext cx="469744" cy="259045"/>
    <xdr:sp macro="" textlink="">
      <xdr:nvSpPr>
        <xdr:cNvPr id="801" name="テキスト ボックス 800">
          <a:extLst>
            <a:ext uri="{FF2B5EF4-FFF2-40B4-BE49-F238E27FC236}">
              <a16:creationId xmlns:a16="http://schemas.microsoft.com/office/drawing/2014/main" id="{4AB08B34-06CE-466D-B683-D41271FB806E}"/>
            </a:ext>
          </a:extLst>
        </xdr:cNvPr>
        <xdr:cNvSpPr txBox="1"/>
      </xdr:nvSpPr>
      <xdr:spPr>
        <a:xfrm>
          <a:off x="16588818" y="9598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1073D38E-6760-4E72-B89B-66BAC1AA64A2}"/>
            </a:ext>
          </a:extLst>
        </xdr:cNvPr>
        <xdr:cNvSpPr txBox="1"/>
      </xdr:nvSpPr>
      <xdr:spPr>
        <a:xfrm>
          <a:off x="19776440" y="1054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69BC76E1-89B8-4CB8-A447-FEF1BBE73588}"/>
            </a:ext>
          </a:extLst>
        </xdr:cNvPr>
        <xdr:cNvSpPr txBox="1"/>
      </xdr:nvSpPr>
      <xdr:spPr>
        <a:xfrm>
          <a:off x="19033490" y="1054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4C4352B1-FCB6-43ED-9EBA-BA9B56D91745}"/>
            </a:ext>
          </a:extLst>
        </xdr:cNvPr>
        <xdr:cNvSpPr txBox="1"/>
      </xdr:nvSpPr>
      <xdr:spPr>
        <a:xfrm>
          <a:off x="18228310" y="1054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BBF622F6-3280-48A2-9304-EED7196662AC}"/>
            </a:ext>
          </a:extLst>
        </xdr:cNvPr>
        <xdr:cNvSpPr txBox="1"/>
      </xdr:nvSpPr>
      <xdr:spPr>
        <a:xfrm>
          <a:off x="17430750" y="1054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8F51DCE9-2910-4CBE-A9E4-BB8CA17DBD71}"/>
            </a:ext>
          </a:extLst>
        </xdr:cNvPr>
        <xdr:cNvSpPr txBox="1"/>
      </xdr:nvSpPr>
      <xdr:spPr>
        <a:xfrm>
          <a:off x="16633190" y="1054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124619</xdr:rowOff>
    </xdr:from>
    <xdr:to>
      <xdr:col>116</xdr:col>
      <xdr:colOff>114300</xdr:colOff>
      <xdr:row>58</xdr:row>
      <xdr:rowOff>54769</xdr:rowOff>
    </xdr:to>
    <xdr:sp macro="" textlink="">
      <xdr:nvSpPr>
        <xdr:cNvPr id="807" name="楕円 806">
          <a:extLst>
            <a:ext uri="{FF2B5EF4-FFF2-40B4-BE49-F238E27FC236}">
              <a16:creationId xmlns:a16="http://schemas.microsoft.com/office/drawing/2014/main" id="{F0FE2EFA-16CD-4083-B670-9CB57BB0762A}"/>
            </a:ext>
          </a:extLst>
        </xdr:cNvPr>
        <xdr:cNvSpPr/>
      </xdr:nvSpPr>
      <xdr:spPr>
        <a:xfrm>
          <a:off x="19904710" y="9899174"/>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39546</xdr:rowOff>
    </xdr:from>
    <xdr:ext cx="378565" cy="259045"/>
    <xdr:sp macro="" textlink="">
      <xdr:nvSpPr>
        <xdr:cNvPr id="808" name="貸付金該当値テキスト">
          <a:extLst>
            <a:ext uri="{FF2B5EF4-FFF2-40B4-BE49-F238E27FC236}">
              <a16:creationId xmlns:a16="http://schemas.microsoft.com/office/drawing/2014/main" id="{1AC79292-A800-47FF-BF31-041C82958594}"/>
            </a:ext>
          </a:extLst>
        </xdr:cNvPr>
        <xdr:cNvSpPr txBox="1"/>
      </xdr:nvSpPr>
      <xdr:spPr>
        <a:xfrm>
          <a:off x="20002500" y="98121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122390</xdr:rowOff>
    </xdr:from>
    <xdr:to>
      <xdr:col>112</xdr:col>
      <xdr:colOff>38100</xdr:colOff>
      <xdr:row>58</xdr:row>
      <xdr:rowOff>52540</xdr:rowOff>
    </xdr:to>
    <xdr:sp macro="" textlink="">
      <xdr:nvSpPr>
        <xdr:cNvPr id="809" name="楕円 808">
          <a:extLst>
            <a:ext uri="{FF2B5EF4-FFF2-40B4-BE49-F238E27FC236}">
              <a16:creationId xmlns:a16="http://schemas.microsoft.com/office/drawing/2014/main" id="{DEE40456-C240-4DC2-8605-D2E5DA947CAE}"/>
            </a:ext>
          </a:extLst>
        </xdr:cNvPr>
        <xdr:cNvSpPr/>
      </xdr:nvSpPr>
      <xdr:spPr>
        <a:xfrm>
          <a:off x="19161760" y="9896945"/>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43667</xdr:rowOff>
    </xdr:from>
    <xdr:ext cx="378565" cy="259045"/>
    <xdr:sp macro="" textlink="">
      <xdr:nvSpPr>
        <xdr:cNvPr id="810" name="テキスト ボックス 809">
          <a:extLst>
            <a:ext uri="{FF2B5EF4-FFF2-40B4-BE49-F238E27FC236}">
              <a16:creationId xmlns:a16="http://schemas.microsoft.com/office/drawing/2014/main" id="{197B72B7-9821-4AA3-A094-10F7456B7131}"/>
            </a:ext>
          </a:extLst>
        </xdr:cNvPr>
        <xdr:cNvSpPr txBox="1"/>
      </xdr:nvSpPr>
      <xdr:spPr>
        <a:xfrm>
          <a:off x="19034707" y="99896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125533</xdr:rowOff>
    </xdr:from>
    <xdr:to>
      <xdr:col>107</xdr:col>
      <xdr:colOff>101600</xdr:colOff>
      <xdr:row>58</xdr:row>
      <xdr:rowOff>55683</xdr:rowOff>
    </xdr:to>
    <xdr:sp macro="" textlink="">
      <xdr:nvSpPr>
        <xdr:cNvPr id="811" name="楕円 810">
          <a:extLst>
            <a:ext uri="{FF2B5EF4-FFF2-40B4-BE49-F238E27FC236}">
              <a16:creationId xmlns:a16="http://schemas.microsoft.com/office/drawing/2014/main" id="{2D156A35-BDA8-457C-A10B-CE4A43E18304}"/>
            </a:ext>
          </a:extLst>
        </xdr:cNvPr>
        <xdr:cNvSpPr/>
      </xdr:nvSpPr>
      <xdr:spPr>
        <a:xfrm>
          <a:off x="18345150" y="9900088"/>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46810</xdr:rowOff>
    </xdr:from>
    <xdr:ext cx="378565" cy="259045"/>
    <xdr:sp macro="" textlink="">
      <xdr:nvSpPr>
        <xdr:cNvPr id="812" name="テキスト ボックス 811">
          <a:extLst>
            <a:ext uri="{FF2B5EF4-FFF2-40B4-BE49-F238E27FC236}">
              <a16:creationId xmlns:a16="http://schemas.microsoft.com/office/drawing/2014/main" id="{54699C01-9F13-4B04-BB8B-456484EDBF6D}"/>
            </a:ext>
          </a:extLst>
        </xdr:cNvPr>
        <xdr:cNvSpPr txBox="1"/>
      </xdr:nvSpPr>
      <xdr:spPr>
        <a:xfrm>
          <a:off x="18229527" y="99928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125361</xdr:rowOff>
    </xdr:from>
    <xdr:to>
      <xdr:col>102</xdr:col>
      <xdr:colOff>165100</xdr:colOff>
      <xdr:row>58</xdr:row>
      <xdr:rowOff>55511</xdr:rowOff>
    </xdr:to>
    <xdr:sp macro="" textlink="">
      <xdr:nvSpPr>
        <xdr:cNvPr id="813" name="楕円 812">
          <a:extLst>
            <a:ext uri="{FF2B5EF4-FFF2-40B4-BE49-F238E27FC236}">
              <a16:creationId xmlns:a16="http://schemas.microsoft.com/office/drawing/2014/main" id="{7808F3DF-B5FA-46B7-85CE-1361F7E8F1F7}"/>
            </a:ext>
          </a:extLst>
        </xdr:cNvPr>
        <xdr:cNvSpPr/>
      </xdr:nvSpPr>
      <xdr:spPr>
        <a:xfrm>
          <a:off x="17547590" y="9899916"/>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46638</xdr:rowOff>
    </xdr:from>
    <xdr:ext cx="378565" cy="259045"/>
    <xdr:sp macro="" textlink="">
      <xdr:nvSpPr>
        <xdr:cNvPr id="814" name="テキスト ボックス 813">
          <a:extLst>
            <a:ext uri="{FF2B5EF4-FFF2-40B4-BE49-F238E27FC236}">
              <a16:creationId xmlns:a16="http://schemas.microsoft.com/office/drawing/2014/main" id="{24747FAF-DDFC-4176-9AEB-2E42C84C3A2F}"/>
            </a:ext>
          </a:extLst>
        </xdr:cNvPr>
        <xdr:cNvSpPr txBox="1"/>
      </xdr:nvSpPr>
      <xdr:spPr>
        <a:xfrm>
          <a:off x="17431967" y="99926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125076</xdr:rowOff>
    </xdr:from>
    <xdr:to>
      <xdr:col>98</xdr:col>
      <xdr:colOff>38100</xdr:colOff>
      <xdr:row>58</xdr:row>
      <xdr:rowOff>55226</xdr:rowOff>
    </xdr:to>
    <xdr:sp macro="" textlink="">
      <xdr:nvSpPr>
        <xdr:cNvPr id="815" name="楕円 814">
          <a:extLst>
            <a:ext uri="{FF2B5EF4-FFF2-40B4-BE49-F238E27FC236}">
              <a16:creationId xmlns:a16="http://schemas.microsoft.com/office/drawing/2014/main" id="{4670AB54-2551-43EB-B5F4-C87328EEA70E}"/>
            </a:ext>
          </a:extLst>
        </xdr:cNvPr>
        <xdr:cNvSpPr/>
      </xdr:nvSpPr>
      <xdr:spPr>
        <a:xfrm>
          <a:off x="16761460" y="9899631"/>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46353</xdr:rowOff>
    </xdr:from>
    <xdr:ext cx="378565" cy="259045"/>
    <xdr:sp macro="" textlink="">
      <xdr:nvSpPr>
        <xdr:cNvPr id="816" name="テキスト ボックス 815">
          <a:extLst>
            <a:ext uri="{FF2B5EF4-FFF2-40B4-BE49-F238E27FC236}">
              <a16:creationId xmlns:a16="http://schemas.microsoft.com/office/drawing/2014/main" id="{061D6F47-881F-4C1A-8A51-455F5CDE737C}"/>
            </a:ext>
          </a:extLst>
        </xdr:cNvPr>
        <xdr:cNvSpPr txBox="1"/>
      </xdr:nvSpPr>
      <xdr:spPr>
        <a:xfrm>
          <a:off x="16634407" y="99923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7" name="正方形/長方形 816">
          <a:extLst>
            <a:ext uri="{FF2B5EF4-FFF2-40B4-BE49-F238E27FC236}">
              <a16:creationId xmlns:a16="http://schemas.microsoft.com/office/drawing/2014/main" id="{9AD79661-FBEB-4F98-9786-B93C9818E855}"/>
            </a:ext>
          </a:extLst>
        </xdr:cNvPr>
        <xdr:cNvSpPr/>
      </xdr:nvSpPr>
      <xdr:spPr>
        <a:xfrm>
          <a:off x="16459200" y="10854690"/>
          <a:ext cx="4229100" cy="3194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8" name="正方形/長方形 817">
          <a:extLst>
            <a:ext uri="{FF2B5EF4-FFF2-40B4-BE49-F238E27FC236}">
              <a16:creationId xmlns:a16="http://schemas.microsoft.com/office/drawing/2014/main" id="{2050BB4A-FC46-43C0-993E-20DF4A2079C7}"/>
            </a:ext>
          </a:extLst>
        </xdr:cNvPr>
        <xdr:cNvSpPr/>
      </xdr:nvSpPr>
      <xdr:spPr>
        <a:xfrm>
          <a:off x="16590010" y="11197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9" name="正方形/長方形 818">
          <a:extLst>
            <a:ext uri="{FF2B5EF4-FFF2-40B4-BE49-F238E27FC236}">
              <a16:creationId xmlns:a16="http://schemas.microsoft.com/office/drawing/2014/main" id="{8344BFC3-DBF0-46E3-AC39-5D31465B5C83}"/>
            </a:ext>
          </a:extLst>
        </xdr:cNvPr>
        <xdr:cNvSpPr/>
      </xdr:nvSpPr>
      <xdr:spPr>
        <a:xfrm>
          <a:off x="16590010" y="11408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0" name="正方形/長方形 819">
          <a:extLst>
            <a:ext uri="{FF2B5EF4-FFF2-40B4-BE49-F238E27FC236}">
              <a16:creationId xmlns:a16="http://schemas.microsoft.com/office/drawing/2014/main" id="{052F7F4D-82F1-46E1-9005-E8E071EFD14D}"/>
            </a:ext>
          </a:extLst>
        </xdr:cNvPr>
        <xdr:cNvSpPr/>
      </xdr:nvSpPr>
      <xdr:spPr>
        <a:xfrm>
          <a:off x="17487900" y="11197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1" name="正方形/長方形 820">
          <a:extLst>
            <a:ext uri="{FF2B5EF4-FFF2-40B4-BE49-F238E27FC236}">
              <a16:creationId xmlns:a16="http://schemas.microsoft.com/office/drawing/2014/main" id="{9EB09E06-1BBB-4F83-A53A-4EA1FE0A32C7}"/>
            </a:ext>
          </a:extLst>
        </xdr:cNvPr>
        <xdr:cNvSpPr/>
      </xdr:nvSpPr>
      <xdr:spPr>
        <a:xfrm>
          <a:off x="17487900" y="11408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2" name="正方形/長方形 821">
          <a:extLst>
            <a:ext uri="{FF2B5EF4-FFF2-40B4-BE49-F238E27FC236}">
              <a16:creationId xmlns:a16="http://schemas.microsoft.com/office/drawing/2014/main" id="{304BE998-EF6E-4D2B-80F7-AA3A688A35E7}"/>
            </a:ext>
          </a:extLst>
        </xdr:cNvPr>
        <xdr:cNvSpPr/>
      </xdr:nvSpPr>
      <xdr:spPr>
        <a:xfrm>
          <a:off x="18516600" y="11197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3" name="正方形/長方形 822">
          <a:extLst>
            <a:ext uri="{FF2B5EF4-FFF2-40B4-BE49-F238E27FC236}">
              <a16:creationId xmlns:a16="http://schemas.microsoft.com/office/drawing/2014/main" id="{07EF2CE8-DE3F-44D4-A4D0-869C2887FC49}"/>
            </a:ext>
          </a:extLst>
        </xdr:cNvPr>
        <xdr:cNvSpPr/>
      </xdr:nvSpPr>
      <xdr:spPr>
        <a:xfrm>
          <a:off x="18516600" y="11408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4" name="正方形/長方形 823">
          <a:extLst>
            <a:ext uri="{FF2B5EF4-FFF2-40B4-BE49-F238E27FC236}">
              <a16:creationId xmlns:a16="http://schemas.microsoft.com/office/drawing/2014/main" id="{4227D653-5424-4C9E-B3C8-40DC1A2A6FF0}"/>
            </a:ext>
          </a:extLst>
        </xdr:cNvPr>
        <xdr:cNvSpPr/>
      </xdr:nvSpPr>
      <xdr:spPr>
        <a:xfrm>
          <a:off x="16459200" y="11680190"/>
          <a:ext cx="4229100" cy="229171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5" name="テキスト ボックス 824">
          <a:extLst>
            <a:ext uri="{FF2B5EF4-FFF2-40B4-BE49-F238E27FC236}">
              <a16:creationId xmlns:a16="http://schemas.microsoft.com/office/drawing/2014/main" id="{E1FDE8E0-A019-4148-A0DC-2B5BD9F86A68}"/>
            </a:ext>
          </a:extLst>
        </xdr:cNvPr>
        <xdr:cNvSpPr txBox="1"/>
      </xdr:nvSpPr>
      <xdr:spPr>
        <a:xfrm>
          <a:off x="16440150" y="1149540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6" name="直線コネクタ 825">
          <a:extLst>
            <a:ext uri="{FF2B5EF4-FFF2-40B4-BE49-F238E27FC236}">
              <a16:creationId xmlns:a16="http://schemas.microsoft.com/office/drawing/2014/main" id="{7B1D548C-5FD9-4189-AF7B-9E5CA1893219}"/>
            </a:ext>
          </a:extLst>
        </xdr:cNvPr>
        <xdr:cNvCxnSpPr/>
      </xdr:nvCxnSpPr>
      <xdr:spPr>
        <a:xfrm>
          <a:off x="16459200" y="1397190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7" name="直線コネクタ 826">
          <a:extLst>
            <a:ext uri="{FF2B5EF4-FFF2-40B4-BE49-F238E27FC236}">
              <a16:creationId xmlns:a16="http://schemas.microsoft.com/office/drawing/2014/main" id="{8657247A-CB8A-46E9-8C49-1967EBA70225}"/>
            </a:ext>
          </a:extLst>
        </xdr:cNvPr>
        <xdr:cNvCxnSpPr/>
      </xdr:nvCxnSpPr>
      <xdr:spPr>
        <a:xfrm>
          <a:off x="16459200" y="1363961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8" name="テキスト ボックス 827">
          <a:extLst>
            <a:ext uri="{FF2B5EF4-FFF2-40B4-BE49-F238E27FC236}">
              <a16:creationId xmlns:a16="http://schemas.microsoft.com/office/drawing/2014/main" id="{3D370D28-92E8-40FC-933C-D768838870D8}"/>
            </a:ext>
          </a:extLst>
        </xdr:cNvPr>
        <xdr:cNvSpPr txBox="1"/>
      </xdr:nvSpPr>
      <xdr:spPr>
        <a:xfrm>
          <a:off x="16252324" y="1350501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9" name="直線コネクタ 828">
          <a:extLst>
            <a:ext uri="{FF2B5EF4-FFF2-40B4-BE49-F238E27FC236}">
              <a16:creationId xmlns:a16="http://schemas.microsoft.com/office/drawing/2014/main" id="{98511794-7610-4535-9A9C-42D3E7435565}"/>
            </a:ext>
          </a:extLst>
        </xdr:cNvPr>
        <xdr:cNvCxnSpPr/>
      </xdr:nvCxnSpPr>
      <xdr:spPr>
        <a:xfrm>
          <a:off x="16459200" y="133168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0" name="テキスト ボックス 829">
          <a:extLst>
            <a:ext uri="{FF2B5EF4-FFF2-40B4-BE49-F238E27FC236}">
              <a16:creationId xmlns:a16="http://schemas.microsoft.com/office/drawing/2014/main" id="{EFD0B78C-23E6-4D6D-93FE-5765BD025216}"/>
            </a:ext>
          </a:extLst>
        </xdr:cNvPr>
        <xdr:cNvSpPr txBox="1"/>
      </xdr:nvSpPr>
      <xdr:spPr>
        <a:xfrm>
          <a:off x="15985051" y="1317272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1" name="直線コネクタ 830">
          <a:extLst>
            <a:ext uri="{FF2B5EF4-FFF2-40B4-BE49-F238E27FC236}">
              <a16:creationId xmlns:a16="http://schemas.microsoft.com/office/drawing/2014/main" id="{2E5FE025-A9AE-4F7E-B65A-061FD3B4845C}"/>
            </a:ext>
          </a:extLst>
        </xdr:cNvPr>
        <xdr:cNvCxnSpPr/>
      </xdr:nvCxnSpPr>
      <xdr:spPr>
        <a:xfrm>
          <a:off x="16459200" y="1299409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160762</xdr:rowOff>
    </xdr:from>
    <xdr:ext cx="595419" cy="259045"/>
    <xdr:sp macro="" textlink="">
      <xdr:nvSpPr>
        <xdr:cNvPr id="832" name="テキスト ボックス 831">
          <a:extLst>
            <a:ext uri="{FF2B5EF4-FFF2-40B4-BE49-F238E27FC236}">
              <a16:creationId xmlns:a16="http://schemas.microsoft.com/office/drawing/2014/main" id="{D4DB79CE-80BA-4D33-91C9-D6EADC428F09}"/>
            </a:ext>
          </a:extLst>
        </xdr:cNvPr>
        <xdr:cNvSpPr txBox="1"/>
      </xdr:nvSpPr>
      <xdr:spPr>
        <a:xfrm>
          <a:off x="15943791" y="128499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3" name="直線コネクタ 832">
          <a:extLst>
            <a:ext uri="{FF2B5EF4-FFF2-40B4-BE49-F238E27FC236}">
              <a16:creationId xmlns:a16="http://schemas.microsoft.com/office/drawing/2014/main" id="{05D1125D-07D7-48AE-BE4A-4883EF1F78C2}"/>
            </a:ext>
          </a:extLst>
        </xdr:cNvPr>
        <xdr:cNvCxnSpPr/>
      </xdr:nvCxnSpPr>
      <xdr:spPr>
        <a:xfrm>
          <a:off x="16459200" y="1266181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4" name="テキスト ボックス 833">
          <a:extLst>
            <a:ext uri="{FF2B5EF4-FFF2-40B4-BE49-F238E27FC236}">
              <a16:creationId xmlns:a16="http://schemas.microsoft.com/office/drawing/2014/main" id="{425C2D20-9F62-41F8-85E6-E0E346D2FD5F}"/>
            </a:ext>
          </a:extLst>
        </xdr:cNvPr>
        <xdr:cNvSpPr txBox="1"/>
      </xdr:nvSpPr>
      <xdr:spPr>
        <a:xfrm>
          <a:off x="15943791" y="1252339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5" name="直線コネクタ 834">
          <a:extLst>
            <a:ext uri="{FF2B5EF4-FFF2-40B4-BE49-F238E27FC236}">
              <a16:creationId xmlns:a16="http://schemas.microsoft.com/office/drawing/2014/main" id="{7496DB34-38F2-4A0E-9CD8-04A000F7A5B2}"/>
            </a:ext>
          </a:extLst>
        </xdr:cNvPr>
        <xdr:cNvCxnSpPr/>
      </xdr:nvCxnSpPr>
      <xdr:spPr>
        <a:xfrm>
          <a:off x="16459200" y="1234095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6" name="テキスト ボックス 835">
          <a:extLst>
            <a:ext uri="{FF2B5EF4-FFF2-40B4-BE49-F238E27FC236}">
              <a16:creationId xmlns:a16="http://schemas.microsoft.com/office/drawing/2014/main" id="{2CAACD70-13B1-4210-9197-A09FD9AB3EFF}"/>
            </a:ext>
          </a:extLst>
        </xdr:cNvPr>
        <xdr:cNvSpPr txBox="1"/>
      </xdr:nvSpPr>
      <xdr:spPr>
        <a:xfrm>
          <a:off x="15943791" y="1219111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7" name="直線コネクタ 836">
          <a:extLst>
            <a:ext uri="{FF2B5EF4-FFF2-40B4-BE49-F238E27FC236}">
              <a16:creationId xmlns:a16="http://schemas.microsoft.com/office/drawing/2014/main" id="{466A785D-9F35-438F-947F-E18D1CCE3BC5}"/>
            </a:ext>
          </a:extLst>
        </xdr:cNvPr>
        <xdr:cNvCxnSpPr/>
      </xdr:nvCxnSpPr>
      <xdr:spPr>
        <a:xfrm>
          <a:off x="16459200" y="1201247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8" name="テキスト ボックス 837">
          <a:extLst>
            <a:ext uri="{FF2B5EF4-FFF2-40B4-BE49-F238E27FC236}">
              <a16:creationId xmlns:a16="http://schemas.microsoft.com/office/drawing/2014/main" id="{A9E9AF78-67E0-40EF-BC9E-5D78662E3CF8}"/>
            </a:ext>
          </a:extLst>
        </xdr:cNvPr>
        <xdr:cNvSpPr txBox="1"/>
      </xdr:nvSpPr>
      <xdr:spPr>
        <a:xfrm>
          <a:off x="1594379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9" name="直線コネクタ 838">
          <a:extLst>
            <a:ext uri="{FF2B5EF4-FFF2-40B4-BE49-F238E27FC236}">
              <a16:creationId xmlns:a16="http://schemas.microsoft.com/office/drawing/2014/main" id="{C9A11F3C-5B7E-407A-8D50-3CBA047317F8}"/>
            </a:ext>
          </a:extLst>
        </xdr:cNvPr>
        <xdr:cNvCxnSpPr/>
      </xdr:nvCxnSpPr>
      <xdr:spPr>
        <a:xfrm>
          <a:off x="16459200" y="1168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0" name="テキスト ボックス 839">
          <a:extLst>
            <a:ext uri="{FF2B5EF4-FFF2-40B4-BE49-F238E27FC236}">
              <a16:creationId xmlns:a16="http://schemas.microsoft.com/office/drawing/2014/main" id="{A3A6D10B-C12E-4F51-80FD-B9A3E299B50C}"/>
            </a:ext>
          </a:extLst>
        </xdr:cNvPr>
        <xdr:cNvSpPr txBox="1"/>
      </xdr:nvSpPr>
      <xdr:spPr>
        <a:xfrm>
          <a:off x="15943791" y="115455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1" name="繰出金グラフ枠">
          <a:extLst>
            <a:ext uri="{FF2B5EF4-FFF2-40B4-BE49-F238E27FC236}">
              <a16:creationId xmlns:a16="http://schemas.microsoft.com/office/drawing/2014/main" id="{CA7CEA01-1447-4130-8E2F-815854833689}"/>
            </a:ext>
          </a:extLst>
        </xdr:cNvPr>
        <xdr:cNvSpPr/>
      </xdr:nvSpPr>
      <xdr:spPr>
        <a:xfrm>
          <a:off x="16459200" y="11680190"/>
          <a:ext cx="4229100" cy="229171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28254</xdr:rowOff>
    </xdr:from>
    <xdr:to>
      <xdr:col>116</xdr:col>
      <xdr:colOff>62864</xdr:colOff>
      <xdr:row>78</xdr:row>
      <xdr:rowOff>80969</xdr:rowOff>
    </xdr:to>
    <xdr:cxnSp macro="">
      <xdr:nvCxnSpPr>
        <xdr:cNvPr id="842" name="直線コネクタ 841">
          <a:extLst>
            <a:ext uri="{FF2B5EF4-FFF2-40B4-BE49-F238E27FC236}">
              <a16:creationId xmlns:a16="http://schemas.microsoft.com/office/drawing/2014/main" id="{CCE336F6-3650-4C10-B332-782D785E9811}"/>
            </a:ext>
          </a:extLst>
        </xdr:cNvPr>
        <xdr:cNvCxnSpPr/>
      </xdr:nvCxnSpPr>
      <xdr:spPr>
        <a:xfrm flipV="1">
          <a:off x="19945985" y="12199299"/>
          <a:ext cx="1269" cy="12566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84796</xdr:rowOff>
    </xdr:from>
    <xdr:ext cx="534377" cy="259045"/>
    <xdr:sp macro="" textlink="">
      <xdr:nvSpPr>
        <xdr:cNvPr id="843" name="繰出金最小値テキスト">
          <a:extLst>
            <a:ext uri="{FF2B5EF4-FFF2-40B4-BE49-F238E27FC236}">
              <a16:creationId xmlns:a16="http://schemas.microsoft.com/office/drawing/2014/main" id="{8D344946-8C9F-4248-B881-E06A32F65C42}"/>
            </a:ext>
          </a:extLst>
        </xdr:cNvPr>
        <xdr:cNvSpPr txBox="1"/>
      </xdr:nvSpPr>
      <xdr:spPr>
        <a:xfrm>
          <a:off x="20002500" y="13459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80969</xdr:rowOff>
    </xdr:from>
    <xdr:to>
      <xdr:col>116</xdr:col>
      <xdr:colOff>152400</xdr:colOff>
      <xdr:row>78</xdr:row>
      <xdr:rowOff>80969</xdr:rowOff>
    </xdr:to>
    <xdr:cxnSp macro="">
      <xdr:nvCxnSpPr>
        <xdr:cNvPr id="844" name="直線コネクタ 843">
          <a:extLst>
            <a:ext uri="{FF2B5EF4-FFF2-40B4-BE49-F238E27FC236}">
              <a16:creationId xmlns:a16="http://schemas.microsoft.com/office/drawing/2014/main" id="{975F2C64-2202-429F-8F2D-58F03B87FFB8}"/>
            </a:ext>
          </a:extLst>
        </xdr:cNvPr>
        <xdr:cNvCxnSpPr/>
      </xdr:nvCxnSpPr>
      <xdr:spPr>
        <a:xfrm>
          <a:off x="19885660" y="1345597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146381</xdr:rowOff>
    </xdr:from>
    <xdr:ext cx="599010" cy="259045"/>
    <xdr:sp macro="" textlink="">
      <xdr:nvSpPr>
        <xdr:cNvPr id="845" name="繰出金最大値テキスト">
          <a:extLst>
            <a:ext uri="{FF2B5EF4-FFF2-40B4-BE49-F238E27FC236}">
              <a16:creationId xmlns:a16="http://schemas.microsoft.com/office/drawing/2014/main" id="{3A7A5DA5-C697-4F58-A34B-F3558CDAEA6D}"/>
            </a:ext>
          </a:extLst>
        </xdr:cNvPr>
        <xdr:cNvSpPr txBox="1"/>
      </xdr:nvSpPr>
      <xdr:spPr>
        <a:xfrm>
          <a:off x="20002500" y="11974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28254</xdr:rowOff>
    </xdr:from>
    <xdr:to>
      <xdr:col>116</xdr:col>
      <xdr:colOff>152400</xdr:colOff>
      <xdr:row>71</xdr:row>
      <xdr:rowOff>28254</xdr:rowOff>
    </xdr:to>
    <xdr:cxnSp macro="">
      <xdr:nvCxnSpPr>
        <xdr:cNvPr id="846" name="直線コネクタ 845">
          <a:extLst>
            <a:ext uri="{FF2B5EF4-FFF2-40B4-BE49-F238E27FC236}">
              <a16:creationId xmlns:a16="http://schemas.microsoft.com/office/drawing/2014/main" id="{7D9FA648-E494-47F1-9EAD-2EAA848366F1}"/>
            </a:ext>
          </a:extLst>
        </xdr:cNvPr>
        <xdr:cNvCxnSpPr/>
      </xdr:nvCxnSpPr>
      <xdr:spPr>
        <a:xfrm>
          <a:off x="19885660" y="1219929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79330</xdr:rowOff>
    </xdr:from>
    <xdr:to>
      <xdr:col>116</xdr:col>
      <xdr:colOff>63500</xdr:colOff>
      <xdr:row>78</xdr:row>
      <xdr:rowOff>104750</xdr:rowOff>
    </xdr:to>
    <xdr:cxnSp macro="">
      <xdr:nvCxnSpPr>
        <xdr:cNvPr id="847" name="直線コネクタ 846">
          <a:extLst>
            <a:ext uri="{FF2B5EF4-FFF2-40B4-BE49-F238E27FC236}">
              <a16:creationId xmlns:a16="http://schemas.microsoft.com/office/drawing/2014/main" id="{41C4CCB6-E46D-485D-84A2-217E896FEAC6}"/>
            </a:ext>
          </a:extLst>
        </xdr:cNvPr>
        <xdr:cNvCxnSpPr/>
      </xdr:nvCxnSpPr>
      <xdr:spPr>
        <a:xfrm flipV="1">
          <a:off x="19204940" y="13452430"/>
          <a:ext cx="742950" cy="23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56560</xdr:rowOff>
    </xdr:from>
    <xdr:ext cx="534377" cy="259045"/>
    <xdr:sp macro="" textlink="">
      <xdr:nvSpPr>
        <xdr:cNvPr id="848" name="繰出金平均値テキスト">
          <a:extLst>
            <a:ext uri="{FF2B5EF4-FFF2-40B4-BE49-F238E27FC236}">
              <a16:creationId xmlns:a16="http://schemas.microsoft.com/office/drawing/2014/main" id="{30247648-988A-4280-B230-7CF94AF8E78E}"/>
            </a:ext>
          </a:extLst>
        </xdr:cNvPr>
        <xdr:cNvSpPr txBox="1"/>
      </xdr:nvSpPr>
      <xdr:spPr>
        <a:xfrm>
          <a:off x="20002500" y="130905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33683</xdr:rowOff>
    </xdr:from>
    <xdr:to>
      <xdr:col>116</xdr:col>
      <xdr:colOff>114300</xdr:colOff>
      <xdr:row>77</xdr:row>
      <xdr:rowOff>135283</xdr:rowOff>
    </xdr:to>
    <xdr:sp macro="" textlink="">
      <xdr:nvSpPr>
        <xdr:cNvPr id="849" name="フローチャート: 判断 848">
          <a:extLst>
            <a:ext uri="{FF2B5EF4-FFF2-40B4-BE49-F238E27FC236}">
              <a16:creationId xmlns:a16="http://schemas.microsoft.com/office/drawing/2014/main" id="{80244F75-E240-44C2-A97F-AA4642291E92}"/>
            </a:ext>
          </a:extLst>
        </xdr:cNvPr>
        <xdr:cNvSpPr/>
      </xdr:nvSpPr>
      <xdr:spPr>
        <a:xfrm>
          <a:off x="19904710" y="13233428"/>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104750</xdr:rowOff>
    </xdr:from>
    <xdr:to>
      <xdr:col>111</xdr:col>
      <xdr:colOff>177800</xdr:colOff>
      <xdr:row>78</xdr:row>
      <xdr:rowOff>108159</xdr:rowOff>
    </xdr:to>
    <xdr:cxnSp macro="">
      <xdr:nvCxnSpPr>
        <xdr:cNvPr id="850" name="直線コネクタ 849">
          <a:extLst>
            <a:ext uri="{FF2B5EF4-FFF2-40B4-BE49-F238E27FC236}">
              <a16:creationId xmlns:a16="http://schemas.microsoft.com/office/drawing/2014/main" id="{F682DB34-A011-443C-BE09-428682D29EE3}"/>
            </a:ext>
          </a:extLst>
        </xdr:cNvPr>
        <xdr:cNvCxnSpPr/>
      </xdr:nvCxnSpPr>
      <xdr:spPr>
        <a:xfrm flipV="1">
          <a:off x="18399760" y="13475945"/>
          <a:ext cx="805180" cy="3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39816</xdr:rowOff>
    </xdr:from>
    <xdr:to>
      <xdr:col>112</xdr:col>
      <xdr:colOff>38100</xdr:colOff>
      <xdr:row>77</xdr:row>
      <xdr:rowOff>141416</xdr:rowOff>
    </xdr:to>
    <xdr:sp macro="" textlink="">
      <xdr:nvSpPr>
        <xdr:cNvPr id="851" name="フローチャート: 判断 850">
          <a:extLst>
            <a:ext uri="{FF2B5EF4-FFF2-40B4-BE49-F238E27FC236}">
              <a16:creationId xmlns:a16="http://schemas.microsoft.com/office/drawing/2014/main" id="{88B64439-C0ED-4536-B169-3F1DA021E0E2}"/>
            </a:ext>
          </a:extLst>
        </xdr:cNvPr>
        <xdr:cNvSpPr/>
      </xdr:nvSpPr>
      <xdr:spPr>
        <a:xfrm>
          <a:off x="19161760" y="13241466"/>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157943</xdr:rowOff>
    </xdr:from>
    <xdr:ext cx="534377" cy="259045"/>
    <xdr:sp macro="" textlink="">
      <xdr:nvSpPr>
        <xdr:cNvPr id="852" name="テキスト ボックス 851">
          <a:extLst>
            <a:ext uri="{FF2B5EF4-FFF2-40B4-BE49-F238E27FC236}">
              <a16:creationId xmlns:a16="http://schemas.microsoft.com/office/drawing/2014/main" id="{35AD5A19-E94A-43A6-A611-6C18828A0228}"/>
            </a:ext>
          </a:extLst>
        </xdr:cNvPr>
        <xdr:cNvSpPr txBox="1"/>
      </xdr:nvSpPr>
      <xdr:spPr>
        <a:xfrm>
          <a:off x="18956801" y="13018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108159</xdr:rowOff>
    </xdr:from>
    <xdr:to>
      <xdr:col>107</xdr:col>
      <xdr:colOff>50800</xdr:colOff>
      <xdr:row>78</xdr:row>
      <xdr:rowOff>108159</xdr:rowOff>
    </xdr:to>
    <xdr:cxnSp macro="">
      <xdr:nvCxnSpPr>
        <xdr:cNvPr id="853" name="直線コネクタ 852">
          <a:extLst>
            <a:ext uri="{FF2B5EF4-FFF2-40B4-BE49-F238E27FC236}">
              <a16:creationId xmlns:a16="http://schemas.microsoft.com/office/drawing/2014/main" id="{B274861E-BA82-4E94-A736-ACC834574F53}"/>
            </a:ext>
          </a:extLst>
        </xdr:cNvPr>
        <xdr:cNvCxnSpPr/>
      </xdr:nvCxnSpPr>
      <xdr:spPr>
        <a:xfrm>
          <a:off x="17602200" y="13479354"/>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42396</xdr:rowOff>
    </xdr:from>
    <xdr:to>
      <xdr:col>107</xdr:col>
      <xdr:colOff>101600</xdr:colOff>
      <xdr:row>77</xdr:row>
      <xdr:rowOff>143996</xdr:rowOff>
    </xdr:to>
    <xdr:sp macro="" textlink="">
      <xdr:nvSpPr>
        <xdr:cNvPr id="854" name="フローチャート: 判断 853">
          <a:extLst>
            <a:ext uri="{FF2B5EF4-FFF2-40B4-BE49-F238E27FC236}">
              <a16:creationId xmlns:a16="http://schemas.microsoft.com/office/drawing/2014/main" id="{2696F425-8B91-41EA-BA22-A028336B4FC4}"/>
            </a:ext>
          </a:extLst>
        </xdr:cNvPr>
        <xdr:cNvSpPr/>
      </xdr:nvSpPr>
      <xdr:spPr>
        <a:xfrm>
          <a:off x="18345150" y="13245951"/>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160523</xdr:rowOff>
    </xdr:from>
    <xdr:ext cx="534377" cy="259045"/>
    <xdr:sp macro="" textlink="">
      <xdr:nvSpPr>
        <xdr:cNvPr id="855" name="テキスト ボックス 854">
          <a:extLst>
            <a:ext uri="{FF2B5EF4-FFF2-40B4-BE49-F238E27FC236}">
              <a16:creationId xmlns:a16="http://schemas.microsoft.com/office/drawing/2014/main" id="{3FB4F3A9-9578-4B7F-AADA-F787D625D751}"/>
            </a:ext>
          </a:extLst>
        </xdr:cNvPr>
        <xdr:cNvSpPr txBox="1"/>
      </xdr:nvSpPr>
      <xdr:spPr>
        <a:xfrm>
          <a:off x="18170671" y="13021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108159</xdr:rowOff>
    </xdr:from>
    <xdr:to>
      <xdr:col>102</xdr:col>
      <xdr:colOff>114300</xdr:colOff>
      <xdr:row>78</xdr:row>
      <xdr:rowOff>114489</xdr:rowOff>
    </xdr:to>
    <xdr:cxnSp macro="">
      <xdr:nvCxnSpPr>
        <xdr:cNvPr id="856" name="直線コネクタ 855">
          <a:extLst>
            <a:ext uri="{FF2B5EF4-FFF2-40B4-BE49-F238E27FC236}">
              <a16:creationId xmlns:a16="http://schemas.microsoft.com/office/drawing/2014/main" id="{4776EDC1-837B-4BFC-A761-D0E5BB86423F}"/>
            </a:ext>
          </a:extLst>
        </xdr:cNvPr>
        <xdr:cNvCxnSpPr/>
      </xdr:nvCxnSpPr>
      <xdr:spPr>
        <a:xfrm flipV="1">
          <a:off x="16804640" y="13479354"/>
          <a:ext cx="797560" cy="8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41097</xdr:rowOff>
    </xdr:from>
    <xdr:to>
      <xdr:col>102</xdr:col>
      <xdr:colOff>165100</xdr:colOff>
      <xdr:row>77</xdr:row>
      <xdr:rowOff>142697</xdr:rowOff>
    </xdr:to>
    <xdr:sp macro="" textlink="">
      <xdr:nvSpPr>
        <xdr:cNvPr id="857" name="フローチャート: 判断 856">
          <a:extLst>
            <a:ext uri="{FF2B5EF4-FFF2-40B4-BE49-F238E27FC236}">
              <a16:creationId xmlns:a16="http://schemas.microsoft.com/office/drawing/2014/main" id="{87578FE7-1802-41D4-B701-762420D9F134}"/>
            </a:ext>
          </a:extLst>
        </xdr:cNvPr>
        <xdr:cNvSpPr/>
      </xdr:nvSpPr>
      <xdr:spPr>
        <a:xfrm>
          <a:off x="17547590" y="13242747"/>
          <a:ext cx="1092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159224</xdr:rowOff>
    </xdr:from>
    <xdr:ext cx="534377" cy="259045"/>
    <xdr:sp macro="" textlink="">
      <xdr:nvSpPr>
        <xdr:cNvPr id="858" name="テキスト ボックス 857">
          <a:extLst>
            <a:ext uri="{FF2B5EF4-FFF2-40B4-BE49-F238E27FC236}">
              <a16:creationId xmlns:a16="http://schemas.microsoft.com/office/drawing/2014/main" id="{927FC8A9-5CDA-493B-A619-03882BEF49CB}"/>
            </a:ext>
          </a:extLst>
        </xdr:cNvPr>
        <xdr:cNvSpPr txBox="1"/>
      </xdr:nvSpPr>
      <xdr:spPr>
        <a:xfrm>
          <a:off x="17354061" y="13019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163685</xdr:rowOff>
    </xdr:from>
    <xdr:to>
      <xdr:col>98</xdr:col>
      <xdr:colOff>38100</xdr:colOff>
      <xdr:row>77</xdr:row>
      <xdr:rowOff>93835</xdr:rowOff>
    </xdr:to>
    <xdr:sp macro="" textlink="">
      <xdr:nvSpPr>
        <xdr:cNvPr id="859" name="フローチャート: 判断 858">
          <a:extLst>
            <a:ext uri="{FF2B5EF4-FFF2-40B4-BE49-F238E27FC236}">
              <a16:creationId xmlns:a16="http://schemas.microsoft.com/office/drawing/2014/main" id="{790DE602-1A3D-431F-87E0-9FB67BD4BD50}"/>
            </a:ext>
          </a:extLst>
        </xdr:cNvPr>
        <xdr:cNvSpPr/>
      </xdr:nvSpPr>
      <xdr:spPr>
        <a:xfrm>
          <a:off x="16761460" y="13195790"/>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110362</xdr:rowOff>
    </xdr:from>
    <xdr:ext cx="534377" cy="259045"/>
    <xdr:sp macro="" textlink="">
      <xdr:nvSpPr>
        <xdr:cNvPr id="860" name="テキスト ボックス 859">
          <a:extLst>
            <a:ext uri="{FF2B5EF4-FFF2-40B4-BE49-F238E27FC236}">
              <a16:creationId xmlns:a16="http://schemas.microsoft.com/office/drawing/2014/main" id="{55EBF6F2-1800-4C3C-9BF4-75A6C8A37E0F}"/>
            </a:ext>
          </a:extLst>
        </xdr:cNvPr>
        <xdr:cNvSpPr txBox="1"/>
      </xdr:nvSpPr>
      <xdr:spPr>
        <a:xfrm>
          <a:off x="16556501" y="12967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63DC08C6-B3BE-434E-BCC0-86D64722E67F}"/>
            </a:ext>
          </a:extLst>
        </xdr:cNvPr>
        <xdr:cNvSpPr txBox="1"/>
      </xdr:nvSpPr>
      <xdr:spPr>
        <a:xfrm>
          <a:off x="19776440" y="13969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5F0F576B-BA83-4FFB-A236-C1B6CF64D4F0}"/>
            </a:ext>
          </a:extLst>
        </xdr:cNvPr>
        <xdr:cNvSpPr txBox="1"/>
      </xdr:nvSpPr>
      <xdr:spPr>
        <a:xfrm>
          <a:off x="19033490" y="13969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DBE30046-4DC2-4AEE-ACCC-4EC672056868}"/>
            </a:ext>
          </a:extLst>
        </xdr:cNvPr>
        <xdr:cNvSpPr txBox="1"/>
      </xdr:nvSpPr>
      <xdr:spPr>
        <a:xfrm>
          <a:off x="18228310" y="13969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9823EAA8-CC37-4FED-97B0-2AF9D5EDF7F9}"/>
            </a:ext>
          </a:extLst>
        </xdr:cNvPr>
        <xdr:cNvSpPr txBox="1"/>
      </xdr:nvSpPr>
      <xdr:spPr>
        <a:xfrm>
          <a:off x="17430750" y="13969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E94E8704-D503-4C9E-BE7A-E3363AA630F0}"/>
            </a:ext>
          </a:extLst>
        </xdr:cNvPr>
        <xdr:cNvSpPr txBox="1"/>
      </xdr:nvSpPr>
      <xdr:spPr>
        <a:xfrm>
          <a:off x="16633190" y="13969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28530</xdr:rowOff>
    </xdr:from>
    <xdr:to>
      <xdr:col>116</xdr:col>
      <xdr:colOff>114300</xdr:colOff>
      <xdr:row>78</xdr:row>
      <xdr:rowOff>130130</xdr:rowOff>
    </xdr:to>
    <xdr:sp macro="" textlink="">
      <xdr:nvSpPr>
        <xdr:cNvPr id="866" name="楕円 865">
          <a:extLst>
            <a:ext uri="{FF2B5EF4-FFF2-40B4-BE49-F238E27FC236}">
              <a16:creationId xmlns:a16="http://schemas.microsoft.com/office/drawing/2014/main" id="{D18FBEAB-4E2A-407A-99E6-A4976BFF1574}"/>
            </a:ext>
          </a:extLst>
        </xdr:cNvPr>
        <xdr:cNvSpPr/>
      </xdr:nvSpPr>
      <xdr:spPr>
        <a:xfrm>
          <a:off x="19904710" y="13399725"/>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114907</xdr:rowOff>
    </xdr:from>
    <xdr:ext cx="534377" cy="259045"/>
    <xdr:sp macro="" textlink="">
      <xdr:nvSpPr>
        <xdr:cNvPr id="867" name="繰出金該当値テキスト">
          <a:extLst>
            <a:ext uri="{FF2B5EF4-FFF2-40B4-BE49-F238E27FC236}">
              <a16:creationId xmlns:a16="http://schemas.microsoft.com/office/drawing/2014/main" id="{B3238DF2-C881-420A-868D-AA670E9CE0D5}"/>
            </a:ext>
          </a:extLst>
        </xdr:cNvPr>
        <xdr:cNvSpPr txBox="1"/>
      </xdr:nvSpPr>
      <xdr:spPr>
        <a:xfrm>
          <a:off x="20002500" y="13316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53950</xdr:rowOff>
    </xdr:from>
    <xdr:to>
      <xdr:col>112</xdr:col>
      <xdr:colOff>38100</xdr:colOff>
      <xdr:row>78</xdr:row>
      <xdr:rowOff>155550</xdr:rowOff>
    </xdr:to>
    <xdr:sp macro="" textlink="">
      <xdr:nvSpPr>
        <xdr:cNvPr id="868" name="楕円 867">
          <a:extLst>
            <a:ext uri="{FF2B5EF4-FFF2-40B4-BE49-F238E27FC236}">
              <a16:creationId xmlns:a16="http://schemas.microsoft.com/office/drawing/2014/main" id="{F7B6B558-A8D0-43C2-B6D5-E5AE9E630D62}"/>
            </a:ext>
          </a:extLst>
        </xdr:cNvPr>
        <xdr:cNvSpPr/>
      </xdr:nvSpPr>
      <xdr:spPr>
        <a:xfrm>
          <a:off x="19161760" y="134308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146677</xdr:rowOff>
    </xdr:from>
    <xdr:ext cx="534377" cy="259045"/>
    <xdr:sp macro="" textlink="">
      <xdr:nvSpPr>
        <xdr:cNvPr id="869" name="テキスト ボックス 868">
          <a:extLst>
            <a:ext uri="{FF2B5EF4-FFF2-40B4-BE49-F238E27FC236}">
              <a16:creationId xmlns:a16="http://schemas.microsoft.com/office/drawing/2014/main" id="{7349B7BF-E49F-455D-AFF8-7F94A84BDA35}"/>
            </a:ext>
          </a:extLst>
        </xdr:cNvPr>
        <xdr:cNvSpPr txBox="1"/>
      </xdr:nvSpPr>
      <xdr:spPr>
        <a:xfrm>
          <a:off x="18956801" y="13517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78</xdr:row>
      <xdr:rowOff>57359</xdr:rowOff>
    </xdr:from>
    <xdr:to>
      <xdr:col>107</xdr:col>
      <xdr:colOff>101600</xdr:colOff>
      <xdr:row>78</xdr:row>
      <xdr:rowOff>158959</xdr:rowOff>
    </xdr:to>
    <xdr:sp macro="" textlink="">
      <xdr:nvSpPr>
        <xdr:cNvPr id="870" name="楕円 869">
          <a:extLst>
            <a:ext uri="{FF2B5EF4-FFF2-40B4-BE49-F238E27FC236}">
              <a16:creationId xmlns:a16="http://schemas.microsoft.com/office/drawing/2014/main" id="{806C23BD-126D-4834-88F2-F2CB879ABDD3}"/>
            </a:ext>
          </a:extLst>
        </xdr:cNvPr>
        <xdr:cNvSpPr/>
      </xdr:nvSpPr>
      <xdr:spPr>
        <a:xfrm>
          <a:off x="18345150" y="13426649"/>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150086</xdr:rowOff>
    </xdr:from>
    <xdr:ext cx="534377" cy="259045"/>
    <xdr:sp macro="" textlink="">
      <xdr:nvSpPr>
        <xdr:cNvPr id="871" name="テキスト ボックス 870">
          <a:extLst>
            <a:ext uri="{FF2B5EF4-FFF2-40B4-BE49-F238E27FC236}">
              <a16:creationId xmlns:a16="http://schemas.microsoft.com/office/drawing/2014/main" id="{8E48852E-0839-4510-AE6C-F1D89778F31B}"/>
            </a:ext>
          </a:extLst>
        </xdr:cNvPr>
        <xdr:cNvSpPr txBox="1"/>
      </xdr:nvSpPr>
      <xdr:spPr>
        <a:xfrm>
          <a:off x="18170671" y="13523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57359</xdr:rowOff>
    </xdr:from>
    <xdr:to>
      <xdr:col>102</xdr:col>
      <xdr:colOff>165100</xdr:colOff>
      <xdr:row>78</xdr:row>
      <xdr:rowOff>158959</xdr:rowOff>
    </xdr:to>
    <xdr:sp macro="" textlink="">
      <xdr:nvSpPr>
        <xdr:cNvPr id="872" name="楕円 871">
          <a:extLst>
            <a:ext uri="{FF2B5EF4-FFF2-40B4-BE49-F238E27FC236}">
              <a16:creationId xmlns:a16="http://schemas.microsoft.com/office/drawing/2014/main" id="{E2BF0C89-62A7-4F06-AA5E-03EC0E07570A}"/>
            </a:ext>
          </a:extLst>
        </xdr:cNvPr>
        <xdr:cNvSpPr/>
      </xdr:nvSpPr>
      <xdr:spPr>
        <a:xfrm>
          <a:off x="17547590" y="13426649"/>
          <a:ext cx="10922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150086</xdr:rowOff>
    </xdr:from>
    <xdr:ext cx="534377" cy="259045"/>
    <xdr:sp macro="" textlink="">
      <xdr:nvSpPr>
        <xdr:cNvPr id="873" name="テキスト ボックス 872">
          <a:extLst>
            <a:ext uri="{FF2B5EF4-FFF2-40B4-BE49-F238E27FC236}">
              <a16:creationId xmlns:a16="http://schemas.microsoft.com/office/drawing/2014/main" id="{A2FCE610-1A44-4295-968F-F4D843A59FCB}"/>
            </a:ext>
          </a:extLst>
        </xdr:cNvPr>
        <xdr:cNvSpPr txBox="1"/>
      </xdr:nvSpPr>
      <xdr:spPr>
        <a:xfrm>
          <a:off x="17354061" y="13523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63689</xdr:rowOff>
    </xdr:from>
    <xdr:to>
      <xdr:col>98</xdr:col>
      <xdr:colOff>38100</xdr:colOff>
      <xdr:row>78</xdr:row>
      <xdr:rowOff>165289</xdr:rowOff>
    </xdr:to>
    <xdr:sp macro="" textlink="">
      <xdr:nvSpPr>
        <xdr:cNvPr id="874" name="楕円 873">
          <a:extLst>
            <a:ext uri="{FF2B5EF4-FFF2-40B4-BE49-F238E27FC236}">
              <a16:creationId xmlns:a16="http://schemas.microsoft.com/office/drawing/2014/main" id="{52AAAF0A-691C-47C9-B071-01C5585A9145}"/>
            </a:ext>
          </a:extLst>
        </xdr:cNvPr>
        <xdr:cNvSpPr/>
      </xdr:nvSpPr>
      <xdr:spPr>
        <a:xfrm>
          <a:off x="16761460" y="13432979"/>
          <a:ext cx="7874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156416</xdr:rowOff>
    </xdr:from>
    <xdr:ext cx="534377" cy="259045"/>
    <xdr:sp macro="" textlink="">
      <xdr:nvSpPr>
        <xdr:cNvPr id="875" name="テキスト ボックス 874">
          <a:extLst>
            <a:ext uri="{FF2B5EF4-FFF2-40B4-BE49-F238E27FC236}">
              <a16:creationId xmlns:a16="http://schemas.microsoft.com/office/drawing/2014/main" id="{189884BB-95E1-4E6F-92AF-0EB3053D2088}"/>
            </a:ext>
          </a:extLst>
        </xdr:cNvPr>
        <xdr:cNvSpPr txBox="1"/>
      </xdr:nvSpPr>
      <xdr:spPr>
        <a:xfrm>
          <a:off x="16556501" y="13531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6" name="正方形/長方形 875">
          <a:extLst>
            <a:ext uri="{FF2B5EF4-FFF2-40B4-BE49-F238E27FC236}">
              <a16:creationId xmlns:a16="http://schemas.microsoft.com/office/drawing/2014/main" id="{37A0E7FF-27CD-4E4A-801A-DDCD60C21A5A}"/>
            </a:ext>
          </a:extLst>
        </xdr:cNvPr>
        <xdr:cNvSpPr/>
      </xdr:nvSpPr>
      <xdr:spPr>
        <a:xfrm>
          <a:off x="16459200" y="14283690"/>
          <a:ext cx="4229100" cy="3194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7" name="正方形/長方形 876">
          <a:extLst>
            <a:ext uri="{FF2B5EF4-FFF2-40B4-BE49-F238E27FC236}">
              <a16:creationId xmlns:a16="http://schemas.microsoft.com/office/drawing/2014/main" id="{1FACDD6C-E34D-41CC-9D23-BD142663B34D}"/>
            </a:ext>
          </a:extLst>
        </xdr:cNvPr>
        <xdr:cNvSpPr/>
      </xdr:nvSpPr>
      <xdr:spPr>
        <a:xfrm>
          <a:off x="16590010" y="14626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8" name="正方形/長方形 877">
          <a:extLst>
            <a:ext uri="{FF2B5EF4-FFF2-40B4-BE49-F238E27FC236}">
              <a16:creationId xmlns:a16="http://schemas.microsoft.com/office/drawing/2014/main" id="{FECD7DF3-2538-48D9-998A-D8691CB57331}"/>
            </a:ext>
          </a:extLst>
        </xdr:cNvPr>
        <xdr:cNvSpPr/>
      </xdr:nvSpPr>
      <xdr:spPr>
        <a:xfrm>
          <a:off x="16590010" y="14837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9" name="正方形/長方形 878">
          <a:extLst>
            <a:ext uri="{FF2B5EF4-FFF2-40B4-BE49-F238E27FC236}">
              <a16:creationId xmlns:a16="http://schemas.microsoft.com/office/drawing/2014/main" id="{E7CB0354-850D-4D09-8219-C00A3B2FBB31}"/>
            </a:ext>
          </a:extLst>
        </xdr:cNvPr>
        <xdr:cNvSpPr/>
      </xdr:nvSpPr>
      <xdr:spPr>
        <a:xfrm>
          <a:off x="17487900" y="14626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0" name="正方形/長方形 879">
          <a:extLst>
            <a:ext uri="{FF2B5EF4-FFF2-40B4-BE49-F238E27FC236}">
              <a16:creationId xmlns:a16="http://schemas.microsoft.com/office/drawing/2014/main" id="{C3847D26-9150-4EB1-82BF-F4C92E990816}"/>
            </a:ext>
          </a:extLst>
        </xdr:cNvPr>
        <xdr:cNvSpPr/>
      </xdr:nvSpPr>
      <xdr:spPr>
        <a:xfrm>
          <a:off x="17487900" y="14837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1" name="正方形/長方形 880">
          <a:extLst>
            <a:ext uri="{FF2B5EF4-FFF2-40B4-BE49-F238E27FC236}">
              <a16:creationId xmlns:a16="http://schemas.microsoft.com/office/drawing/2014/main" id="{6C0EA0F3-DDA6-4A2B-846C-658D81684577}"/>
            </a:ext>
          </a:extLst>
        </xdr:cNvPr>
        <xdr:cNvSpPr/>
      </xdr:nvSpPr>
      <xdr:spPr>
        <a:xfrm>
          <a:off x="18516600" y="14626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2" name="正方形/長方形 881">
          <a:extLst>
            <a:ext uri="{FF2B5EF4-FFF2-40B4-BE49-F238E27FC236}">
              <a16:creationId xmlns:a16="http://schemas.microsoft.com/office/drawing/2014/main" id="{C3509FA2-0661-41AC-93ED-B3F44801883C}"/>
            </a:ext>
          </a:extLst>
        </xdr:cNvPr>
        <xdr:cNvSpPr/>
      </xdr:nvSpPr>
      <xdr:spPr>
        <a:xfrm>
          <a:off x="18516600" y="14837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3" name="正方形/長方形 882">
          <a:extLst>
            <a:ext uri="{FF2B5EF4-FFF2-40B4-BE49-F238E27FC236}">
              <a16:creationId xmlns:a16="http://schemas.microsoft.com/office/drawing/2014/main" id="{385077A3-20F6-43D7-B48B-9C91F2D127FD}"/>
            </a:ext>
          </a:extLst>
        </xdr:cNvPr>
        <xdr:cNvSpPr/>
      </xdr:nvSpPr>
      <xdr:spPr>
        <a:xfrm>
          <a:off x="16459200" y="15109190"/>
          <a:ext cx="4229100" cy="229171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4" name="テキスト ボックス 883">
          <a:extLst>
            <a:ext uri="{FF2B5EF4-FFF2-40B4-BE49-F238E27FC236}">
              <a16:creationId xmlns:a16="http://schemas.microsoft.com/office/drawing/2014/main" id="{0E46A52B-FAF9-4B70-ABAD-5569D4507F94}"/>
            </a:ext>
          </a:extLst>
        </xdr:cNvPr>
        <xdr:cNvSpPr txBox="1"/>
      </xdr:nvSpPr>
      <xdr:spPr>
        <a:xfrm>
          <a:off x="16440150" y="1492440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5" name="直線コネクタ 884">
          <a:extLst>
            <a:ext uri="{FF2B5EF4-FFF2-40B4-BE49-F238E27FC236}">
              <a16:creationId xmlns:a16="http://schemas.microsoft.com/office/drawing/2014/main" id="{792ED579-C516-4646-A49C-F2BDD71F1EC3}"/>
            </a:ext>
          </a:extLst>
        </xdr:cNvPr>
        <xdr:cNvCxnSpPr/>
      </xdr:nvCxnSpPr>
      <xdr:spPr>
        <a:xfrm>
          <a:off x="16459200" y="1740090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6" name="直線コネクタ 885">
          <a:extLst>
            <a:ext uri="{FF2B5EF4-FFF2-40B4-BE49-F238E27FC236}">
              <a16:creationId xmlns:a16="http://schemas.microsoft.com/office/drawing/2014/main" id="{69A9369E-A464-45AE-8E0F-7CBF758ED5B7}"/>
            </a:ext>
          </a:extLst>
        </xdr:cNvPr>
        <xdr:cNvCxnSpPr/>
      </xdr:nvCxnSpPr>
      <xdr:spPr>
        <a:xfrm>
          <a:off x="16459200" y="1625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7" name="テキスト ボックス 886">
          <a:extLst>
            <a:ext uri="{FF2B5EF4-FFF2-40B4-BE49-F238E27FC236}">
              <a16:creationId xmlns:a16="http://schemas.microsoft.com/office/drawing/2014/main" id="{9979442B-447F-4CBD-AEE0-402B7B11DEA4}"/>
            </a:ext>
          </a:extLst>
        </xdr:cNvPr>
        <xdr:cNvSpPr txBox="1"/>
      </xdr:nvSpPr>
      <xdr:spPr>
        <a:xfrm>
          <a:off x="16252324" y="1611758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8" name="直線コネクタ 887">
          <a:extLst>
            <a:ext uri="{FF2B5EF4-FFF2-40B4-BE49-F238E27FC236}">
              <a16:creationId xmlns:a16="http://schemas.microsoft.com/office/drawing/2014/main" id="{6F67E6CF-F365-4FFE-B757-06C1F5D51A25}"/>
            </a:ext>
          </a:extLst>
        </xdr:cNvPr>
        <xdr:cNvCxnSpPr/>
      </xdr:nvCxnSpPr>
      <xdr:spPr>
        <a:xfrm>
          <a:off x="16459200" y="15109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9" name="テキスト ボックス 888">
          <a:extLst>
            <a:ext uri="{FF2B5EF4-FFF2-40B4-BE49-F238E27FC236}">
              <a16:creationId xmlns:a16="http://schemas.microsoft.com/office/drawing/2014/main" id="{005AC34E-0524-4AC0-BA09-9EA834458849}"/>
            </a:ext>
          </a:extLst>
        </xdr:cNvPr>
        <xdr:cNvSpPr txBox="1"/>
      </xdr:nvSpPr>
      <xdr:spPr>
        <a:xfrm>
          <a:off x="16252324" y="1497458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0" name="前年度繰上充用金グラフ枠">
          <a:extLst>
            <a:ext uri="{FF2B5EF4-FFF2-40B4-BE49-F238E27FC236}">
              <a16:creationId xmlns:a16="http://schemas.microsoft.com/office/drawing/2014/main" id="{9C3DDF2F-27E7-4A44-8165-56496319DEB0}"/>
            </a:ext>
          </a:extLst>
        </xdr:cNvPr>
        <xdr:cNvSpPr/>
      </xdr:nvSpPr>
      <xdr:spPr>
        <a:xfrm>
          <a:off x="16459200" y="15109190"/>
          <a:ext cx="4229100" cy="229171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1" name="直線コネクタ 890">
          <a:extLst>
            <a:ext uri="{FF2B5EF4-FFF2-40B4-BE49-F238E27FC236}">
              <a16:creationId xmlns:a16="http://schemas.microsoft.com/office/drawing/2014/main" id="{8437FC70-F49E-4BDE-B1F2-151B22E9B3BE}"/>
            </a:ext>
          </a:extLst>
        </xdr:cNvPr>
        <xdr:cNvCxnSpPr/>
      </xdr:nvCxnSpPr>
      <xdr:spPr>
        <a:xfrm>
          <a:off x="19945985" y="1625219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2" name="前年度繰上充用金最小値テキスト">
          <a:extLst>
            <a:ext uri="{FF2B5EF4-FFF2-40B4-BE49-F238E27FC236}">
              <a16:creationId xmlns:a16="http://schemas.microsoft.com/office/drawing/2014/main" id="{B74761E0-C2BF-430E-883E-0CF8EF602778}"/>
            </a:ext>
          </a:extLst>
        </xdr:cNvPr>
        <xdr:cNvSpPr txBox="1"/>
      </xdr:nvSpPr>
      <xdr:spPr>
        <a:xfrm>
          <a:off x="20002500" y="162998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a:extLst>
            <a:ext uri="{FF2B5EF4-FFF2-40B4-BE49-F238E27FC236}">
              <a16:creationId xmlns:a16="http://schemas.microsoft.com/office/drawing/2014/main" id="{2D94FFA5-01FF-42FE-A1CC-820180E9E410}"/>
            </a:ext>
          </a:extLst>
        </xdr:cNvPr>
        <xdr:cNvCxnSpPr/>
      </xdr:nvCxnSpPr>
      <xdr:spPr>
        <a:xfrm>
          <a:off x="19885660" y="162521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4" name="前年度繰上充用金最大値テキスト">
          <a:extLst>
            <a:ext uri="{FF2B5EF4-FFF2-40B4-BE49-F238E27FC236}">
              <a16:creationId xmlns:a16="http://schemas.microsoft.com/office/drawing/2014/main" id="{CF85AD13-4914-4B44-9717-177F36F52397}"/>
            </a:ext>
          </a:extLst>
        </xdr:cNvPr>
        <xdr:cNvSpPr txBox="1"/>
      </xdr:nvSpPr>
      <xdr:spPr>
        <a:xfrm>
          <a:off x="20002500" y="159569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0BCC577C-1E69-43D8-9405-E4270263C97F}"/>
            </a:ext>
          </a:extLst>
        </xdr:cNvPr>
        <xdr:cNvCxnSpPr/>
      </xdr:nvCxnSpPr>
      <xdr:spPr>
        <a:xfrm>
          <a:off x="19885660" y="162521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6" name="直線コネクタ 895">
          <a:extLst>
            <a:ext uri="{FF2B5EF4-FFF2-40B4-BE49-F238E27FC236}">
              <a16:creationId xmlns:a16="http://schemas.microsoft.com/office/drawing/2014/main" id="{8FDC59C5-A532-4910-B4B3-93BC262AE81A}"/>
            </a:ext>
          </a:extLst>
        </xdr:cNvPr>
        <xdr:cNvCxnSpPr/>
      </xdr:nvCxnSpPr>
      <xdr:spPr>
        <a:xfrm>
          <a:off x="19204940" y="1625219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7" name="前年度繰上充用金平均値テキスト">
          <a:extLst>
            <a:ext uri="{FF2B5EF4-FFF2-40B4-BE49-F238E27FC236}">
              <a16:creationId xmlns:a16="http://schemas.microsoft.com/office/drawing/2014/main" id="{0E526AB3-2FA2-4504-9F14-5DC22A4E7F10}"/>
            </a:ext>
          </a:extLst>
        </xdr:cNvPr>
        <xdr:cNvSpPr txBox="1"/>
      </xdr:nvSpPr>
      <xdr:spPr>
        <a:xfrm>
          <a:off x="20002500" y="16181722"/>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8" name="フローチャート: 判断 897">
          <a:extLst>
            <a:ext uri="{FF2B5EF4-FFF2-40B4-BE49-F238E27FC236}">
              <a16:creationId xmlns:a16="http://schemas.microsoft.com/office/drawing/2014/main" id="{572545F4-0576-4F35-98D2-CCB8B716326E}"/>
            </a:ext>
          </a:extLst>
        </xdr:cNvPr>
        <xdr:cNvSpPr/>
      </xdr:nvSpPr>
      <xdr:spPr>
        <a:xfrm>
          <a:off x="19904710" y="16209010"/>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9" name="直線コネクタ 898">
          <a:extLst>
            <a:ext uri="{FF2B5EF4-FFF2-40B4-BE49-F238E27FC236}">
              <a16:creationId xmlns:a16="http://schemas.microsoft.com/office/drawing/2014/main" id="{99BBD303-480B-4DBD-A514-DFA1DED8231E}"/>
            </a:ext>
          </a:extLst>
        </xdr:cNvPr>
        <xdr:cNvCxnSpPr/>
      </xdr:nvCxnSpPr>
      <xdr:spPr>
        <a:xfrm>
          <a:off x="18399760" y="16252190"/>
          <a:ext cx="80518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0" name="フローチャート: 判断 899">
          <a:extLst>
            <a:ext uri="{FF2B5EF4-FFF2-40B4-BE49-F238E27FC236}">
              <a16:creationId xmlns:a16="http://schemas.microsoft.com/office/drawing/2014/main" id="{90515992-5BBA-4EF1-B94E-0226F6D27B1E}"/>
            </a:ext>
          </a:extLst>
        </xdr:cNvPr>
        <xdr:cNvSpPr/>
      </xdr:nvSpPr>
      <xdr:spPr>
        <a:xfrm>
          <a:off x="19161760" y="16209010"/>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4228B5E1-A467-46DC-B78B-EA55B68EC182}"/>
            </a:ext>
          </a:extLst>
        </xdr:cNvPr>
        <xdr:cNvSpPr txBox="1"/>
      </xdr:nvSpPr>
      <xdr:spPr>
        <a:xfrm>
          <a:off x="19087910" y="162998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2" name="直線コネクタ 901">
          <a:extLst>
            <a:ext uri="{FF2B5EF4-FFF2-40B4-BE49-F238E27FC236}">
              <a16:creationId xmlns:a16="http://schemas.microsoft.com/office/drawing/2014/main" id="{28C34848-8643-4E1C-BD09-64BC91488280}"/>
            </a:ext>
          </a:extLst>
        </xdr:cNvPr>
        <xdr:cNvCxnSpPr/>
      </xdr:nvCxnSpPr>
      <xdr:spPr>
        <a:xfrm>
          <a:off x="17602200" y="16252190"/>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3" name="フローチャート: 判断 902">
          <a:extLst>
            <a:ext uri="{FF2B5EF4-FFF2-40B4-BE49-F238E27FC236}">
              <a16:creationId xmlns:a16="http://schemas.microsoft.com/office/drawing/2014/main" id="{5C99CD9C-F8DD-44F6-AF03-32CBC759B185}"/>
            </a:ext>
          </a:extLst>
        </xdr:cNvPr>
        <xdr:cNvSpPr/>
      </xdr:nvSpPr>
      <xdr:spPr>
        <a:xfrm>
          <a:off x="18345150" y="16209010"/>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14A8ED1B-1A95-453B-A90D-60D1D54BA33B}"/>
            </a:ext>
          </a:extLst>
        </xdr:cNvPr>
        <xdr:cNvSpPr txBox="1"/>
      </xdr:nvSpPr>
      <xdr:spPr>
        <a:xfrm>
          <a:off x="18290350" y="162998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5" name="直線コネクタ 904">
          <a:extLst>
            <a:ext uri="{FF2B5EF4-FFF2-40B4-BE49-F238E27FC236}">
              <a16:creationId xmlns:a16="http://schemas.microsoft.com/office/drawing/2014/main" id="{33AA8BDB-940E-4A04-BFBC-A66C0AA79647}"/>
            </a:ext>
          </a:extLst>
        </xdr:cNvPr>
        <xdr:cNvCxnSpPr/>
      </xdr:nvCxnSpPr>
      <xdr:spPr>
        <a:xfrm>
          <a:off x="16804640" y="16252190"/>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6" name="フローチャート: 判断 905">
          <a:extLst>
            <a:ext uri="{FF2B5EF4-FFF2-40B4-BE49-F238E27FC236}">
              <a16:creationId xmlns:a16="http://schemas.microsoft.com/office/drawing/2014/main" id="{C5DBDDA0-F515-461A-9D15-3C47047B1F80}"/>
            </a:ext>
          </a:extLst>
        </xdr:cNvPr>
        <xdr:cNvSpPr/>
      </xdr:nvSpPr>
      <xdr:spPr>
        <a:xfrm>
          <a:off x="17547590" y="16209010"/>
          <a:ext cx="1092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77DD56A6-F7E9-4510-BB39-F18BB38D0E65}"/>
            </a:ext>
          </a:extLst>
        </xdr:cNvPr>
        <xdr:cNvSpPr txBox="1"/>
      </xdr:nvSpPr>
      <xdr:spPr>
        <a:xfrm>
          <a:off x="17485170" y="162998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8" name="フローチャート: 判断 907">
          <a:extLst>
            <a:ext uri="{FF2B5EF4-FFF2-40B4-BE49-F238E27FC236}">
              <a16:creationId xmlns:a16="http://schemas.microsoft.com/office/drawing/2014/main" id="{F8BEF4AF-64A6-4D69-BA69-EE0870A70D60}"/>
            </a:ext>
          </a:extLst>
        </xdr:cNvPr>
        <xdr:cNvSpPr/>
      </xdr:nvSpPr>
      <xdr:spPr>
        <a:xfrm>
          <a:off x="16761460" y="16209010"/>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4ACF6491-9F9E-46CD-81F0-DEF0356F03F3}"/>
            </a:ext>
          </a:extLst>
        </xdr:cNvPr>
        <xdr:cNvSpPr txBox="1"/>
      </xdr:nvSpPr>
      <xdr:spPr>
        <a:xfrm>
          <a:off x="16687610" y="162998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70DD0537-FB0A-4336-BC64-7226387C7934}"/>
            </a:ext>
          </a:extLst>
        </xdr:cNvPr>
        <xdr:cNvSpPr txBox="1"/>
      </xdr:nvSpPr>
      <xdr:spPr>
        <a:xfrm>
          <a:off x="19776440" y="17398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BFCB0CBA-C0B9-4B36-9DAA-A743841FA35A}"/>
            </a:ext>
          </a:extLst>
        </xdr:cNvPr>
        <xdr:cNvSpPr txBox="1"/>
      </xdr:nvSpPr>
      <xdr:spPr>
        <a:xfrm>
          <a:off x="19033490" y="17398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B825F1E0-5D35-4780-B03F-82C08D01DCE9}"/>
            </a:ext>
          </a:extLst>
        </xdr:cNvPr>
        <xdr:cNvSpPr txBox="1"/>
      </xdr:nvSpPr>
      <xdr:spPr>
        <a:xfrm>
          <a:off x="18228310" y="17398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B596955A-8B0F-436D-B037-3AB980E96770}"/>
            </a:ext>
          </a:extLst>
        </xdr:cNvPr>
        <xdr:cNvSpPr txBox="1"/>
      </xdr:nvSpPr>
      <xdr:spPr>
        <a:xfrm>
          <a:off x="17430750" y="17398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E25D3B51-C8E6-4FAD-9479-4B53F696918E}"/>
            </a:ext>
          </a:extLst>
        </xdr:cNvPr>
        <xdr:cNvSpPr txBox="1"/>
      </xdr:nvSpPr>
      <xdr:spPr>
        <a:xfrm>
          <a:off x="16633190" y="17398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5" name="楕円 914">
          <a:extLst>
            <a:ext uri="{FF2B5EF4-FFF2-40B4-BE49-F238E27FC236}">
              <a16:creationId xmlns:a16="http://schemas.microsoft.com/office/drawing/2014/main" id="{332AC800-0D4D-42F5-BDED-D2E01F251007}"/>
            </a:ext>
          </a:extLst>
        </xdr:cNvPr>
        <xdr:cNvSpPr/>
      </xdr:nvSpPr>
      <xdr:spPr>
        <a:xfrm>
          <a:off x="19904710" y="16209010"/>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6" name="前年度繰上充用金該当値テキスト">
          <a:extLst>
            <a:ext uri="{FF2B5EF4-FFF2-40B4-BE49-F238E27FC236}">
              <a16:creationId xmlns:a16="http://schemas.microsoft.com/office/drawing/2014/main" id="{1661733C-B16C-430A-898F-7611716F260D}"/>
            </a:ext>
          </a:extLst>
        </xdr:cNvPr>
        <xdr:cNvSpPr txBox="1"/>
      </xdr:nvSpPr>
      <xdr:spPr>
        <a:xfrm>
          <a:off x="20002500" y="160712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7" name="楕円 916">
          <a:extLst>
            <a:ext uri="{FF2B5EF4-FFF2-40B4-BE49-F238E27FC236}">
              <a16:creationId xmlns:a16="http://schemas.microsoft.com/office/drawing/2014/main" id="{E1778AD5-4813-4056-820F-35439FBD116D}"/>
            </a:ext>
          </a:extLst>
        </xdr:cNvPr>
        <xdr:cNvSpPr/>
      </xdr:nvSpPr>
      <xdr:spPr>
        <a:xfrm>
          <a:off x="19161760" y="16209010"/>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A06FA28A-1ABE-4E94-97D1-2B995699B788}"/>
            </a:ext>
          </a:extLst>
        </xdr:cNvPr>
        <xdr:cNvSpPr txBox="1"/>
      </xdr:nvSpPr>
      <xdr:spPr>
        <a:xfrm>
          <a:off x="1908791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9" name="楕円 918">
          <a:extLst>
            <a:ext uri="{FF2B5EF4-FFF2-40B4-BE49-F238E27FC236}">
              <a16:creationId xmlns:a16="http://schemas.microsoft.com/office/drawing/2014/main" id="{21AD342E-4652-485E-B4FA-4B82F01B19E4}"/>
            </a:ext>
          </a:extLst>
        </xdr:cNvPr>
        <xdr:cNvSpPr/>
      </xdr:nvSpPr>
      <xdr:spPr>
        <a:xfrm>
          <a:off x="18345150" y="16209010"/>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A0A0B198-D361-4AFA-A3B6-A670F5B174DC}"/>
            </a:ext>
          </a:extLst>
        </xdr:cNvPr>
        <xdr:cNvSpPr txBox="1"/>
      </xdr:nvSpPr>
      <xdr:spPr>
        <a:xfrm>
          <a:off x="182903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1" name="楕円 920">
          <a:extLst>
            <a:ext uri="{FF2B5EF4-FFF2-40B4-BE49-F238E27FC236}">
              <a16:creationId xmlns:a16="http://schemas.microsoft.com/office/drawing/2014/main" id="{FC7D83DE-A59F-4888-A22A-1833E3AC1AF1}"/>
            </a:ext>
          </a:extLst>
        </xdr:cNvPr>
        <xdr:cNvSpPr/>
      </xdr:nvSpPr>
      <xdr:spPr>
        <a:xfrm>
          <a:off x="17547590" y="16209010"/>
          <a:ext cx="10922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B6C2ECFD-70AE-4F64-8A7B-3850E07862FC}"/>
            </a:ext>
          </a:extLst>
        </xdr:cNvPr>
        <xdr:cNvSpPr txBox="1"/>
      </xdr:nvSpPr>
      <xdr:spPr>
        <a:xfrm>
          <a:off x="1748517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楕円 922">
          <a:extLst>
            <a:ext uri="{FF2B5EF4-FFF2-40B4-BE49-F238E27FC236}">
              <a16:creationId xmlns:a16="http://schemas.microsoft.com/office/drawing/2014/main" id="{F934DBEF-6F10-4209-8368-964A98E18DFE}"/>
            </a:ext>
          </a:extLst>
        </xdr:cNvPr>
        <xdr:cNvSpPr/>
      </xdr:nvSpPr>
      <xdr:spPr>
        <a:xfrm>
          <a:off x="16761460" y="16209010"/>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B05C33B7-68DB-41DC-B5C0-58117FC57202}"/>
            </a:ext>
          </a:extLst>
        </xdr:cNvPr>
        <xdr:cNvSpPr txBox="1"/>
      </xdr:nvSpPr>
      <xdr:spPr>
        <a:xfrm>
          <a:off x="1668761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5" name="正方形/長方形 924">
          <a:extLst>
            <a:ext uri="{FF2B5EF4-FFF2-40B4-BE49-F238E27FC236}">
              <a16:creationId xmlns:a16="http://schemas.microsoft.com/office/drawing/2014/main" id="{5ED2B901-7024-457C-8555-40B19EAEAB09}"/>
            </a:ext>
          </a:extLst>
        </xdr:cNvPr>
        <xdr:cNvSpPr/>
      </xdr:nvSpPr>
      <xdr:spPr>
        <a:xfrm>
          <a:off x="685800" y="17781905"/>
          <a:ext cx="20002500" cy="189928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6" name="正方形/長方形 925">
          <a:extLst>
            <a:ext uri="{FF2B5EF4-FFF2-40B4-BE49-F238E27FC236}">
              <a16:creationId xmlns:a16="http://schemas.microsoft.com/office/drawing/2014/main" id="{CE7D9262-7A52-4292-BE3F-38D94E01BC3C}"/>
            </a:ext>
          </a:extLst>
        </xdr:cNvPr>
        <xdr:cNvSpPr/>
      </xdr:nvSpPr>
      <xdr:spPr>
        <a:xfrm>
          <a:off x="685800" y="17847310"/>
          <a:ext cx="34671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7" name="テキスト ボックス 926">
          <a:extLst>
            <a:ext uri="{FF2B5EF4-FFF2-40B4-BE49-F238E27FC236}">
              <a16:creationId xmlns:a16="http://schemas.microsoft.com/office/drawing/2014/main" id="{D45C8426-9FBB-4189-9966-DDBDA4523D86}"/>
            </a:ext>
          </a:extLst>
        </xdr:cNvPr>
        <xdr:cNvSpPr txBox="1"/>
      </xdr:nvSpPr>
      <xdr:spPr>
        <a:xfrm>
          <a:off x="707390" y="18093690"/>
          <a:ext cx="19959320" cy="152781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全体的に住民一人当たりのコストが類似団体平均を下回っている。一概には言えないが、事業費の圧縮や選択と集中による事業の実施による効果と思われる。</a:t>
          </a:r>
        </a:p>
        <a:p>
          <a:r>
            <a:rPr kumimoji="1" lang="ja-JP" altLang="en-US" sz="1300">
              <a:latin typeface="ＭＳ Ｐゴシック" panose="020B0600070205080204" pitchFamily="50" charset="-128"/>
              <a:ea typeface="ＭＳ Ｐゴシック" panose="020B0600070205080204" pitchFamily="50" charset="-128"/>
            </a:rPr>
            <a:t>扶助費については、子育て世帯の流入に伴う低年齢児の保育需要の増及び自立支援給付費の増により経常的な扶助費は増となっている。高齢化の影響により今後も増加傾向が続くことが見込まれるため、適切な食事習慣や日常的な運動習慣の確立など健康寿命の延伸の取組を引き続き実施し削減に努めていく。</a:t>
          </a:r>
        </a:p>
        <a:p>
          <a:r>
            <a:rPr kumimoji="1" lang="ja-JP" altLang="en-US" sz="1300">
              <a:latin typeface="ＭＳ Ｐゴシック" panose="020B0600070205080204" pitchFamily="50" charset="-128"/>
              <a:ea typeface="ＭＳ Ｐゴシック" panose="020B0600070205080204" pitchFamily="50" charset="-128"/>
            </a:rPr>
            <a:t>公共施設の老朽化に伴い、物件費、維持補修費及び普通建設事業費（うち更新整備）が増加傾向にある。令和５年度は町民センターの空調設備更新工事を実施したことから、普通建設事業費（うち更新整備）が増となった。今後も、全体的な公共施設マネジメントを通じて計画的かつ効率的な施設維持管理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E9BCCE8E-13C5-465B-BF29-D2DF7B215D5D}"/>
            </a:ext>
          </a:extLst>
        </xdr:cNvPr>
        <xdr:cNvSpPr/>
      </xdr:nvSpPr>
      <xdr:spPr>
        <a:xfrm>
          <a:off x="574040" y="130810"/>
          <a:ext cx="11427460" cy="631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F92DB8F7-8DD7-4C13-AF94-0170C9288CDB}"/>
            </a:ext>
          </a:extLst>
        </xdr:cNvPr>
        <xdr:cNvSpPr/>
      </xdr:nvSpPr>
      <xdr:spPr>
        <a:xfrm>
          <a:off x="17145000" y="186690"/>
          <a:ext cx="3543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26417B6D-B7CD-4779-85A8-2654C1921FD7}"/>
            </a:ext>
          </a:extLst>
        </xdr:cNvPr>
        <xdr:cNvSpPr/>
      </xdr:nvSpPr>
      <xdr:spPr>
        <a:xfrm>
          <a:off x="17160240" y="217805"/>
          <a:ext cx="350647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CEFB6D6D-14B2-4C0F-9ABD-B5C17F82A053}"/>
            </a:ext>
          </a:extLst>
        </xdr:cNvPr>
        <xdr:cNvSpPr/>
      </xdr:nvSpPr>
      <xdr:spPr>
        <a:xfrm>
          <a:off x="17191355" y="239395"/>
          <a:ext cx="3435985" cy="4464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神奈川県開成町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39D2537-BEDE-498D-A047-5F4D31B2F84B}"/>
            </a:ext>
          </a:extLst>
        </xdr:cNvPr>
        <xdr:cNvSpPr/>
      </xdr:nvSpPr>
      <xdr:spPr>
        <a:xfrm>
          <a:off x="14632940" y="186690"/>
          <a:ext cx="23939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BED5612C-93FB-433B-90D7-E612A0AC4A50}"/>
            </a:ext>
          </a:extLst>
        </xdr:cNvPr>
        <xdr:cNvSpPr/>
      </xdr:nvSpPr>
      <xdr:spPr>
        <a:xfrm>
          <a:off x="14665960" y="217805"/>
          <a:ext cx="234569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98F2943-31F8-48E5-AC28-BCE8326C72C5}"/>
            </a:ext>
          </a:extLst>
        </xdr:cNvPr>
        <xdr:cNvSpPr/>
      </xdr:nvSpPr>
      <xdr:spPr>
        <a:xfrm>
          <a:off x="14687550" y="239395"/>
          <a:ext cx="2294255" cy="4629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B8543336-CABA-4C58-8F08-8AF8200A4AB5}"/>
            </a:ext>
          </a:extLst>
        </xdr:cNvPr>
        <xdr:cNvSpPr/>
      </xdr:nvSpPr>
      <xdr:spPr>
        <a:xfrm>
          <a:off x="685800" y="887095"/>
          <a:ext cx="9086850" cy="177609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E41D0E33-447A-438E-A79D-21A358E2B208}"/>
            </a:ext>
          </a:extLst>
        </xdr:cNvPr>
        <xdr:cNvSpPr/>
      </xdr:nvSpPr>
      <xdr:spPr>
        <a:xfrm>
          <a:off x="816610" y="916940"/>
          <a:ext cx="124079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914A55FA-A6CF-4480-BB63-BD152DBB7465}"/>
            </a:ext>
          </a:extLst>
        </xdr:cNvPr>
        <xdr:cNvSpPr/>
      </xdr:nvSpPr>
      <xdr:spPr>
        <a:xfrm>
          <a:off x="2016760" y="916940"/>
          <a:ext cx="126238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18,649
18,468
6.55
8,552,892
7,917,698
515,745
4,443,199
7,112,741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4A64D8C5-8CA6-4A0A-8681-4F40158A17EB}"/>
            </a:ext>
          </a:extLst>
        </xdr:cNvPr>
        <xdr:cNvSpPr/>
      </xdr:nvSpPr>
      <xdr:spPr>
        <a:xfrm>
          <a:off x="3216910" y="916940"/>
          <a:ext cx="1371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56F92EAE-A681-4653-863C-A8476F9BE4C6}"/>
            </a:ext>
          </a:extLst>
        </xdr:cNvPr>
        <xdr:cNvSpPr/>
      </xdr:nvSpPr>
      <xdr:spPr>
        <a:xfrm>
          <a:off x="4588510" y="941705"/>
          <a:ext cx="1814830"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5BF581C9-BFDF-4B2A-A7E4-98FD5468FF76}"/>
            </a:ext>
          </a:extLst>
        </xdr:cNvPr>
        <xdr:cNvSpPr/>
      </xdr:nvSpPr>
      <xdr:spPr>
        <a:xfrm>
          <a:off x="6403340" y="941705"/>
          <a:ext cx="1140460"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31.8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7D679A10-F425-4541-BF19-FF5ED8CE3049}"/>
            </a:ext>
          </a:extLst>
        </xdr:cNvPr>
        <xdr:cNvSpPr/>
      </xdr:nvSpPr>
      <xdr:spPr>
        <a:xfrm>
          <a:off x="7603490" y="948690"/>
          <a:ext cx="585470" cy="9455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2676D574-349E-4F5F-8E26-4194D8B351B7}"/>
            </a:ext>
          </a:extLst>
        </xdr:cNvPr>
        <xdr:cNvSpPr/>
      </xdr:nvSpPr>
      <xdr:spPr>
        <a:xfrm>
          <a:off x="4588510" y="1714500"/>
          <a:ext cx="1814830"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3D212E36-36D9-4074-BBE0-FA4D085B1DAE}"/>
            </a:ext>
          </a:extLst>
        </xdr:cNvPr>
        <xdr:cNvSpPr/>
      </xdr:nvSpPr>
      <xdr:spPr>
        <a:xfrm>
          <a:off x="6474460" y="1714500"/>
          <a:ext cx="3429000"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D24EC877-8B1B-438F-88D3-D059FE2236C6}"/>
            </a:ext>
          </a:extLst>
        </xdr:cNvPr>
        <xdr:cNvSpPr/>
      </xdr:nvSpPr>
      <xdr:spPr>
        <a:xfrm>
          <a:off x="9965690" y="887095"/>
          <a:ext cx="13716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5F86F905-0ACC-48F6-A513-7BCF10E7C70E}"/>
            </a:ext>
          </a:extLst>
        </xdr:cNvPr>
        <xdr:cNvSpPr/>
      </xdr:nvSpPr>
      <xdr:spPr>
        <a:xfrm>
          <a:off x="10206990" y="948690"/>
          <a:ext cx="1310005"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BB6EE118-93FD-4321-9015-3EC46CDEAE1B}"/>
            </a:ext>
          </a:extLst>
        </xdr:cNvPr>
        <xdr:cNvSpPr/>
      </xdr:nvSpPr>
      <xdr:spPr>
        <a:xfrm>
          <a:off x="10206990" y="1215390"/>
          <a:ext cx="131000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490AB1D4-832A-4973-8158-BCFECBBD542F}"/>
            </a:ext>
          </a:extLst>
        </xdr:cNvPr>
        <xdr:cNvSpPr/>
      </xdr:nvSpPr>
      <xdr:spPr>
        <a:xfrm>
          <a:off x="10206990" y="1551305"/>
          <a:ext cx="1310005"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70C0340E-F379-4954-A30F-8C3E06983EA9}"/>
            </a:ext>
          </a:extLst>
        </xdr:cNvPr>
        <xdr:cNvCxnSpPr/>
      </xdr:nvCxnSpPr>
      <xdr:spPr>
        <a:xfrm flipH="1">
          <a:off x="10050145" y="1066800"/>
          <a:ext cx="19621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F9869B13-52DE-4786-AD13-498A76A3F9E8}"/>
            </a:ext>
          </a:extLst>
        </xdr:cNvPr>
        <xdr:cNvSpPr/>
      </xdr:nvSpPr>
      <xdr:spPr>
        <a:xfrm>
          <a:off x="10107930" y="1017905"/>
          <a:ext cx="8064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53E68981-AEC6-417D-BD4B-3EF0FE9C6DB3}"/>
            </a:ext>
          </a:extLst>
        </xdr:cNvPr>
        <xdr:cNvSpPr/>
      </xdr:nvSpPr>
      <xdr:spPr>
        <a:xfrm>
          <a:off x="10107930" y="1284605"/>
          <a:ext cx="8064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A79B45C0-E44C-42CB-8F9E-12E82B64615A}"/>
            </a:ext>
          </a:extLst>
        </xdr:cNvPr>
        <xdr:cNvCxnSpPr/>
      </xdr:nvCxnSpPr>
      <xdr:spPr>
        <a:xfrm>
          <a:off x="10137140" y="152400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CA0D96A1-842E-490F-ADC7-324A842B0963}"/>
            </a:ext>
          </a:extLst>
        </xdr:cNvPr>
        <xdr:cNvCxnSpPr/>
      </xdr:nvCxnSpPr>
      <xdr:spPr>
        <a:xfrm>
          <a:off x="10074910" y="1524000"/>
          <a:ext cx="14668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F73408CA-9F7E-4EB7-8782-D07E61496A19}"/>
            </a:ext>
          </a:extLst>
        </xdr:cNvPr>
        <xdr:cNvCxnSpPr/>
      </xdr:nvCxnSpPr>
      <xdr:spPr>
        <a:xfrm flipV="1">
          <a:off x="10137140" y="176403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B80EB416-EFD2-47BE-921C-C40ED9E0E66F}"/>
            </a:ext>
          </a:extLst>
        </xdr:cNvPr>
        <xdr:cNvCxnSpPr/>
      </xdr:nvCxnSpPr>
      <xdr:spPr>
        <a:xfrm>
          <a:off x="10074910" y="1901190"/>
          <a:ext cx="14668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37983516-CAFE-4E60-849C-E2769624F13F}"/>
            </a:ext>
          </a:extLst>
        </xdr:cNvPr>
        <xdr:cNvSpPr txBox="1"/>
      </xdr:nvSpPr>
      <xdr:spPr>
        <a:xfrm>
          <a:off x="64516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55C0134A-7DD5-46D2-A9C4-AC4F92576084}"/>
            </a:ext>
          </a:extLst>
        </xdr:cNvPr>
        <xdr:cNvSpPr txBox="1"/>
      </xdr:nvSpPr>
      <xdr:spPr>
        <a:xfrm>
          <a:off x="645160" y="317881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5833CF72-2C3C-4066-A038-8E8FABEECC7C}"/>
            </a:ext>
          </a:extLst>
        </xdr:cNvPr>
        <xdr:cNvSpPr txBox="1"/>
      </xdr:nvSpPr>
      <xdr:spPr>
        <a:xfrm>
          <a:off x="645160" y="348869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31CCB048-D1D0-4F4F-8C76-58D39890D2CC}"/>
            </a:ext>
          </a:extLst>
        </xdr:cNvPr>
        <xdr:cNvSpPr/>
      </xdr:nvSpPr>
      <xdr:spPr>
        <a:xfrm>
          <a:off x="685800" y="3996690"/>
          <a:ext cx="4229100" cy="3194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81514D8E-EE29-48BC-83B8-89B4E4E18AAB}"/>
            </a:ext>
          </a:extLst>
        </xdr:cNvPr>
        <xdr:cNvSpPr/>
      </xdr:nvSpPr>
      <xdr:spPr>
        <a:xfrm>
          <a:off x="816610" y="4339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3932DCAB-C1CF-48F4-AD9D-9920ABA55FF9}"/>
            </a:ext>
          </a:extLst>
        </xdr:cNvPr>
        <xdr:cNvSpPr/>
      </xdr:nvSpPr>
      <xdr:spPr>
        <a:xfrm>
          <a:off x="816610" y="4550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82A887B-4620-4BEB-8FB8-583F14C4DD82}"/>
            </a:ext>
          </a:extLst>
        </xdr:cNvPr>
        <xdr:cNvSpPr/>
      </xdr:nvSpPr>
      <xdr:spPr>
        <a:xfrm>
          <a:off x="1714500" y="4339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D51A5C05-E4BE-48B1-BBCA-B515BCCB815C}"/>
            </a:ext>
          </a:extLst>
        </xdr:cNvPr>
        <xdr:cNvSpPr/>
      </xdr:nvSpPr>
      <xdr:spPr>
        <a:xfrm>
          <a:off x="1714500" y="4550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B3D54056-BBE4-4FA6-A500-38FA52ECFD8A}"/>
            </a:ext>
          </a:extLst>
        </xdr:cNvPr>
        <xdr:cNvSpPr/>
      </xdr:nvSpPr>
      <xdr:spPr>
        <a:xfrm>
          <a:off x="2743200" y="4339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E8DA0AC-B4A1-4548-ACF9-7B458BECF08A}"/>
            </a:ext>
          </a:extLst>
        </xdr:cNvPr>
        <xdr:cNvSpPr/>
      </xdr:nvSpPr>
      <xdr:spPr>
        <a:xfrm>
          <a:off x="2743200" y="4550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90216CE6-3B20-4B70-AB17-6F6060A00F60}"/>
            </a:ext>
          </a:extLst>
        </xdr:cNvPr>
        <xdr:cNvSpPr/>
      </xdr:nvSpPr>
      <xdr:spPr>
        <a:xfrm>
          <a:off x="685800" y="4822190"/>
          <a:ext cx="4229100" cy="229171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6B52952D-E2D5-4457-AA70-778581F8F1AC}"/>
            </a:ext>
          </a:extLst>
        </xdr:cNvPr>
        <xdr:cNvSpPr txBox="1"/>
      </xdr:nvSpPr>
      <xdr:spPr>
        <a:xfrm>
          <a:off x="666750" y="463740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D46124A9-D7C5-4C3E-9F6D-C32E207BDA38}"/>
            </a:ext>
          </a:extLst>
        </xdr:cNvPr>
        <xdr:cNvCxnSpPr/>
      </xdr:nvCxnSpPr>
      <xdr:spPr>
        <a:xfrm>
          <a:off x="685800" y="711390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CB2F4075-0773-4930-9AB0-893B40E2C7B8}"/>
            </a:ext>
          </a:extLst>
        </xdr:cNvPr>
        <xdr:cNvSpPr txBox="1"/>
      </xdr:nvSpPr>
      <xdr:spPr>
        <a:xfrm>
          <a:off x="273866"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64D21ABD-7FDA-4ECE-ABDC-C1C941FC8650}"/>
            </a:ext>
          </a:extLst>
        </xdr:cNvPr>
        <xdr:cNvCxnSpPr/>
      </xdr:nvCxnSpPr>
      <xdr:spPr>
        <a:xfrm>
          <a:off x="685800" y="66509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BF91AD7F-9AC4-4004-84D5-648369E5FA18}"/>
            </a:ext>
          </a:extLst>
        </xdr:cNvPr>
        <xdr:cNvSpPr txBox="1"/>
      </xdr:nvSpPr>
      <xdr:spPr>
        <a:xfrm>
          <a:off x="273866" y="65163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B809F492-A8C0-41B3-B843-FBAD063B6B80}"/>
            </a:ext>
          </a:extLst>
        </xdr:cNvPr>
        <xdr:cNvCxnSpPr/>
      </xdr:nvCxnSpPr>
      <xdr:spPr>
        <a:xfrm>
          <a:off x="685800" y="61937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81E73F2-7AAC-41DF-B448-B6ACC6275CB4}"/>
            </a:ext>
          </a:extLst>
        </xdr:cNvPr>
        <xdr:cNvSpPr txBox="1"/>
      </xdr:nvSpPr>
      <xdr:spPr>
        <a:xfrm>
          <a:off x="273866" y="6059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87D8B770-230A-4AE8-B9C2-B8807A2712E7}"/>
            </a:ext>
          </a:extLst>
        </xdr:cNvPr>
        <xdr:cNvCxnSpPr/>
      </xdr:nvCxnSpPr>
      <xdr:spPr>
        <a:xfrm>
          <a:off x="685800" y="574230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8F35DB6B-8F45-44B7-830F-71DF9BA1D63B}"/>
            </a:ext>
          </a:extLst>
        </xdr:cNvPr>
        <xdr:cNvSpPr txBox="1"/>
      </xdr:nvSpPr>
      <xdr:spPr>
        <a:xfrm>
          <a:off x="273866"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A5B84BAB-A1DF-4DE3-896F-4D87DC19250F}"/>
            </a:ext>
          </a:extLst>
        </xdr:cNvPr>
        <xdr:cNvCxnSpPr/>
      </xdr:nvCxnSpPr>
      <xdr:spPr>
        <a:xfrm>
          <a:off x="685800" y="52793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168927</xdr:rowOff>
    </xdr:from>
    <xdr:ext cx="531299" cy="259045"/>
    <xdr:sp macro="" textlink="">
      <xdr:nvSpPr>
        <xdr:cNvPr id="50" name="テキスト ボックス 49">
          <a:extLst>
            <a:ext uri="{FF2B5EF4-FFF2-40B4-BE49-F238E27FC236}">
              <a16:creationId xmlns:a16="http://schemas.microsoft.com/office/drawing/2014/main" id="{7867F131-AF30-47CA-9DDF-C18047231828}"/>
            </a:ext>
          </a:extLst>
        </xdr:cNvPr>
        <xdr:cNvSpPr txBox="1"/>
      </xdr:nvSpPr>
      <xdr:spPr>
        <a:xfrm>
          <a:off x="211651" y="51447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703BC6C-8505-4823-B2C3-77A0511839F9}"/>
            </a:ext>
          </a:extLst>
        </xdr:cNvPr>
        <xdr:cNvCxnSpPr/>
      </xdr:nvCxnSpPr>
      <xdr:spPr>
        <a:xfrm>
          <a:off x="685800" y="482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2" name="テキスト ボックス 51">
          <a:extLst>
            <a:ext uri="{FF2B5EF4-FFF2-40B4-BE49-F238E27FC236}">
              <a16:creationId xmlns:a16="http://schemas.microsoft.com/office/drawing/2014/main" id="{A47A6297-FC8A-49CC-8024-F826C14169D9}"/>
            </a:ext>
          </a:extLst>
        </xdr:cNvPr>
        <xdr:cNvSpPr txBox="1"/>
      </xdr:nvSpPr>
      <xdr:spPr>
        <a:xfrm>
          <a:off x="211651" y="46875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AA0D335B-77BC-4DDC-B570-22EE645227E6}"/>
            </a:ext>
          </a:extLst>
        </xdr:cNvPr>
        <xdr:cNvSpPr/>
      </xdr:nvSpPr>
      <xdr:spPr>
        <a:xfrm>
          <a:off x="685800" y="4822190"/>
          <a:ext cx="4229100" cy="229171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82321</xdr:rowOff>
    </xdr:from>
    <xdr:to>
      <xdr:col>24</xdr:col>
      <xdr:colOff>62865</xdr:colOff>
      <xdr:row>39</xdr:row>
      <xdr:rowOff>47574</xdr:rowOff>
    </xdr:to>
    <xdr:cxnSp macro="">
      <xdr:nvCxnSpPr>
        <xdr:cNvPr id="54" name="直線コネクタ 53">
          <a:extLst>
            <a:ext uri="{FF2B5EF4-FFF2-40B4-BE49-F238E27FC236}">
              <a16:creationId xmlns:a16="http://schemas.microsoft.com/office/drawing/2014/main" id="{E75105E7-F6A4-4F89-B736-234A1E17D01A}"/>
            </a:ext>
          </a:extLst>
        </xdr:cNvPr>
        <xdr:cNvCxnSpPr/>
      </xdr:nvCxnSpPr>
      <xdr:spPr>
        <a:xfrm flipV="1">
          <a:off x="4172585" y="5399176"/>
          <a:ext cx="1270" cy="1336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51401</xdr:rowOff>
    </xdr:from>
    <xdr:ext cx="469744" cy="259045"/>
    <xdr:sp macro="" textlink="">
      <xdr:nvSpPr>
        <xdr:cNvPr id="55" name="議会費最小値テキスト">
          <a:extLst>
            <a:ext uri="{FF2B5EF4-FFF2-40B4-BE49-F238E27FC236}">
              <a16:creationId xmlns:a16="http://schemas.microsoft.com/office/drawing/2014/main" id="{E5C2D903-4A17-41D4-80CF-76A435A19F5D}"/>
            </a:ext>
          </a:extLst>
        </xdr:cNvPr>
        <xdr:cNvSpPr txBox="1"/>
      </xdr:nvSpPr>
      <xdr:spPr>
        <a:xfrm>
          <a:off x="4229100" y="6741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47574</xdr:rowOff>
    </xdr:from>
    <xdr:to>
      <xdr:col>24</xdr:col>
      <xdr:colOff>152400</xdr:colOff>
      <xdr:row>39</xdr:row>
      <xdr:rowOff>47574</xdr:rowOff>
    </xdr:to>
    <xdr:cxnSp macro="">
      <xdr:nvCxnSpPr>
        <xdr:cNvPr id="56" name="直線コネクタ 55">
          <a:extLst>
            <a:ext uri="{FF2B5EF4-FFF2-40B4-BE49-F238E27FC236}">
              <a16:creationId xmlns:a16="http://schemas.microsoft.com/office/drawing/2014/main" id="{D83E1696-ECCF-4B3C-AC66-3B2D4A004233}"/>
            </a:ext>
          </a:extLst>
        </xdr:cNvPr>
        <xdr:cNvCxnSpPr/>
      </xdr:nvCxnSpPr>
      <xdr:spPr>
        <a:xfrm>
          <a:off x="4112260" y="673602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28998</xdr:rowOff>
    </xdr:from>
    <xdr:ext cx="469744" cy="259045"/>
    <xdr:sp macro="" textlink="">
      <xdr:nvSpPr>
        <xdr:cNvPr id="57" name="議会費最大値テキスト">
          <a:extLst>
            <a:ext uri="{FF2B5EF4-FFF2-40B4-BE49-F238E27FC236}">
              <a16:creationId xmlns:a16="http://schemas.microsoft.com/office/drawing/2014/main" id="{B02DF730-7E79-49E5-9A94-1611995B81E8}"/>
            </a:ext>
          </a:extLst>
        </xdr:cNvPr>
        <xdr:cNvSpPr txBox="1"/>
      </xdr:nvSpPr>
      <xdr:spPr>
        <a:xfrm>
          <a:off x="4229100" y="5170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82321</xdr:rowOff>
    </xdr:from>
    <xdr:to>
      <xdr:col>24</xdr:col>
      <xdr:colOff>152400</xdr:colOff>
      <xdr:row>31</xdr:row>
      <xdr:rowOff>82321</xdr:rowOff>
    </xdr:to>
    <xdr:cxnSp macro="">
      <xdr:nvCxnSpPr>
        <xdr:cNvPr id="58" name="直線コネクタ 57">
          <a:extLst>
            <a:ext uri="{FF2B5EF4-FFF2-40B4-BE49-F238E27FC236}">
              <a16:creationId xmlns:a16="http://schemas.microsoft.com/office/drawing/2014/main" id="{7A2B0885-3EAE-452B-BC0B-B7259D1F3F73}"/>
            </a:ext>
          </a:extLst>
        </xdr:cNvPr>
        <xdr:cNvCxnSpPr/>
      </xdr:nvCxnSpPr>
      <xdr:spPr>
        <a:xfrm>
          <a:off x="4112260" y="539917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12370</xdr:rowOff>
    </xdr:from>
    <xdr:to>
      <xdr:col>24</xdr:col>
      <xdr:colOff>63500</xdr:colOff>
      <xdr:row>37</xdr:row>
      <xdr:rowOff>13741</xdr:rowOff>
    </xdr:to>
    <xdr:cxnSp macro="">
      <xdr:nvCxnSpPr>
        <xdr:cNvPr id="59" name="直線コネクタ 58">
          <a:extLst>
            <a:ext uri="{FF2B5EF4-FFF2-40B4-BE49-F238E27FC236}">
              <a16:creationId xmlns:a16="http://schemas.microsoft.com/office/drawing/2014/main" id="{B7883F82-8C86-45D5-BC0F-AA7207A77A03}"/>
            </a:ext>
          </a:extLst>
        </xdr:cNvPr>
        <xdr:cNvCxnSpPr/>
      </xdr:nvCxnSpPr>
      <xdr:spPr>
        <a:xfrm flipV="1">
          <a:off x="3431540" y="6359830"/>
          <a:ext cx="742950" cy="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48455</xdr:rowOff>
    </xdr:from>
    <xdr:ext cx="469744" cy="259045"/>
    <xdr:sp macro="" textlink="">
      <xdr:nvSpPr>
        <xdr:cNvPr id="60" name="議会費平均値テキスト">
          <a:extLst>
            <a:ext uri="{FF2B5EF4-FFF2-40B4-BE49-F238E27FC236}">
              <a16:creationId xmlns:a16="http://schemas.microsoft.com/office/drawing/2014/main" id="{316361F6-4915-4C39-896B-E0AB958E6021}"/>
            </a:ext>
          </a:extLst>
        </xdr:cNvPr>
        <xdr:cNvSpPr txBox="1"/>
      </xdr:nvSpPr>
      <xdr:spPr>
        <a:xfrm>
          <a:off x="4229100" y="60511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25578</xdr:rowOff>
    </xdr:from>
    <xdr:to>
      <xdr:col>24</xdr:col>
      <xdr:colOff>114300</xdr:colOff>
      <xdr:row>36</xdr:row>
      <xdr:rowOff>127178</xdr:rowOff>
    </xdr:to>
    <xdr:sp macro="" textlink="">
      <xdr:nvSpPr>
        <xdr:cNvPr id="61" name="フローチャート: 判断 60">
          <a:extLst>
            <a:ext uri="{FF2B5EF4-FFF2-40B4-BE49-F238E27FC236}">
              <a16:creationId xmlns:a16="http://schemas.microsoft.com/office/drawing/2014/main" id="{5BEC8C0A-A859-4213-B636-1A42342D2A7A}"/>
            </a:ext>
          </a:extLst>
        </xdr:cNvPr>
        <xdr:cNvSpPr/>
      </xdr:nvSpPr>
      <xdr:spPr>
        <a:xfrm>
          <a:off x="4131310" y="6193968"/>
          <a:ext cx="97790" cy="1092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13741</xdr:rowOff>
    </xdr:from>
    <xdr:to>
      <xdr:col>19</xdr:col>
      <xdr:colOff>177800</xdr:colOff>
      <xdr:row>37</xdr:row>
      <xdr:rowOff>39116</xdr:rowOff>
    </xdr:to>
    <xdr:cxnSp macro="">
      <xdr:nvCxnSpPr>
        <xdr:cNvPr id="62" name="直線コネクタ 61">
          <a:extLst>
            <a:ext uri="{FF2B5EF4-FFF2-40B4-BE49-F238E27FC236}">
              <a16:creationId xmlns:a16="http://schemas.microsoft.com/office/drawing/2014/main" id="{19DA5856-6673-4000-B120-3FA4C438D3D2}"/>
            </a:ext>
          </a:extLst>
        </xdr:cNvPr>
        <xdr:cNvCxnSpPr/>
      </xdr:nvCxnSpPr>
      <xdr:spPr>
        <a:xfrm flipV="1">
          <a:off x="2626360" y="6361201"/>
          <a:ext cx="805180" cy="21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66268</xdr:rowOff>
    </xdr:from>
    <xdr:to>
      <xdr:col>20</xdr:col>
      <xdr:colOff>38100</xdr:colOff>
      <xdr:row>36</xdr:row>
      <xdr:rowOff>167868</xdr:rowOff>
    </xdr:to>
    <xdr:sp macro="" textlink="">
      <xdr:nvSpPr>
        <xdr:cNvPr id="63" name="フローチャート: 判断 62">
          <a:extLst>
            <a:ext uri="{FF2B5EF4-FFF2-40B4-BE49-F238E27FC236}">
              <a16:creationId xmlns:a16="http://schemas.microsoft.com/office/drawing/2014/main" id="{D4E51959-D3C9-4837-BC35-97E767402CB3}"/>
            </a:ext>
          </a:extLst>
        </xdr:cNvPr>
        <xdr:cNvSpPr/>
      </xdr:nvSpPr>
      <xdr:spPr>
        <a:xfrm>
          <a:off x="3388360" y="6236563"/>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12945</xdr:rowOff>
    </xdr:from>
    <xdr:ext cx="469744" cy="259045"/>
    <xdr:sp macro="" textlink="">
      <xdr:nvSpPr>
        <xdr:cNvPr id="64" name="テキスト ボックス 63">
          <a:extLst>
            <a:ext uri="{FF2B5EF4-FFF2-40B4-BE49-F238E27FC236}">
              <a16:creationId xmlns:a16="http://schemas.microsoft.com/office/drawing/2014/main" id="{3F12200B-B652-4BC5-9231-2E1CB137A9FB}"/>
            </a:ext>
          </a:extLst>
        </xdr:cNvPr>
        <xdr:cNvSpPr txBox="1"/>
      </xdr:nvSpPr>
      <xdr:spPr>
        <a:xfrm>
          <a:off x="3215718" y="6017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39116</xdr:rowOff>
    </xdr:from>
    <xdr:to>
      <xdr:col>15</xdr:col>
      <xdr:colOff>50800</xdr:colOff>
      <xdr:row>37</xdr:row>
      <xdr:rowOff>55575</xdr:rowOff>
    </xdr:to>
    <xdr:cxnSp macro="">
      <xdr:nvCxnSpPr>
        <xdr:cNvPr id="65" name="直線コネクタ 64">
          <a:extLst>
            <a:ext uri="{FF2B5EF4-FFF2-40B4-BE49-F238E27FC236}">
              <a16:creationId xmlns:a16="http://schemas.microsoft.com/office/drawing/2014/main" id="{AC0F2E64-E547-43BD-8132-7CB10DFDFE18}"/>
            </a:ext>
          </a:extLst>
        </xdr:cNvPr>
        <xdr:cNvCxnSpPr/>
      </xdr:nvCxnSpPr>
      <xdr:spPr>
        <a:xfrm flipV="1">
          <a:off x="1828800" y="6382766"/>
          <a:ext cx="797560" cy="20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81813</xdr:rowOff>
    </xdr:from>
    <xdr:to>
      <xdr:col>15</xdr:col>
      <xdr:colOff>101600</xdr:colOff>
      <xdr:row>37</xdr:row>
      <xdr:rowOff>11963</xdr:rowOff>
    </xdr:to>
    <xdr:sp macro="" textlink="">
      <xdr:nvSpPr>
        <xdr:cNvPr id="66" name="フローチャート: 判断 65">
          <a:extLst>
            <a:ext uri="{FF2B5EF4-FFF2-40B4-BE49-F238E27FC236}">
              <a16:creationId xmlns:a16="http://schemas.microsoft.com/office/drawing/2014/main" id="{90DF06CE-2BEB-4910-AFF8-BC9223D2C654}"/>
            </a:ext>
          </a:extLst>
        </xdr:cNvPr>
        <xdr:cNvSpPr/>
      </xdr:nvSpPr>
      <xdr:spPr>
        <a:xfrm>
          <a:off x="2571750" y="6255918"/>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28490</xdr:rowOff>
    </xdr:from>
    <xdr:ext cx="469744" cy="259045"/>
    <xdr:sp macro="" textlink="">
      <xdr:nvSpPr>
        <xdr:cNvPr id="67" name="テキスト ボックス 66">
          <a:extLst>
            <a:ext uri="{FF2B5EF4-FFF2-40B4-BE49-F238E27FC236}">
              <a16:creationId xmlns:a16="http://schemas.microsoft.com/office/drawing/2014/main" id="{0303C966-D901-46D6-B7B2-8C154FD4A5AA}"/>
            </a:ext>
          </a:extLst>
        </xdr:cNvPr>
        <xdr:cNvSpPr txBox="1"/>
      </xdr:nvSpPr>
      <xdr:spPr>
        <a:xfrm>
          <a:off x="2408633" y="6027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27229</xdr:rowOff>
    </xdr:from>
    <xdr:to>
      <xdr:col>10</xdr:col>
      <xdr:colOff>114300</xdr:colOff>
      <xdr:row>37</xdr:row>
      <xdr:rowOff>55575</xdr:rowOff>
    </xdr:to>
    <xdr:cxnSp macro="">
      <xdr:nvCxnSpPr>
        <xdr:cNvPr id="68" name="直線コネクタ 67">
          <a:extLst>
            <a:ext uri="{FF2B5EF4-FFF2-40B4-BE49-F238E27FC236}">
              <a16:creationId xmlns:a16="http://schemas.microsoft.com/office/drawing/2014/main" id="{2B8F534F-18C5-4860-96A2-674F119A3476}"/>
            </a:ext>
          </a:extLst>
        </xdr:cNvPr>
        <xdr:cNvCxnSpPr/>
      </xdr:nvCxnSpPr>
      <xdr:spPr>
        <a:xfrm>
          <a:off x="1031240" y="5511724"/>
          <a:ext cx="797560" cy="891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50724</xdr:rowOff>
    </xdr:from>
    <xdr:to>
      <xdr:col>10</xdr:col>
      <xdr:colOff>165100</xdr:colOff>
      <xdr:row>36</xdr:row>
      <xdr:rowOff>152324</xdr:rowOff>
    </xdr:to>
    <xdr:sp macro="" textlink="">
      <xdr:nvSpPr>
        <xdr:cNvPr id="69" name="フローチャート: 判断 68">
          <a:extLst>
            <a:ext uri="{FF2B5EF4-FFF2-40B4-BE49-F238E27FC236}">
              <a16:creationId xmlns:a16="http://schemas.microsoft.com/office/drawing/2014/main" id="{7CB3977F-80D0-4538-BA86-50A26A3BB0DE}"/>
            </a:ext>
          </a:extLst>
        </xdr:cNvPr>
        <xdr:cNvSpPr/>
      </xdr:nvSpPr>
      <xdr:spPr>
        <a:xfrm>
          <a:off x="1774190" y="6226734"/>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168851</xdr:rowOff>
    </xdr:from>
    <xdr:ext cx="469744" cy="259045"/>
    <xdr:sp macro="" textlink="">
      <xdr:nvSpPr>
        <xdr:cNvPr id="70" name="テキスト ボックス 69">
          <a:extLst>
            <a:ext uri="{FF2B5EF4-FFF2-40B4-BE49-F238E27FC236}">
              <a16:creationId xmlns:a16="http://schemas.microsoft.com/office/drawing/2014/main" id="{3B283D99-E3F0-40A9-B00E-5DCC614B2A37}"/>
            </a:ext>
          </a:extLst>
        </xdr:cNvPr>
        <xdr:cNvSpPr txBox="1"/>
      </xdr:nvSpPr>
      <xdr:spPr>
        <a:xfrm>
          <a:off x="1611073" y="6001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16891</xdr:rowOff>
    </xdr:from>
    <xdr:to>
      <xdr:col>6</xdr:col>
      <xdr:colOff>38100</xdr:colOff>
      <xdr:row>36</xdr:row>
      <xdr:rowOff>118491</xdr:rowOff>
    </xdr:to>
    <xdr:sp macro="" textlink="">
      <xdr:nvSpPr>
        <xdr:cNvPr id="71" name="フローチャート: 判断 70">
          <a:extLst>
            <a:ext uri="{FF2B5EF4-FFF2-40B4-BE49-F238E27FC236}">
              <a16:creationId xmlns:a16="http://schemas.microsoft.com/office/drawing/2014/main" id="{07737A2A-AA27-4AEE-AE80-5609DB01482B}"/>
            </a:ext>
          </a:extLst>
        </xdr:cNvPr>
        <xdr:cNvSpPr/>
      </xdr:nvSpPr>
      <xdr:spPr>
        <a:xfrm>
          <a:off x="988060" y="6192901"/>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109618</xdr:rowOff>
    </xdr:from>
    <xdr:ext cx="469744" cy="259045"/>
    <xdr:sp macro="" textlink="">
      <xdr:nvSpPr>
        <xdr:cNvPr id="72" name="テキスト ボックス 71">
          <a:extLst>
            <a:ext uri="{FF2B5EF4-FFF2-40B4-BE49-F238E27FC236}">
              <a16:creationId xmlns:a16="http://schemas.microsoft.com/office/drawing/2014/main" id="{0A109F29-A781-4CC8-8D89-77D3B1C26B69}"/>
            </a:ext>
          </a:extLst>
        </xdr:cNvPr>
        <xdr:cNvSpPr txBox="1"/>
      </xdr:nvSpPr>
      <xdr:spPr>
        <a:xfrm>
          <a:off x="815418" y="6279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DC05CD46-C076-4963-83C8-71E77D4E8F64}"/>
            </a:ext>
          </a:extLst>
        </xdr:cNvPr>
        <xdr:cNvSpPr txBox="1"/>
      </xdr:nvSpPr>
      <xdr:spPr>
        <a:xfrm>
          <a:off x="4003040" y="711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120E0318-D6BD-47AF-AE63-0E51C762FA71}"/>
            </a:ext>
          </a:extLst>
        </xdr:cNvPr>
        <xdr:cNvSpPr txBox="1"/>
      </xdr:nvSpPr>
      <xdr:spPr>
        <a:xfrm>
          <a:off x="3260090" y="711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998A6584-5141-43AE-B1A8-550AD77DD8CA}"/>
            </a:ext>
          </a:extLst>
        </xdr:cNvPr>
        <xdr:cNvSpPr txBox="1"/>
      </xdr:nvSpPr>
      <xdr:spPr>
        <a:xfrm>
          <a:off x="2454910" y="711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C99EFEBC-E190-4010-943F-36842B825F1C}"/>
            </a:ext>
          </a:extLst>
        </xdr:cNvPr>
        <xdr:cNvSpPr txBox="1"/>
      </xdr:nvSpPr>
      <xdr:spPr>
        <a:xfrm>
          <a:off x="1657350" y="711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FE1DA734-61A6-4E0E-A71F-59202EC9E3E2}"/>
            </a:ext>
          </a:extLst>
        </xdr:cNvPr>
        <xdr:cNvSpPr txBox="1"/>
      </xdr:nvSpPr>
      <xdr:spPr>
        <a:xfrm>
          <a:off x="859790" y="711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133020</xdr:rowOff>
    </xdr:from>
    <xdr:to>
      <xdr:col>24</xdr:col>
      <xdr:colOff>114300</xdr:colOff>
      <xdr:row>37</xdr:row>
      <xdr:rowOff>63170</xdr:rowOff>
    </xdr:to>
    <xdr:sp macro="" textlink="">
      <xdr:nvSpPr>
        <xdr:cNvPr id="78" name="楕円 77">
          <a:extLst>
            <a:ext uri="{FF2B5EF4-FFF2-40B4-BE49-F238E27FC236}">
              <a16:creationId xmlns:a16="http://schemas.microsoft.com/office/drawing/2014/main" id="{957ECFD4-62D2-42E6-A10C-2288DFF723EA}"/>
            </a:ext>
          </a:extLst>
        </xdr:cNvPr>
        <xdr:cNvSpPr/>
      </xdr:nvSpPr>
      <xdr:spPr>
        <a:xfrm>
          <a:off x="4131310" y="6309030"/>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111447</xdr:rowOff>
    </xdr:from>
    <xdr:ext cx="469744" cy="259045"/>
    <xdr:sp macro="" textlink="">
      <xdr:nvSpPr>
        <xdr:cNvPr id="79" name="議会費該当値テキスト">
          <a:extLst>
            <a:ext uri="{FF2B5EF4-FFF2-40B4-BE49-F238E27FC236}">
              <a16:creationId xmlns:a16="http://schemas.microsoft.com/office/drawing/2014/main" id="{6B116AF0-7774-424F-BE99-0D795A16C66B}"/>
            </a:ext>
          </a:extLst>
        </xdr:cNvPr>
        <xdr:cNvSpPr txBox="1"/>
      </xdr:nvSpPr>
      <xdr:spPr>
        <a:xfrm>
          <a:off x="4229100" y="6283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134391</xdr:rowOff>
    </xdr:from>
    <xdr:to>
      <xdr:col>20</xdr:col>
      <xdr:colOff>38100</xdr:colOff>
      <xdr:row>37</xdr:row>
      <xdr:rowOff>64541</xdr:rowOff>
    </xdr:to>
    <xdr:sp macro="" textlink="">
      <xdr:nvSpPr>
        <xdr:cNvPr id="80" name="楕円 79">
          <a:extLst>
            <a:ext uri="{FF2B5EF4-FFF2-40B4-BE49-F238E27FC236}">
              <a16:creationId xmlns:a16="http://schemas.microsoft.com/office/drawing/2014/main" id="{7F0D3D3D-5770-4274-AFDA-F7E1382C2A00}"/>
            </a:ext>
          </a:extLst>
        </xdr:cNvPr>
        <xdr:cNvSpPr/>
      </xdr:nvSpPr>
      <xdr:spPr>
        <a:xfrm>
          <a:off x="3388360" y="630278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55668</xdr:rowOff>
    </xdr:from>
    <xdr:ext cx="469744" cy="259045"/>
    <xdr:sp macro="" textlink="">
      <xdr:nvSpPr>
        <xdr:cNvPr id="81" name="テキスト ボックス 80">
          <a:extLst>
            <a:ext uri="{FF2B5EF4-FFF2-40B4-BE49-F238E27FC236}">
              <a16:creationId xmlns:a16="http://schemas.microsoft.com/office/drawing/2014/main" id="{8382404D-22CA-4EBC-848C-C5AA346CC0B7}"/>
            </a:ext>
          </a:extLst>
        </xdr:cNvPr>
        <xdr:cNvSpPr txBox="1"/>
      </xdr:nvSpPr>
      <xdr:spPr>
        <a:xfrm>
          <a:off x="3215718" y="6403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159766</xdr:rowOff>
    </xdr:from>
    <xdr:to>
      <xdr:col>15</xdr:col>
      <xdr:colOff>101600</xdr:colOff>
      <xdr:row>37</xdr:row>
      <xdr:rowOff>89916</xdr:rowOff>
    </xdr:to>
    <xdr:sp macro="" textlink="">
      <xdr:nvSpPr>
        <xdr:cNvPr id="82" name="楕円 81">
          <a:extLst>
            <a:ext uri="{FF2B5EF4-FFF2-40B4-BE49-F238E27FC236}">
              <a16:creationId xmlns:a16="http://schemas.microsoft.com/office/drawing/2014/main" id="{6EDED6A3-79B3-4CD0-955B-3B32A1416ACD}"/>
            </a:ext>
          </a:extLst>
        </xdr:cNvPr>
        <xdr:cNvSpPr/>
      </xdr:nvSpPr>
      <xdr:spPr>
        <a:xfrm>
          <a:off x="2571750" y="6333871"/>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81043</xdr:rowOff>
    </xdr:from>
    <xdr:ext cx="469744" cy="259045"/>
    <xdr:sp macro="" textlink="">
      <xdr:nvSpPr>
        <xdr:cNvPr id="83" name="テキスト ボックス 82">
          <a:extLst>
            <a:ext uri="{FF2B5EF4-FFF2-40B4-BE49-F238E27FC236}">
              <a16:creationId xmlns:a16="http://schemas.microsoft.com/office/drawing/2014/main" id="{4BDAAC51-E860-42AF-A0CB-2CE65F72D508}"/>
            </a:ext>
          </a:extLst>
        </xdr:cNvPr>
        <xdr:cNvSpPr txBox="1"/>
      </xdr:nvSpPr>
      <xdr:spPr>
        <a:xfrm>
          <a:off x="2408633" y="6426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4775</xdr:rowOff>
    </xdr:from>
    <xdr:to>
      <xdr:col>10</xdr:col>
      <xdr:colOff>165100</xdr:colOff>
      <xdr:row>37</xdr:row>
      <xdr:rowOff>106375</xdr:rowOff>
    </xdr:to>
    <xdr:sp macro="" textlink="">
      <xdr:nvSpPr>
        <xdr:cNvPr id="84" name="楕円 83">
          <a:extLst>
            <a:ext uri="{FF2B5EF4-FFF2-40B4-BE49-F238E27FC236}">
              <a16:creationId xmlns:a16="http://schemas.microsoft.com/office/drawing/2014/main" id="{713D26D8-0C62-4D4D-A289-C1CDF65D8358}"/>
            </a:ext>
          </a:extLst>
        </xdr:cNvPr>
        <xdr:cNvSpPr/>
      </xdr:nvSpPr>
      <xdr:spPr>
        <a:xfrm>
          <a:off x="1774190" y="6350330"/>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97502</xdr:rowOff>
    </xdr:from>
    <xdr:ext cx="469744" cy="259045"/>
    <xdr:sp macro="" textlink="">
      <xdr:nvSpPr>
        <xdr:cNvPr id="85" name="テキスト ボックス 84">
          <a:extLst>
            <a:ext uri="{FF2B5EF4-FFF2-40B4-BE49-F238E27FC236}">
              <a16:creationId xmlns:a16="http://schemas.microsoft.com/office/drawing/2014/main" id="{C2D21DBB-3031-44C5-B4EA-17912391CECC}"/>
            </a:ext>
          </a:extLst>
        </xdr:cNvPr>
        <xdr:cNvSpPr txBox="1"/>
      </xdr:nvSpPr>
      <xdr:spPr>
        <a:xfrm>
          <a:off x="1611073" y="6437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147879</xdr:rowOff>
    </xdr:from>
    <xdr:to>
      <xdr:col>6</xdr:col>
      <xdr:colOff>38100</xdr:colOff>
      <xdr:row>32</xdr:row>
      <xdr:rowOff>78029</xdr:rowOff>
    </xdr:to>
    <xdr:sp macro="" textlink="">
      <xdr:nvSpPr>
        <xdr:cNvPr id="86" name="楕円 85">
          <a:extLst>
            <a:ext uri="{FF2B5EF4-FFF2-40B4-BE49-F238E27FC236}">
              <a16:creationId xmlns:a16="http://schemas.microsoft.com/office/drawing/2014/main" id="{C7ADF2FC-0E0C-4DA9-8FCF-3DD5B994AFB6}"/>
            </a:ext>
          </a:extLst>
        </xdr:cNvPr>
        <xdr:cNvSpPr/>
      </xdr:nvSpPr>
      <xdr:spPr>
        <a:xfrm>
          <a:off x="988060" y="5460924"/>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30</xdr:row>
      <xdr:rowOff>94556</xdr:rowOff>
    </xdr:from>
    <xdr:ext cx="469744" cy="259045"/>
    <xdr:sp macro="" textlink="">
      <xdr:nvSpPr>
        <xdr:cNvPr id="87" name="テキスト ボックス 86">
          <a:extLst>
            <a:ext uri="{FF2B5EF4-FFF2-40B4-BE49-F238E27FC236}">
              <a16:creationId xmlns:a16="http://schemas.microsoft.com/office/drawing/2014/main" id="{D7232B57-863E-44ED-8014-E62C67142540}"/>
            </a:ext>
          </a:extLst>
        </xdr:cNvPr>
        <xdr:cNvSpPr txBox="1"/>
      </xdr:nvSpPr>
      <xdr:spPr>
        <a:xfrm>
          <a:off x="815418" y="524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55A2DDEC-9D0F-4E00-B1C8-314106CB269A}"/>
            </a:ext>
          </a:extLst>
        </xdr:cNvPr>
        <xdr:cNvSpPr/>
      </xdr:nvSpPr>
      <xdr:spPr>
        <a:xfrm>
          <a:off x="685800" y="7425690"/>
          <a:ext cx="4229100" cy="3194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639769C8-8553-4921-829C-FE81284FDA04}"/>
            </a:ext>
          </a:extLst>
        </xdr:cNvPr>
        <xdr:cNvSpPr/>
      </xdr:nvSpPr>
      <xdr:spPr>
        <a:xfrm>
          <a:off x="816610" y="7768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804146D6-5C7A-4F67-BD6F-1E0F2E370436}"/>
            </a:ext>
          </a:extLst>
        </xdr:cNvPr>
        <xdr:cNvSpPr/>
      </xdr:nvSpPr>
      <xdr:spPr>
        <a:xfrm>
          <a:off x="816610" y="7979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A3B6719-3615-4B4F-9A89-AE5CEA5F8A02}"/>
            </a:ext>
          </a:extLst>
        </xdr:cNvPr>
        <xdr:cNvSpPr/>
      </xdr:nvSpPr>
      <xdr:spPr>
        <a:xfrm>
          <a:off x="1714500" y="7768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B06455B9-290E-49AB-9C27-024BD469F5B6}"/>
            </a:ext>
          </a:extLst>
        </xdr:cNvPr>
        <xdr:cNvSpPr/>
      </xdr:nvSpPr>
      <xdr:spPr>
        <a:xfrm>
          <a:off x="1714500" y="7979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BE421BF0-0FE8-42D1-BA77-BF034412C321}"/>
            </a:ext>
          </a:extLst>
        </xdr:cNvPr>
        <xdr:cNvSpPr/>
      </xdr:nvSpPr>
      <xdr:spPr>
        <a:xfrm>
          <a:off x="2743200" y="7768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7428DDB4-60BE-4922-A173-FCB1B9676E19}"/>
            </a:ext>
          </a:extLst>
        </xdr:cNvPr>
        <xdr:cNvSpPr/>
      </xdr:nvSpPr>
      <xdr:spPr>
        <a:xfrm>
          <a:off x="2743200" y="7979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655F103B-7651-4C15-A4C9-816AEFE32D30}"/>
            </a:ext>
          </a:extLst>
        </xdr:cNvPr>
        <xdr:cNvSpPr/>
      </xdr:nvSpPr>
      <xdr:spPr>
        <a:xfrm>
          <a:off x="685800" y="8251190"/>
          <a:ext cx="4229100" cy="229171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5C856440-923D-4015-8D02-8A84A6C2132A}"/>
            </a:ext>
          </a:extLst>
        </xdr:cNvPr>
        <xdr:cNvSpPr txBox="1"/>
      </xdr:nvSpPr>
      <xdr:spPr>
        <a:xfrm>
          <a:off x="666750" y="806640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A2B5BB29-20FA-4985-8328-0405B2CC39EE}"/>
            </a:ext>
          </a:extLst>
        </xdr:cNvPr>
        <xdr:cNvCxnSpPr/>
      </xdr:nvCxnSpPr>
      <xdr:spPr>
        <a:xfrm>
          <a:off x="685800" y="1054290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8" name="直線コネクタ 97">
          <a:extLst>
            <a:ext uri="{FF2B5EF4-FFF2-40B4-BE49-F238E27FC236}">
              <a16:creationId xmlns:a16="http://schemas.microsoft.com/office/drawing/2014/main" id="{1873B8BF-8E50-40D0-A2E1-761689458AF1}"/>
            </a:ext>
          </a:extLst>
        </xdr:cNvPr>
        <xdr:cNvCxnSpPr/>
      </xdr:nvCxnSpPr>
      <xdr:spPr>
        <a:xfrm>
          <a:off x="685800" y="1021061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9" name="テキスト ボックス 98">
          <a:extLst>
            <a:ext uri="{FF2B5EF4-FFF2-40B4-BE49-F238E27FC236}">
              <a16:creationId xmlns:a16="http://schemas.microsoft.com/office/drawing/2014/main" id="{C9E0287D-6DB7-479B-BDBE-3C1D84F64A9F}"/>
            </a:ext>
          </a:extLst>
        </xdr:cNvPr>
        <xdr:cNvSpPr txBox="1"/>
      </xdr:nvSpPr>
      <xdr:spPr>
        <a:xfrm>
          <a:off x="478924" y="1007601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a:extLst>
            <a:ext uri="{FF2B5EF4-FFF2-40B4-BE49-F238E27FC236}">
              <a16:creationId xmlns:a16="http://schemas.microsoft.com/office/drawing/2014/main" id="{F47F6880-7E37-446E-AB8B-28D11A3F7677}"/>
            </a:ext>
          </a:extLst>
        </xdr:cNvPr>
        <xdr:cNvCxnSpPr/>
      </xdr:nvCxnSpPr>
      <xdr:spPr>
        <a:xfrm>
          <a:off x="685800" y="98878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1" name="テキスト ボックス 100">
          <a:extLst>
            <a:ext uri="{FF2B5EF4-FFF2-40B4-BE49-F238E27FC236}">
              <a16:creationId xmlns:a16="http://schemas.microsoft.com/office/drawing/2014/main" id="{FDFC721D-3C7D-45EE-8C1A-9B5951DCDAC7}"/>
            </a:ext>
          </a:extLst>
        </xdr:cNvPr>
        <xdr:cNvSpPr txBox="1"/>
      </xdr:nvSpPr>
      <xdr:spPr>
        <a:xfrm>
          <a:off x="170391" y="974372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a:extLst>
            <a:ext uri="{FF2B5EF4-FFF2-40B4-BE49-F238E27FC236}">
              <a16:creationId xmlns:a16="http://schemas.microsoft.com/office/drawing/2014/main" id="{000DE854-1EB5-4068-AAF6-4B572028FC6B}"/>
            </a:ext>
          </a:extLst>
        </xdr:cNvPr>
        <xdr:cNvCxnSpPr/>
      </xdr:nvCxnSpPr>
      <xdr:spPr>
        <a:xfrm>
          <a:off x="685800" y="956509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3" name="テキスト ボックス 102">
          <a:extLst>
            <a:ext uri="{FF2B5EF4-FFF2-40B4-BE49-F238E27FC236}">
              <a16:creationId xmlns:a16="http://schemas.microsoft.com/office/drawing/2014/main" id="{9E9BB4E7-125B-45E6-98B0-9721A183E888}"/>
            </a:ext>
          </a:extLst>
        </xdr:cNvPr>
        <xdr:cNvSpPr txBox="1"/>
      </xdr:nvSpPr>
      <xdr:spPr>
        <a:xfrm>
          <a:off x="170391" y="94209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a:extLst>
            <a:ext uri="{FF2B5EF4-FFF2-40B4-BE49-F238E27FC236}">
              <a16:creationId xmlns:a16="http://schemas.microsoft.com/office/drawing/2014/main" id="{117D58C5-AEA3-4ECF-9CE4-ACD5F1D8307D}"/>
            </a:ext>
          </a:extLst>
        </xdr:cNvPr>
        <xdr:cNvCxnSpPr/>
      </xdr:nvCxnSpPr>
      <xdr:spPr>
        <a:xfrm>
          <a:off x="685800" y="923281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5" name="テキスト ボックス 104">
          <a:extLst>
            <a:ext uri="{FF2B5EF4-FFF2-40B4-BE49-F238E27FC236}">
              <a16:creationId xmlns:a16="http://schemas.microsoft.com/office/drawing/2014/main" id="{0A26642B-91DE-466C-83FF-B5F7DA5F63FA}"/>
            </a:ext>
          </a:extLst>
        </xdr:cNvPr>
        <xdr:cNvSpPr txBox="1"/>
      </xdr:nvSpPr>
      <xdr:spPr>
        <a:xfrm>
          <a:off x="170391" y="909439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a:extLst>
            <a:ext uri="{FF2B5EF4-FFF2-40B4-BE49-F238E27FC236}">
              <a16:creationId xmlns:a16="http://schemas.microsoft.com/office/drawing/2014/main" id="{78077F4E-1715-4DE4-A2E0-2746D3EA8AC7}"/>
            </a:ext>
          </a:extLst>
        </xdr:cNvPr>
        <xdr:cNvCxnSpPr/>
      </xdr:nvCxnSpPr>
      <xdr:spPr>
        <a:xfrm>
          <a:off x="685800" y="891195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a:extLst>
            <a:ext uri="{FF2B5EF4-FFF2-40B4-BE49-F238E27FC236}">
              <a16:creationId xmlns:a16="http://schemas.microsoft.com/office/drawing/2014/main" id="{B0FADD1D-CB39-4D1F-9288-C22877C81EFC}"/>
            </a:ext>
          </a:extLst>
        </xdr:cNvPr>
        <xdr:cNvSpPr txBox="1"/>
      </xdr:nvSpPr>
      <xdr:spPr>
        <a:xfrm>
          <a:off x="170391" y="876211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a:extLst>
            <a:ext uri="{FF2B5EF4-FFF2-40B4-BE49-F238E27FC236}">
              <a16:creationId xmlns:a16="http://schemas.microsoft.com/office/drawing/2014/main" id="{EAA69D65-FD73-4A62-9463-3FE31012B339}"/>
            </a:ext>
          </a:extLst>
        </xdr:cNvPr>
        <xdr:cNvCxnSpPr/>
      </xdr:nvCxnSpPr>
      <xdr:spPr>
        <a:xfrm>
          <a:off x="685800" y="858347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9" name="テキスト ボックス 108">
          <a:extLst>
            <a:ext uri="{FF2B5EF4-FFF2-40B4-BE49-F238E27FC236}">
              <a16:creationId xmlns:a16="http://schemas.microsoft.com/office/drawing/2014/main" id="{E658EEF2-C522-44D1-AC0F-2194BD728DC8}"/>
            </a:ext>
          </a:extLst>
        </xdr:cNvPr>
        <xdr:cNvSpPr txBox="1"/>
      </xdr:nvSpPr>
      <xdr:spPr>
        <a:xfrm>
          <a:off x="17039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810829B-8E67-422C-95AE-C4929280CDAC}"/>
            </a:ext>
          </a:extLst>
        </xdr:cNvPr>
        <xdr:cNvCxnSpPr/>
      </xdr:nvCxnSpPr>
      <xdr:spPr>
        <a:xfrm>
          <a:off x="685800" y="825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364A055A-D6BC-4F2D-85C9-2FFEE272A8F2}"/>
            </a:ext>
          </a:extLst>
        </xdr:cNvPr>
        <xdr:cNvSpPr txBox="1"/>
      </xdr:nvSpPr>
      <xdr:spPr>
        <a:xfrm>
          <a:off x="170391" y="81165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2471387A-648C-440E-A6D3-C6D23FD36677}"/>
            </a:ext>
          </a:extLst>
        </xdr:cNvPr>
        <xdr:cNvSpPr/>
      </xdr:nvSpPr>
      <xdr:spPr>
        <a:xfrm>
          <a:off x="685800" y="8251190"/>
          <a:ext cx="4229100" cy="229171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29718</xdr:rowOff>
    </xdr:from>
    <xdr:to>
      <xdr:col>24</xdr:col>
      <xdr:colOff>62865</xdr:colOff>
      <xdr:row>58</xdr:row>
      <xdr:rowOff>103859</xdr:rowOff>
    </xdr:to>
    <xdr:cxnSp macro="">
      <xdr:nvCxnSpPr>
        <xdr:cNvPr id="113" name="直線コネクタ 112">
          <a:extLst>
            <a:ext uri="{FF2B5EF4-FFF2-40B4-BE49-F238E27FC236}">
              <a16:creationId xmlns:a16="http://schemas.microsoft.com/office/drawing/2014/main" id="{FB56AEF1-04F4-41E5-87F8-1C859AD8FF0D}"/>
            </a:ext>
          </a:extLst>
        </xdr:cNvPr>
        <xdr:cNvCxnSpPr/>
      </xdr:nvCxnSpPr>
      <xdr:spPr>
        <a:xfrm flipV="1">
          <a:off x="4172585" y="8771763"/>
          <a:ext cx="1270" cy="1274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107686</xdr:rowOff>
    </xdr:from>
    <xdr:ext cx="534377" cy="259045"/>
    <xdr:sp macro="" textlink="">
      <xdr:nvSpPr>
        <xdr:cNvPr id="114" name="総務費最小値テキスト">
          <a:extLst>
            <a:ext uri="{FF2B5EF4-FFF2-40B4-BE49-F238E27FC236}">
              <a16:creationId xmlns:a16="http://schemas.microsoft.com/office/drawing/2014/main" id="{78E4A37D-535F-448C-A7BD-868EB7B7941E}"/>
            </a:ext>
          </a:extLst>
        </xdr:cNvPr>
        <xdr:cNvSpPr txBox="1"/>
      </xdr:nvSpPr>
      <xdr:spPr>
        <a:xfrm>
          <a:off x="4229100" y="10049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103859</xdr:rowOff>
    </xdr:from>
    <xdr:to>
      <xdr:col>24</xdr:col>
      <xdr:colOff>152400</xdr:colOff>
      <xdr:row>58</xdr:row>
      <xdr:rowOff>103859</xdr:rowOff>
    </xdr:to>
    <xdr:cxnSp macro="">
      <xdr:nvCxnSpPr>
        <xdr:cNvPr id="115" name="直線コネクタ 114">
          <a:extLst>
            <a:ext uri="{FF2B5EF4-FFF2-40B4-BE49-F238E27FC236}">
              <a16:creationId xmlns:a16="http://schemas.microsoft.com/office/drawing/2014/main" id="{5C9301C2-E963-4827-8B28-61F078FBECE1}"/>
            </a:ext>
          </a:extLst>
        </xdr:cNvPr>
        <xdr:cNvCxnSpPr/>
      </xdr:nvCxnSpPr>
      <xdr:spPr>
        <a:xfrm>
          <a:off x="4112260" y="1004605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147845</xdr:rowOff>
    </xdr:from>
    <xdr:ext cx="599010" cy="259045"/>
    <xdr:sp macro="" textlink="">
      <xdr:nvSpPr>
        <xdr:cNvPr id="116" name="総務費最大値テキスト">
          <a:extLst>
            <a:ext uri="{FF2B5EF4-FFF2-40B4-BE49-F238E27FC236}">
              <a16:creationId xmlns:a16="http://schemas.microsoft.com/office/drawing/2014/main" id="{DD5D0B2E-2D72-428C-9B68-765400F6F7B7}"/>
            </a:ext>
          </a:extLst>
        </xdr:cNvPr>
        <xdr:cNvSpPr txBox="1"/>
      </xdr:nvSpPr>
      <xdr:spPr>
        <a:xfrm>
          <a:off x="4229100" y="8546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441,178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29718</xdr:rowOff>
    </xdr:from>
    <xdr:to>
      <xdr:col>24</xdr:col>
      <xdr:colOff>152400</xdr:colOff>
      <xdr:row>51</xdr:row>
      <xdr:rowOff>29718</xdr:rowOff>
    </xdr:to>
    <xdr:cxnSp macro="">
      <xdr:nvCxnSpPr>
        <xdr:cNvPr id="117" name="直線コネクタ 116">
          <a:extLst>
            <a:ext uri="{FF2B5EF4-FFF2-40B4-BE49-F238E27FC236}">
              <a16:creationId xmlns:a16="http://schemas.microsoft.com/office/drawing/2014/main" id="{3CDAE956-A5B9-494D-8726-3A6E3FE24550}"/>
            </a:ext>
          </a:extLst>
        </xdr:cNvPr>
        <xdr:cNvCxnSpPr/>
      </xdr:nvCxnSpPr>
      <xdr:spPr>
        <a:xfrm>
          <a:off x="4112260" y="877176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150144</xdr:rowOff>
    </xdr:from>
    <xdr:to>
      <xdr:col>24</xdr:col>
      <xdr:colOff>63500</xdr:colOff>
      <xdr:row>58</xdr:row>
      <xdr:rowOff>85251</xdr:rowOff>
    </xdr:to>
    <xdr:cxnSp macro="">
      <xdr:nvCxnSpPr>
        <xdr:cNvPr id="118" name="直線コネクタ 117">
          <a:extLst>
            <a:ext uri="{FF2B5EF4-FFF2-40B4-BE49-F238E27FC236}">
              <a16:creationId xmlns:a16="http://schemas.microsoft.com/office/drawing/2014/main" id="{98FC0B97-F5AA-431C-9C7F-CF4051FE2BFC}"/>
            </a:ext>
          </a:extLst>
        </xdr:cNvPr>
        <xdr:cNvCxnSpPr/>
      </xdr:nvCxnSpPr>
      <xdr:spPr>
        <a:xfrm flipV="1">
          <a:off x="3431540" y="9922794"/>
          <a:ext cx="742950" cy="108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165217</xdr:rowOff>
    </xdr:from>
    <xdr:ext cx="599010" cy="259045"/>
    <xdr:sp macro="" textlink="">
      <xdr:nvSpPr>
        <xdr:cNvPr id="119" name="総務費平均値テキスト">
          <a:extLst>
            <a:ext uri="{FF2B5EF4-FFF2-40B4-BE49-F238E27FC236}">
              <a16:creationId xmlns:a16="http://schemas.microsoft.com/office/drawing/2014/main" id="{F8217780-8658-41F2-8C38-F109BFE69739}"/>
            </a:ext>
          </a:extLst>
        </xdr:cNvPr>
        <xdr:cNvSpPr txBox="1"/>
      </xdr:nvSpPr>
      <xdr:spPr>
        <a:xfrm>
          <a:off x="4229100" y="95987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142340</xdr:rowOff>
    </xdr:from>
    <xdr:to>
      <xdr:col>24</xdr:col>
      <xdr:colOff>114300</xdr:colOff>
      <xdr:row>57</xdr:row>
      <xdr:rowOff>72490</xdr:rowOff>
    </xdr:to>
    <xdr:sp macro="" textlink="">
      <xdr:nvSpPr>
        <xdr:cNvPr id="120" name="フローチャート: 判断 119">
          <a:extLst>
            <a:ext uri="{FF2B5EF4-FFF2-40B4-BE49-F238E27FC236}">
              <a16:creationId xmlns:a16="http://schemas.microsoft.com/office/drawing/2014/main" id="{46D1FD68-A3EE-408E-AE23-8DD003C8ABDC}"/>
            </a:ext>
          </a:extLst>
        </xdr:cNvPr>
        <xdr:cNvSpPr/>
      </xdr:nvSpPr>
      <xdr:spPr>
        <a:xfrm>
          <a:off x="4131310" y="974163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89137</xdr:rowOff>
    </xdr:from>
    <xdr:to>
      <xdr:col>19</xdr:col>
      <xdr:colOff>177800</xdr:colOff>
      <xdr:row>58</xdr:row>
      <xdr:rowOff>85251</xdr:rowOff>
    </xdr:to>
    <xdr:cxnSp macro="">
      <xdr:nvCxnSpPr>
        <xdr:cNvPr id="121" name="直線コネクタ 120">
          <a:extLst>
            <a:ext uri="{FF2B5EF4-FFF2-40B4-BE49-F238E27FC236}">
              <a16:creationId xmlns:a16="http://schemas.microsoft.com/office/drawing/2014/main" id="{341D0C87-0E11-4FB1-8051-2AC7D72147CF}"/>
            </a:ext>
          </a:extLst>
        </xdr:cNvPr>
        <xdr:cNvCxnSpPr/>
      </xdr:nvCxnSpPr>
      <xdr:spPr>
        <a:xfrm>
          <a:off x="2626360" y="9865597"/>
          <a:ext cx="805180" cy="165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895</xdr:rowOff>
    </xdr:from>
    <xdr:to>
      <xdr:col>20</xdr:col>
      <xdr:colOff>38100</xdr:colOff>
      <xdr:row>57</xdr:row>
      <xdr:rowOff>102495</xdr:rowOff>
    </xdr:to>
    <xdr:sp macro="" textlink="">
      <xdr:nvSpPr>
        <xdr:cNvPr id="122" name="フローチャート: 判断 121">
          <a:extLst>
            <a:ext uri="{FF2B5EF4-FFF2-40B4-BE49-F238E27FC236}">
              <a16:creationId xmlns:a16="http://schemas.microsoft.com/office/drawing/2014/main" id="{BF7B43AB-1C13-472A-A5B5-FA6CD8D877EF}"/>
            </a:ext>
          </a:extLst>
        </xdr:cNvPr>
        <xdr:cNvSpPr/>
      </xdr:nvSpPr>
      <xdr:spPr>
        <a:xfrm>
          <a:off x="3388360" y="977354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119022</xdr:rowOff>
    </xdr:from>
    <xdr:ext cx="599010" cy="259045"/>
    <xdr:sp macro="" textlink="">
      <xdr:nvSpPr>
        <xdr:cNvPr id="123" name="テキスト ボックス 122">
          <a:extLst>
            <a:ext uri="{FF2B5EF4-FFF2-40B4-BE49-F238E27FC236}">
              <a16:creationId xmlns:a16="http://schemas.microsoft.com/office/drawing/2014/main" id="{2CA592B9-C43D-40A2-9948-E56A5E4F73D5}"/>
            </a:ext>
          </a:extLst>
        </xdr:cNvPr>
        <xdr:cNvSpPr txBox="1"/>
      </xdr:nvSpPr>
      <xdr:spPr>
        <a:xfrm>
          <a:off x="3152990" y="9550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19342</xdr:rowOff>
    </xdr:from>
    <xdr:to>
      <xdr:col>15</xdr:col>
      <xdr:colOff>50800</xdr:colOff>
      <xdr:row>57</xdr:row>
      <xdr:rowOff>89137</xdr:rowOff>
    </xdr:to>
    <xdr:cxnSp macro="">
      <xdr:nvCxnSpPr>
        <xdr:cNvPr id="124" name="直線コネクタ 123">
          <a:extLst>
            <a:ext uri="{FF2B5EF4-FFF2-40B4-BE49-F238E27FC236}">
              <a16:creationId xmlns:a16="http://schemas.microsoft.com/office/drawing/2014/main" id="{C8C3FD86-F55F-4DA8-8C9B-B921B986844A}"/>
            </a:ext>
          </a:extLst>
        </xdr:cNvPr>
        <xdr:cNvCxnSpPr/>
      </xdr:nvCxnSpPr>
      <xdr:spPr>
        <a:xfrm>
          <a:off x="1828800" y="9616732"/>
          <a:ext cx="797560" cy="248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164109</xdr:rowOff>
    </xdr:from>
    <xdr:to>
      <xdr:col>15</xdr:col>
      <xdr:colOff>101600</xdr:colOff>
      <xdr:row>57</xdr:row>
      <xdr:rowOff>94259</xdr:rowOff>
    </xdr:to>
    <xdr:sp macro="" textlink="">
      <xdr:nvSpPr>
        <xdr:cNvPr id="125" name="フローチャート: 判断 124">
          <a:extLst>
            <a:ext uri="{FF2B5EF4-FFF2-40B4-BE49-F238E27FC236}">
              <a16:creationId xmlns:a16="http://schemas.microsoft.com/office/drawing/2014/main" id="{60A4819A-718C-4B1D-B354-B74739406F5E}"/>
            </a:ext>
          </a:extLst>
        </xdr:cNvPr>
        <xdr:cNvSpPr/>
      </xdr:nvSpPr>
      <xdr:spPr>
        <a:xfrm>
          <a:off x="2571750" y="9769119"/>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110786</xdr:rowOff>
    </xdr:from>
    <xdr:ext cx="599010" cy="259045"/>
    <xdr:sp macro="" textlink="">
      <xdr:nvSpPr>
        <xdr:cNvPr id="126" name="テキスト ボックス 125">
          <a:extLst>
            <a:ext uri="{FF2B5EF4-FFF2-40B4-BE49-F238E27FC236}">
              <a16:creationId xmlns:a16="http://schemas.microsoft.com/office/drawing/2014/main" id="{4098660B-90CF-40D4-8950-150EE7F4F431}"/>
            </a:ext>
          </a:extLst>
        </xdr:cNvPr>
        <xdr:cNvSpPr txBox="1"/>
      </xdr:nvSpPr>
      <xdr:spPr>
        <a:xfrm>
          <a:off x="2364955" y="9540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19342</xdr:rowOff>
    </xdr:from>
    <xdr:to>
      <xdr:col>10</xdr:col>
      <xdr:colOff>114300</xdr:colOff>
      <xdr:row>56</xdr:row>
      <xdr:rowOff>23153</xdr:rowOff>
    </xdr:to>
    <xdr:cxnSp macro="">
      <xdr:nvCxnSpPr>
        <xdr:cNvPr id="127" name="直線コネクタ 126">
          <a:extLst>
            <a:ext uri="{FF2B5EF4-FFF2-40B4-BE49-F238E27FC236}">
              <a16:creationId xmlns:a16="http://schemas.microsoft.com/office/drawing/2014/main" id="{13A83D54-0FCB-44D1-BC71-B41E1AA6B90C}"/>
            </a:ext>
          </a:extLst>
        </xdr:cNvPr>
        <xdr:cNvCxnSpPr/>
      </xdr:nvCxnSpPr>
      <xdr:spPr>
        <a:xfrm flipV="1">
          <a:off x="1031240" y="9616732"/>
          <a:ext cx="79756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24595</xdr:rowOff>
    </xdr:from>
    <xdr:to>
      <xdr:col>10</xdr:col>
      <xdr:colOff>165100</xdr:colOff>
      <xdr:row>55</xdr:row>
      <xdr:rowOff>126195</xdr:rowOff>
    </xdr:to>
    <xdr:sp macro="" textlink="">
      <xdr:nvSpPr>
        <xdr:cNvPr id="128" name="フローチャート: 判断 127">
          <a:extLst>
            <a:ext uri="{FF2B5EF4-FFF2-40B4-BE49-F238E27FC236}">
              <a16:creationId xmlns:a16="http://schemas.microsoft.com/office/drawing/2014/main" id="{3B21DEB8-8F51-43FA-967F-8C65F447847A}"/>
            </a:ext>
          </a:extLst>
        </xdr:cNvPr>
        <xdr:cNvSpPr/>
      </xdr:nvSpPr>
      <xdr:spPr>
        <a:xfrm>
          <a:off x="1774190" y="9450535"/>
          <a:ext cx="109220" cy="1092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142722</xdr:rowOff>
    </xdr:from>
    <xdr:ext cx="599010" cy="259045"/>
    <xdr:sp macro="" textlink="">
      <xdr:nvSpPr>
        <xdr:cNvPr id="129" name="テキスト ボックス 128">
          <a:extLst>
            <a:ext uri="{FF2B5EF4-FFF2-40B4-BE49-F238E27FC236}">
              <a16:creationId xmlns:a16="http://schemas.microsoft.com/office/drawing/2014/main" id="{8F2ED2B4-0FBC-46BE-B473-8367D50863C2}"/>
            </a:ext>
          </a:extLst>
        </xdr:cNvPr>
        <xdr:cNvSpPr txBox="1"/>
      </xdr:nvSpPr>
      <xdr:spPr>
        <a:xfrm>
          <a:off x="1550250" y="9227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77444</xdr:rowOff>
    </xdr:from>
    <xdr:to>
      <xdr:col>6</xdr:col>
      <xdr:colOff>38100</xdr:colOff>
      <xdr:row>58</xdr:row>
      <xdr:rowOff>7594</xdr:rowOff>
    </xdr:to>
    <xdr:sp macro="" textlink="">
      <xdr:nvSpPr>
        <xdr:cNvPr id="130" name="フローチャート: 判断 129">
          <a:extLst>
            <a:ext uri="{FF2B5EF4-FFF2-40B4-BE49-F238E27FC236}">
              <a16:creationId xmlns:a16="http://schemas.microsoft.com/office/drawing/2014/main" id="{1DFE4D1A-ABEF-4390-BFBA-CB3BBE0E47F6}"/>
            </a:ext>
          </a:extLst>
        </xdr:cNvPr>
        <xdr:cNvSpPr/>
      </xdr:nvSpPr>
      <xdr:spPr>
        <a:xfrm>
          <a:off x="988060" y="9850094"/>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170171</xdr:rowOff>
    </xdr:from>
    <xdr:ext cx="534377" cy="259045"/>
    <xdr:sp macro="" textlink="">
      <xdr:nvSpPr>
        <xdr:cNvPr id="131" name="テキスト ボックス 130">
          <a:extLst>
            <a:ext uri="{FF2B5EF4-FFF2-40B4-BE49-F238E27FC236}">
              <a16:creationId xmlns:a16="http://schemas.microsoft.com/office/drawing/2014/main" id="{B7C95C8C-0A55-4496-8E4D-17B7ECDB752D}"/>
            </a:ext>
          </a:extLst>
        </xdr:cNvPr>
        <xdr:cNvSpPr txBox="1"/>
      </xdr:nvSpPr>
      <xdr:spPr>
        <a:xfrm>
          <a:off x="783101" y="9946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DEB23B96-FF62-485D-9EFB-20036D7ADC48}"/>
            </a:ext>
          </a:extLst>
        </xdr:cNvPr>
        <xdr:cNvSpPr txBox="1"/>
      </xdr:nvSpPr>
      <xdr:spPr>
        <a:xfrm>
          <a:off x="4003040" y="1054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74997E9-3052-4DFA-9CBF-7F7527CCF8EE}"/>
            </a:ext>
          </a:extLst>
        </xdr:cNvPr>
        <xdr:cNvSpPr txBox="1"/>
      </xdr:nvSpPr>
      <xdr:spPr>
        <a:xfrm>
          <a:off x="3260090" y="1054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65CC2B86-A8DC-40CC-B0E0-D3F7CDAB2579}"/>
            </a:ext>
          </a:extLst>
        </xdr:cNvPr>
        <xdr:cNvSpPr txBox="1"/>
      </xdr:nvSpPr>
      <xdr:spPr>
        <a:xfrm>
          <a:off x="2454910" y="1054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11897527-C101-429D-A9B9-2FD02EFE50D7}"/>
            </a:ext>
          </a:extLst>
        </xdr:cNvPr>
        <xdr:cNvSpPr txBox="1"/>
      </xdr:nvSpPr>
      <xdr:spPr>
        <a:xfrm>
          <a:off x="1657350" y="1054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6896C295-0400-4A62-8F96-0A7D3ABC059A}"/>
            </a:ext>
          </a:extLst>
        </xdr:cNvPr>
        <xdr:cNvSpPr txBox="1"/>
      </xdr:nvSpPr>
      <xdr:spPr>
        <a:xfrm>
          <a:off x="859790" y="1054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99344</xdr:rowOff>
    </xdr:from>
    <xdr:to>
      <xdr:col>24</xdr:col>
      <xdr:colOff>114300</xdr:colOff>
      <xdr:row>58</xdr:row>
      <xdr:rowOff>29494</xdr:rowOff>
    </xdr:to>
    <xdr:sp macro="" textlink="">
      <xdr:nvSpPr>
        <xdr:cNvPr id="137" name="楕円 136">
          <a:extLst>
            <a:ext uri="{FF2B5EF4-FFF2-40B4-BE49-F238E27FC236}">
              <a16:creationId xmlns:a16="http://schemas.microsoft.com/office/drawing/2014/main" id="{F49F9A2D-B2A4-4AB3-9A3E-B96795FEF056}"/>
            </a:ext>
          </a:extLst>
        </xdr:cNvPr>
        <xdr:cNvSpPr/>
      </xdr:nvSpPr>
      <xdr:spPr>
        <a:xfrm>
          <a:off x="4131310" y="9868184"/>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14271</xdr:rowOff>
    </xdr:from>
    <xdr:ext cx="534377" cy="259045"/>
    <xdr:sp macro="" textlink="">
      <xdr:nvSpPr>
        <xdr:cNvPr id="138" name="総務費該当値テキスト">
          <a:extLst>
            <a:ext uri="{FF2B5EF4-FFF2-40B4-BE49-F238E27FC236}">
              <a16:creationId xmlns:a16="http://schemas.microsoft.com/office/drawing/2014/main" id="{C73B4E7F-594C-4C71-8ADD-C98AE181B168}"/>
            </a:ext>
          </a:extLst>
        </xdr:cNvPr>
        <xdr:cNvSpPr txBox="1"/>
      </xdr:nvSpPr>
      <xdr:spPr>
        <a:xfrm>
          <a:off x="4229100" y="9790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34451</xdr:rowOff>
    </xdr:from>
    <xdr:to>
      <xdr:col>20</xdr:col>
      <xdr:colOff>38100</xdr:colOff>
      <xdr:row>58</xdr:row>
      <xdr:rowOff>136051</xdr:rowOff>
    </xdr:to>
    <xdr:sp macro="" textlink="">
      <xdr:nvSpPr>
        <xdr:cNvPr id="139" name="楕円 138">
          <a:extLst>
            <a:ext uri="{FF2B5EF4-FFF2-40B4-BE49-F238E27FC236}">
              <a16:creationId xmlns:a16="http://schemas.microsoft.com/office/drawing/2014/main" id="{0C68670C-24C5-4E61-86D6-0FB1201A227F}"/>
            </a:ext>
          </a:extLst>
        </xdr:cNvPr>
        <xdr:cNvSpPr/>
      </xdr:nvSpPr>
      <xdr:spPr>
        <a:xfrm>
          <a:off x="3388360" y="997855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127178</xdr:rowOff>
    </xdr:from>
    <xdr:ext cx="534377" cy="259045"/>
    <xdr:sp macro="" textlink="">
      <xdr:nvSpPr>
        <xdr:cNvPr id="140" name="テキスト ボックス 139">
          <a:extLst>
            <a:ext uri="{FF2B5EF4-FFF2-40B4-BE49-F238E27FC236}">
              <a16:creationId xmlns:a16="http://schemas.microsoft.com/office/drawing/2014/main" id="{2C6B2877-A6F7-4DB9-8FDC-9F79CE13D37F}"/>
            </a:ext>
          </a:extLst>
        </xdr:cNvPr>
        <xdr:cNvSpPr txBox="1"/>
      </xdr:nvSpPr>
      <xdr:spPr>
        <a:xfrm>
          <a:off x="3183401" y="10075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38337</xdr:rowOff>
    </xdr:from>
    <xdr:to>
      <xdr:col>15</xdr:col>
      <xdr:colOff>101600</xdr:colOff>
      <xdr:row>57</xdr:row>
      <xdr:rowOff>139937</xdr:rowOff>
    </xdr:to>
    <xdr:sp macro="" textlink="">
      <xdr:nvSpPr>
        <xdr:cNvPr id="141" name="楕円 140">
          <a:extLst>
            <a:ext uri="{FF2B5EF4-FFF2-40B4-BE49-F238E27FC236}">
              <a16:creationId xmlns:a16="http://schemas.microsoft.com/office/drawing/2014/main" id="{47CC71D2-7D8C-48DE-9A77-88A6996F0492}"/>
            </a:ext>
          </a:extLst>
        </xdr:cNvPr>
        <xdr:cNvSpPr/>
      </xdr:nvSpPr>
      <xdr:spPr>
        <a:xfrm>
          <a:off x="2571750" y="9810987"/>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131064</xdr:rowOff>
    </xdr:from>
    <xdr:ext cx="599010" cy="259045"/>
    <xdr:sp macro="" textlink="">
      <xdr:nvSpPr>
        <xdr:cNvPr id="142" name="テキスト ボックス 141">
          <a:extLst>
            <a:ext uri="{FF2B5EF4-FFF2-40B4-BE49-F238E27FC236}">
              <a16:creationId xmlns:a16="http://schemas.microsoft.com/office/drawing/2014/main" id="{7D17712B-FF45-4CA4-867D-762898FCD4F5}"/>
            </a:ext>
          </a:extLst>
        </xdr:cNvPr>
        <xdr:cNvSpPr txBox="1"/>
      </xdr:nvSpPr>
      <xdr:spPr>
        <a:xfrm>
          <a:off x="2364955" y="9907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139992</xdr:rowOff>
    </xdr:from>
    <xdr:to>
      <xdr:col>10</xdr:col>
      <xdr:colOff>165100</xdr:colOff>
      <xdr:row>56</xdr:row>
      <xdr:rowOff>70142</xdr:rowOff>
    </xdr:to>
    <xdr:sp macro="" textlink="">
      <xdr:nvSpPr>
        <xdr:cNvPr id="143" name="楕円 142">
          <a:extLst>
            <a:ext uri="{FF2B5EF4-FFF2-40B4-BE49-F238E27FC236}">
              <a16:creationId xmlns:a16="http://schemas.microsoft.com/office/drawing/2014/main" id="{48DD3D61-E090-455C-ABC8-01DEE72E7382}"/>
            </a:ext>
          </a:extLst>
        </xdr:cNvPr>
        <xdr:cNvSpPr/>
      </xdr:nvSpPr>
      <xdr:spPr>
        <a:xfrm>
          <a:off x="1774190" y="9565932"/>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61269</xdr:rowOff>
    </xdr:from>
    <xdr:ext cx="599010" cy="259045"/>
    <xdr:sp macro="" textlink="">
      <xdr:nvSpPr>
        <xdr:cNvPr id="144" name="テキスト ボックス 143">
          <a:extLst>
            <a:ext uri="{FF2B5EF4-FFF2-40B4-BE49-F238E27FC236}">
              <a16:creationId xmlns:a16="http://schemas.microsoft.com/office/drawing/2014/main" id="{3E683155-37DC-4EA0-83A7-B7B15E8D72B7}"/>
            </a:ext>
          </a:extLst>
        </xdr:cNvPr>
        <xdr:cNvSpPr txBox="1"/>
      </xdr:nvSpPr>
      <xdr:spPr>
        <a:xfrm>
          <a:off x="1550250" y="9658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143803</xdr:rowOff>
    </xdr:from>
    <xdr:to>
      <xdr:col>6</xdr:col>
      <xdr:colOff>38100</xdr:colOff>
      <xdr:row>56</xdr:row>
      <xdr:rowOff>73953</xdr:rowOff>
    </xdr:to>
    <xdr:sp macro="" textlink="">
      <xdr:nvSpPr>
        <xdr:cNvPr id="145" name="楕円 144">
          <a:extLst>
            <a:ext uri="{FF2B5EF4-FFF2-40B4-BE49-F238E27FC236}">
              <a16:creationId xmlns:a16="http://schemas.microsoft.com/office/drawing/2014/main" id="{D15D007B-87C1-4CB2-88C6-B62E7D2E98DE}"/>
            </a:ext>
          </a:extLst>
        </xdr:cNvPr>
        <xdr:cNvSpPr/>
      </xdr:nvSpPr>
      <xdr:spPr>
        <a:xfrm>
          <a:off x="988060" y="9571648"/>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90480</xdr:rowOff>
    </xdr:from>
    <xdr:ext cx="599010" cy="259045"/>
    <xdr:sp macro="" textlink="">
      <xdr:nvSpPr>
        <xdr:cNvPr id="146" name="テキスト ボックス 145">
          <a:extLst>
            <a:ext uri="{FF2B5EF4-FFF2-40B4-BE49-F238E27FC236}">
              <a16:creationId xmlns:a16="http://schemas.microsoft.com/office/drawing/2014/main" id="{51C04B09-84EC-4FFD-A37D-B7C29C4C11BC}"/>
            </a:ext>
          </a:extLst>
        </xdr:cNvPr>
        <xdr:cNvSpPr txBox="1"/>
      </xdr:nvSpPr>
      <xdr:spPr>
        <a:xfrm>
          <a:off x="752690" y="9352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65DDF693-E622-4699-A311-AF9E13C3563E}"/>
            </a:ext>
          </a:extLst>
        </xdr:cNvPr>
        <xdr:cNvSpPr/>
      </xdr:nvSpPr>
      <xdr:spPr>
        <a:xfrm>
          <a:off x="685800" y="10854690"/>
          <a:ext cx="4229100" cy="3194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FCE686B0-193F-4503-A0AC-42D979263746}"/>
            </a:ext>
          </a:extLst>
        </xdr:cNvPr>
        <xdr:cNvSpPr/>
      </xdr:nvSpPr>
      <xdr:spPr>
        <a:xfrm>
          <a:off x="816610" y="11197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90381250-A9D8-4E3B-82A4-10B6B1099905}"/>
            </a:ext>
          </a:extLst>
        </xdr:cNvPr>
        <xdr:cNvSpPr/>
      </xdr:nvSpPr>
      <xdr:spPr>
        <a:xfrm>
          <a:off x="816610" y="11408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C8004F0B-69BD-4A4C-B315-39FB5CE3AB07}"/>
            </a:ext>
          </a:extLst>
        </xdr:cNvPr>
        <xdr:cNvSpPr/>
      </xdr:nvSpPr>
      <xdr:spPr>
        <a:xfrm>
          <a:off x="1714500" y="11197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4A72F0D5-9F23-4CF7-B8D3-A776CEA198AB}"/>
            </a:ext>
          </a:extLst>
        </xdr:cNvPr>
        <xdr:cNvSpPr/>
      </xdr:nvSpPr>
      <xdr:spPr>
        <a:xfrm>
          <a:off x="1714500" y="11408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7845A1C0-DA03-4AA5-AA3F-273640970318}"/>
            </a:ext>
          </a:extLst>
        </xdr:cNvPr>
        <xdr:cNvSpPr/>
      </xdr:nvSpPr>
      <xdr:spPr>
        <a:xfrm>
          <a:off x="2743200" y="11197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4EC13DF7-45AF-4F2B-B6D7-D77416255DBA}"/>
            </a:ext>
          </a:extLst>
        </xdr:cNvPr>
        <xdr:cNvSpPr/>
      </xdr:nvSpPr>
      <xdr:spPr>
        <a:xfrm>
          <a:off x="2743200" y="11408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A1A41C53-10C9-407E-A13F-E5DE76D9D1D8}"/>
            </a:ext>
          </a:extLst>
        </xdr:cNvPr>
        <xdr:cNvSpPr/>
      </xdr:nvSpPr>
      <xdr:spPr>
        <a:xfrm>
          <a:off x="685800" y="11680190"/>
          <a:ext cx="4229100" cy="229171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2A914AD9-3C68-4FF7-BC72-F72D684559FB}"/>
            </a:ext>
          </a:extLst>
        </xdr:cNvPr>
        <xdr:cNvSpPr txBox="1"/>
      </xdr:nvSpPr>
      <xdr:spPr>
        <a:xfrm>
          <a:off x="666750" y="1149540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CB3FFE61-240B-4BDF-9CAD-8082D11EC00F}"/>
            </a:ext>
          </a:extLst>
        </xdr:cNvPr>
        <xdr:cNvCxnSpPr/>
      </xdr:nvCxnSpPr>
      <xdr:spPr>
        <a:xfrm>
          <a:off x="685800" y="1397190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4AF7B8AE-CFAD-4A7E-9F2A-FE2A83962935}"/>
            </a:ext>
          </a:extLst>
        </xdr:cNvPr>
        <xdr:cNvSpPr txBox="1"/>
      </xdr:nvSpPr>
      <xdr:spPr>
        <a:xfrm>
          <a:off x="21165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1C90C670-2726-4237-9F89-D0DD30542EA4}"/>
            </a:ext>
          </a:extLst>
        </xdr:cNvPr>
        <xdr:cNvCxnSpPr/>
      </xdr:nvCxnSpPr>
      <xdr:spPr>
        <a:xfrm>
          <a:off x="685800" y="1359090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E197A774-46DB-4DDB-9966-09D7433C3D11}"/>
            </a:ext>
          </a:extLst>
        </xdr:cNvPr>
        <xdr:cNvSpPr txBox="1"/>
      </xdr:nvSpPr>
      <xdr:spPr>
        <a:xfrm>
          <a:off x="17039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28A2DF54-2DC9-4698-94B0-0802B436BF7A}"/>
            </a:ext>
          </a:extLst>
        </xdr:cNvPr>
        <xdr:cNvCxnSpPr/>
      </xdr:nvCxnSpPr>
      <xdr:spPr>
        <a:xfrm>
          <a:off x="685800" y="1320990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E6881135-C253-4325-A0D2-DB0D5A4C81B3}"/>
            </a:ext>
          </a:extLst>
        </xdr:cNvPr>
        <xdr:cNvSpPr txBox="1"/>
      </xdr:nvSpPr>
      <xdr:spPr>
        <a:xfrm>
          <a:off x="17039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CB595445-2A19-407D-80DB-CCD771C18B13}"/>
            </a:ext>
          </a:extLst>
        </xdr:cNvPr>
        <xdr:cNvCxnSpPr/>
      </xdr:nvCxnSpPr>
      <xdr:spPr>
        <a:xfrm>
          <a:off x="685800" y="12823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3498DC0B-4575-475E-81AD-E96E4434338C}"/>
            </a:ext>
          </a:extLst>
        </xdr:cNvPr>
        <xdr:cNvSpPr txBox="1"/>
      </xdr:nvSpPr>
      <xdr:spPr>
        <a:xfrm>
          <a:off x="170391" y="126885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AD38916E-53A0-4CA3-831A-F4F23FD34B25}"/>
            </a:ext>
          </a:extLst>
        </xdr:cNvPr>
        <xdr:cNvCxnSpPr/>
      </xdr:nvCxnSpPr>
      <xdr:spPr>
        <a:xfrm>
          <a:off x="685800" y="1244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F878C966-6ED8-48A1-BB82-D4BB9E920C9F}"/>
            </a:ext>
          </a:extLst>
        </xdr:cNvPr>
        <xdr:cNvSpPr txBox="1"/>
      </xdr:nvSpPr>
      <xdr:spPr>
        <a:xfrm>
          <a:off x="170391" y="123075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AA51A997-0C12-4B27-8ECF-B44438AA613A}"/>
            </a:ext>
          </a:extLst>
        </xdr:cNvPr>
        <xdr:cNvCxnSpPr/>
      </xdr:nvCxnSpPr>
      <xdr:spPr>
        <a:xfrm>
          <a:off x="685800" y="1206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7C291DB8-1A13-4E3D-8AA6-857DE2F58FB0}"/>
            </a:ext>
          </a:extLst>
        </xdr:cNvPr>
        <xdr:cNvSpPr txBox="1"/>
      </xdr:nvSpPr>
      <xdr:spPr>
        <a:xfrm>
          <a:off x="170391" y="119265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6AD70912-DCB8-4261-A3D6-C13979E57F9C}"/>
            </a:ext>
          </a:extLst>
        </xdr:cNvPr>
        <xdr:cNvCxnSpPr/>
      </xdr:nvCxnSpPr>
      <xdr:spPr>
        <a:xfrm>
          <a:off x="685800" y="1168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9CF088D0-C1A3-451A-9545-7607DF4F8420}"/>
            </a:ext>
          </a:extLst>
        </xdr:cNvPr>
        <xdr:cNvSpPr txBox="1"/>
      </xdr:nvSpPr>
      <xdr:spPr>
        <a:xfrm>
          <a:off x="170391" y="115455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7860A5B8-5C10-473B-8977-FBCD754B9ED8}"/>
            </a:ext>
          </a:extLst>
        </xdr:cNvPr>
        <xdr:cNvSpPr/>
      </xdr:nvSpPr>
      <xdr:spPr>
        <a:xfrm>
          <a:off x="685800" y="11680190"/>
          <a:ext cx="4229100" cy="229171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127752</xdr:rowOff>
    </xdr:from>
    <xdr:to>
      <xdr:col>24</xdr:col>
      <xdr:colOff>62865</xdr:colOff>
      <xdr:row>78</xdr:row>
      <xdr:rowOff>8742</xdr:rowOff>
    </xdr:to>
    <xdr:cxnSp macro="">
      <xdr:nvCxnSpPr>
        <xdr:cNvPr id="171" name="直線コネクタ 170">
          <a:extLst>
            <a:ext uri="{FF2B5EF4-FFF2-40B4-BE49-F238E27FC236}">
              <a16:creationId xmlns:a16="http://schemas.microsoft.com/office/drawing/2014/main" id="{63A18B91-9408-40C8-8380-EA5027445C30}"/>
            </a:ext>
          </a:extLst>
        </xdr:cNvPr>
        <xdr:cNvCxnSpPr/>
      </xdr:nvCxnSpPr>
      <xdr:spPr>
        <a:xfrm flipV="1">
          <a:off x="4172585" y="12304512"/>
          <a:ext cx="1270" cy="10792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12569</xdr:rowOff>
    </xdr:from>
    <xdr:ext cx="599010" cy="259045"/>
    <xdr:sp macro="" textlink="">
      <xdr:nvSpPr>
        <xdr:cNvPr id="172" name="民生費最小値テキスト">
          <a:extLst>
            <a:ext uri="{FF2B5EF4-FFF2-40B4-BE49-F238E27FC236}">
              <a16:creationId xmlns:a16="http://schemas.microsoft.com/office/drawing/2014/main" id="{C891FCCB-10F4-4F14-B46A-DEF40B091797}"/>
            </a:ext>
          </a:extLst>
        </xdr:cNvPr>
        <xdr:cNvSpPr txBox="1"/>
      </xdr:nvSpPr>
      <xdr:spPr>
        <a:xfrm>
          <a:off x="4229100" y="13389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8742</xdr:rowOff>
    </xdr:from>
    <xdr:to>
      <xdr:col>24</xdr:col>
      <xdr:colOff>152400</xdr:colOff>
      <xdr:row>78</xdr:row>
      <xdr:rowOff>8742</xdr:rowOff>
    </xdr:to>
    <xdr:cxnSp macro="">
      <xdr:nvCxnSpPr>
        <xdr:cNvPr id="173" name="直線コネクタ 172">
          <a:extLst>
            <a:ext uri="{FF2B5EF4-FFF2-40B4-BE49-F238E27FC236}">
              <a16:creationId xmlns:a16="http://schemas.microsoft.com/office/drawing/2014/main" id="{D5D327D6-6181-4DF7-ADF9-A5C57F59D160}"/>
            </a:ext>
          </a:extLst>
        </xdr:cNvPr>
        <xdr:cNvCxnSpPr/>
      </xdr:nvCxnSpPr>
      <xdr:spPr>
        <a:xfrm>
          <a:off x="4112260" y="1338374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74429</xdr:rowOff>
    </xdr:from>
    <xdr:ext cx="599010" cy="259045"/>
    <xdr:sp macro="" textlink="">
      <xdr:nvSpPr>
        <xdr:cNvPr id="174" name="民生費最大値テキスト">
          <a:extLst>
            <a:ext uri="{FF2B5EF4-FFF2-40B4-BE49-F238E27FC236}">
              <a16:creationId xmlns:a16="http://schemas.microsoft.com/office/drawing/2014/main" id="{7A120AE5-D8CE-4EB2-A381-227F2769DE81}"/>
            </a:ext>
          </a:extLst>
        </xdr:cNvPr>
        <xdr:cNvSpPr txBox="1"/>
      </xdr:nvSpPr>
      <xdr:spPr>
        <a:xfrm>
          <a:off x="4229100" y="12075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269,068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127752</xdr:rowOff>
    </xdr:from>
    <xdr:to>
      <xdr:col>24</xdr:col>
      <xdr:colOff>152400</xdr:colOff>
      <xdr:row>71</xdr:row>
      <xdr:rowOff>127752</xdr:rowOff>
    </xdr:to>
    <xdr:cxnSp macro="">
      <xdr:nvCxnSpPr>
        <xdr:cNvPr id="175" name="直線コネクタ 174">
          <a:extLst>
            <a:ext uri="{FF2B5EF4-FFF2-40B4-BE49-F238E27FC236}">
              <a16:creationId xmlns:a16="http://schemas.microsoft.com/office/drawing/2014/main" id="{0EE05EAE-C070-4717-AB40-845F4E919B48}"/>
            </a:ext>
          </a:extLst>
        </xdr:cNvPr>
        <xdr:cNvCxnSpPr/>
      </xdr:nvCxnSpPr>
      <xdr:spPr>
        <a:xfrm>
          <a:off x="4112260" y="1230451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57831</xdr:rowOff>
    </xdr:from>
    <xdr:to>
      <xdr:col>24</xdr:col>
      <xdr:colOff>63500</xdr:colOff>
      <xdr:row>78</xdr:row>
      <xdr:rowOff>16973</xdr:rowOff>
    </xdr:to>
    <xdr:cxnSp macro="">
      <xdr:nvCxnSpPr>
        <xdr:cNvPr id="176" name="直線コネクタ 175">
          <a:extLst>
            <a:ext uri="{FF2B5EF4-FFF2-40B4-BE49-F238E27FC236}">
              <a16:creationId xmlns:a16="http://schemas.microsoft.com/office/drawing/2014/main" id="{2C466181-8DF3-4886-A317-FFBDF5292DEA}"/>
            </a:ext>
          </a:extLst>
        </xdr:cNvPr>
        <xdr:cNvCxnSpPr/>
      </xdr:nvCxnSpPr>
      <xdr:spPr>
        <a:xfrm flipV="1">
          <a:off x="3431540" y="13255671"/>
          <a:ext cx="742950" cy="138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65356</xdr:rowOff>
    </xdr:from>
    <xdr:ext cx="599010" cy="259045"/>
    <xdr:sp macro="" textlink="">
      <xdr:nvSpPr>
        <xdr:cNvPr id="177" name="民生費平均値テキスト">
          <a:extLst>
            <a:ext uri="{FF2B5EF4-FFF2-40B4-BE49-F238E27FC236}">
              <a16:creationId xmlns:a16="http://schemas.microsoft.com/office/drawing/2014/main" id="{F6880DAB-FF85-4057-9620-AF67979AB35A}"/>
            </a:ext>
          </a:extLst>
        </xdr:cNvPr>
        <xdr:cNvSpPr txBox="1"/>
      </xdr:nvSpPr>
      <xdr:spPr>
        <a:xfrm>
          <a:off x="4229100" y="127507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42479</xdr:rowOff>
    </xdr:from>
    <xdr:to>
      <xdr:col>24</xdr:col>
      <xdr:colOff>114300</xdr:colOff>
      <xdr:row>75</xdr:row>
      <xdr:rowOff>144079</xdr:rowOff>
    </xdr:to>
    <xdr:sp macro="" textlink="">
      <xdr:nvSpPr>
        <xdr:cNvPr id="178" name="フローチャート: 判断 177">
          <a:extLst>
            <a:ext uri="{FF2B5EF4-FFF2-40B4-BE49-F238E27FC236}">
              <a16:creationId xmlns:a16="http://schemas.microsoft.com/office/drawing/2014/main" id="{FD32263B-2E6C-45C4-9E61-733A6048E206}"/>
            </a:ext>
          </a:extLst>
        </xdr:cNvPr>
        <xdr:cNvSpPr/>
      </xdr:nvSpPr>
      <xdr:spPr>
        <a:xfrm>
          <a:off x="4131310" y="12903134"/>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60635</xdr:rowOff>
    </xdr:from>
    <xdr:to>
      <xdr:col>19</xdr:col>
      <xdr:colOff>177800</xdr:colOff>
      <xdr:row>78</xdr:row>
      <xdr:rowOff>16973</xdr:rowOff>
    </xdr:to>
    <xdr:cxnSp macro="">
      <xdr:nvCxnSpPr>
        <xdr:cNvPr id="179" name="直線コネクタ 178">
          <a:extLst>
            <a:ext uri="{FF2B5EF4-FFF2-40B4-BE49-F238E27FC236}">
              <a16:creationId xmlns:a16="http://schemas.microsoft.com/office/drawing/2014/main" id="{CA1DD3AC-3142-4859-BBC8-C5F645CA3A85}"/>
            </a:ext>
          </a:extLst>
        </xdr:cNvPr>
        <xdr:cNvCxnSpPr/>
      </xdr:nvCxnSpPr>
      <xdr:spPr>
        <a:xfrm>
          <a:off x="2626360" y="13258475"/>
          <a:ext cx="805180" cy="135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146028</xdr:rowOff>
    </xdr:from>
    <xdr:to>
      <xdr:col>20</xdr:col>
      <xdr:colOff>38100</xdr:colOff>
      <xdr:row>76</xdr:row>
      <xdr:rowOff>76178</xdr:rowOff>
    </xdr:to>
    <xdr:sp macro="" textlink="">
      <xdr:nvSpPr>
        <xdr:cNvPr id="180" name="フローチャート: 判断 179">
          <a:extLst>
            <a:ext uri="{FF2B5EF4-FFF2-40B4-BE49-F238E27FC236}">
              <a16:creationId xmlns:a16="http://schemas.microsoft.com/office/drawing/2014/main" id="{86A06E3E-422B-4F66-9263-7B53ABEBB55E}"/>
            </a:ext>
          </a:extLst>
        </xdr:cNvPr>
        <xdr:cNvSpPr/>
      </xdr:nvSpPr>
      <xdr:spPr>
        <a:xfrm>
          <a:off x="3388360" y="13002873"/>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92705</xdr:rowOff>
    </xdr:from>
    <xdr:ext cx="599010" cy="259045"/>
    <xdr:sp macro="" textlink="">
      <xdr:nvSpPr>
        <xdr:cNvPr id="181" name="テキスト ボックス 180">
          <a:extLst>
            <a:ext uri="{FF2B5EF4-FFF2-40B4-BE49-F238E27FC236}">
              <a16:creationId xmlns:a16="http://schemas.microsoft.com/office/drawing/2014/main" id="{98A69150-1EAF-41EF-A81C-A3EB46A54A25}"/>
            </a:ext>
          </a:extLst>
        </xdr:cNvPr>
        <xdr:cNvSpPr txBox="1"/>
      </xdr:nvSpPr>
      <xdr:spPr>
        <a:xfrm>
          <a:off x="3152990" y="12783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60635</xdr:rowOff>
    </xdr:from>
    <xdr:to>
      <xdr:col>15</xdr:col>
      <xdr:colOff>50800</xdr:colOff>
      <xdr:row>78</xdr:row>
      <xdr:rowOff>108396</xdr:rowOff>
    </xdr:to>
    <xdr:cxnSp macro="">
      <xdr:nvCxnSpPr>
        <xdr:cNvPr id="182" name="直線コネクタ 181">
          <a:extLst>
            <a:ext uri="{FF2B5EF4-FFF2-40B4-BE49-F238E27FC236}">
              <a16:creationId xmlns:a16="http://schemas.microsoft.com/office/drawing/2014/main" id="{E5169682-7D6B-4CD7-A4ED-DADE96C8694E}"/>
            </a:ext>
          </a:extLst>
        </xdr:cNvPr>
        <xdr:cNvCxnSpPr/>
      </xdr:nvCxnSpPr>
      <xdr:spPr>
        <a:xfrm flipV="1">
          <a:off x="1828800" y="13258475"/>
          <a:ext cx="797560" cy="221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89921</xdr:rowOff>
    </xdr:from>
    <xdr:to>
      <xdr:col>15</xdr:col>
      <xdr:colOff>101600</xdr:colOff>
      <xdr:row>76</xdr:row>
      <xdr:rowOff>20070</xdr:rowOff>
    </xdr:to>
    <xdr:sp macro="" textlink="">
      <xdr:nvSpPr>
        <xdr:cNvPr id="183" name="フローチャート: 判断 182">
          <a:extLst>
            <a:ext uri="{FF2B5EF4-FFF2-40B4-BE49-F238E27FC236}">
              <a16:creationId xmlns:a16="http://schemas.microsoft.com/office/drawing/2014/main" id="{743C70CC-3456-454C-978C-B8375C19528A}"/>
            </a:ext>
          </a:extLst>
        </xdr:cNvPr>
        <xdr:cNvSpPr/>
      </xdr:nvSpPr>
      <xdr:spPr>
        <a:xfrm>
          <a:off x="2571750" y="12952481"/>
          <a:ext cx="97790" cy="939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36598</xdr:rowOff>
    </xdr:from>
    <xdr:ext cx="599010" cy="259045"/>
    <xdr:sp macro="" textlink="">
      <xdr:nvSpPr>
        <xdr:cNvPr id="184" name="テキスト ボックス 183">
          <a:extLst>
            <a:ext uri="{FF2B5EF4-FFF2-40B4-BE49-F238E27FC236}">
              <a16:creationId xmlns:a16="http://schemas.microsoft.com/office/drawing/2014/main" id="{67880A69-C29F-442C-A4EA-C44C02066722}"/>
            </a:ext>
          </a:extLst>
        </xdr:cNvPr>
        <xdr:cNvSpPr txBox="1"/>
      </xdr:nvSpPr>
      <xdr:spPr>
        <a:xfrm>
          <a:off x="2364955" y="12723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108396</xdr:rowOff>
    </xdr:from>
    <xdr:to>
      <xdr:col>10</xdr:col>
      <xdr:colOff>114300</xdr:colOff>
      <xdr:row>79</xdr:row>
      <xdr:rowOff>13643</xdr:rowOff>
    </xdr:to>
    <xdr:cxnSp macro="">
      <xdr:nvCxnSpPr>
        <xdr:cNvPr id="185" name="直線コネクタ 184">
          <a:extLst>
            <a:ext uri="{FF2B5EF4-FFF2-40B4-BE49-F238E27FC236}">
              <a16:creationId xmlns:a16="http://schemas.microsoft.com/office/drawing/2014/main" id="{46A9694C-CFE2-4E2C-93F1-701B14EDCBEA}"/>
            </a:ext>
          </a:extLst>
        </xdr:cNvPr>
        <xdr:cNvCxnSpPr/>
      </xdr:nvCxnSpPr>
      <xdr:spPr>
        <a:xfrm flipV="1">
          <a:off x="1031240" y="13479591"/>
          <a:ext cx="797560" cy="82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99081</xdr:rowOff>
    </xdr:from>
    <xdr:to>
      <xdr:col>10</xdr:col>
      <xdr:colOff>165100</xdr:colOff>
      <xdr:row>77</xdr:row>
      <xdr:rowOff>29231</xdr:rowOff>
    </xdr:to>
    <xdr:sp macro="" textlink="">
      <xdr:nvSpPr>
        <xdr:cNvPr id="186" name="フローチャート: 判断 185">
          <a:extLst>
            <a:ext uri="{FF2B5EF4-FFF2-40B4-BE49-F238E27FC236}">
              <a16:creationId xmlns:a16="http://schemas.microsoft.com/office/drawing/2014/main" id="{1F0609F6-0870-4E31-884F-E356E9ED2790}"/>
            </a:ext>
          </a:extLst>
        </xdr:cNvPr>
        <xdr:cNvSpPr/>
      </xdr:nvSpPr>
      <xdr:spPr>
        <a:xfrm>
          <a:off x="1774190" y="13125471"/>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45757</xdr:rowOff>
    </xdr:from>
    <xdr:ext cx="599010" cy="259045"/>
    <xdr:sp macro="" textlink="">
      <xdr:nvSpPr>
        <xdr:cNvPr id="187" name="テキスト ボックス 186">
          <a:extLst>
            <a:ext uri="{FF2B5EF4-FFF2-40B4-BE49-F238E27FC236}">
              <a16:creationId xmlns:a16="http://schemas.microsoft.com/office/drawing/2014/main" id="{00D0CE5E-A6EB-4DE8-9780-571533DFA6B6}"/>
            </a:ext>
          </a:extLst>
        </xdr:cNvPr>
        <xdr:cNvSpPr txBox="1"/>
      </xdr:nvSpPr>
      <xdr:spPr>
        <a:xfrm>
          <a:off x="1550250" y="12906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131671</xdr:rowOff>
    </xdr:from>
    <xdr:to>
      <xdr:col>6</xdr:col>
      <xdr:colOff>38100</xdr:colOff>
      <xdr:row>77</xdr:row>
      <xdr:rowOff>61821</xdr:rowOff>
    </xdr:to>
    <xdr:sp macro="" textlink="">
      <xdr:nvSpPr>
        <xdr:cNvPr id="188" name="フローチャート: 判断 187">
          <a:extLst>
            <a:ext uri="{FF2B5EF4-FFF2-40B4-BE49-F238E27FC236}">
              <a16:creationId xmlns:a16="http://schemas.microsoft.com/office/drawing/2014/main" id="{03E82CBC-FE0C-4286-A98A-F4BE657C525E}"/>
            </a:ext>
          </a:extLst>
        </xdr:cNvPr>
        <xdr:cNvSpPr/>
      </xdr:nvSpPr>
      <xdr:spPr>
        <a:xfrm>
          <a:off x="988060" y="13165681"/>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78348</xdr:rowOff>
    </xdr:from>
    <xdr:ext cx="599010" cy="259045"/>
    <xdr:sp macro="" textlink="">
      <xdr:nvSpPr>
        <xdr:cNvPr id="189" name="テキスト ボックス 188">
          <a:extLst>
            <a:ext uri="{FF2B5EF4-FFF2-40B4-BE49-F238E27FC236}">
              <a16:creationId xmlns:a16="http://schemas.microsoft.com/office/drawing/2014/main" id="{C0A5C653-0012-4865-923E-5D7A173D7883}"/>
            </a:ext>
          </a:extLst>
        </xdr:cNvPr>
        <xdr:cNvSpPr txBox="1"/>
      </xdr:nvSpPr>
      <xdr:spPr>
        <a:xfrm>
          <a:off x="752690" y="12937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83784991-6F9F-444A-BF6E-A4DE813E34DE}"/>
            </a:ext>
          </a:extLst>
        </xdr:cNvPr>
        <xdr:cNvSpPr txBox="1"/>
      </xdr:nvSpPr>
      <xdr:spPr>
        <a:xfrm>
          <a:off x="4003040" y="13969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EC129462-92BA-4295-8125-931BD879C8EC}"/>
            </a:ext>
          </a:extLst>
        </xdr:cNvPr>
        <xdr:cNvSpPr txBox="1"/>
      </xdr:nvSpPr>
      <xdr:spPr>
        <a:xfrm>
          <a:off x="3260090" y="13969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C587A3F1-70D1-48FB-B991-CD6608CA1BFD}"/>
            </a:ext>
          </a:extLst>
        </xdr:cNvPr>
        <xdr:cNvSpPr txBox="1"/>
      </xdr:nvSpPr>
      <xdr:spPr>
        <a:xfrm>
          <a:off x="2454910" y="13969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D38510F1-CEE3-4DDA-B281-035D826EF233}"/>
            </a:ext>
          </a:extLst>
        </xdr:cNvPr>
        <xdr:cNvSpPr txBox="1"/>
      </xdr:nvSpPr>
      <xdr:spPr>
        <a:xfrm>
          <a:off x="1657350" y="13969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810CDB74-A478-4EEE-8914-15EBF7377314}"/>
            </a:ext>
          </a:extLst>
        </xdr:cNvPr>
        <xdr:cNvSpPr txBox="1"/>
      </xdr:nvSpPr>
      <xdr:spPr>
        <a:xfrm>
          <a:off x="859790" y="13969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7031</xdr:rowOff>
    </xdr:from>
    <xdr:to>
      <xdr:col>24</xdr:col>
      <xdr:colOff>114300</xdr:colOff>
      <xdr:row>77</xdr:row>
      <xdr:rowOff>108631</xdr:rowOff>
    </xdr:to>
    <xdr:sp macro="" textlink="">
      <xdr:nvSpPr>
        <xdr:cNvPr id="195" name="楕円 194">
          <a:extLst>
            <a:ext uri="{FF2B5EF4-FFF2-40B4-BE49-F238E27FC236}">
              <a16:creationId xmlns:a16="http://schemas.microsoft.com/office/drawing/2014/main" id="{8F31606E-C47A-422B-85F0-B8CBC22E0DEB}"/>
            </a:ext>
          </a:extLst>
        </xdr:cNvPr>
        <xdr:cNvSpPr/>
      </xdr:nvSpPr>
      <xdr:spPr>
        <a:xfrm>
          <a:off x="4131310" y="13210586"/>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93408</xdr:rowOff>
    </xdr:from>
    <xdr:ext cx="599010" cy="259045"/>
    <xdr:sp macro="" textlink="">
      <xdr:nvSpPr>
        <xdr:cNvPr id="196" name="民生費該当値テキスト">
          <a:extLst>
            <a:ext uri="{FF2B5EF4-FFF2-40B4-BE49-F238E27FC236}">
              <a16:creationId xmlns:a16="http://schemas.microsoft.com/office/drawing/2014/main" id="{17576EA7-2BEA-42A3-854D-C1D1C53C5CC9}"/>
            </a:ext>
          </a:extLst>
        </xdr:cNvPr>
        <xdr:cNvSpPr txBox="1"/>
      </xdr:nvSpPr>
      <xdr:spPr>
        <a:xfrm>
          <a:off x="4229100" y="13127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137623</xdr:rowOff>
    </xdr:from>
    <xdr:to>
      <xdr:col>20</xdr:col>
      <xdr:colOff>38100</xdr:colOff>
      <xdr:row>78</xdr:row>
      <xdr:rowOff>67773</xdr:rowOff>
    </xdr:to>
    <xdr:sp macro="" textlink="">
      <xdr:nvSpPr>
        <xdr:cNvPr id="197" name="楕円 196">
          <a:extLst>
            <a:ext uri="{FF2B5EF4-FFF2-40B4-BE49-F238E27FC236}">
              <a16:creationId xmlns:a16="http://schemas.microsoft.com/office/drawing/2014/main" id="{7C5F2662-17DA-4FF5-85F7-6DA859092656}"/>
            </a:ext>
          </a:extLst>
        </xdr:cNvPr>
        <xdr:cNvSpPr/>
      </xdr:nvSpPr>
      <xdr:spPr>
        <a:xfrm>
          <a:off x="3388360" y="13335463"/>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58900</xdr:rowOff>
    </xdr:from>
    <xdr:ext cx="599010" cy="259045"/>
    <xdr:sp macro="" textlink="">
      <xdr:nvSpPr>
        <xdr:cNvPr id="198" name="テキスト ボックス 197">
          <a:extLst>
            <a:ext uri="{FF2B5EF4-FFF2-40B4-BE49-F238E27FC236}">
              <a16:creationId xmlns:a16="http://schemas.microsoft.com/office/drawing/2014/main" id="{9B4E204D-834E-49EF-B478-2716CE97F119}"/>
            </a:ext>
          </a:extLst>
        </xdr:cNvPr>
        <xdr:cNvSpPr txBox="1"/>
      </xdr:nvSpPr>
      <xdr:spPr>
        <a:xfrm>
          <a:off x="3152990" y="13428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9835</xdr:rowOff>
    </xdr:from>
    <xdr:to>
      <xdr:col>15</xdr:col>
      <xdr:colOff>101600</xdr:colOff>
      <xdr:row>77</xdr:row>
      <xdr:rowOff>111435</xdr:rowOff>
    </xdr:to>
    <xdr:sp macro="" textlink="">
      <xdr:nvSpPr>
        <xdr:cNvPr id="199" name="楕円 198">
          <a:extLst>
            <a:ext uri="{FF2B5EF4-FFF2-40B4-BE49-F238E27FC236}">
              <a16:creationId xmlns:a16="http://schemas.microsoft.com/office/drawing/2014/main" id="{2B9ECA6E-FB11-4450-927C-1234F6FBB0AA}"/>
            </a:ext>
          </a:extLst>
        </xdr:cNvPr>
        <xdr:cNvSpPr/>
      </xdr:nvSpPr>
      <xdr:spPr>
        <a:xfrm>
          <a:off x="2571750" y="13213390"/>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102562</xdr:rowOff>
    </xdr:from>
    <xdr:ext cx="599010" cy="259045"/>
    <xdr:sp macro="" textlink="">
      <xdr:nvSpPr>
        <xdr:cNvPr id="200" name="テキスト ボックス 199">
          <a:extLst>
            <a:ext uri="{FF2B5EF4-FFF2-40B4-BE49-F238E27FC236}">
              <a16:creationId xmlns:a16="http://schemas.microsoft.com/office/drawing/2014/main" id="{F52CA458-3E25-4D1C-B8CA-1DDD65CA4556}"/>
            </a:ext>
          </a:extLst>
        </xdr:cNvPr>
        <xdr:cNvSpPr txBox="1"/>
      </xdr:nvSpPr>
      <xdr:spPr>
        <a:xfrm>
          <a:off x="2364955" y="13300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57596</xdr:rowOff>
    </xdr:from>
    <xdr:to>
      <xdr:col>10</xdr:col>
      <xdr:colOff>165100</xdr:colOff>
      <xdr:row>78</xdr:row>
      <xdr:rowOff>159196</xdr:rowOff>
    </xdr:to>
    <xdr:sp macro="" textlink="">
      <xdr:nvSpPr>
        <xdr:cNvPr id="201" name="楕円 200">
          <a:extLst>
            <a:ext uri="{FF2B5EF4-FFF2-40B4-BE49-F238E27FC236}">
              <a16:creationId xmlns:a16="http://schemas.microsoft.com/office/drawing/2014/main" id="{A3A24226-1E40-4198-B8BC-4389CD4E7E8E}"/>
            </a:ext>
          </a:extLst>
        </xdr:cNvPr>
        <xdr:cNvSpPr/>
      </xdr:nvSpPr>
      <xdr:spPr>
        <a:xfrm>
          <a:off x="1774190" y="13426886"/>
          <a:ext cx="10922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150323</xdr:rowOff>
    </xdr:from>
    <xdr:ext cx="599010" cy="259045"/>
    <xdr:sp macro="" textlink="">
      <xdr:nvSpPr>
        <xdr:cNvPr id="202" name="テキスト ボックス 201">
          <a:extLst>
            <a:ext uri="{FF2B5EF4-FFF2-40B4-BE49-F238E27FC236}">
              <a16:creationId xmlns:a16="http://schemas.microsoft.com/office/drawing/2014/main" id="{64B3F5FC-66F4-4D50-BCD9-6F72020FCA90}"/>
            </a:ext>
          </a:extLst>
        </xdr:cNvPr>
        <xdr:cNvSpPr txBox="1"/>
      </xdr:nvSpPr>
      <xdr:spPr>
        <a:xfrm>
          <a:off x="1550250" y="13523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134293</xdr:rowOff>
    </xdr:from>
    <xdr:to>
      <xdr:col>6</xdr:col>
      <xdr:colOff>38100</xdr:colOff>
      <xdr:row>79</xdr:row>
      <xdr:rowOff>64443</xdr:rowOff>
    </xdr:to>
    <xdr:sp macro="" textlink="">
      <xdr:nvSpPr>
        <xdr:cNvPr id="203" name="楕円 202">
          <a:extLst>
            <a:ext uri="{FF2B5EF4-FFF2-40B4-BE49-F238E27FC236}">
              <a16:creationId xmlns:a16="http://schemas.microsoft.com/office/drawing/2014/main" id="{6AF127EF-9867-40F2-891E-2F5F959CB28D}"/>
            </a:ext>
          </a:extLst>
        </xdr:cNvPr>
        <xdr:cNvSpPr/>
      </xdr:nvSpPr>
      <xdr:spPr>
        <a:xfrm>
          <a:off x="988060" y="1350358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55570</xdr:rowOff>
    </xdr:from>
    <xdr:ext cx="599010" cy="259045"/>
    <xdr:sp macro="" textlink="">
      <xdr:nvSpPr>
        <xdr:cNvPr id="204" name="テキスト ボックス 203">
          <a:extLst>
            <a:ext uri="{FF2B5EF4-FFF2-40B4-BE49-F238E27FC236}">
              <a16:creationId xmlns:a16="http://schemas.microsoft.com/office/drawing/2014/main" id="{50C856C2-9C6D-436B-B9C0-0CE696551438}"/>
            </a:ext>
          </a:extLst>
        </xdr:cNvPr>
        <xdr:cNvSpPr txBox="1"/>
      </xdr:nvSpPr>
      <xdr:spPr>
        <a:xfrm>
          <a:off x="752690" y="13603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380F5261-B58E-43F7-9873-B06A8C3C8E0B}"/>
            </a:ext>
          </a:extLst>
        </xdr:cNvPr>
        <xdr:cNvSpPr/>
      </xdr:nvSpPr>
      <xdr:spPr>
        <a:xfrm>
          <a:off x="685800" y="14283690"/>
          <a:ext cx="4229100" cy="3194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C60183AF-8CEC-4E64-BB11-3B910A170D0C}"/>
            </a:ext>
          </a:extLst>
        </xdr:cNvPr>
        <xdr:cNvSpPr/>
      </xdr:nvSpPr>
      <xdr:spPr>
        <a:xfrm>
          <a:off x="816610" y="14626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4BE88FE9-FB64-4AA1-844D-77A072D3D0D3}"/>
            </a:ext>
          </a:extLst>
        </xdr:cNvPr>
        <xdr:cNvSpPr/>
      </xdr:nvSpPr>
      <xdr:spPr>
        <a:xfrm>
          <a:off x="816610" y="14837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6D24E6ED-CC05-41C5-87CB-A34B9E645BFD}"/>
            </a:ext>
          </a:extLst>
        </xdr:cNvPr>
        <xdr:cNvSpPr/>
      </xdr:nvSpPr>
      <xdr:spPr>
        <a:xfrm>
          <a:off x="1714500" y="14626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21F20413-2EB0-4AAD-BC57-8F0CFFA21A9A}"/>
            </a:ext>
          </a:extLst>
        </xdr:cNvPr>
        <xdr:cNvSpPr/>
      </xdr:nvSpPr>
      <xdr:spPr>
        <a:xfrm>
          <a:off x="1714500" y="14837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831C88F7-CA64-44AA-83E2-28589AA138B4}"/>
            </a:ext>
          </a:extLst>
        </xdr:cNvPr>
        <xdr:cNvSpPr/>
      </xdr:nvSpPr>
      <xdr:spPr>
        <a:xfrm>
          <a:off x="2743200" y="14626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BE735D69-5717-41E6-9775-9E878449094D}"/>
            </a:ext>
          </a:extLst>
        </xdr:cNvPr>
        <xdr:cNvSpPr/>
      </xdr:nvSpPr>
      <xdr:spPr>
        <a:xfrm>
          <a:off x="2743200" y="14837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AB447B37-D429-42E8-B371-064060B36FFE}"/>
            </a:ext>
          </a:extLst>
        </xdr:cNvPr>
        <xdr:cNvSpPr/>
      </xdr:nvSpPr>
      <xdr:spPr>
        <a:xfrm>
          <a:off x="685800" y="15109190"/>
          <a:ext cx="4229100" cy="229171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69DD582D-7870-41DE-A6AE-5B2474F82A5A}"/>
            </a:ext>
          </a:extLst>
        </xdr:cNvPr>
        <xdr:cNvSpPr txBox="1"/>
      </xdr:nvSpPr>
      <xdr:spPr>
        <a:xfrm>
          <a:off x="666750" y="1492440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54993077-D1C5-420E-83B0-9FA06F93FF2F}"/>
            </a:ext>
          </a:extLst>
        </xdr:cNvPr>
        <xdr:cNvCxnSpPr/>
      </xdr:nvCxnSpPr>
      <xdr:spPr>
        <a:xfrm>
          <a:off x="685800" y="1740090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DC42B69C-EC70-4964-B4C2-2821B9E96157}"/>
            </a:ext>
          </a:extLst>
        </xdr:cNvPr>
        <xdr:cNvSpPr txBox="1"/>
      </xdr:nvSpPr>
      <xdr:spPr>
        <a:xfrm>
          <a:off x="47892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B6BDAFAC-ABEC-4E16-9CFC-789DD9A58F62}"/>
            </a:ext>
          </a:extLst>
        </xdr:cNvPr>
        <xdr:cNvCxnSpPr/>
      </xdr:nvCxnSpPr>
      <xdr:spPr>
        <a:xfrm>
          <a:off x="685800" y="1701990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F8EDA45F-04A8-48E3-AD1C-8B6C8B59A9BF}"/>
            </a:ext>
          </a:extLst>
        </xdr:cNvPr>
        <xdr:cNvSpPr txBox="1"/>
      </xdr:nvSpPr>
      <xdr:spPr>
        <a:xfrm>
          <a:off x="21165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6CB689DE-5376-46DD-8AD3-A12D05A82894}"/>
            </a:ext>
          </a:extLst>
        </xdr:cNvPr>
        <xdr:cNvCxnSpPr/>
      </xdr:nvCxnSpPr>
      <xdr:spPr>
        <a:xfrm>
          <a:off x="685800" y="1663890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4D1923EC-C307-4806-B28B-732AA0EC6151}"/>
            </a:ext>
          </a:extLst>
        </xdr:cNvPr>
        <xdr:cNvSpPr txBox="1"/>
      </xdr:nvSpPr>
      <xdr:spPr>
        <a:xfrm>
          <a:off x="21165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4CFC3F65-3129-45C5-8E09-2B783636114C}"/>
            </a:ext>
          </a:extLst>
        </xdr:cNvPr>
        <xdr:cNvCxnSpPr/>
      </xdr:nvCxnSpPr>
      <xdr:spPr>
        <a:xfrm>
          <a:off x="685800" y="1625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a:extLst>
            <a:ext uri="{FF2B5EF4-FFF2-40B4-BE49-F238E27FC236}">
              <a16:creationId xmlns:a16="http://schemas.microsoft.com/office/drawing/2014/main" id="{61D69D99-F40E-4699-99F1-3935ECDE52E3}"/>
            </a:ext>
          </a:extLst>
        </xdr:cNvPr>
        <xdr:cNvSpPr txBox="1"/>
      </xdr:nvSpPr>
      <xdr:spPr>
        <a:xfrm>
          <a:off x="211651" y="161175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98A4D431-2CF7-4180-AAC2-A1B912736638}"/>
            </a:ext>
          </a:extLst>
        </xdr:cNvPr>
        <xdr:cNvCxnSpPr/>
      </xdr:nvCxnSpPr>
      <xdr:spPr>
        <a:xfrm>
          <a:off x="685800" y="1587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527E3EEE-8E63-4574-B303-21A8F90469E8}"/>
            </a:ext>
          </a:extLst>
        </xdr:cNvPr>
        <xdr:cNvSpPr txBox="1"/>
      </xdr:nvSpPr>
      <xdr:spPr>
        <a:xfrm>
          <a:off x="170391" y="157365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C12BD53A-3708-4970-9169-721E3DE05740}"/>
            </a:ext>
          </a:extLst>
        </xdr:cNvPr>
        <xdr:cNvCxnSpPr/>
      </xdr:nvCxnSpPr>
      <xdr:spPr>
        <a:xfrm>
          <a:off x="685800" y="1549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A19402E0-1F62-4804-9F2E-1E1F58938F33}"/>
            </a:ext>
          </a:extLst>
        </xdr:cNvPr>
        <xdr:cNvSpPr txBox="1"/>
      </xdr:nvSpPr>
      <xdr:spPr>
        <a:xfrm>
          <a:off x="170391" y="153555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967FB887-BE80-413D-B92A-5E4D1843F58C}"/>
            </a:ext>
          </a:extLst>
        </xdr:cNvPr>
        <xdr:cNvCxnSpPr/>
      </xdr:nvCxnSpPr>
      <xdr:spPr>
        <a:xfrm>
          <a:off x="685800" y="15109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9D3C8A32-6944-4D57-9AB9-187A248BD4C2}"/>
            </a:ext>
          </a:extLst>
        </xdr:cNvPr>
        <xdr:cNvSpPr txBox="1"/>
      </xdr:nvSpPr>
      <xdr:spPr>
        <a:xfrm>
          <a:off x="170391" y="149745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F7149CAD-9391-4E8C-95A2-0B8EA851ACE5}"/>
            </a:ext>
          </a:extLst>
        </xdr:cNvPr>
        <xdr:cNvSpPr/>
      </xdr:nvSpPr>
      <xdr:spPr>
        <a:xfrm>
          <a:off x="685800" y="15109190"/>
          <a:ext cx="4229100" cy="229171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146875</xdr:rowOff>
    </xdr:from>
    <xdr:to>
      <xdr:col>24</xdr:col>
      <xdr:colOff>62865</xdr:colOff>
      <xdr:row>99</xdr:row>
      <xdr:rowOff>89599</xdr:rowOff>
    </xdr:to>
    <xdr:cxnSp macro="">
      <xdr:nvCxnSpPr>
        <xdr:cNvPr id="229" name="直線コネクタ 228">
          <a:extLst>
            <a:ext uri="{FF2B5EF4-FFF2-40B4-BE49-F238E27FC236}">
              <a16:creationId xmlns:a16="http://schemas.microsoft.com/office/drawing/2014/main" id="{5B035F9E-E6F6-4EFD-B723-67C9A4F93E09}"/>
            </a:ext>
          </a:extLst>
        </xdr:cNvPr>
        <xdr:cNvCxnSpPr/>
      </xdr:nvCxnSpPr>
      <xdr:spPr>
        <a:xfrm flipV="1">
          <a:off x="4172585" y="15575470"/>
          <a:ext cx="1270" cy="1491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93426</xdr:rowOff>
    </xdr:from>
    <xdr:ext cx="534377" cy="259045"/>
    <xdr:sp macro="" textlink="">
      <xdr:nvSpPr>
        <xdr:cNvPr id="230" name="衛生費最小値テキスト">
          <a:extLst>
            <a:ext uri="{FF2B5EF4-FFF2-40B4-BE49-F238E27FC236}">
              <a16:creationId xmlns:a16="http://schemas.microsoft.com/office/drawing/2014/main" id="{24E63D21-D1D1-4AB3-AFDD-0949E77EEAA3}"/>
            </a:ext>
          </a:extLst>
        </xdr:cNvPr>
        <xdr:cNvSpPr txBox="1"/>
      </xdr:nvSpPr>
      <xdr:spPr>
        <a:xfrm>
          <a:off x="4229100" y="17070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89599</xdr:rowOff>
    </xdr:from>
    <xdr:to>
      <xdr:col>24</xdr:col>
      <xdr:colOff>152400</xdr:colOff>
      <xdr:row>99</xdr:row>
      <xdr:rowOff>89599</xdr:rowOff>
    </xdr:to>
    <xdr:cxnSp macro="">
      <xdr:nvCxnSpPr>
        <xdr:cNvPr id="231" name="直線コネクタ 230">
          <a:extLst>
            <a:ext uri="{FF2B5EF4-FFF2-40B4-BE49-F238E27FC236}">
              <a16:creationId xmlns:a16="http://schemas.microsoft.com/office/drawing/2014/main" id="{B33FD53F-734E-4ED9-A8F6-F7F45FBCB530}"/>
            </a:ext>
          </a:extLst>
        </xdr:cNvPr>
        <xdr:cNvCxnSpPr/>
      </xdr:nvCxnSpPr>
      <xdr:spPr>
        <a:xfrm>
          <a:off x="4112260" y="1706695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93552</xdr:rowOff>
    </xdr:from>
    <xdr:ext cx="599010" cy="259045"/>
    <xdr:sp macro="" textlink="">
      <xdr:nvSpPr>
        <xdr:cNvPr id="232" name="衛生費最大値テキスト">
          <a:extLst>
            <a:ext uri="{FF2B5EF4-FFF2-40B4-BE49-F238E27FC236}">
              <a16:creationId xmlns:a16="http://schemas.microsoft.com/office/drawing/2014/main" id="{39C61C0C-2998-488E-B35E-3742D025B999}"/>
            </a:ext>
          </a:extLst>
        </xdr:cNvPr>
        <xdr:cNvSpPr txBox="1"/>
      </xdr:nvSpPr>
      <xdr:spPr>
        <a:xfrm>
          <a:off x="4229100" y="15356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143,435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146875</xdr:rowOff>
    </xdr:from>
    <xdr:to>
      <xdr:col>24</xdr:col>
      <xdr:colOff>152400</xdr:colOff>
      <xdr:row>90</xdr:row>
      <xdr:rowOff>146875</xdr:rowOff>
    </xdr:to>
    <xdr:cxnSp macro="">
      <xdr:nvCxnSpPr>
        <xdr:cNvPr id="233" name="直線コネクタ 232">
          <a:extLst>
            <a:ext uri="{FF2B5EF4-FFF2-40B4-BE49-F238E27FC236}">
              <a16:creationId xmlns:a16="http://schemas.microsoft.com/office/drawing/2014/main" id="{2AAE2F2D-C66E-4DCC-A5F1-A26C27A55691}"/>
            </a:ext>
          </a:extLst>
        </xdr:cNvPr>
        <xdr:cNvCxnSpPr/>
      </xdr:nvCxnSpPr>
      <xdr:spPr>
        <a:xfrm>
          <a:off x="4112260" y="155754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85585</xdr:rowOff>
    </xdr:from>
    <xdr:to>
      <xdr:col>24</xdr:col>
      <xdr:colOff>63500</xdr:colOff>
      <xdr:row>99</xdr:row>
      <xdr:rowOff>3353</xdr:rowOff>
    </xdr:to>
    <xdr:cxnSp macro="">
      <xdr:nvCxnSpPr>
        <xdr:cNvPr id="234" name="直線コネクタ 233">
          <a:extLst>
            <a:ext uri="{FF2B5EF4-FFF2-40B4-BE49-F238E27FC236}">
              <a16:creationId xmlns:a16="http://schemas.microsoft.com/office/drawing/2014/main" id="{3FEEEF12-B245-4AFE-9307-812F16919DB2}"/>
            </a:ext>
          </a:extLst>
        </xdr:cNvPr>
        <xdr:cNvCxnSpPr/>
      </xdr:nvCxnSpPr>
      <xdr:spPr>
        <a:xfrm>
          <a:off x="3431540" y="16889590"/>
          <a:ext cx="742950" cy="87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8831</xdr:rowOff>
    </xdr:from>
    <xdr:ext cx="534377" cy="259045"/>
    <xdr:sp macro="" textlink="">
      <xdr:nvSpPr>
        <xdr:cNvPr id="235" name="衛生費平均値テキスト">
          <a:extLst>
            <a:ext uri="{FF2B5EF4-FFF2-40B4-BE49-F238E27FC236}">
              <a16:creationId xmlns:a16="http://schemas.microsoft.com/office/drawing/2014/main" id="{D8F1658C-5F0B-4B2A-AE3E-5EE2578B3A09}"/>
            </a:ext>
          </a:extLst>
        </xdr:cNvPr>
        <xdr:cNvSpPr txBox="1"/>
      </xdr:nvSpPr>
      <xdr:spPr>
        <a:xfrm>
          <a:off x="4229100" y="164699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157404</xdr:rowOff>
    </xdr:from>
    <xdr:to>
      <xdr:col>24</xdr:col>
      <xdr:colOff>114300</xdr:colOff>
      <xdr:row>97</xdr:row>
      <xdr:rowOff>87554</xdr:rowOff>
    </xdr:to>
    <xdr:sp macro="" textlink="">
      <xdr:nvSpPr>
        <xdr:cNvPr id="236" name="フローチャート: 判断 235">
          <a:extLst>
            <a:ext uri="{FF2B5EF4-FFF2-40B4-BE49-F238E27FC236}">
              <a16:creationId xmlns:a16="http://schemas.microsoft.com/office/drawing/2014/main" id="{A7DB3520-2960-4DFD-B468-085C40F5B99C}"/>
            </a:ext>
          </a:extLst>
        </xdr:cNvPr>
        <xdr:cNvSpPr/>
      </xdr:nvSpPr>
      <xdr:spPr>
        <a:xfrm>
          <a:off x="4131310" y="16618509"/>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85585</xdr:rowOff>
    </xdr:from>
    <xdr:to>
      <xdr:col>19</xdr:col>
      <xdr:colOff>177800</xdr:colOff>
      <xdr:row>98</xdr:row>
      <xdr:rowOff>118618</xdr:rowOff>
    </xdr:to>
    <xdr:cxnSp macro="">
      <xdr:nvCxnSpPr>
        <xdr:cNvPr id="237" name="直線コネクタ 236">
          <a:extLst>
            <a:ext uri="{FF2B5EF4-FFF2-40B4-BE49-F238E27FC236}">
              <a16:creationId xmlns:a16="http://schemas.microsoft.com/office/drawing/2014/main" id="{5BA7324D-4BBE-4A70-A75F-B7CF38334309}"/>
            </a:ext>
          </a:extLst>
        </xdr:cNvPr>
        <xdr:cNvCxnSpPr/>
      </xdr:nvCxnSpPr>
      <xdr:spPr>
        <a:xfrm flipV="1">
          <a:off x="2626360" y="16889590"/>
          <a:ext cx="805180" cy="33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140703</xdr:rowOff>
    </xdr:from>
    <xdr:to>
      <xdr:col>20</xdr:col>
      <xdr:colOff>38100</xdr:colOff>
      <xdr:row>97</xdr:row>
      <xdr:rowOff>70853</xdr:rowOff>
    </xdr:to>
    <xdr:sp macro="" textlink="">
      <xdr:nvSpPr>
        <xdr:cNvPr id="238" name="フローチャート: 判断 237">
          <a:extLst>
            <a:ext uri="{FF2B5EF4-FFF2-40B4-BE49-F238E27FC236}">
              <a16:creationId xmlns:a16="http://schemas.microsoft.com/office/drawing/2014/main" id="{E9227322-955B-4492-907F-1B08B6A3B090}"/>
            </a:ext>
          </a:extLst>
        </xdr:cNvPr>
        <xdr:cNvSpPr/>
      </xdr:nvSpPr>
      <xdr:spPr>
        <a:xfrm>
          <a:off x="3388360" y="16596093"/>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87380</xdr:rowOff>
    </xdr:from>
    <xdr:ext cx="534377" cy="259045"/>
    <xdr:sp macro="" textlink="">
      <xdr:nvSpPr>
        <xdr:cNvPr id="239" name="テキスト ボックス 238">
          <a:extLst>
            <a:ext uri="{FF2B5EF4-FFF2-40B4-BE49-F238E27FC236}">
              <a16:creationId xmlns:a16="http://schemas.microsoft.com/office/drawing/2014/main" id="{CF43E104-ECBD-458A-816C-8D32807D5F36}"/>
            </a:ext>
          </a:extLst>
        </xdr:cNvPr>
        <xdr:cNvSpPr txBox="1"/>
      </xdr:nvSpPr>
      <xdr:spPr>
        <a:xfrm>
          <a:off x="3183401" y="16377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118618</xdr:rowOff>
    </xdr:from>
    <xdr:to>
      <xdr:col>15</xdr:col>
      <xdr:colOff>50800</xdr:colOff>
      <xdr:row>99</xdr:row>
      <xdr:rowOff>56731</xdr:rowOff>
    </xdr:to>
    <xdr:cxnSp macro="">
      <xdr:nvCxnSpPr>
        <xdr:cNvPr id="240" name="直線コネクタ 239">
          <a:extLst>
            <a:ext uri="{FF2B5EF4-FFF2-40B4-BE49-F238E27FC236}">
              <a16:creationId xmlns:a16="http://schemas.microsoft.com/office/drawing/2014/main" id="{373A9899-B040-4769-9DB7-11218E69AB19}"/>
            </a:ext>
          </a:extLst>
        </xdr:cNvPr>
        <xdr:cNvCxnSpPr/>
      </xdr:nvCxnSpPr>
      <xdr:spPr>
        <a:xfrm flipV="1">
          <a:off x="1828800" y="16922623"/>
          <a:ext cx="797560" cy="111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131724</xdr:rowOff>
    </xdr:from>
    <xdr:to>
      <xdr:col>15</xdr:col>
      <xdr:colOff>101600</xdr:colOff>
      <xdr:row>97</xdr:row>
      <xdr:rowOff>61874</xdr:rowOff>
    </xdr:to>
    <xdr:sp macro="" textlink="">
      <xdr:nvSpPr>
        <xdr:cNvPr id="241" name="フローチャート: 判断 240">
          <a:extLst>
            <a:ext uri="{FF2B5EF4-FFF2-40B4-BE49-F238E27FC236}">
              <a16:creationId xmlns:a16="http://schemas.microsoft.com/office/drawing/2014/main" id="{17229084-8A23-4D47-BCC1-9B4E9D7CC671}"/>
            </a:ext>
          </a:extLst>
        </xdr:cNvPr>
        <xdr:cNvSpPr/>
      </xdr:nvSpPr>
      <xdr:spPr>
        <a:xfrm>
          <a:off x="2571750" y="16594734"/>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78401</xdr:rowOff>
    </xdr:from>
    <xdr:ext cx="534377" cy="259045"/>
    <xdr:sp macro="" textlink="">
      <xdr:nvSpPr>
        <xdr:cNvPr id="242" name="テキスト ボックス 241">
          <a:extLst>
            <a:ext uri="{FF2B5EF4-FFF2-40B4-BE49-F238E27FC236}">
              <a16:creationId xmlns:a16="http://schemas.microsoft.com/office/drawing/2014/main" id="{D86CFEEB-2C3B-4DEB-A99C-309D9AB6E8C9}"/>
            </a:ext>
          </a:extLst>
        </xdr:cNvPr>
        <xdr:cNvSpPr txBox="1"/>
      </xdr:nvSpPr>
      <xdr:spPr>
        <a:xfrm>
          <a:off x="2397271" y="16366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56731</xdr:rowOff>
    </xdr:from>
    <xdr:to>
      <xdr:col>10</xdr:col>
      <xdr:colOff>114300</xdr:colOff>
      <xdr:row>99</xdr:row>
      <xdr:rowOff>96189</xdr:rowOff>
    </xdr:to>
    <xdr:cxnSp macro="">
      <xdr:nvCxnSpPr>
        <xdr:cNvPr id="243" name="直線コネクタ 242">
          <a:extLst>
            <a:ext uri="{FF2B5EF4-FFF2-40B4-BE49-F238E27FC236}">
              <a16:creationId xmlns:a16="http://schemas.microsoft.com/office/drawing/2014/main" id="{1247D49E-04ED-4C7D-8A6B-1EFF4EB9E0CD}"/>
            </a:ext>
          </a:extLst>
        </xdr:cNvPr>
        <xdr:cNvCxnSpPr/>
      </xdr:nvCxnSpPr>
      <xdr:spPr>
        <a:xfrm flipV="1">
          <a:off x="1031240" y="17034091"/>
          <a:ext cx="797560" cy="31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63373</xdr:rowOff>
    </xdr:from>
    <xdr:to>
      <xdr:col>10</xdr:col>
      <xdr:colOff>165100</xdr:colOff>
      <xdr:row>97</xdr:row>
      <xdr:rowOff>164973</xdr:rowOff>
    </xdr:to>
    <xdr:sp macro="" textlink="">
      <xdr:nvSpPr>
        <xdr:cNvPr id="244" name="フローチャート: 判断 243">
          <a:extLst>
            <a:ext uri="{FF2B5EF4-FFF2-40B4-BE49-F238E27FC236}">
              <a16:creationId xmlns:a16="http://schemas.microsoft.com/office/drawing/2014/main" id="{7AAD0E94-D7FD-4E4F-A33B-BE199DF3EF34}"/>
            </a:ext>
          </a:extLst>
        </xdr:cNvPr>
        <xdr:cNvSpPr/>
      </xdr:nvSpPr>
      <xdr:spPr>
        <a:xfrm>
          <a:off x="1774190" y="16690213"/>
          <a:ext cx="109220" cy="1092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10050</xdr:rowOff>
    </xdr:from>
    <xdr:ext cx="534377" cy="259045"/>
    <xdr:sp macro="" textlink="">
      <xdr:nvSpPr>
        <xdr:cNvPr id="245" name="テキスト ボックス 244">
          <a:extLst>
            <a:ext uri="{FF2B5EF4-FFF2-40B4-BE49-F238E27FC236}">
              <a16:creationId xmlns:a16="http://schemas.microsoft.com/office/drawing/2014/main" id="{B8B753AA-9F6D-4335-802C-730E2EE85E04}"/>
            </a:ext>
          </a:extLst>
        </xdr:cNvPr>
        <xdr:cNvSpPr txBox="1"/>
      </xdr:nvSpPr>
      <xdr:spPr>
        <a:xfrm>
          <a:off x="1580661" y="16471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104863</xdr:rowOff>
    </xdr:from>
    <xdr:to>
      <xdr:col>6</xdr:col>
      <xdr:colOff>38100</xdr:colOff>
      <xdr:row>98</xdr:row>
      <xdr:rowOff>35013</xdr:rowOff>
    </xdr:to>
    <xdr:sp macro="" textlink="">
      <xdr:nvSpPr>
        <xdr:cNvPr id="246" name="フローチャート: 判断 245">
          <a:extLst>
            <a:ext uri="{FF2B5EF4-FFF2-40B4-BE49-F238E27FC236}">
              <a16:creationId xmlns:a16="http://schemas.microsoft.com/office/drawing/2014/main" id="{07976D7F-8BE9-42F6-A36A-8F291A2584EC}"/>
            </a:ext>
          </a:extLst>
        </xdr:cNvPr>
        <xdr:cNvSpPr/>
      </xdr:nvSpPr>
      <xdr:spPr>
        <a:xfrm>
          <a:off x="988060" y="16733608"/>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51540</xdr:rowOff>
    </xdr:from>
    <xdr:ext cx="534377" cy="259045"/>
    <xdr:sp macro="" textlink="">
      <xdr:nvSpPr>
        <xdr:cNvPr id="247" name="テキスト ボックス 246">
          <a:extLst>
            <a:ext uri="{FF2B5EF4-FFF2-40B4-BE49-F238E27FC236}">
              <a16:creationId xmlns:a16="http://schemas.microsoft.com/office/drawing/2014/main" id="{469E7445-A7E6-4253-951E-0B07E6DE8D0A}"/>
            </a:ext>
          </a:extLst>
        </xdr:cNvPr>
        <xdr:cNvSpPr txBox="1"/>
      </xdr:nvSpPr>
      <xdr:spPr>
        <a:xfrm>
          <a:off x="783101" y="16514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92E719E6-9873-4213-9C3C-E74659426BBC}"/>
            </a:ext>
          </a:extLst>
        </xdr:cNvPr>
        <xdr:cNvSpPr txBox="1"/>
      </xdr:nvSpPr>
      <xdr:spPr>
        <a:xfrm>
          <a:off x="4003040" y="17398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2B76B83B-76EE-4AB0-B042-945E7BED4F31}"/>
            </a:ext>
          </a:extLst>
        </xdr:cNvPr>
        <xdr:cNvSpPr txBox="1"/>
      </xdr:nvSpPr>
      <xdr:spPr>
        <a:xfrm>
          <a:off x="3260090" y="17398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8D289C87-7DB7-41DC-9367-E275B2B796F5}"/>
            </a:ext>
          </a:extLst>
        </xdr:cNvPr>
        <xdr:cNvSpPr txBox="1"/>
      </xdr:nvSpPr>
      <xdr:spPr>
        <a:xfrm>
          <a:off x="2454910" y="17398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7E48E66E-5FC3-4DAB-B339-495476DEDEF8}"/>
            </a:ext>
          </a:extLst>
        </xdr:cNvPr>
        <xdr:cNvSpPr txBox="1"/>
      </xdr:nvSpPr>
      <xdr:spPr>
        <a:xfrm>
          <a:off x="1657350" y="17398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B6B7AA99-7758-4FFA-9523-FDB56FD6A5F1}"/>
            </a:ext>
          </a:extLst>
        </xdr:cNvPr>
        <xdr:cNvSpPr txBox="1"/>
      </xdr:nvSpPr>
      <xdr:spPr>
        <a:xfrm>
          <a:off x="859790" y="17398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124003</xdr:rowOff>
    </xdr:from>
    <xdr:to>
      <xdr:col>24</xdr:col>
      <xdr:colOff>114300</xdr:colOff>
      <xdr:row>99</xdr:row>
      <xdr:rowOff>54153</xdr:rowOff>
    </xdr:to>
    <xdr:sp macro="" textlink="">
      <xdr:nvSpPr>
        <xdr:cNvPr id="253" name="楕円 252">
          <a:extLst>
            <a:ext uri="{FF2B5EF4-FFF2-40B4-BE49-F238E27FC236}">
              <a16:creationId xmlns:a16="http://schemas.microsoft.com/office/drawing/2014/main" id="{66C527D5-75D7-4135-AB64-88D94C076B62}"/>
            </a:ext>
          </a:extLst>
        </xdr:cNvPr>
        <xdr:cNvSpPr/>
      </xdr:nvSpPr>
      <xdr:spPr>
        <a:xfrm>
          <a:off x="4131310" y="16928008"/>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38930</xdr:rowOff>
    </xdr:from>
    <xdr:ext cx="534377" cy="259045"/>
    <xdr:sp macro="" textlink="">
      <xdr:nvSpPr>
        <xdr:cNvPr id="254" name="衛生費該当値テキスト">
          <a:extLst>
            <a:ext uri="{FF2B5EF4-FFF2-40B4-BE49-F238E27FC236}">
              <a16:creationId xmlns:a16="http://schemas.microsoft.com/office/drawing/2014/main" id="{4A054A8B-1648-4C78-BD8D-6DEB31A68B37}"/>
            </a:ext>
          </a:extLst>
        </xdr:cNvPr>
        <xdr:cNvSpPr txBox="1"/>
      </xdr:nvSpPr>
      <xdr:spPr>
        <a:xfrm>
          <a:off x="4229100" y="16841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34785</xdr:rowOff>
    </xdr:from>
    <xdr:to>
      <xdr:col>20</xdr:col>
      <xdr:colOff>38100</xdr:colOff>
      <xdr:row>98</xdr:row>
      <xdr:rowOff>136385</xdr:rowOff>
    </xdr:to>
    <xdr:sp macro="" textlink="">
      <xdr:nvSpPr>
        <xdr:cNvPr id="255" name="楕円 254">
          <a:extLst>
            <a:ext uri="{FF2B5EF4-FFF2-40B4-BE49-F238E27FC236}">
              <a16:creationId xmlns:a16="http://schemas.microsoft.com/office/drawing/2014/main" id="{0C710AD7-8DDD-4193-BF9B-DED778593BFF}"/>
            </a:ext>
          </a:extLst>
        </xdr:cNvPr>
        <xdr:cNvSpPr/>
      </xdr:nvSpPr>
      <xdr:spPr>
        <a:xfrm>
          <a:off x="3388360" y="1683688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127512</xdr:rowOff>
    </xdr:from>
    <xdr:ext cx="534377" cy="259045"/>
    <xdr:sp macro="" textlink="">
      <xdr:nvSpPr>
        <xdr:cNvPr id="256" name="テキスト ボックス 255">
          <a:extLst>
            <a:ext uri="{FF2B5EF4-FFF2-40B4-BE49-F238E27FC236}">
              <a16:creationId xmlns:a16="http://schemas.microsoft.com/office/drawing/2014/main" id="{EE7E90E6-9874-412D-B44B-EF21159F036D}"/>
            </a:ext>
          </a:extLst>
        </xdr:cNvPr>
        <xdr:cNvSpPr txBox="1"/>
      </xdr:nvSpPr>
      <xdr:spPr>
        <a:xfrm>
          <a:off x="3183401" y="16933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67818</xdr:rowOff>
    </xdr:from>
    <xdr:to>
      <xdr:col>15</xdr:col>
      <xdr:colOff>101600</xdr:colOff>
      <xdr:row>98</xdr:row>
      <xdr:rowOff>169418</xdr:rowOff>
    </xdr:to>
    <xdr:sp macro="" textlink="">
      <xdr:nvSpPr>
        <xdr:cNvPr id="257" name="楕円 256">
          <a:extLst>
            <a:ext uri="{FF2B5EF4-FFF2-40B4-BE49-F238E27FC236}">
              <a16:creationId xmlns:a16="http://schemas.microsoft.com/office/drawing/2014/main" id="{7DC35382-85DE-4C40-9135-8EE2C02DEA70}"/>
            </a:ext>
          </a:extLst>
        </xdr:cNvPr>
        <xdr:cNvSpPr/>
      </xdr:nvSpPr>
      <xdr:spPr>
        <a:xfrm>
          <a:off x="2571750" y="16868013"/>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160545</xdr:rowOff>
    </xdr:from>
    <xdr:ext cx="534377" cy="259045"/>
    <xdr:sp macro="" textlink="">
      <xdr:nvSpPr>
        <xdr:cNvPr id="258" name="テキスト ボックス 257">
          <a:extLst>
            <a:ext uri="{FF2B5EF4-FFF2-40B4-BE49-F238E27FC236}">
              <a16:creationId xmlns:a16="http://schemas.microsoft.com/office/drawing/2014/main" id="{7816FD8B-1DD2-4CC9-9D6D-B3D1CAB82D73}"/>
            </a:ext>
          </a:extLst>
        </xdr:cNvPr>
        <xdr:cNvSpPr txBox="1"/>
      </xdr:nvSpPr>
      <xdr:spPr>
        <a:xfrm>
          <a:off x="2397271" y="16964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5931</xdr:rowOff>
    </xdr:from>
    <xdr:to>
      <xdr:col>10</xdr:col>
      <xdr:colOff>165100</xdr:colOff>
      <xdr:row>99</xdr:row>
      <xdr:rowOff>107531</xdr:rowOff>
    </xdr:to>
    <xdr:sp macro="" textlink="">
      <xdr:nvSpPr>
        <xdr:cNvPr id="259" name="楕円 258">
          <a:extLst>
            <a:ext uri="{FF2B5EF4-FFF2-40B4-BE49-F238E27FC236}">
              <a16:creationId xmlns:a16="http://schemas.microsoft.com/office/drawing/2014/main" id="{C03316C4-4875-430A-8BDD-9BF031E32F4D}"/>
            </a:ext>
          </a:extLst>
        </xdr:cNvPr>
        <xdr:cNvSpPr/>
      </xdr:nvSpPr>
      <xdr:spPr>
        <a:xfrm>
          <a:off x="1774190" y="16981386"/>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98658</xdr:rowOff>
    </xdr:from>
    <xdr:ext cx="534377" cy="259045"/>
    <xdr:sp macro="" textlink="">
      <xdr:nvSpPr>
        <xdr:cNvPr id="260" name="テキスト ボックス 259">
          <a:extLst>
            <a:ext uri="{FF2B5EF4-FFF2-40B4-BE49-F238E27FC236}">
              <a16:creationId xmlns:a16="http://schemas.microsoft.com/office/drawing/2014/main" id="{A2D23EBA-5865-40E2-BE66-8B1651F69726}"/>
            </a:ext>
          </a:extLst>
        </xdr:cNvPr>
        <xdr:cNvSpPr txBox="1"/>
      </xdr:nvSpPr>
      <xdr:spPr>
        <a:xfrm>
          <a:off x="1580661" y="17068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45389</xdr:rowOff>
    </xdr:from>
    <xdr:to>
      <xdr:col>6</xdr:col>
      <xdr:colOff>38100</xdr:colOff>
      <xdr:row>99</xdr:row>
      <xdr:rowOff>146989</xdr:rowOff>
    </xdr:to>
    <xdr:sp macro="" textlink="">
      <xdr:nvSpPr>
        <xdr:cNvPr id="261" name="楕円 260">
          <a:extLst>
            <a:ext uri="{FF2B5EF4-FFF2-40B4-BE49-F238E27FC236}">
              <a16:creationId xmlns:a16="http://schemas.microsoft.com/office/drawing/2014/main" id="{3D65B6B9-29B5-4C80-948B-6FC01477F022}"/>
            </a:ext>
          </a:extLst>
        </xdr:cNvPr>
        <xdr:cNvSpPr/>
      </xdr:nvSpPr>
      <xdr:spPr>
        <a:xfrm>
          <a:off x="988060" y="1702084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138116</xdr:rowOff>
    </xdr:from>
    <xdr:ext cx="534377" cy="259045"/>
    <xdr:sp macro="" textlink="">
      <xdr:nvSpPr>
        <xdr:cNvPr id="262" name="テキスト ボックス 261">
          <a:extLst>
            <a:ext uri="{FF2B5EF4-FFF2-40B4-BE49-F238E27FC236}">
              <a16:creationId xmlns:a16="http://schemas.microsoft.com/office/drawing/2014/main" id="{D5B3111F-5394-473E-8999-9F540F1A42FA}"/>
            </a:ext>
          </a:extLst>
        </xdr:cNvPr>
        <xdr:cNvSpPr txBox="1"/>
      </xdr:nvSpPr>
      <xdr:spPr>
        <a:xfrm>
          <a:off x="783101" y="17107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85C855C3-D856-4A3E-B69E-FE918427C4EE}"/>
            </a:ext>
          </a:extLst>
        </xdr:cNvPr>
        <xdr:cNvSpPr/>
      </xdr:nvSpPr>
      <xdr:spPr>
        <a:xfrm>
          <a:off x="5960110" y="3996690"/>
          <a:ext cx="4210050" cy="3194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B9BCC015-82F1-45D1-87EA-16E1723CBC7D}"/>
            </a:ext>
          </a:extLst>
        </xdr:cNvPr>
        <xdr:cNvSpPr/>
      </xdr:nvSpPr>
      <xdr:spPr>
        <a:xfrm>
          <a:off x="6060440" y="4339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E597E1D4-C96A-4F90-ACF8-4B561A7D0416}"/>
            </a:ext>
          </a:extLst>
        </xdr:cNvPr>
        <xdr:cNvSpPr/>
      </xdr:nvSpPr>
      <xdr:spPr>
        <a:xfrm>
          <a:off x="6060440" y="4550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D5EBA572-B641-4829-B864-8F6CE834476F}"/>
            </a:ext>
          </a:extLst>
        </xdr:cNvPr>
        <xdr:cNvSpPr/>
      </xdr:nvSpPr>
      <xdr:spPr>
        <a:xfrm>
          <a:off x="6988810" y="4339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5F86890D-B05B-43BA-BCB6-0E324F932D85}"/>
            </a:ext>
          </a:extLst>
        </xdr:cNvPr>
        <xdr:cNvSpPr/>
      </xdr:nvSpPr>
      <xdr:spPr>
        <a:xfrm>
          <a:off x="6988810" y="4550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8AB465F6-863C-48AE-B97E-0E8ACB94DCA7}"/>
            </a:ext>
          </a:extLst>
        </xdr:cNvPr>
        <xdr:cNvSpPr/>
      </xdr:nvSpPr>
      <xdr:spPr>
        <a:xfrm>
          <a:off x="8017510" y="4339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219CE31D-79B0-46C4-B519-D7B4BB2C6759}"/>
            </a:ext>
          </a:extLst>
        </xdr:cNvPr>
        <xdr:cNvSpPr/>
      </xdr:nvSpPr>
      <xdr:spPr>
        <a:xfrm>
          <a:off x="8017510" y="4550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6269F89D-91C0-44E4-9E42-512B68C9DD11}"/>
            </a:ext>
          </a:extLst>
        </xdr:cNvPr>
        <xdr:cNvSpPr/>
      </xdr:nvSpPr>
      <xdr:spPr>
        <a:xfrm>
          <a:off x="5960110" y="4822190"/>
          <a:ext cx="4210050" cy="229171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23328FAC-37FE-47BA-93C3-5202A3311544}"/>
            </a:ext>
          </a:extLst>
        </xdr:cNvPr>
        <xdr:cNvSpPr txBox="1"/>
      </xdr:nvSpPr>
      <xdr:spPr>
        <a:xfrm>
          <a:off x="5922010" y="463740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E3491482-5A6C-4229-B6C4-954ABC661EE6}"/>
            </a:ext>
          </a:extLst>
        </xdr:cNvPr>
        <xdr:cNvCxnSpPr/>
      </xdr:nvCxnSpPr>
      <xdr:spPr>
        <a:xfrm>
          <a:off x="5960110" y="711390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460C40C4-D9B4-46FD-BCE5-ECE68873C34E}"/>
            </a:ext>
          </a:extLst>
        </xdr:cNvPr>
        <xdr:cNvCxnSpPr/>
      </xdr:nvCxnSpPr>
      <xdr:spPr>
        <a:xfrm>
          <a:off x="5960110" y="66509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a:extLst>
            <a:ext uri="{FF2B5EF4-FFF2-40B4-BE49-F238E27FC236}">
              <a16:creationId xmlns:a16="http://schemas.microsoft.com/office/drawing/2014/main" id="{5AD5AC58-43DB-4D46-879B-5933F504A035}"/>
            </a:ext>
          </a:extLst>
        </xdr:cNvPr>
        <xdr:cNvSpPr txBox="1"/>
      </xdr:nvSpPr>
      <xdr:spPr>
        <a:xfrm>
          <a:off x="5724659" y="651638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630C9265-7BD5-44E0-8E6F-AFD10C3941C0}"/>
            </a:ext>
          </a:extLst>
        </xdr:cNvPr>
        <xdr:cNvCxnSpPr/>
      </xdr:nvCxnSpPr>
      <xdr:spPr>
        <a:xfrm>
          <a:off x="5960110" y="61937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6" name="テキスト ボックス 275">
          <a:extLst>
            <a:ext uri="{FF2B5EF4-FFF2-40B4-BE49-F238E27FC236}">
              <a16:creationId xmlns:a16="http://schemas.microsoft.com/office/drawing/2014/main" id="{FC8862C1-76BC-416D-89D2-D45E85D3B28C}"/>
            </a:ext>
          </a:extLst>
        </xdr:cNvPr>
        <xdr:cNvSpPr txBox="1"/>
      </xdr:nvSpPr>
      <xdr:spPr>
        <a:xfrm>
          <a:off x="5527221" y="6059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76E50CD6-0F13-4687-86AC-7C9414901357}"/>
            </a:ext>
          </a:extLst>
        </xdr:cNvPr>
        <xdr:cNvCxnSpPr/>
      </xdr:nvCxnSpPr>
      <xdr:spPr>
        <a:xfrm>
          <a:off x="5960110" y="574230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8" name="テキスト ボックス 277">
          <a:extLst>
            <a:ext uri="{FF2B5EF4-FFF2-40B4-BE49-F238E27FC236}">
              <a16:creationId xmlns:a16="http://schemas.microsoft.com/office/drawing/2014/main" id="{0F4B283F-4AB5-4C58-96A8-B1F0F564BFE1}"/>
            </a:ext>
          </a:extLst>
        </xdr:cNvPr>
        <xdr:cNvSpPr txBox="1"/>
      </xdr:nvSpPr>
      <xdr:spPr>
        <a:xfrm>
          <a:off x="55272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F7C849C1-8C72-40CE-B0C9-C04BB1615F8E}"/>
            </a:ext>
          </a:extLst>
        </xdr:cNvPr>
        <xdr:cNvCxnSpPr/>
      </xdr:nvCxnSpPr>
      <xdr:spPr>
        <a:xfrm>
          <a:off x="5960110" y="52793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0" name="テキスト ボックス 279">
          <a:extLst>
            <a:ext uri="{FF2B5EF4-FFF2-40B4-BE49-F238E27FC236}">
              <a16:creationId xmlns:a16="http://schemas.microsoft.com/office/drawing/2014/main" id="{66993B21-EE67-4822-9A53-64894AD5BB63}"/>
            </a:ext>
          </a:extLst>
        </xdr:cNvPr>
        <xdr:cNvSpPr txBox="1"/>
      </xdr:nvSpPr>
      <xdr:spPr>
        <a:xfrm>
          <a:off x="5527221" y="5144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F4CE1922-485B-4224-9E2E-68F0DF3CBE56}"/>
            </a:ext>
          </a:extLst>
        </xdr:cNvPr>
        <xdr:cNvCxnSpPr/>
      </xdr:nvCxnSpPr>
      <xdr:spPr>
        <a:xfrm>
          <a:off x="5960110" y="4822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2" name="テキスト ボックス 281">
          <a:extLst>
            <a:ext uri="{FF2B5EF4-FFF2-40B4-BE49-F238E27FC236}">
              <a16:creationId xmlns:a16="http://schemas.microsoft.com/office/drawing/2014/main" id="{343DE357-84F5-45C2-B835-7655E38643C8}"/>
            </a:ext>
          </a:extLst>
        </xdr:cNvPr>
        <xdr:cNvSpPr txBox="1"/>
      </xdr:nvSpPr>
      <xdr:spPr>
        <a:xfrm>
          <a:off x="5527221" y="4687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36A5D391-2CF1-4B32-827D-4B87CFE8D288}"/>
            </a:ext>
          </a:extLst>
        </xdr:cNvPr>
        <xdr:cNvSpPr/>
      </xdr:nvSpPr>
      <xdr:spPr>
        <a:xfrm>
          <a:off x="5960110" y="4822190"/>
          <a:ext cx="4210050" cy="229171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142672</xdr:rowOff>
    </xdr:from>
    <xdr:to>
      <xdr:col>54</xdr:col>
      <xdr:colOff>189865</xdr:colOff>
      <xdr:row>38</xdr:row>
      <xdr:rowOff>139700</xdr:rowOff>
    </xdr:to>
    <xdr:cxnSp macro="">
      <xdr:nvCxnSpPr>
        <xdr:cNvPr id="284" name="直線コネクタ 283">
          <a:extLst>
            <a:ext uri="{FF2B5EF4-FFF2-40B4-BE49-F238E27FC236}">
              <a16:creationId xmlns:a16="http://schemas.microsoft.com/office/drawing/2014/main" id="{42FBAC05-0300-4058-8F0D-E8A96A04C660}"/>
            </a:ext>
          </a:extLst>
        </xdr:cNvPr>
        <xdr:cNvCxnSpPr/>
      </xdr:nvCxnSpPr>
      <xdr:spPr>
        <a:xfrm flipV="1">
          <a:off x="9427845" y="5455717"/>
          <a:ext cx="1270" cy="1195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5" name="労働費最小値テキスト">
          <a:extLst>
            <a:ext uri="{FF2B5EF4-FFF2-40B4-BE49-F238E27FC236}">
              <a16:creationId xmlns:a16="http://schemas.microsoft.com/office/drawing/2014/main" id="{16DDE07A-3057-46E1-8B86-22C57BB06722}"/>
            </a:ext>
          </a:extLst>
        </xdr:cNvPr>
        <xdr:cNvSpPr txBox="1"/>
      </xdr:nvSpPr>
      <xdr:spPr>
        <a:xfrm>
          <a:off x="9484360" y="66567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6" name="直線コネクタ 285">
          <a:extLst>
            <a:ext uri="{FF2B5EF4-FFF2-40B4-BE49-F238E27FC236}">
              <a16:creationId xmlns:a16="http://schemas.microsoft.com/office/drawing/2014/main" id="{FD017350-39AB-454F-8AAF-42078E690FA0}"/>
            </a:ext>
          </a:extLst>
        </xdr:cNvPr>
        <xdr:cNvCxnSpPr/>
      </xdr:nvCxnSpPr>
      <xdr:spPr>
        <a:xfrm>
          <a:off x="9356090" y="6650990"/>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89349</xdr:rowOff>
    </xdr:from>
    <xdr:ext cx="469744" cy="259045"/>
    <xdr:sp macro="" textlink="">
      <xdr:nvSpPr>
        <xdr:cNvPr id="287" name="労働費最大値テキスト">
          <a:extLst>
            <a:ext uri="{FF2B5EF4-FFF2-40B4-BE49-F238E27FC236}">
              <a16:creationId xmlns:a16="http://schemas.microsoft.com/office/drawing/2014/main" id="{19D71A61-D6FE-4D8F-8156-584E69E347BB}"/>
            </a:ext>
          </a:extLst>
        </xdr:cNvPr>
        <xdr:cNvSpPr txBox="1"/>
      </xdr:nvSpPr>
      <xdr:spPr>
        <a:xfrm>
          <a:off x="9484360" y="5236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5,237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142672</xdr:rowOff>
    </xdr:from>
    <xdr:to>
      <xdr:col>55</xdr:col>
      <xdr:colOff>88900</xdr:colOff>
      <xdr:row>31</xdr:row>
      <xdr:rowOff>142672</xdr:rowOff>
    </xdr:to>
    <xdr:cxnSp macro="">
      <xdr:nvCxnSpPr>
        <xdr:cNvPr id="288" name="直線コネクタ 287">
          <a:extLst>
            <a:ext uri="{FF2B5EF4-FFF2-40B4-BE49-F238E27FC236}">
              <a16:creationId xmlns:a16="http://schemas.microsoft.com/office/drawing/2014/main" id="{D8D409D3-C9B5-4A78-A80E-84AE82DC1F0C}"/>
            </a:ext>
          </a:extLst>
        </xdr:cNvPr>
        <xdr:cNvCxnSpPr/>
      </xdr:nvCxnSpPr>
      <xdr:spPr>
        <a:xfrm>
          <a:off x="9356090" y="5455717"/>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89" name="直線コネクタ 288">
          <a:extLst>
            <a:ext uri="{FF2B5EF4-FFF2-40B4-BE49-F238E27FC236}">
              <a16:creationId xmlns:a16="http://schemas.microsoft.com/office/drawing/2014/main" id="{CB97B1C6-68D2-4FCC-8EA7-661706800476}"/>
            </a:ext>
          </a:extLst>
        </xdr:cNvPr>
        <xdr:cNvCxnSpPr/>
      </xdr:nvCxnSpPr>
      <xdr:spPr>
        <a:xfrm>
          <a:off x="8686800" y="665099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160012</xdr:rowOff>
    </xdr:from>
    <xdr:ext cx="378565" cy="259045"/>
    <xdr:sp macro="" textlink="">
      <xdr:nvSpPr>
        <xdr:cNvPr id="290" name="労働費平均値テキスト">
          <a:extLst>
            <a:ext uri="{FF2B5EF4-FFF2-40B4-BE49-F238E27FC236}">
              <a16:creationId xmlns:a16="http://schemas.microsoft.com/office/drawing/2014/main" id="{3A2C83C1-DF47-4D1A-AC0D-2A70DAEF0DD4}"/>
            </a:ext>
          </a:extLst>
        </xdr:cNvPr>
        <xdr:cNvSpPr txBox="1"/>
      </xdr:nvSpPr>
      <xdr:spPr>
        <a:xfrm>
          <a:off x="9484360" y="633411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137135</xdr:rowOff>
    </xdr:from>
    <xdr:to>
      <xdr:col>55</xdr:col>
      <xdr:colOff>50800</xdr:colOff>
      <xdr:row>38</xdr:row>
      <xdr:rowOff>67284</xdr:rowOff>
    </xdr:to>
    <xdr:sp macro="" textlink="">
      <xdr:nvSpPr>
        <xdr:cNvPr id="291" name="フローチャート: 判断 290">
          <a:extLst>
            <a:ext uri="{FF2B5EF4-FFF2-40B4-BE49-F238E27FC236}">
              <a16:creationId xmlns:a16="http://schemas.microsoft.com/office/drawing/2014/main" id="{117E54A1-4E26-499E-9A1C-CCB1AD25C4FD}"/>
            </a:ext>
          </a:extLst>
        </xdr:cNvPr>
        <xdr:cNvSpPr/>
      </xdr:nvSpPr>
      <xdr:spPr>
        <a:xfrm>
          <a:off x="9394190" y="6476975"/>
          <a:ext cx="90170" cy="103504"/>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2" name="直線コネクタ 291">
          <a:extLst>
            <a:ext uri="{FF2B5EF4-FFF2-40B4-BE49-F238E27FC236}">
              <a16:creationId xmlns:a16="http://schemas.microsoft.com/office/drawing/2014/main" id="{9154F1AF-9F59-4E63-8708-291B5FA0AAF9}"/>
            </a:ext>
          </a:extLst>
        </xdr:cNvPr>
        <xdr:cNvCxnSpPr/>
      </xdr:nvCxnSpPr>
      <xdr:spPr>
        <a:xfrm>
          <a:off x="7889240" y="6650990"/>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137592</xdr:rowOff>
    </xdr:from>
    <xdr:to>
      <xdr:col>50</xdr:col>
      <xdr:colOff>165100</xdr:colOff>
      <xdr:row>38</xdr:row>
      <xdr:rowOff>67742</xdr:rowOff>
    </xdr:to>
    <xdr:sp macro="" textlink="">
      <xdr:nvSpPr>
        <xdr:cNvPr id="293" name="フローチャート: 判断 292">
          <a:extLst>
            <a:ext uri="{FF2B5EF4-FFF2-40B4-BE49-F238E27FC236}">
              <a16:creationId xmlns:a16="http://schemas.microsoft.com/office/drawing/2014/main" id="{10119C49-862B-4979-A2DD-9867A9205A22}"/>
            </a:ext>
          </a:extLst>
        </xdr:cNvPr>
        <xdr:cNvSpPr/>
      </xdr:nvSpPr>
      <xdr:spPr>
        <a:xfrm>
          <a:off x="8632190" y="6477432"/>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84269</xdr:rowOff>
    </xdr:from>
    <xdr:ext cx="378565" cy="259045"/>
    <xdr:sp macro="" textlink="">
      <xdr:nvSpPr>
        <xdr:cNvPr id="294" name="テキスト ボックス 293">
          <a:extLst>
            <a:ext uri="{FF2B5EF4-FFF2-40B4-BE49-F238E27FC236}">
              <a16:creationId xmlns:a16="http://schemas.microsoft.com/office/drawing/2014/main" id="{320B06D2-5147-4A5C-AA88-8E5BD6560E77}"/>
            </a:ext>
          </a:extLst>
        </xdr:cNvPr>
        <xdr:cNvSpPr txBox="1"/>
      </xdr:nvSpPr>
      <xdr:spPr>
        <a:xfrm>
          <a:off x="8516567" y="62583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5" name="直線コネクタ 294">
          <a:extLst>
            <a:ext uri="{FF2B5EF4-FFF2-40B4-BE49-F238E27FC236}">
              <a16:creationId xmlns:a16="http://schemas.microsoft.com/office/drawing/2014/main" id="{BD2563A8-7725-4973-A31E-8625630B3AC7}"/>
            </a:ext>
          </a:extLst>
        </xdr:cNvPr>
        <xdr:cNvCxnSpPr/>
      </xdr:nvCxnSpPr>
      <xdr:spPr>
        <a:xfrm>
          <a:off x="7084060" y="6650990"/>
          <a:ext cx="80518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130734</xdr:rowOff>
    </xdr:from>
    <xdr:to>
      <xdr:col>46</xdr:col>
      <xdr:colOff>38100</xdr:colOff>
      <xdr:row>38</xdr:row>
      <xdr:rowOff>60884</xdr:rowOff>
    </xdr:to>
    <xdr:sp macro="" textlink="">
      <xdr:nvSpPr>
        <xdr:cNvPr id="296" name="フローチャート: 判断 295">
          <a:extLst>
            <a:ext uri="{FF2B5EF4-FFF2-40B4-BE49-F238E27FC236}">
              <a16:creationId xmlns:a16="http://schemas.microsoft.com/office/drawing/2014/main" id="{53EDC5C5-E31D-4527-929C-A280D202D218}"/>
            </a:ext>
          </a:extLst>
        </xdr:cNvPr>
        <xdr:cNvSpPr/>
      </xdr:nvSpPr>
      <xdr:spPr>
        <a:xfrm>
          <a:off x="7846060" y="6478194"/>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77411</xdr:rowOff>
    </xdr:from>
    <xdr:ext cx="378565" cy="259045"/>
    <xdr:sp macro="" textlink="">
      <xdr:nvSpPr>
        <xdr:cNvPr id="297" name="テキスト ボックス 296">
          <a:extLst>
            <a:ext uri="{FF2B5EF4-FFF2-40B4-BE49-F238E27FC236}">
              <a16:creationId xmlns:a16="http://schemas.microsoft.com/office/drawing/2014/main" id="{9B72F682-ACF4-4FE2-B285-9525A7716225}"/>
            </a:ext>
          </a:extLst>
        </xdr:cNvPr>
        <xdr:cNvSpPr txBox="1"/>
      </xdr:nvSpPr>
      <xdr:spPr>
        <a:xfrm>
          <a:off x="7719007" y="62496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8" name="直線コネクタ 297">
          <a:extLst>
            <a:ext uri="{FF2B5EF4-FFF2-40B4-BE49-F238E27FC236}">
              <a16:creationId xmlns:a16="http://schemas.microsoft.com/office/drawing/2014/main" id="{7EA5DB48-33AD-41B5-87DD-E06D20E84207}"/>
            </a:ext>
          </a:extLst>
        </xdr:cNvPr>
        <xdr:cNvCxnSpPr/>
      </xdr:nvCxnSpPr>
      <xdr:spPr>
        <a:xfrm>
          <a:off x="6286500" y="6650990"/>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118618</xdr:rowOff>
    </xdr:from>
    <xdr:to>
      <xdr:col>41</xdr:col>
      <xdr:colOff>101600</xdr:colOff>
      <xdr:row>38</xdr:row>
      <xdr:rowOff>48768</xdr:rowOff>
    </xdr:to>
    <xdr:sp macro="" textlink="">
      <xdr:nvSpPr>
        <xdr:cNvPr id="299" name="フローチャート: 判断 298">
          <a:extLst>
            <a:ext uri="{FF2B5EF4-FFF2-40B4-BE49-F238E27FC236}">
              <a16:creationId xmlns:a16="http://schemas.microsoft.com/office/drawing/2014/main" id="{C81C3C3A-15DC-4FC3-A386-C7DD2A363A0E}"/>
            </a:ext>
          </a:extLst>
        </xdr:cNvPr>
        <xdr:cNvSpPr/>
      </xdr:nvSpPr>
      <xdr:spPr>
        <a:xfrm>
          <a:off x="7029450" y="6464173"/>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65295</xdr:rowOff>
    </xdr:from>
    <xdr:ext cx="378565" cy="259045"/>
    <xdr:sp macro="" textlink="">
      <xdr:nvSpPr>
        <xdr:cNvPr id="300" name="テキスト ボックス 299">
          <a:extLst>
            <a:ext uri="{FF2B5EF4-FFF2-40B4-BE49-F238E27FC236}">
              <a16:creationId xmlns:a16="http://schemas.microsoft.com/office/drawing/2014/main" id="{9EE1F5C4-981A-43C0-AF5C-F6D909BF0648}"/>
            </a:ext>
          </a:extLst>
        </xdr:cNvPr>
        <xdr:cNvSpPr txBox="1"/>
      </xdr:nvSpPr>
      <xdr:spPr>
        <a:xfrm>
          <a:off x="6913827" y="62355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148565</xdr:rowOff>
    </xdr:from>
    <xdr:to>
      <xdr:col>36</xdr:col>
      <xdr:colOff>165100</xdr:colOff>
      <xdr:row>38</xdr:row>
      <xdr:rowOff>78715</xdr:rowOff>
    </xdr:to>
    <xdr:sp macro="" textlink="">
      <xdr:nvSpPr>
        <xdr:cNvPr id="301" name="フローチャート: 判断 300">
          <a:extLst>
            <a:ext uri="{FF2B5EF4-FFF2-40B4-BE49-F238E27FC236}">
              <a16:creationId xmlns:a16="http://schemas.microsoft.com/office/drawing/2014/main" id="{A5B7E54C-C70D-4683-B25A-298BBEB8CE31}"/>
            </a:ext>
          </a:extLst>
        </xdr:cNvPr>
        <xdr:cNvSpPr/>
      </xdr:nvSpPr>
      <xdr:spPr>
        <a:xfrm>
          <a:off x="6231890" y="6490310"/>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95242</xdr:rowOff>
    </xdr:from>
    <xdr:ext cx="378565" cy="259045"/>
    <xdr:sp macro="" textlink="">
      <xdr:nvSpPr>
        <xdr:cNvPr id="302" name="テキスト ボックス 301">
          <a:extLst>
            <a:ext uri="{FF2B5EF4-FFF2-40B4-BE49-F238E27FC236}">
              <a16:creationId xmlns:a16="http://schemas.microsoft.com/office/drawing/2014/main" id="{C5FFD505-14B8-459C-B9F7-BEE437FE629C}"/>
            </a:ext>
          </a:extLst>
        </xdr:cNvPr>
        <xdr:cNvSpPr txBox="1"/>
      </xdr:nvSpPr>
      <xdr:spPr>
        <a:xfrm>
          <a:off x="6116267" y="62712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4A0D2F9E-163A-4F98-9F76-8C2B04E7AA6F}"/>
            </a:ext>
          </a:extLst>
        </xdr:cNvPr>
        <xdr:cNvSpPr txBox="1"/>
      </xdr:nvSpPr>
      <xdr:spPr>
        <a:xfrm>
          <a:off x="9258300" y="711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55514526-1D63-480D-9AA4-C91A311ADD1C}"/>
            </a:ext>
          </a:extLst>
        </xdr:cNvPr>
        <xdr:cNvSpPr txBox="1"/>
      </xdr:nvSpPr>
      <xdr:spPr>
        <a:xfrm>
          <a:off x="8515350" y="711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E40EC63F-A970-4EAA-AD54-1EF19D4979E2}"/>
            </a:ext>
          </a:extLst>
        </xdr:cNvPr>
        <xdr:cNvSpPr txBox="1"/>
      </xdr:nvSpPr>
      <xdr:spPr>
        <a:xfrm>
          <a:off x="7717790" y="711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EB1DD242-016B-4EA5-97D2-7B1C988DA6F5}"/>
            </a:ext>
          </a:extLst>
        </xdr:cNvPr>
        <xdr:cNvSpPr txBox="1"/>
      </xdr:nvSpPr>
      <xdr:spPr>
        <a:xfrm>
          <a:off x="6912610" y="711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29516CA-4EA4-40BD-8C8A-8F651500E39E}"/>
            </a:ext>
          </a:extLst>
        </xdr:cNvPr>
        <xdr:cNvSpPr txBox="1"/>
      </xdr:nvSpPr>
      <xdr:spPr>
        <a:xfrm>
          <a:off x="6115050" y="711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8" name="楕円 307">
          <a:extLst>
            <a:ext uri="{FF2B5EF4-FFF2-40B4-BE49-F238E27FC236}">
              <a16:creationId xmlns:a16="http://schemas.microsoft.com/office/drawing/2014/main" id="{03BE18DE-04F4-4D6F-B8D7-A232B6A95B83}"/>
            </a:ext>
          </a:extLst>
        </xdr:cNvPr>
        <xdr:cNvSpPr/>
      </xdr:nvSpPr>
      <xdr:spPr>
        <a:xfrm>
          <a:off x="9394190" y="6607810"/>
          <a:ext cx="9017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09" name="労働費該当値テキスト">
          <a:extLst>
            <a:ext uri="{FF2B5EF4-FFF2-40B4-BE49-F238E27FC236}">
              <a16:creationId xmlns:a16="http://schemas.microsoft.com/office/drawing/2014/main" id="{F0B08008-1ECA-442F-BC8D-60B6302D6DC3}"/>
            </a:ext>
          </a:extLst>
        </xdr:cNvPr>
        <xdr:cNvSpPr txBox="1"/>
      </xdr:nvSpPr>
      <xdr:spPr>
        <a:xfrm>
          <a:off x="9484360" y="65208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10" name="楕円 309">
          <a:extLst>
            <a:ext uri="{FF2B5EF4-FFF2-40B4-BE49-F238E27FC236}">
              <a16:creationId xmlns:a16="http://schemas.microsoft.com/office/drawing/2014/main" id="{24977B80-331D-4127-9167-DD95C2D7FDBF}"/>
            </a:ext>
          </a:extLst>
        </xdr:cNvPr>
        <xdr:cNvSpPr/>
      </xdr:nvSpPr>
      <xdr:spPr>
        <a:xfrm>
          <a:off x="8632190" y="6607810"/>
          <a:ext cx="10922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11" name="テキスト ボックス 310">
          <a:extLst>
            <a:ext uri="{FF2B5EF4-FFF2-40B4-BE49-F238E27FC236}">
              <a16:creationId xmlns:a16="http://schemas.microsoft.com/office/drawing/2014/main" id="{7E582940-06A6-4C28-BB82-541EBE09E2CF}"/>
            </a:ext>
          </a:extLst>
        </xdr:cNvPr>
        <xdr:cNvSpPr txBox="1"/>
      </xdr:nvSpPr>
      <xdr:spPr>
        <a:xfrm>
          <a:off x="8569770" y="66986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2" name="楕円 311">
          <a:extLst>
            <a:ext uri="{FF2B5EF4-FFF2-40B4-BE49-F238E27FC236}">
              <a16:creationId xmlns:a16="http://schemas.microsoft.com/office/drawing/2014/main" id="{6B866428-864E-4B24-B99B-7BF3780EAAFF}"/>
            </a:ext>
          </a:extLst>
        </xdr:cNvPr>
        <xdr:cNvSpPr/>
      </xdr:nvSpPr>
      <xdr:spPr>
        <a:xfrm>
          <a:off x="7846060" y="6607810"/>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3" name="テキスト ボックス 312">
          <a:extLst>
            <a:ext uri="{FF2B5EF4-FFF2-40B4-BE49-F238E27FC236}">
              <a16:creationId xmlns:a16="http://schemas.microsoft.com/office/drawing/2014/main" id="{9335A258-7C3E-465A-92A2-83BE7494F6DC}"/>
            </a:ext>
          </a:extLst>
        </xdr:cNvPr>
        <xdr:cNvSpPr txBox="1"/>
      </xdr:nvSpPr>
      <xdr:spPr>
        <a:xfrm>
          <a:off x="7772210" y="66986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4" name="楕円 313">
          <a:extLst>
            <a:ext uri="{FF2B5EF4-FFF2-40B4-BE49-F238E27FC236}">
              <a16:creationId xmlns:a16="http://schemas.microsoft.com/office/drawing/2014/main" id="{D2F25EEA-017A-400E-996E-5957D1BEBD7E}"/>
            </a:ext>
          </a:extLst>
        </xdr:cNvPr>
        <xdr:cNvSpPr/>
      </xdr:nvSpPr>
      <xdr:spPr>
        <a:xfrm>
          <a:off x="7029450" y="6607810"/>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5" name="テキスト ボックス 314">
          <a:extLst>
            <a:ext uri="{FF2B5EF4-FFF2-40B4-BE49-F238E27FC236}">
              <a16:creationId xmlns:a16="http://schemas.microsoft.com/office/drawing/2014/main" id="{046377AE-04DC-499E-B7E3-C55F99F7243D}"/>
            </a:ext>
          </a:extLst>
        </xdr:cNvPr>
        <xdr:cNvSpPr txBox="1"/>
      </xdr:nvSpPr>
      <xdr:spPr>
        <a:xfrm>
          <a:off x="6974650" y="66986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6" name="楕円 315">
          <a:extLst>
            <a:ext uri="{FF2B5EF4-FFF2-40B4-BE49-F238E27FC236}">
              <a16:creationId xmlns:a16="http://schemas.microsoft.com/office/drawing/2014/main" id="{855850B9-23A6-499D-AF6A-0C61C75A7212}"/>
            </a:ext>
          </a:extLst>
        </xdr:cNvPr>
        <xdr:cNvSpPr/>
      </xdr:nvSpPr>
      <xdr:spPr>
        <a:xfrm>
          <a:off x="6231890" y="6607810"/>
          <a:ext cx="10922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7" name="テキスト ボックス 316">
          <a:extLst>
            <a:ext uri="{FF2B5EF4-FFF2-40B4-BE49-F238E27FC236}">
              <a16:creationId xmlns:a16="http://schemas.microsoft.com/office/drawing/2014/main" id="{228F4CD8-0C9C-437C-8947-DD4F92D426EB}"/>
            </a:ext>
          </a:extLst>
        </xdr:cNvPr>
        <xdr:cNvSpPr txBox="1"/>
      </xdr:nvSpPr>
      <xdr:spPr>
        <a:xfrm>
          <a:off x="6169470" y="66986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DB45FBA-AA48-4AF0-BBAA-3DBF0D4387AE}"/>
            </a:ext>
          </a:extLst>
        </xdr:cNvPr>
        <xdr:cNvSpPr/>
      </xdr:nvSpPr>
      <xdr:spPr>
        <a:xfrm>
          <a:off x="5960110" y="7425690"/>
          <a:ext cx="4210050" cy="3194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1EE24D35-3A9A-4737-8DB5-3100F4FE3EA8}"/>
            </a:ext>
          </a:extLst>
        </xdr:cNvPr>
        <xdr:cNvSpPr/>
      </xdr:nvSpPr>
      <xdr:spPr>
        <a:xfrm>
          <a:off x="6060440" y="7768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11773401-0E00-4507-BE32-93023E285F80}"/>
            </a:ext>
          </a:extLst>
        </xdr:cNvPr>
        <xdr:cNvSpPr/>
      </xdr:nvSpPr>
      <xdr:spPr>
        <a:xfrm>
          <a:off x="6060440" y="7979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A2EB4C05-197B-41D2-9487-2F4EFF4A814C}"/>
            </a:ext>
          </a:extLst>
        </xdr:cNvPr>
        <xdr:cNvSpPr/>
      </xdr:nvSpPr>
      <xdr:spPr>
        <a:xfrm>
          <a:off x="6988810" y="7768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20B1DCF2-BB26-4581-AC8D-1D20F57F19D5}"/>
            </a:ext>
          </a:extLst>
        </xdr:cNvPr>
        <xdr:cNvSpPr/>
      </xdr:nvSpPr>
      <xdr:spPr>
        <a:xfrm>
          <a:off x="6988810" y="7979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DC78AFF9-3FC8-4CBA-9AF2-FA7D61147D5F}"/>
            </a:ext>
          </a:extLst>
        </xdr:cNvPr>
        <xdr:cNvSpPr/>
      </xdr:nvSpPr>
      <xdr:spPr>
        <a:xfrm>
          <a:off x="8017510" y="7768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B20B8539-0C20-4FDE-84E4-9004E5ACA39A}"/>
            </a:ext>
          </a:extLst>
        </xdr:cNvPr>
        <xdr:cNvSpPr/>
      </xdr:nvSpPr>
      <xdr:spPr>
        <a:xfrm>
          <a:off x="8017510" y="7979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E495A79C-EDBF-4ACF-9D97-6B6AA7BEA7FB}"/>
            </a:ext>
          </a:extLst>
        </xdr:cNvPr>
        <xdr:cNvSpPr/>
      </xdr:nvSpPr>
      <xdr:spPr>
        <a:xfrm>
          <a:off x="5960110" y="8251190"/>
          <a:ext cx="4210050" cy="229171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6814B7C3-E333-44F4-94F3-92EB1036488B}"/>
            </a:ext>
          </a:extLst>
        </xdr:cNvPr>
        <xdr:cNvSpPr txBox="1"/>
      </xdr:nvSpPr>
      <xdr:spPr>
        <a:xfrm>
          <a:off x="5922010" y="806640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1D4AD635-2C12-4EE8-B1F5-0913DB9CF81F}"/>
            </a:ext>
          </a:extLst>
        </xdr:cNvPr>
        <xdr:cNvCxnSpPr/>
      </xdr:nvCxnSpPr>
      <xdr:spPr>
        <a:xfrm>
          <a:off x="5960110" y="1054290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295E9BCD-96DD-45CA-B447-D29CBD0E89DB}"/>
            </a:ext>
          </a:extLst>
        </xdr:cNvPr>
        <xdr:cNvCxnSpPr/>
      </xdr:nvCxnSpPr>
      <xdr:spPr>
        <a:xfrm>
          <a:off x="5960110" y="1016190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B84BC207-9B97-47C0-8190-FDF94A2EEF84}"/>
            </a:ext>
          </a:extLst>
        </xdr:cNvPr>
        <xdr:cNvSpPr txBox="1"/>
      </xdr:nvSpPr>
      <xdr:spPr>
        <a:xfrm>
          <a:off x="5724659"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F2039BB6-BB3F-4ACE-BCC0-4E100C8ED367}"/>
            </a:ext>
          </a:extLst>
        </xdr:cNvPr>
        <xdr:cNvCxnSpPr/>
      </xdr:nvCxnSpPr>
      <xdr:spPr>
        <a:xfrm>
          <a:off x="5960110" y="978090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1" name="テキスト ボックス 330">
          <a:extLst>
            <a:ext uri="{FF2B5EF4-FFF2-40B4-BE49-F238E27FC236}">
              <a16:creationId xmlns:a16="http://schemas.microsoft.com/office/drawing/2014/main" id="{D01F5425-5510-4B51-9496-1C942C741A2B}"/>
            </a:ext>
          </a:extLst>
        </xdr:cNvPr>
        <xdr:cNvSpPr txBox="1"/>
      </xdr:nvSpPr>
      <xdr:spPr>
        <a:xfrm>
          <a:off x="548596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279475A8-A5C4-40FF-A622-610A080BEADB}"/>
            </a:ext>
          </a:extLst>
        </xdr:cNvPr>
        <xdr:cNvCxnSpPr/>
      </xdr:nvCxnSpPr>
      <xdr:spPr>
        <a:xfrm>
          <a:off x="5960110" y="9394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3" name="テキスト ボックス 332">
          <a:extLst>
            <a:ext uri="{FF2B5EF4-FFF2-40B4-BE49-F238E27FC236}">
              <a16:creationId xmlns:a16="http://schemas.microsoft.com/office/drawing/2014/main" id="{336C4A88-3094-45BF-889E-7E9C5360BDD9}"/>
            </a:ext>
          </a:extLst>
        </xdr:cNvPr>
        <xdr:cNvSpPr txBox="1"/>
      </xdr:nvSpPr>
      <xdr:spPr>
        <a:xfrm>
          <a:off x="5485961" y="92595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E704E39A-88D0-4698-A4FA-A941093A775C}"/>
            </a:ext>
          </a:extLst>
        </xdr:cNvPr>
        <xdr:cNvCxnSpPr/>
      </xdr:nvCxnSpPr>
      <xdr:spPr>
        <a:xfrm>
          <a:off x="5960110" y="9013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5" name="テキスト ボックス 334">
          <a:extLst>
            <a:ext uri="{FF2B5EF4-FFF2-40B4-BE49-F238E27FC236}">
              <a16:creationId xmlns:a16="http://schemas.microsoft.com/office/drawing/2014/main" id="{86200A30-18E3-419E-A9DA-017EC5150B53}"/>
            </a:ext>
          </a:extLst>
        </xdr:cNvPr>
        <xdr:cNvSpPr txBox="1"/>
      </xdr:nvSpPr>
      <xdr:spPr>
        <a:xfrm>
          <a:off x="5485961" y="88785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488A66EF-95E3-43C5-84FD-42878C164C6E}"/>
            </a:ext>
          </a:extLst>
        </xdr:cNvPr>
        <xdr:cNvCxnSpPr/>
      </xdr:nvCxnSpPr>
      <xdr:spPr>
        <a:xfrm>
          <a:off x="5960110" y="8632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7" name="テキスト ボックス 336">
          <a:extLst>
            <a:ext uri="{FF2B5EF4-FFF2-40B4-BE49-F238E27FC236}">
              <a16:creationId xmlns:a16="http://schemas.microsoft.com/office/drawing/2014/main" id="{2BC4EBF4-4CD1-4B5D-998C-A0B7161D6663}"/>
            </a:ext>
          </a:extLst>
        </xdr:cNvPr>
        <xdr:cNvSpPr txBox="1"/>
      </xdr:nvSpPr>
      <xdr:spPr>
        <a:xfrm>
          <a:off x="5416126" y="84975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C53DD311-FF40-472E-82E9-517DCEA5AD64}"/>
            </a:ext>
          </a:extLst>
        </xdr:cNvPr>
        <xdr:cNvCxnSpPr/>
      </xdr:nvCxnSpPr>
      <xdr:spPr>
        <a:xfrm>
          <a:off x="5960110" y="8251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E57BD37E-DEFE-48B3-AAAD-20D5CE56ABFB}"/>
            </a:ext>
          </a:extLst>
        </xdr:cNvPr>
        <xdr:cNvSpPr txBox="1"/>
      </xdr:nvSpPr>
      <xdr:spPr>
        <a:xfrm>
          <a:off x="5416126" y="81165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6D0FB370-4A42-416D-9A31-98DEC2367D04}"/>
            </a:ext>
          </a:extLst>
        </xdr:cNvPr>
        <xdr:cNvSpPr/>
      </xdr:nvSpPr>
      <xdr:spPr>
        <a:xfrm>
          <a:off x="5960110" y="8251190"/>
          <a:ext cx="4210050" cy="229171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145288</xdr:rowOff>
    </xdr:from>
    <xdr:to>
      <xdr:col>54</xdr:col>
      <xdr:colOff>189865</xdr:colOff>
      <xdr:row>59</xdr:row>
      <xdr:rowOff>30493</xdr:rowOff>
    </xdr:to>
    <xdr:cxnSp macro="">
      <xdr:nvCxnSpPr>
        <xdr:cNvPr id="341" name="直線コネクタ 340">
          <a:extLst>
            <a:ext uri="{FF2B5EF4-FFF2-40B4-BE49-F238E27FC236}">
              <a16:creationId xmlns:a16="http://schemas.microsoft.com/office/drawing/2014/main" id="{65DE8EEB-A482-4CAA-B466-A2FE8D3844B9}"/>
            </a:ext>
          </a:extLst>
        </xdr:cNvPr>
        <xdr:cNvCxnSpPr/>
      </xdr:nvCxnSpPr>
      <xdr:spPr>
        <a:xfrm flipV="1">
          <a:off x="9427845" y="8544433"/>
          <a:ext cx="1270" cy="1599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34320</xdr:rowOff>
    </xdr:from>
    <xdr:ext cx="469744" cy="259045"/>
    <xdr:sp macro="" textlink="">
      <xdr:nvSpPr>
        <xdr:cNvPr id="342" name="農林水産業費最小値テキスト">
          <a:extLst>
            <a:ext uri="{FF2B5EF4-FFF2-40B4-BE49-F238E27FC236}">
              <a16:creationId xmlns:a16="http://schemas.microsoft.com/office/drawing/2014/main" id="{009F766D-1DF1-4545-B933-63434F5996DF}"/>
            </a:ext>
          </a:extLst>
        </xdr:cNvPr>
        <xdr:cNvSpPr txBox="1"/>
      </xdr:nvSpPr>
      <xdr:spPr>
        <a:xfrm>
          <a:off x="9484360" y="10149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30493</xdr:rowOff>
    </xdr:from>
    <xdr:to>
      <xdr:col>55</xdr:col>
      <xdr:colOff>88900</xdr:colOff>
      <xdr:row>59</xdr:row>
      <xdr:rowOff>30493</xdr:rowOff>
    </xdr:to>
    <xdr:cxnSp macro="">
      <xdr:nvCxnSpPr>
        <xdr:cNvPr id="343" name="直線コネクタ 342">
          <a:extLst>
            <a:ext uri="{FF2B5EF4-FFF2-40B4-BE49-F238E27FC236}">
              <a16:creationId xmlns:a16="http://schemas.microsoft.com/office/drawing/2014/main" id="{B21BE1E4-BFEE-4A91-8310-AD2358291B31}"/>
            </a:ext>
          </a:extLst>
        </xdr:cNvPr>
        <xdr:cNvCxnSpPr/>
      </xdr:nvCxnSpPr>
      <xdr:spPr>
        <a:xfrm>
          <a:off x="9356090" y="10144138"/>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91965</xdr:rowOff>
    </xdr:from>
    <xdr:ext cx="599010" cy="259045"/>
    <xdr:sp macro="" textlink="">
      <xdr:nvSpPr>
        <xdr:cNvPr id="344" name="農林水産業費最大値テキスト">
          <a:extLst>
            <a:ext uri="{FF2B5EF4-FFF2-40B4-BE49-F238E27FC236}">
              <a16:creationId xmlns:a16="http://schemas.microsoft.com/office/drawing/2014/main" id="{D2F53917-60A9-4906-A9FF-479ED38DBA7A}"/>
            </a:ext>
          </a:extLst>
        </xdr:cNvPr>
        <xdr:cNvSpPr txBox="1"/>
      </xdr:nvSpPr>
      <xdr:spPr>
        <a:xfrm>
          <a:off x="9484360" y="8325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127,060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49</xdr:row>
      <xdr:rowOff>145288</xdr:rowOff>
    </xdr:from>
    <xdr:to>
      <xdr:col>55</xdr:col>
      <xdr:colOff>88900</xdr:colOff>
      <xdr:row>49</xdr:row>
      <xdr:rowOff>145288</xdr:rowOff>
    </xdr:to>
    <xdr:cxnSp macro="">
      <xdr:nvCxnSpPr>
        <xdr:cNvPr id="345" name="直線コネクタ 344">
          <a:extLst>
            <a:ext uri="{FF2B5EF4-FFF2-40B4-BE49-F238E27FC236}">
              <a16:creationId xmlns:a16="http://schemas.microsoft.com/office/drawing/2014/main" id="{A06584DB-CEC5-4D6D-B165-D8B7F63042E9}"/>
            </a:ext>
          </a:extLst>
        </xdr:cNvPr>
        <xdr:cNvCxnSpPr/>
      </xdr:nvCxnSpPr>
      <xdr:spPr>
        <a:xfrm>
          <a:off x="9356090" y="8544433"/>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10338</xdr:rowOff>
    </xdr:from>
    <xdr:to>
      <xdr:col>55</xdr:col>
      <xdr:colOff>0</xdr:colOff>
      <xdr:row>59</xdr:row>
      <xdr:rowOff>11684</xdr:rowOff>
    </xdr:to>
    <xdr:cxnSp macro="">
      <xdr:nvCxnSpPr>
        <xdr:cNvPr id="346" name="直線コネクタ 345">
          <a:extLst>
            <a:ext uri="{FF2B5EF4-FFF2-40B4-BE49-F238E27FC236}">
              <a16:creationId xmlns:a16="http://schemas.microsoft.com/office/drawing/2014/main" id="{CB0E1FDE-0E32-4D12-9F63-E7D4FB399BFE}"/>
            </a:ext>
          </a:extLst>
        </xdr:cNvPr>
        <xdr:cNvCxnSpPr/>
      </xdr:nvCxnSpPr>
      <xdr:spPr>
        <a:xfrm flipV="1">
          <a:off x="8686800" y="10127793"/>
          <a:ext cx="742950" cy="3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23753</xdr:rowOff>
    </xdr:from>
    <xdr:ext cx="534377" cy="259045"/>
    <xdr:sp macro="" textlink="">
      <xdr:nvSpPr>
        <xdr:cNvPr id="347" name="農林水産業費平均値テキスト">
          <a:extLst>
            <a:ext uri="{FF2B5EF4-FFF2-40B4-BE49-F238E27FC236}">
              <a16:creationId xmlns:a16="http://schemas.microsoft.com/office/drawing/2014/main" id="{5E54F7B6-23BA-4A68-91CE-163DCA20BD60}"/>
            </a:ext>
          </a:extLst>
        </xdr:cNvPr>
        <xdr:cNvSpPr txBox="1"/>
      </xdr:nvSpPr>
      <xdr:spPr>
        <a:xfrm>
          <a:off x="9484360" y="96211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876</xdr:rowOff>
    </xdr:from>
    <xdr:to>
      <xdr:col>55</xdr:col>
      <xdr:colOff>50800</xdr:colOff>
      <xdr:row>57</xdr:row>
      <xdr:rowOff>102476</xdr:rowOff>
    </xdr:to>
    <xdr:sp macro="" textlink="">
      <xdr:nvSpPr>
        <xdr:cNvPr id="348" name="フローチャート: 判断 347">
          <a:extLst>
            <a:ext uri="{FF2B5EF4-FFF2-40B4-BE49-F238E27FC236}">
              <a16:creationId xmlns:a16="http://schemas.microsoft.com/office/drawing/2014/main" id="{A5CCD2A7-8ABB-4C95-9832-1ED224FF78CC}"/>
            </a:ext>
          </a:extLst>
        </xdr:cNvPr>
        <xdr:cNvSpPr/>
      </xdr:nvSpPr>
      <xdr:spPr>
        <a:xfrm>
          <a:off x="9394190" y="9773526"/>
          <a:ext cx="9017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11684</xdr:rowOff>
    </xdr:from>
    <xdr:to>
      <xdr:col>50</xdr:col>
      <xdr:colOff>114300</xdr:colOff>
      <xdr:row>59</xdr:row>
      <xdr:rowOff>12992</xdr:rowOff>
    </xdr:to>
    <xdr:cxnSp macro="">
      <xdr:nvCxnSpPr>
        <xdr:cNvPr id="349" name="直線コネクタ 348">
          <a:extLst>
            <a:ext uri="{FF2B5EF4-FFF2-40B4-BE49-F238E27FC236}">
              <a16:creationId xmlns:a16="http://schemas.microsoft.com/office/drawing/2014/main" id="{B5CAA651-98A2-4209-8F25-580E4386D0A3}"/>
            </a:ext>
          </a:extLst>
        </xdr:cNvPr>
        <xdr:cNvCxnSpPr/>
      </xdr:nvCxnSpPr>
      <xdr:spPr>
        <a:xfrm flipV="1">
          <a:off x="7889240" y="10131044"/>
          <a:ext cx="797560" cy="1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35192</xdr:rowOff>
    </xdr:from>
    <xdr:to>
      <xdr:col>50</xdr:col>
      <xdr:colOff>165100</xdr:colOff>
      <xdr:row>57</xdr:row>
      <xdr:rowOff>136792</xdr:rowOff>
    </xdr:to>
    <xdr:sp macro="" textlink="">
      <xdr:nvSpPr>
        <xdr:cNvPr id="350" name="フローチャート: 判断 349">
          <a:extLst>
            <a:ext uri="{FF2B5EF4-FFF2-40B4-BE49-F238E27FC236}">
              <a16:creationId xmlns:a16="http://schemas.microsoft.com/office/drawing/2014/main" id="{6976FA58-66DF-448D-A5E7-BD4A3909B2E9}"/>
            </a:ext>
          </a:extLst>
        </xdr:cNvPr>
        <xdr:cNvSpPr/>
      </xdr:nvSpPr>
      <xdr:spPr>
        <a:xfrm>
          <a:off x="8632190" y="9807842"/>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153319</xdr:rowOff>
    </xdr:from>
    <xdr:ext cx="534377" cy="259045"/>
    <xdr:sp macro="" textlink="">
      <xdr:nvSpPr>
        <xdr:cNvPr id="351" name="テキスト ボックス 350">
          <a:extLst>
            <a:ext uri="{FF2B5EF4-FFF2-40B4-BE49-F238E27FC236}">
              <a16:creationId xmlns:a16="http://schemas.microsoft.com/office/drawing/2014/main" id="{B2D01589-24A0-4B90-8AF2-D06E68496074}"/>
            </a:ext>
          </a:extLst>
        </xdr:cNvPr>
        <xdr:cNvSpPr txBox="1"/>
      </xdr:nvSpPr>
      <xdr:spPr>
        <a:xfrm>
          <a:off x="8438661" y="9583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4687</xdr:rowOff>
    </xdr:from>
    <xdr:to>
      <xdr:col>45</xdr:col>
      <xdr:colOff>177800</xdr:colOff>
      <xdr:row>59</xdr:row>
      <xdr:rowOff>12992</xdr:rowOff>
    </xdr:to>
    <xdr:cxnSp macro="">
      <xdr:nvCxnSpPr>
        <xdr:cNvPr id="352" name="直線コネクタ 351">
          <a:extLst>
            <a:ext uri="{FF2B5EF4-FFF2-40B4-BE49-F238E27FC236}">
              <a16:creationId xmlns:a16="http://schemas.microsoft.com/office/drawing/2014/main" id="{5AF814A7-E850-4FA8-9183-BDA6ECC9ACEA}"/>
            </a:ext>
          </a:extLst>
        </xdr:cNvPr>
        <xdr:cNvCxnSpPr/>
      </xdr:nvCxnSpPr>
      <xdr:spPr>
        <a:xfrm>
          <a:off x="7084060" y="10122142"/>
          <a:ext cx="805180" cy="10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68135</xdr:rowOff>
    </xdr:from>
    <xdr:to>
      <xdr:col>46</xdr:col>
      <xdr:colOff>38100</xdr:colOff>
      <xdr:row>57</xdr:row>
      <xdr:rowOff>169735</xdr:rowOff>
    </xdr:to>
    <xdr:sp macro="" textlink="">
      <xdr:nvSpPr>
        <xdr:cNvPr id="353" name="フローチャート: 判断 352">
          <a:extLst>
            <a:ext uri="{FF2B5EF4-FFF2-40B4-BE49-F238E27FC236}">
              <a16:creationId xmlns:a16="http://schemas.microsoft.com/office/drawing/2014/main" id="{F98FF769-858E-4647-B51B-C4A0BBE7C858}"/>
            </a:ext>
          </a:extLst>
        </xdr:cNvPr>
        <xdr:cNvSpPr/>
      </xdr:nvSpPr>
      <xdr:spPr>
        <a:xfrm>
          <a:off x="7846060" y="9838880"/>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14812</xdr:rowOff>
    </xdr:from>
    <xdr:ext cx="534377" cy="259045"/>
    <xdr:sp macro="" textlink="">
      <xdr:nvSpPr>
        <xdr:cNvPr id="354" name="テキスト ボックス 353">
          <a:extLst>
            <a:ext uri="{FF2B5EF4-FFF2-40B4-BE49-F238E27FC236}">
              <a16:creationId xmlns:a16="http://schemas.microsoft.com/office/drawing/2014/main" id="{11980D28-EB24-4A20-822D-D2975C246FCC}"/>
            </a:ext>
          </a:extLst>
        </xdr:cNvPr>
        <xdr:cNvSpPr txBox="1"/>
      </xdr:nvSpPr>
      <xdr:spPr>
        <a:xfrm>
          <a:off x="7641101" y="9619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4687</xdr:rowOff>
    </xdr:from>
    <xdr:to>
      <xdr:col>41</xdr:col>
      <xdr:colOff>50800</xdr:colOff>
      <xdr:row>59</xdr:row>
      <xdr:rowOff>10643</xdr:rowOff>
    </xdr:to>
    <xdr:cxnSp macro="">
      <xdr:nvCxnSpPr>
        <xdr:cNvPr id="355" name="直線コネクタ 354">
          <a:extLst>
            <a:ext uri="{FF2B5EF4-FFF2-40B4-BE49-F238E27FC236}">
              <a16:creationId xmlns:a16="http://schemas.microsoft.com/office/drawing/2014/main" id="{14EE73ED-4239-4F9E-A506-EB1C29B26F73}"/>
            </a:ext>
          </a:extLst>
        </xdr:cNvPr>
        <xdr:cNvCxnSpPr/>
      </xdr:nvCxnSpPr>
      <xdr:spPr>
        <a:xfrm flipV="1">
          <a:off x="6286500" y="10122142"/>
          <a:ext cx="797560" cy="5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72860</xdr:rowOff>
    </xdr:from>
    <xdr:to>
      <xdr:col>41</xdr:col>
      <xdr:colOff>101600</xdr:colOff>
      <xdr:row>58</xdr:row>
      <xdr:rowOff>3010</xdr:rowOff>
    </xdr:to>
    <xdr:sp macro="" textlink="">
      <xdr:nvSpPr>
        <xdr:cNvPr id="356" name="フローチャート: 判断 355">
          <a:extLst>
            <a:ext uri="{FF2B5EF4-FFF2-40B4-BE49-F238E27FC236}">
              <a16:creationId xmlns:a16="http://schemas.microsoft.com/office/drawing/2014/main" id="{B2344C49-8105-44E1-8ECF-D8C04F153527}"/>
            </a:ext>
          </a:extLst>
        </xdr:cNvPr>
        <xdr:cNvSpPr/>
      </xdr:nvSpPr>
      <xdr:spPr>
        <a:xfrm>
          <a:off x="7029450" y="984551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19537</xdr:rowOff>
    </xdr:from>
    <xdr:ext cx="534377" cy="259045"/>
    <xdr:sp macro="" textlink="">
      <xdr:nvSpPr>
        <xdr:cNvPr id="357" name="テキスト ボックス 356">
          <a:extLst>
            <a:ext uri="{FF2B5EF4-FFF2-40B4-BE49-F238E27FC236}">
              <a16:creationId xmlns:a16="http://schemas.microsoft.com/office/drawing/2014/main" id="{2B4F3D5B-F8E9-4905-8BFE-D22811733F1C}"/>
            </a:ext>
          </a:extLst>
        </xdr:cNvPr>
        <xdr:cNvSpPr txBox="1"/>
      </xdr:nvSpPr>
      <xdr:spPr>
        <a:xfrm>
          <a:off x="6854971" y="9616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24105</xdr:rowOff>
    </xdr:from>
    <xdr:to>
      <xdr:col>36</xdr:col>
      <xdr:colOff>165100</xdr:colOff>
      <xdr:row>57</xdr:row>
      <xdr:rowOff>125705</xdr:rowOff>
    </xdr:to>
    <xdr:sp macro="" textlink="">
      <xdr:nvSpPr>
        <xdr:cNvPr id="358" name="フローチャート: 判断 357">
          <a:extLst>
            <a:ext uri="{FF2B5EF4-FFF2-40B4-BE49-F238E27FC236}">
              <a16:creationId xmlns:a16="http://schemas.microsoft.com/office/drawing/2014/main" id="{9762B5CA-3AF3-4248-A6B4-A5E6DAD03042}"/>
            </a:ext>
          </a:extLst>
        </xdr:cNvPr>
        <xdr:cNvSpPr/>
      </xdr:nvSpPr>
      <xdr:spPr>
        <a:xfrm>
          <a:off x="6231890" y="9792945"/>
          <a:ext cx="10922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142232</xdr:rowOff>
    </xdr:from>
    <xdr:ext cx="534377" cy="259045"/>
    <xdr:sp macro="" textlink="">
      <xdr:nvSpPr>
        <xdr:cNvPr id="359" name="テキスト ボックス 358">
          <a:extLst>
            <a:ext uri="{FF2B5EF4-FFF2-40B4-BE49-F238E27FC236}">
              <a16:creationId xmlns:a16="http://schemas.microsoft.com/office/drawing/2014/main" id="{3AE8C3C8-140D-46FB-9408-F4C457207C28}"/>
            </a:ext>
          </a:extLst>
        </xdr:cNvPr>
        <xdr:cNvSpPr txBox="1"/>
      </xdr:nvSpPr>
      <xdr:spPr>
        <a:xfrm>
          <a:off x="6038361" y="9570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67BA6C1A-D7A9-441A-B882-7087E884AF25}"/>
            </a:ext>
          </a:extLst>
        </xdr:cNvPr>
        <xdr:cNvSpPr txBox="1"/>
      </xdr:nvSpPr>
      <xdr:spPr>
        <a:xfrm>
          <a:off x="9258300" y="1054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C203192F-ED15-4A7E-ACA7-DD112BE750D0}"/>
            </a:ext>
          </a:extLst>
        </xdr:cNvPr>
        <xdr:cNvSpPr txBox="1"/>
      </xdr:nvSpPr>
      <xdr:spPr>
        <a:xfrm>
          <a:off x="8515350" y="1054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EEA6F6CB-E51F-4393-B93D-B25C1225BAE8}"/>
            </a:ext>
          </a:extLst>
        </xdr:cNvPr>
        <xdr:cNvSpPr txBox="1"/>
      </xdr:nvSpPr>
      <xdr:spPr>
        <a:xfrm>
          <a:off x="7717790" y="1054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86B12553-DBC6-46F3-A131-E7D9E1AB4F74}"/>
            </a:ext>
          </a:extLst>
        </xdr:cNvPr>
        <xdr:cNvSpPr txBox="1"/>
      </xdr:nvSpPr>
      <xdr:spPr>
        <a:xfrm>
          <a:off x="6912610" y="1054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92D0DA0C-5D99-4E63-9EED-352C96C7DE20}"/>
            </a:ext>
          </a:extLst>
        </xdr:cNvPr>
        <xdr:cNvSpPr txBox="1"/>
      </xdr:nvSpPr>
      <xdr:spPr>
        <a:xfrm>
          <a:off x="6115050" y="1054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130988</xdr:rowOff>
    </xdr:from>
    <xdr:to>
      <xdr:col>55</xdr:col>
      <xdr:colOff>50800</xdr:colOff>
      <xdr:row>59</xdr:row>
      <xdr:rowOff>61138</xdr:rowOff>
    </xdr:to>
    <xdr:sp macro="" textlink="">
      <xdr:nvSpPr>
        <xdr:cNvPr id="365" name="楕円 364">
          <a:extLst>
            <a:ext uri="{FF2B5EF4-FFF2-40B4-BE49-F238E27FC236}">
              <a16:creationId xmlns:a16="http://schemas.microsoft.com/office/drawing/2014/main" id="{7079416F-BF68-4DFC-B3C5-E4100FF5382F}"/>
            </a:ext>
          </a:extLst>
        </xdr:cNvPr>
        <xdr:cNvSpPr/>
      </xdr:nvSpPr>
      <xdr:spPr>
        <a:xfrm>
          <a:off x="9394190" y="10078898"/>
          <a:ext cx="9017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45915</xdr:rowOff>
    </xdr:from>
    <xdr:ext cx="469744" cy="259045"/>
    <xdr:sp macro="" textlink="">
      <xdr:nvSpPr>
        <xdr:cNvPr id="366" name="農林水産業費該当値テキスト">
          <a:extLst>
            <a:ext uri="{FF2B5EF4-FFF2-40B4-BE49-F238E27FC236}">
              <a16:creationId xmlns:a16="http://schemas.microsoft.com/office/drawing/2014/main" id="{09AE740F-8F0D-4B5B-AFDB-92875C0C615E}"/>
            </a:ext>
          </a:extLst>
        </xdr:cNvPr>
        <xdr:cNvSpPr txBox="1"/>
      </xdr:nvSpPr>
      <xdr:spPr>
        <a:xfrm>
          <a:off x="9484360" y="9991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132334</xdr:rowOff>
    </xdr:from>
    <xdr:to>
      <xdr:col>50</xdr:col>
      <xdr:colOff>165100</xdr:colOff>
      <xdr:row>59</xdr:row>
      <xdr:rowOff>62484</xdr:rowOff>
    </xdr:to>
    <xdr:sp macro="" textlink="">
      <xdr:nvSpPr>
        <xdr:cNvPr id="367" name="楕円 366">
          <a:extLst>
            <a:ext uri="{FF2B5EF4-FFF2-40B4-BE49-F238E27FC236}">
              <a16:creationId xmlns:a16="http://schemas.microsoft.com/office/drawing/2014/main" id="{F31129CD-7898-4DBB-845B-7B6F862D5679}"/>
            </a:ext>
          </a:extLst>
        </xdr:cNvPr>
        <xdr:cNvSpPr/>
      </xdr:nvSpPr>
      <xdr:spPr>
        <a:xfrm>
          <a:off x="8632190" y="10080244"/>
          <a:ext cx="10922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53611</xdr:rowOff>
    </xdr:from>
    <xdr:ext cx="469744" cy="259045"/>
    <xdr:sp macro="" textlink="">
      <xdr:nvSpPr>
        <xdr:cNvPr id="368" name="テキスト ボックス 367">
          <a:extLst>
            <a:ext uri="{FF2B5EF4-FFF2-40B4-BE49-F238E27FC236}">
              <a16:creationId xmlns:a16="http://schemas.microsoft.com/office/drawing/2014/main" id="{6DC38B3D-ED69-48FB-9698-4910377375FF}"/>
            </a:ext>
          </a:extLst>
        </xdr:cNvPr>
        <xdr:cNvSpPr txBox="1"/>
      </xdr:nvSpPr>
      <xdr:spPr>
        <a:xfrm>
          <a:off x="8469073" y="10172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133642</xdr:rowOff>
    </xdr:from>
    <xdr:to>
      <xdr:col>46</xdr:col>
      <xdr:colOff>38100</xdr:colOff>
      <xdr:row>59</xdr:row>
      <xdr:rowOff>63792</xdr:rowOff>
    </xdr:to>
    <xdr:sp macro="" textlink="">
      <xdr:nvSpPr>
        <xdr:cNvPr id="369" name="楕円 368">
          <a:extLst>
            <a:ext uri="{FF2B5EF4-FFF2-40B4-BE49-F238E27FC236}">
              <a16:creationId xmlns:a16="http://schemas.microsoft.com/office/drawing/2014/main" id="{B87512AF-FCB1-4B6B-977B-3B09606CFC0C}"/>
            </a:ext>
          </a:extLst>
        </xdr:cNvPr>
        <xdr:cNvSpPr/>
      </xdr:nvSpPr>
      <xdr:spPr>
        <a:xfrm>
          <a:off x="7846060" y="1007393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54919</xdr:rowOff>
    </xdr:from>
    <xdr:ext cx="469744" cy="259045"/>
    <xdr:sp macro="" textlink="">
      <xdr:nvSpPr>
        <xdr:cNvPr id="370" name="テキスト ボックス 369">
          <a:extLst>
            <a:ext uri="{FF2B5EF4-FFF2-40B4-BE49-F238E27FC236}">
              <a16:creationId xmlns:a16="http://schemas.microsoft.com/office/drawing/2014/main" id="{4B676C6F-F002-4EE3-82DF-D091D6434E61}"/>
            </a:ext>
          </a:extLst>
        </xdr:cNvPr>
        <xdr:cNvSpPr txBox="1"/>
      </xdr:nvSpPr>
      <xdr:spPr>
        <a:xfrm>
          <a:off x="7673418" y="10174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125337</xdr:rowOff>
    </xdr:from>
    <xdr:to>
      <xdr:col>41</xdr:col>
      <xdr:colOff>101600</xdr:colOff>
      <xdr:row>59</xdr:row>
      <xdr:rowOff>55487</xdr:rowOff>
    </xdr:to>
    <xdr:sp macro="" textlink="">
      <xdr:nvSpPr>
        <xdr:cNvPr id="371" name="楕円 370">
          <a:extLst>
            <a:ext uri="{FF2B5EF4-FFF2-40B4-BE49-F238E27FC236}">
              <a16:creationId xmlns:a16="http://schemas.microsoft.com/office/drawing/2014/main" id="{5254E0DC-209F-4528-9926-4BDF7BF73CD1}"/>
            </a:ext>
          </a:extLst>
        </xdr:cNvPr>
        <xdr:cNvSpPr/>
      </xdr:nvSpPr>
      <xdr:spPr>
        <a:xfrm>
          <a:off x="7029450" y="10071342"/>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46614</xdr:rowOff>
    </xdr:from>
    <xdr:ext cx="469744" cy="259045"/>
    <xdr:sp macro="" textlink="">
      <xdr:nvSpPr>
        <xdr:cNvPr id="372" name="テキスト ボックス 371">
          <a:extLst>
            <a:ext uri="{FF2B5EF4-FFF2-40B4-BE49-F238E27FC236}">
              <a16:creationId xmlns:a16="http://schemas.microsoft.com/office/drawing/2014/main" id="{DCE9F56F-75AA-4ED0-A0C2-0E1AF815D0C8}"/>
            </a:ext>
          </a:extLst>
        </xdr:cNvPr>
        <xdr:cNvSpPr txBox="1"/>
      </xdr:nvSpPr>
      <xdr:spPr>
        <a:xfrm>
          <a:off x="6866333" y="10164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131293</xdr:rowOff>
    </xdr:from>
    <xdr:to>
      <xdr:col>36</xdr:col>
      <xdr:colOff>165100</xdr:colOff>
      <xdr:row>59</xdr:row>
      <xdr:rowOff>61443</xdr:rowOff>
    </xdr:to>
    <xdr:sp macro="" textlink="">
      <xdr:nvSpPr>
        <xdr:cNvPr id="373" name="楕円 372">
          <a:extLst>
            <a:ext uri="{FF2B5EF4-FFF2-40B4-BE49-F238E27FC236}">
              <a16:creationId xmlns:a16="http://schemas.microsoft.com/office/drawing/2014/main" id="{7A69AFB8-4952-4305-817D-26ECCA70FFE6}"/>
            </a:ext>
          </a:extLst>
        </xdr:cNvPr>
        <xdr:cNvSpPr/>
      </xdr:nvSpPr>
      <xdr:spPr>
        <a:xfrm>
          <a:off x="6231890" y="10079203"/>
          <a:ext cx="10922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52570</xdr:rowOff>
    </xdr:from>
    <xdr:ext cx="469744" cy="259045"/>
    <xdr:sp macro="" textlink="">
      <xdr:nvSpPr>
        <xdr:cNvPr id="374" name="テキスト ボックス 373">
          <a:extLst>
            <a:ext uri="{FF2B5EF4-FFF2-40B4-BE49-F238E27FC236}">
              <a16:creationId xmlns:a16="http://schemas.microsoft.com/office/drawing/2014/main" id="{F793846B-3E51-4694-9512-1181C4E30DB2}"/>
            </a:ext>
          </a:extLst>
        </xdr:cNvPr>
        <xdr:cNvSpPr txBox="1"/>
      </xdr:nvSpPr>
      <xdr:spPr>
        <a:xfrm>
          <a:off x="6068773" y="10171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EF7F0CA3-A30E-4402-B912-317CF51E4DB7}"/>
            </a:ext>
          </a:extLst>
        </xdr:cNvPr>
        <xdr:cNvSpPr/>
      </xdr:nvSpPr>
      <xdr:spPr>
        <a:xfrm>
          <a:off x="5960110" y="10854690"/>
          <a:ext cx="4210050" cy="3194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DF058307-6F79-4D72-B8A3-23C3D30F8169}"/>
            </a:ext>
          </a:extLst>
        </xdr:cNvPr>
        <xdr:cNvSpPr/>
      </xdr:nvSpPr>
      <xdr:spPr>
        <a:xfrm>
          <a:off x="6060440" y="11197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925A4B09-B1EC-4462-BCE1-04883A6E3462}"/>
            </a:ext>
          </a:extLst>
        </xdr:cNvPr>
        <xdr:cNvSpPr/>
      </xdr:nvSpPr>
      <xdr:spPr>
        <a:xfrm>
          <a:off x="6060440" y="11408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2FEF3802-10D1-41BB-8869-0C2583B8A9D6}"/>
            </a:ext>
          </a:extLst>
        </xdr:cNvPr>
        <xdr:cNvSpPr/>
      </xdr:nvSpPr>
      <xdr:spPr>
        <a:xfrm>
          <a:off x="6988810" y="11197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7879DDE7-7A84-4456-ADD3-856353D4491D}"/>
            </a:ext>
          </a:extLst>
        </xdr:cNvPr>
        <xdr:cNvSpPr/>
      </xdr:nvSpPr>
      <xdr:spPr>
        <a:xfrm>
          <a:off x="6988810" y="11408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66CD709E-4FAB-4EC1-A566-8321B6D0686B}"/>
            </a:ext>
          </a:extLst>
        </xdr:cNvPr>
        <xdr:cNvSpPr/>
      </xdr:nvSpPr>
      <xdr:spPr>
        <a:xfrm>
          <a:off x="8017510" y="11197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C0C4672A-E284-420A-9A04-9E8C8E4D1C7A}"/>
            </a:ext>
          </a:extLst>
        </xdr:cNvPr>
        <xdr:cNvSpPr/>
      </xdr:nvSpPr>
      <xdr:spPr>
        <a:xfrm>
          <a:off x="8017510" y="11408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89A1F8C2-B87B-485F-871F-737D070D4322}"/>
            </a:ext>
          </a:extLst>
        </xdr:cNvPr>
        <xdr:cNvSpPr/>
      </xdr:nvSpPr>
      <xdr:spPr>
        <a:xfrm>
          <a:off x="5960110" y="11680190"/>
          <a:ext cx="4210050" cy="229171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54EDD989-EDC3-4413-9B31-DEDD7DCC602A}"/>
            </a:ext>
          </a:extLst>
        </xdr:cNvPr>
        <xdr:cNvSpPr txBox="1"/>
      </xdr:nvSpPr>
      <xdr:spPr>
        <a:xfrm>
          <a:off x="5922010" y="1149540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1270A5A2-C0B6-486F-85F4-B09CCD1C480F}"/>
            </a:ext>
          </a:extLst>
        </xdr:cNvPr>
        <xdr:cNvCxnSpPr/>
      </xdr:nvCxnSpPr>
      <xdr:spPr>
        <a:xfrm>
          <a:off x="5960110" y="1397190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B26144CE-629C-4ED5-9858-D1E3C819CCC1}"/>
            </a:ext>
          </a:extLst>
        </xdr:cNvPr>
        <xdr:cNvCxnSpPr/>
      </xdr:nvCxnSpPr>
      <xdr:spPr>
        <a:xfrm>
          <a:off x="5960110" y="1359090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7A3F37C6-8807-4C81-B75F-5D19563961DF}"/>
            </a:ext>
          </a:extLst>
        </xdr:cNvPr>
        <xdr:cNvSpPr txBox="1"/>
      </xdr:nvSpPr>
      <xdr:spPr>
        <a:xfrm>
          <a:off x="5724659"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E4C20201-A858-497A-B890-1AFBBF6EAB36}"/>
            </a:ext>
          </a:extLst>
        </xdr:cNvPr>
        <xdr:cNvCxnSpPr/>
      </xdr:nvCxnSpPr>
      <xdr:spPr>
        <a:xfrm>
          <a:off x="5960110" y="1320990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8" name="テキスト ボックス 387">
          <a:extLst>
            <a:ext uri="{FF2B5EF4-FFF2-40B4-BE49-F238E27FC236}">
              <a16:creationId xmlns:a16="http://schemas.microsoft.com/office/drawing/2014/main" id="{06F414AF-8AAF-482F-8980-D22DE81AA686}"/>
            </a:ext>
          </a:extLst>
        </xdr:cNvPr>
        <xdr:cNvSpPr txBox="1"/>
      </xdr:nvSpPr>
      <xdr:spPr>
        <a:xfrm>
          <a:off x="548596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59B88C49-1945-40D0-A8B4-2908C02CA377}"/>
            </a:ext>
          </a:extLst>
        </xdr:cNvPr>
        <xdr:cNvCxnSpPr/>
      </xdr:nvCxnSpPr>
      <xdr:spPr>
        <a:xfrm>
          <a:off x="5960110" y="12823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0" name="テキスト ボックス 389">
          <a:extLst>
            <a:ext uri="{FF2B5EF4-FFF2-40B4-BE49-F238E27FC236}">
              <a16:creationId xmlns:a16="http://schemas.microsoft.com/office/drawing/2014/main" id="{821F4EA9-780C-4F7C-9849-A27ACF0267A4}"/>
            </a:ext>
          </a:extLst>
        </xdr:cNvPr>
        <xdr:cNvSpPr txBox="1"/>
      </xdr:nvSpPr>
      <xdr:spPr>
        <a:xfrm>
          <a:off x="5485961" y="126885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C6312DE5-CFA6-4B63-94A7-08136B76D27E}"/>
            </a:ext>
          </a:extLst>
        </xdr:cNvPr>
        <xdr:cNvCxnSpPr/>
      </xdr:nvCxnSpPr>
      <xdr:spPr>
        <a:xfrm>
          <a:off x="5960110" y="12442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2" name="テキスト ボックス 391">
          <a:extLst>
            <a:ext uri="{FF2B5EF4-FFF2-40B4-BE49-F238E27FC236}">
              <a16:creationId xmlns:a16="http://schemas.microsoft.com/office/drawing/2014/main" id="{E55920CA-0665-45DA-9A1C-08FCF3BD049A}"/>
            </a:ext>
          </a:extLst>
        </xdr:cNvPr>
        <xdr:cNvSpPr txBox="1"/>
      </xdr:nvSpPr>
      <xdr:spPr>
        <a:xfrm>
          <a:off x="5485961" y="123075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552DC7E8-3C85-4521-AE80-479A31FC6CB3}"/>
            </a:ext>
          </a:extLst>
        </xdr:cNvPr>
        <xdr:cNvCxnSpPr/>
      </xdr:nvCxnSpPr>
      <xdr:spPr>
        <a:xfrm>
          <a:off x="5960110" y="12061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4" name="テキスト ボックス 393">
          <a:extLst>
            <a:ext uri="{FF2B5EF4-FFF2-40B4-BE49-F238E27FC236}">
              <a16:creationId xmlns:a16="http://schemas.microsoft.com/office/drawing/2014/main" id="{99CD8EAD-3550-4396-B710-90C352E8307A}"/>
            </a:ext>
          </a:extLst>
        </xdr:cNvPr>
        <xdr:cNvSpPr txBox="1"/>
      </xdr:nvSpPr>
      <xdr:spPr>
        <a:xfrm>
          <a:off x="5485961" y="119265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D7826725-52ED-415F-A6E4-758B6E256792}"/>
            </a:ext>
          </a:extLst>
        </xdr:cNvPr>
        <xdr:cNvCxnSpPr/>
      </xdr:nvCxnSpPr>
      <xdr:spPr>
        <a:xfrm>
          <a:off x="5960110" y="1168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F23F3F71-8A48-41E6-9356-40F671D53649}"/>
            </a:ext>
          </a:extLst>
        </xdr:cNvPr>
        <xdr:cNvSpPr txBox="1"/>
      </xdr:nvSpPr>
      <xdr:spPr>
        <a:xfrm>
          <a:off x="5416126" y="115455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C4774D55-3A0D-47EC-83ED-ECE868D0FBEA}"/>
            </a:ext>
          </a:extLst>
        </xdr:cNvPr>
        <xdr:cNvSpPr/>
      </xdr:nvSpPr>
      <xdr:spPr>
        <a:xfrm>
          <a:off x="5960110" y="11680190"/>
          <a:ext cx="4210050" cy="229171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130728</xdr:rowOff>
    </xdr:from>
    <xdr:to>
      <xdr:col>54</xdr:col>
      <xdr:colOff>189865</xdr:colOff>
      <xdr:row>79</xdr:row>
      <xdr:rowOff>24124</xdr:rowOff>
    </xdr:to>
    <xdr:cxnSp macro="">
      <xdr:nvCxnSpPr>
        <xdr:cNvPr id="398" name="直線コネクタ 397">
          <a:extLst>
            <a:ext uri="{FF2B5EF4-FFF2-40B4-BE49-F238E27FC236}">
              <a16:creationId xmlns:a16="http://schemas.microsoft.com/office/drawing/2014/main" id="{AF6E25A5-DE25-4490-8482-8AAD4FA1B331}"/>
            </a:ext>
          </a:extLst>
        </xdr:cNvPr>
        <xdr:cNvCxnSpPr/>
      </xdr:nvCxnSpPr>
      <xdr:spPr>
        <a:xfrm flipV="1">
          <a:off x="9427845" y="11964588"/>
          <a:ext cx="1270" cy="1600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27951</xdr:rowOff>
    </xdr:from>
    <xdr:ext cx="469744" cy="259045"/>
    <xdr:sp macro="" textlink="">
      <xdr:nvSpPr>
        <xdr:cNvPr id="399" name="商工費最小値テキスト">
          <a:extLst>
            <a:ext uri="{FF2B5EF4-FFF2-40B4-BE49-F238E27FC236}">
              <a16:creationId xmlns:a16="http://schemas.microsoft.com/office/drawing/2014/main" id="{9E97E025-2BDA-4A56-9664-A7DA48B4FECE}"/>
            </a:ext>
          </a:extLst>
        </xdr:cNvPr>
        <xdr:cNvSpPr txBox="1"/>
      </xdr:nvSpPr>
      <xdr:spPr>
        <a:xfrm>
          <a:off x="9484360" y="13570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24124</xdr:rowOff>
    </xdr:from>
    <xdr:to>
      <xdr:col>55</xdr:col>
      <xdr:colOff>88900</xdr:colOff>
      <xdr:row>79</xdr:row>
      <xdr:rowOff>24124</xdr:rowOff>
    </xdr:to>
    <xdr:cxnSp macro="">
      <xdr:nvCxnSpPr>
        <xdr:cNvPr id="400" name="直線コネクタ 399">
          <a:extLst>
            <a:ext uri="{FF2B5EF4-FFF2-40B4-BE49-F238E27FC236}">
              <a16:creationId xmlns:a16="http://schemas.microsoft.com/office/drawing/2014/main" id="{F166C3D8-87B4-4589-8E51-B137688E321C}"/>
            </a:ext>
          </a:extLst>
        </xdr:cNvPr>
        <xdr:cNvCxnSpPr/>
      </xdr:nvCxnSpPr>
      <xdr:spPr>
        <a:xfrm>
          <a:off x="9356090" y="13564864"/>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77405</xdr:rowOff>
    </xdr:from>
    <xdr:ext cx="534377" cy="259045"/>
    <xdr:sp macro="" textlink="">
      <xdr:nvSpPr>
        <xdr:cNvPr id="401" name="商工費最大値テキスト">
          <a:extLst>
            <a:ext uri="{FF2B5EF4-FFF2-40B4-BE49-F238E27FC236}">
              <a16:creationId xmlns:a16="http://schemas.microsoft.com/office/drawing/2014/main" id="{2C6072BD-29E1-4304-A468-339235BB14EC}"/>
            </a:ext>
          </a:extLst>
        </xdr:cNvPr>
        <xdr:cNvSpPr txBox="1"/>
      </xdr:nvSpPr>
      <xdr:spPr>
        <a:xfrm>
          <a:off x="9484360" y="11736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85,471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130728</xdr:rowOff>
    </xdr:from>
    <xdr:to>
      <xdr:col>55</xdr:col>
      <xdr:colOff>88900</xdr:colOff>
      <xdr:row>69</xdr:row>
      <xdr:rowOff>130728</xdr:rowOff>
    </xdr:to>
    <xdr:cxnSp macro="">
      <xdr:nvCxnSpPr>
        <xdr:cNvPr id="402" name="直線コネクタ 401">
          <a:extLst>
            <a:ext uri="{FF2B5EF4-FFF2-40B4-BE49-F238E27FC236}">
              <a16:creationId xmlns:a16="http://schemas.microsoft.com/office/drawing/2014/main" id="{4A24CC2D-ED30-4511-9E8C-681DA95C3BD0}"/>
            </a:ext>
          </a:extLst>
        </xdr:cNvPr>
        <xdr:cNvCxnSpPr/>
      </xdr:nvCxnSpPr>
      <xdr:spPr>
        <a:xfrm>
          <a:off x="9356090" y="11964588"/>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96399</xdr:rowOff>
    </xdr:from>
    <xdr:to>
      <xdr:col>55</xdr:col>
      <xdr:colOff>0</xdr:colOff>
      <xdr:row>78</xdr:row>
      <xdr:rowOff>140443</xdr:rowOff>
    </xdr:to>
    <xdr:cxnSp macro="">
      <xdr:nvCxnSpPr>
        <xdr:cNvPr id="403" name="直線コネクタ 402">
          <a:extLst>
            <a:ext uri="{FF2B5EF4-FFF2-40B4-BE49-F238E27FC236}">
              <a16:creationId xmlns:a16="http://schemas.microsoft.com/office/drawing/2014/main" id="{DE99601A-B0D5-492B-98E2-587A82A79A3D}"/>
            </a:ext>
          </a:extLst>
        </xdr:cNvPr>
        <xdr:cNvCxnSpPr/>
      </xdr:nvCxnSpPr>
      <xdr:spPr>
        <a:xfrm>
          <a:off x="8686800" y="13465689"/>
          <a:ext cx="742950" cy="44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15860</xdr:rowOff>
    </xdr:from>
    <xdr:ext cx="534377" cy="259045"/>
    <xdr:sp macro="" textlink="">
      <xdr:nvSpPr>
        <xdr:cNvPr id="404" name="商工費平均値テキスト">
          <a:extLst>
            <a:ext uri="{FF2B5EF4-FFF2-40B4-BE49-F238E27FC236}">
              <a16:creationId xmlns:a16="http://schemas.microsoft.com/office/drawing/2014/main" id="{52B51EE4-5163-4E23-80AD-D7AEAC927596}"/>
            </a:ext>
          </a:extLst>
        </xdr:cNvPr>
        <xdr:cNvSpPr txBox="1"/>
      </xdr:nvSpPr>
      <xdr:spPr>
        <a:xfrm>
          <a:off x="9484360" y="130498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164433</xdr:rowOff>
    </xdr:from>
    <xdr:to>
      <xdr:col>55</xdr:col>
      <xdr:colOff>50800</xdr:colOff>
      <xdr:row>77</xdr:row>
      <xdr:rowOff>94583</xdr:rowOff>
    </xdr:to>
    <xdr:sp macro="" textlink="">
      <xdr:nvSpPr>
        <xdr:cNvPr id="405" name="フローチャート: 判断 404">
          <a:extLst>
            <a:ext uri="{FF2B5EF4-FFF2-40B4-BE49-F238E27FC236}">
              <a16:creationId xmlns:a16="http://schemas.microsoft.com/office/drawing/2014/main" id="{11E0896D-D1FE-4F4F-A124-F6453DB53B85}"/>
            </a:ext>
          </a:extLst>
        </xdr:cNvPr>
        <xdr:cNvSpPr/>
      </xdr:nvSpPr>
      <xdr:spPr>
        <a:xfrm>
          <a:off x="9394190" y="13198443"/>
          <a:ext cx="901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96399</xdr:rowOff>
    </xdr:from>
    <xdr:to>
      <xdr:col>50</xdr:col>
      <xdr:colOff>114300</xdr:colOff>
      <xdr:row>78</xdr:row>
      <xdr:rowOff>100648</xdr:rowOff>
    </xdr:to>
    <xdr:cxnSp macro="">
      <xdr:nvCxnSpPr>
        <xdr:cNvPr id="406" name="直線コネクタ 405">
          <a:extLst>
            <a:ext uri="{FF2B5EF4-FFF2-40B4-BE49-F238E27FC236}">
              <a16:creationId xmlns:a16="http://schemas.microsoft.com/office/drawing/2014/main" id="{FA60926B-324F-455B-AECA-B9B611BAB280}"/>
            </a:ext>
          </a:extLst>
        </xdr:cNvPr>
        <xdr:cNvCxnSpPr/>
      </xdr:nvCxnSpPr>
      <xdr:spPr>
        <a:xfrm flipV="1">
          <a:off x="7889240" y="13465689"/>
          <a:ext cx="797560" cy="4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100788</xdr:rowOff>
    </xdr:from>
    <xdr:to>
      <xdr:col>50</xdr:col>
      <xdr:colOff>165100</xdr:colOff>
      <xdr:row>77</xdr:row>
      <xdr:rowOff>30938</xdr:rowOff>
    </xdr:to>
    <xdr:sp macro="" textlink="">
      <xdr:nvSpPr>
        <xdr:cNvPr id="407" name="フローチャート: 判断 406">
          <a:extLst>
            <a:ext uri="{FF2B5EF4-FFF2-40B4-BE49-F238E27FC236}">
              <a16:creationId xmlns:a16="http://schemas.microsoft.com/office/drawing/2014/main" id="{AF36CC87-CEEA-43B5-8762-F83266D4FA27}"/>
            </a:ext>
          </a:extLst>
        </xdr:cNvPr>
        <xdr:cNvSpPr/>
      </xdr:nvSpPr>
      <xdr:spPr>
        <a:xfrm>
          <a:off x="8632190" y="13127178"/>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47464</xdr:rowOff>
    </xdr:from>
    <xdr:ext cx="534377" cy="259045"/>
    <xdr:sp macro="" textlink="">
      <xdr:nvSpPr>
        <xdr:cNvPr id="408" name="テキスト ボックス 407">
          <a:extLst>
            <a:ext uri="{FF2B5EF4-FFF2-40B4-BE49-F238E27FC236}">
              <a16:creationId xmlns:a16="http://schemas.microsoft.com/office/drawing/2014/main" id="{866EAA1C-7299-495E-BA91-C5DA377860E8}"/>
            </a:ext>
          </a:extLst>
        </xdr:cNvPr>
        <xdr:cNvSpPr txBox="1"/>
      </xdr:nvSpPr>
      <xdr:spPr>
        <a:xfrm>
          <a:off x="8438661" y="12908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100648</xdr:rowOff>
    </xdr:from>
    <xdr:to>
      <xdr:col>45</xdr:col>
      <xdr:colOff>177800</xdr:colOff>
      <xdr:row>78</xdr:row>
      <xdr:rowOff>130423</xdr:rowOff>
    </xdr:to>
    <xdr:cxnSp macro="">
      <xdr:nvCxnSpPr>
        <xdr:cNvPr id="409" name="直線コネクタ 408">
          <a:extLst>
            <a:ext uri="{FF2B5EF4-FFF2-40B4-BE49-F238E27FC236}">
              <a16:creationId xmlns:a16="http://schemas.microsoft.com/office/drawing/2014/main" id="{61D74D2B-21ED-47BE-A1B2-E8003B1D294D}"/>
            </a:ext>
          </a:extLst>
        </xdr:cNvPr>
        <xdr:cNvCxnSpPr/>
      </xdr:nvCxnSpPr>
      <xdr:spPr>
        <a:xfrm flipV="1">
          <a:off x="7084060" y="13469938"/>
          <a:ext cx="805180" cy="37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137801</xdr:rowOff>
    </xdr:from>
    <xdr:to>
      <xdr:col>46</xdr:col>
      <xdr:colOff>38100</xdr:colOff>
      <xdr:row>77</xdr:row>
      <xdr:rowOff>67951</xdr:rowOff>
    </xdr:to>
    <xdr:sp macro="" textlink="">
      <xdr:nvSpPr>
        <xdr:cNvPr id="410" name="フローチャート: 判断 409">
          <a:extLst>
            <a:ext uri="{FF2B5EF4-FFF2-40B4-BE49-F238E27FC236}">
              <a16:creationId xmlns:a16="http://schemas.microsoft.com/office/drawing/2014/main" id="{3A21A02C-3D88-46B8-91FF-3DC028EABBCB}"/>
            </a:ext>
          </a:extLst>
        </xdr:cNvPr>
        <xdr:cNvSpPr/>
      </xdr:nvSpPr>
      <xdr:spPr>
        <a:xfrm>
          <a:off x="7846060" y="13164191"/>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84479</xdr:rowOff>
    </xdr:from>
    <xdr:ext cx="534377" cy="259045"/>
    <xdr:sp macro="" textlink="">
      <xdr:nvSpPr>
        <xdr:cNvPr id="411" name="テキスト ボックス 410">
          <a:extLst>
            <a:ext uri="{FF2B5EF4-FFF2-40B4-BE49-F238E27FC236}">
              <a16:creationId xmlns:a16="http://schemas.microsoft.com/office/drawing/2014/main" id="{7F215679-7286-452A-9E23-7B713A7D8C38}"/>
            </a:ext>
          </a:extLst>
        </xdr:cNvPr>
        <xdr:cNvSpPr txBox="1"/>
      </xdr:nvSpPr>
      <xdr:spPr>
        <a:xfrm>
          <a:off x="7641101" y="12945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163322</xdr:rowOff>
    </xdr:from>
    <xdr:to>
      <xdr:col>41</xdr:col>
      <xdr:colOff>50800</xdr:colOff>
      <xdr:row>78</xdr:row>
      <xdr:rowOff>130423</xdr:rowOff>
    </xdr:to>
    <xdr:cxnSp macro="">
      <xdr:nvCxnSpPr>
        <xdr:cNvPr id="412" name="直線コネクタ 411">
          <a:extLst>
            <a:ext uri="{FF2B5EF4-FFF2-40B4-BE49-F238E27FC236}">
              <a16:creationId xmlns:a16="http://schemas.microsoft.com/office/drawing/2014/main" id="{0E7B171B-BAD6-46BA-BEE4-460839A6230E}"/>
            </a:ext>
          </a:extLst>
        </xdr:cNvPr>
        <xdr:cNvCxnSpPr/>
      </xdr:nvCxnSpPr>
      <xdr:spPr>
        <a:xfrm>
          <a:off x="6286500" y="13366877"/>
          <a:ext cx="797560" cy="140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71679</xdr:rowOff>
    </xdr:from>
    <xdr:to>
      <xdr:col>41</xdr:col>
      <xdr:colOff>101600</xdr:colOff>
      <xdr:row>77</xdr:row>
      <xdr:rowOff>1829</xdr:rowOff>
    </xdr:to>
    <xdr:sp macro="" textlink="">
      <xdr:nvSpPr>
        <xdr:cNvPr id="413" name="フローチャート: 判断 412">
          <a:extLst>
            <a:ext uri="{FF2B5EF4-FFF2-40B4-BE49-F238E27FC236}">
              <a16:creationId xmlns:a16="http://schemas.microsoft.com/office/drawing/2014/main" id="{1C2DA12C-F6A7-44E2-A421-7FABD019D2F3}"/>
            </a:ext>
          </a:extLst>
        </xdr:cNvPr>
        <xdr:cNvSpPr/>
      </xdr:nvSpPr>
      <xdr:spPr>
        <a:xfrm>
          <a:off x="7029450" y="13099974"/>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18356</xdr:rowOff>
    </xdr:from>
    <xdr:ext cx="534377" cy="259045"/>
    <xdr:sp macro="" textlink="">
      <xdr:nvSpPr>
        <xdr:cNvPr id="414" name="テキスト ボックス 413">
          <a:extLst>
            <a:ext uri="{FF2B5EF4-FFF2-40B4-BE49-F238E27FC236}">
              <a16:creationId xmlns:a16="http://schemas.microsoft.com/office/drawing/2014/main" id="{DBE4E6E8-00F3-4D90-8979-32C7D354DFA2}"/>
            </a:ext>
          </a:extLst>
        </xdr:cNvPr>
        <xdr:cNvSpPr txBox="1"/>
      </xdr:nvSpPr>
      <xdr:spPr>
        <a:xfrm>
          <a:off x="6854971" y="12880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57334</xdr:rowOff>
    </xdr:from>
    <xdr:to>
      <xdr:col>36</xdr:col>
      <xdr:colOff>165100</xdr:colOff>
      <xdr:row>77</xdr:row>
      <xdr:rowOff>158934</xdr:rowOff>
    </xdr:to>
    <xdr:sp macro="" textlink="">
      <xdr:nvSpPr>
        <xdr:cNvPr id="415" name="フローチャート: 判断 414">
          <a:extLst>
            <a:ext uri="{FF2B5EF4-FFF2-40B4-BE49-F238E27FC236}">
              <a16:creationId xmlns:a16="http://schemas.microsoft.com/office/drawing/2014/main" id="{14D3696B-62D6-4D84-B78E-2A7BD3F4964E}"/>
            </a:ext>
          </a:extLst>
        </xdr:cNvPr>
        <xdr:cNvSpPr/>
      </xdr:nvSpPr>
      <xdr:spPr>
        <a:xfrm>
          <a:off x="6231890" y="13255174"/>
          <a:ext cx="10922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4011</xdr:rowOff>
    </xdr:from>
    <xdr:ext cx="534377" cy="259045"/>
    <xdr:sp macro="" textlink="">
      <xdr:nvSpPr>
        <xdr:cNvPr id="416" name="テキスト ボックス 415">
          <a:extLst>
            <a:ext uri="{FF2B5EF4-FFF2-40B4-BE49-F238E27FC236}">
              <a16:creationId xmlns:a16="http://schemas.microsoft.com/office/drawing/2014/main" id="{7806CE56-CCB3-4E43-BBB0-3F8C93C44014}"/>
            </a:ext>
          </a:extLst>
        </xdr:cNvPr>
        <xdr:cNvSpPr txBox="1"/>
      </xdr:nvSpPr>
      <xdr:spPr>
        <a:xfrm>
          <a:off x="6038361" y="13036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DB3C6368-F608-4EBD-910C-E5091F2A4261}"/>
            </a:ext>
          </a:extLst>
        </xdr:cNvPr>
        <xdr:cNvSpPr txBox="1"/>
      </xdr:nvSpPr>
      <xdr:spPr>
        <a:xfrm>
          <a:off x="9258300" y="13969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7C81C765-3393-41DF-BFC5-37D6E4B5165F}"/>
            </a:ext>
          </a:extLst>
        </xdr:cNvPr>
        <xdr:cNvSpPr txBox="1"/>
      </xdr:nvSpPr>
      <xdr:spPr>
        <a:xfrm>
          <a:off x="8515350" y="13969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833EE572-A45B-4A4F-BE13-A84A636DC283}"/>
            </a:ext>
          </a:extLst>
        </xdr:cNvPr>
        <xdr:cNvSpPr txBox="1"/>
      </xdr:nvSpPr>
      <xdr:spPr>
        <a:xfrm>
          <a:off x="7717790" y="13969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3BFA593A-C3AA-489E-B5E9-4074AE7BE7E1}"/>
            </a:ext>
          </a:extLst>
        </xdr:cNvPr>
        <xdr:cNvSpPr txBox="1"/>
      </xdr:nvSpPr>
      <xdr:spPr>
        <a:xfrm>
          <a:off x="6912610" y="13969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F3210CC1-4554-483C-95CC-4764EFD8C678}"/>
            </a:ext>
          </a:extLst>
        </xdr:cNvPr>
        <xdr:cNvSpPr txBox="1"/>
      </xdr:nvSpPr>
      <xdr:spPr>
        <a:xfrm>
          <a:off x="6115050" y="13969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89643</xdr:rowOff>
    </xdr:from>
    <xdr:to>
      <xdr:col>55</xdr:col>
      <xdr:colOff>50800</xdr:colOff>
      <xdr:row>79</xdr:row>
      <xdr:rowOff>19793</xdr:rowOff>
    </xdr:to>
    <xdr:sp macro="" textlink="">
      <xdr:nvSpPr>
        <xdr:cNvPr id="422" name="楕円 421">
          <a:extLst>
            <a:ext uri="{FF2B5EF4-FFF2-40B4-BE49-F238E27FC236}">
              <a16:creationId xmlns:a16="http://schemas.microsoft.com/office/drawing/2014/main" id="{C1FBD1FB-497B-484F-9A9D-B6FD84E69255}"/>
            </a:ext>
          </a:extLst>
        </xdr:cNvPr>
        <xdr:cNvSpPr/>
      </xdr:nvSpPr>
      <xdr:spPr>
        <a:xfrm>
          <a:off x="9394190" y="13466553"/>
          <a:ext cx="9017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4570</xdr:rowOff>
    </xdr:from>
    <xdr:ext cx="469744" cy="259045"/>
    <xdr:sp macro="" textlink="">
      <xdr:nvSpPr>
        <xdr:cNvPr id="423" name="商工費該当値テキスト">
          <a:extLst>
            <a:ext uri="{FF2B5EF4-FFF2-40B4-BE49-F238E27FC236}">
              <a16:creationId xmlns:a16="http://schemas.microsoft.com/office/drawing/2014/main" id="{C84159BF-794E-4987-A85C-6BA1B854E209}"/>
            </a:ext>
          </a:extLst>
        </xdr:cNvPr>
        <xdr:cNvSpPr txBox="1"/>
      </xdr:nvSpPr>
      <xdr:spPr>
        <a:xfrm>
          <a:off x="9484360" y="13379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45599</xdr:rowOff>
    </xdr:from>
    <xdr:to>
      <xdr:col>50</xdr:col>
      <xdr:colOff>165100</xdr:colOff>
      <xdr:row>78</xdr:row>
      <xdr:rowOff>147199</xdr:rowOff>
    </xdr:to>
    <xdr:sp macro="" textlink="">
      <xdr:nvSpPr>
        <xdr:cNvPr id="424" name="楕円 423">
          <a:extLst>
            <a:ext uri="{FF2B5EF4-FFF2-40B4-BE49-F238E27FC236}">
              <a16:creationId xmlns:a16="http://schemas.microsoft.com/office/drawing/2014/main" id="{9CD880D6-97D9-4939-BF96-56A2B309F062}"/>
            </a:ext>
          </a:extLst>
        </xdr:cNvPr>
        <xdr:cNvSpPr/>
      </xdr:nvSpPr>
      <xdr:spPr>
        <a:xfrm>
          <a:off x="8632190" y="13420604"/>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138326</xdr:rowOff>
    </xdr:from>
    <xdr:ext cx="469744" cy="259045"/>
    <xdr:sp macro="" textlink="">
      <xdr:nvSpPr>
        <xdr:cNvPr id="425" name="テキスト ボックス 424">
          <a:extLst>
            <a:ext uri="{FF2B5EF4-FFF2-40B4-BE49-F238E27FC236}">
              <a16:creationId xmlns:a16="http://schemas.microsoft.com/office/drawing/2014/main" id="{18DD95E8-DF17-4B72-8763-9C89808266A4}"/>
            </a:ext>
          </a:extLst>
        </xdr:cNvPr>
        <xdr:cNvSpPr txBox="1"/>
      </xdr:nvSpPr>
      <xdr:spPr>
        <a:xfrm>
          <a:off x="8469073" y="13507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49848</xdr:rowOff>
    </xdr:from>
    <xdr:to>
      <xdr:col>46</xdr:col>
      <xdr:colOff>38100</xdr:colOff>
      <xdr:row>78</xdr:row>
      <xdr:rowOff>151448</xdr:rowOff>
    </xdr:to>
    <xdr:sp macro="" textlink="">
      <xdr:nvSpPr>
        <xdr:cNvPr id="426" name="楕円 425">
          <a:extLst>
            <a:ext uri="{FF2B5EF4-FFF2-40B4-BE49-F238E27FC236}">
              <a16:creationId xmlns:a16="http://schemas.microsoft.com/office/drawing/2014/main" id="{3F9686DA-98FA-4D7A-88CF-114355A9ACDE}"/>
            </a:ext>
          </a:extLst>
        </xdr:cNvPr>
        <xdr:cNvSpPr/>
      </xdr:nvSpPr>
      <xdr:spPr>
        <a:xfrm>
          <a:off x="7846060" y="1342675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142575</xdr:rowOff>
    </xdr:from>
    <xdr:ext cx="469744" cy="259045"/>
    <xdr:sp macro="" textlink="">
      <xdr:nvSpPr>
        <xdr:cNvPr id="427" name="テキスト ボックス 426">
          <a:extLst>
            <a:ext uri="{FF2B5EF4-FFF2-40B4-BE49-F238E27FC236}">
              <a16:creationId xmlns:a16="http://schemas.microsoft.com/office/drawing/2014/main" id="{9B404385-D0A7-4ED5-86AE-7F29D60449B7}"/>
            </a:ext>
          </a:extLst>
        </xdr:cNvPr>
        <xdr:cNvSpPr txBox="1"/>
      </xdr:nvSpPr>
      <xdr:spPr>
        <a:xfrm>
          <a:off x="7673418" y="13513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79623</xdr:rowOff>
    </xdr:from>
    <xdr:to>
      <xdr:col>41</xdr:col>
      <xdr:colOff>101600</xdr:colOff>
      <xdr:row>79</xdr:row>
      <xdr:rowOff>9773</xdr:rowOff>
    </xdr:to>
    <xdr:sp macro="" textlink="">
      <xdr:nvSpPr>
        <xdr:cNvPr id="428" name="楕円 427">
          <a:extLst>
            <a:ext uri="{FF2B5EF4-FFF2-40B4-BE49-F238E27FC236}">
              <a16:creationId xmlns:a16="http://schemas.microsoft.com/office/drawing/2014/main" id="{A4588C96-B4F2-46A1-8D12-B54A652B908F}"/>
            </a:ext>
          </a:extLst>
        </xdr:cNvPr>
        <xdr:cNvSpPr/>
      </xdr:nvSpPr>
      <xdr:spPr>
        <a:xfrm>
          <a:off x="7029450" y="13452723"/>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900</xdr:rowOff>
    </xdr:from>
    <xdr:ext cx="469744" cy="259045"/>
    <xdr:sp macro="" textlink="">
      <xdr:nvSpPr>
        <xdr:cNvPr id="429" name="テキスト ボックス 428">
          <a:extLst>
            <a:ext uri="{FF2B5EF4-FFF2-40B4-BE49-F238E27FC236}">
              <a16:creationId xmlns:a16="http://schemas.microsoft.com/office/drawing/2014/main" id="{96CDF5D3-9823-436D-B93B-D8DD0989E590}"/>
            </a:ext>
          </a:extLst>
        </xdr:cNvPr>
        <xdr:cNvSpPr txBox="1"/>
      </xdr:nvSpPr>
      <xdr:spPr>
        <a:xfrm>
          <a:off x="6866333" y="13545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112522</xdr:rowOff>
    </xdr:from>
    <xdr:to>
      <xdr:col>36</xdr:col>
      <xdr:colOff>165100</xdr:colOff>
      <xdr:row>78</xdr:row>
      <xdr:rowOff>42672</xdr:rowOff>
    </xdr:to>
    <xdr:sp macro="" textlink="">
      <xdr:nvSpPr>
        <xdr:cNvPr id="430" name="楕円 429">
          <a:extLst>
            <a:ext uri="{FF2B5EF4-FFF2-40B4-BE49-F238E27FC236}">
              <a16:creationId xmlns:a16="http://schemas.microsoft.com/office/drawing/2014/main" id="{0A14CA6B-7262-4777-9D63-8054A9167DD0}"/>
            </a:ext>
          </a:extLst>
        </xdr:cNvPr>
        <xdr:cNvSpPr/>
      </xdr:nvSpPr>
      <xdr:spPr>
        <a:xfrm>
          <a:off x="6231890" y="13314172"/>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33799</xdr:rowOff>
    </xdr:from>
    <xdr:ext cx="534377" cy="259045"/>
    <xdr:sp macro="" textlink="">
      <xdr:nvSpPr>
        <xdr:cNvPr id="431" name="テキスト ボックス 430">
          <a:extLst>
            <a:ext uri="{FF2B5EF4-FFF2-40B4-BE49-F238E27FC236}">
              <a16:creationId xmlns:a16="http://schemas.microsoft.com/office/drawing/2014/main" id="{86929ED9-E803-477E-933F-C1504ACCFFC7}"/>
            </a:ext>
          </a:extLst>
        </xdr:cNvPr>
        <xdr:cNvSpPr txBox="1"/>
      </xdr:nvSpPr>
      <xdr:spPr>
        <a:xfrm>
          <a:off x="6038361" y="13404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25C9E386-A0F3-47DF-A5B0-240E78A79531}"/>
            </a:ext>
          </a:extLst>
        </xdr:cNvPr>
        <xdr:cNvSpPr/>
      </xdr:nvSpPr>
      <xdr:spPr>
        <a:xfrm>
          <a:off x="5960110" y="14283690"/>
          <a:ext cx="4210050" cy="3194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CE548786-3793-48DE-9AAD-5704DAE6FE13}"/>
            </a:ext>
          </a:extLst>
        </xdr:cNvPr>
        <xdr:cNvSpPr/>
      </xdr:nvSpPr>
      <xdr:spPr>
        <a:xfrm>
          <a:off x="6060440" y="14626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59A47700-03B2-4F84-882B-ED4660C78A85}"/>
            </a:ext>
          </a:extLst>
        </xdr:cNvPr>
        <xdr:cNvSpPr/>
      </xdr:nvSpPr>
      <xdr:spPr>
        <a:xfrm>
          <a:off x="6060440" y="14837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AF7835CE-C3E9-4B99-94A0-1300CB2D1F4E}"/>
            </a:ext>
          </a:extLst>
        </xdr:cNvPr>
        <xdr:cNvSpPr/>
      </xdr:nvSpPr>
      <xdr:spPr>
        <a:xfrm>
          <a:off x="6988810" y="14626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1ED3CEDB-60F7-4B9E-8779-CFF4E0368657}"/>
            </a:ext>
          </a:extLst>
        </xdr:cNvPr>
        <xdr:cNvSpPr/>
      </xdr:nvSpPr>
      <xdr:spPr>
        <a:xfrm>
          <a:off x="6988810" y="14837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48021CE5-DABA-4B3A-9EC7-01003AC2CDF8}"/>
            </a:ext>
          </a:extLst>
        </xdr:cNvPr>
        <xdr:cNvSpPr/>
      </xdr:nvSpPr>
      <xdr:spPr>
        <a:xfrm>
          <a:off x="8017510" y="14626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4FF781FB-3392-47A4-B1E1-6FF9B3FE57C9}"/>
            </a:ext>
          </a:extLst>
        </xdr:cNvPr>
        <xdr:cNvSpPr/>
      </xdr:nvSpPr>
      <xdr:spPr>
        <a:xfrm>
          <a:off x="8017510" y="14837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205683B-019E-460F-B006-890270404F61}"/>
            </a:ext>
          </a:extLst>
        </xdr:cNvPr>
        <xdr:cNvSpPr/>
      </xdr:nvSpPr>
      <xdr:spPr>
        <a:xfrm>
          <a:off x="5960110" y="15109190"/>
          <a:ext cx="4210050" cy="229171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C0E557F8-1B8D-4C1D-B87F-5604725E11B7}"/>
            </a:ext>
          </a:extLst>
        </xdr:cNvPr>
        <xdr:cNvSpPr txBox="1"/>
      </xdr:nvSpPr>
      <xdr:spPr>
        <a:xfrm>
          <a:off x="5922010" y="1492440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6EEBF285-FBD8-40C3-A77D-D57DBC38A36E}"/>
            </a:ext>
          </a:extLst>
        </xdr:cNvPr>
        <xdr:cNvCxnSpPr/>
      </xdr:nvCxnSpPr>
      <xdr:spPr>
        <a:xfrm>
          <a:off x="5960110" y="1740090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2" name="テキスト ボックス 441">
          <a:extLst>
            <a:ext uri="{FF2B5EF4-FFF2-40B4-BE49-F238E27FC236}">
              <a16:creationId xmlns:a16="http://schemas.microsoft.com/office/drawing/2014/main" id="{469E7204-2BD3-4BDA-B7BA-F043F4FCA811}"/>
            </a:ext>
          </a:extLst>
        </xdr:cNvPr>
        <xdr:cNvSpPr txBox="1"/>
      </xdr:nvSpPr>
      <xdr:spPr>
        <a:xfrm>
          <a:off x="5724659"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a:extLst>
            <a:ext uri="{FF2B5EF4-FFF2-40B4-BE49-F238E27FC236}">
              <a16:creationId xmlns:a16="http://schemas.microsoft.com/office/drawing/2014/main" id="{3E14DD82-512C-44D4-ACAF-6FCF72D356BA}"/>
            </a:ext>
          </a:extLst>
        </xdr:cNvPr>
        <xdr:cNvCxnSpPr/>
      </xdr:nvCxnSpPr>
      <xdr:spPr>
        <a:xfrm>
          <a:off x="5960110" y="1701990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4" name="テキスト ボックス 443">
          <a:extLst>
            <a:ext uri="{FF2B5EF4-FFF2-40B4-BE49-F238E27FC236}">
              <a16:creationId xmlns:a16="http://schemas.microsoft.com/office/drawing/2014/main" id="{BC226C9A-B72D-4AFD-9CC0-FDA26409B500}"/>
            </a:ext>
          </a:extLst>
        </xdr:cNvPr>
        <xdr:cNvSpPr txBox="1"/>
      </xdr:nvSpPr>
      <xdr:spPr>
        <a:xfrm>
          <a:off x="548596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a:extLst>
            <a:ext uri="{FF2B5EF4-FFF2-40B4-BE49-F238E27FC236}">
              <a16:creationId xmlns:a16="http://schemas.microsoft.com/office/drawing/2014/main" id="{AB872901-BA51-4398-8AB9-8A800417AE9D}"/>
            </a:ext>
          </a:extLst>
        </xdr:cNvPr>
        <xdr:cNvCxnSpPr/>
      </xdr:nvCxnSpPr>
      <xdr:spPr>
        <a:xfrm>
          <a:off x="5960110" y="1663890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a:extLst>
            <a:ext uri="{FF2B5EF4-FFF2-40B4-BE49-F238E27FC236}">
              <a16:creationId xmlns:a16="http://schemas.microsoft.com/office/drawing/2014/main" id="{DE14958A-630A-4756-B94A-8112A1FB868B}"/>
            </a:ext>
          </a:extLst>
        </xdr:cNvPr>
        <xdr:cNvSpPr txBox="1"/>
      </xdr:nvSpPr>
      <xdr:spPr>
        <a:xfrm>
          <a:off x="548596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FFE33B09-DA13-4B17-9A94-6DFA4066068C}"/>
            </a:ext>
          </a:extLst>
        </xdr:cNvPr>
        <xdr:cNvCxnSpPr/>
      </xdr:nvCxnSpPr>
      <xdr:spPr>
        <a:xfrm>
          <a:off x="5960110" y="16252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8" name="テキスト ボックス 447">
          <a:extLst>
            <a:ext uri="{FF2B5EF4-FFF2-40B4-BE49-F238E27FC236}">
              <a16:creationId xmlns:a16="http://schemas.microsoft.com/office/drawing/2014/main" id="{B60B03E1-69D6-4E50-902D-91779C91406D}"/>
            </a:ext>
          </a:extLst>
        </xdr:cNvPr>
        <xdr:cNvSpPr txBox="1"/>
      </xdr:nvSpPr>
      <xdr:spPr>
        <a:xfrm>
          <a:off x="5485961" y="161175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a:extLst>
            <a:ext uri="{FF2B5EF4-FFF2-40B4-BE49-F238E27FC236}">
              <a16:creationId xmlns:a16="http://schemas.microsoft.com/office/drawing/2014/main" id="{F92F0E43-A6F2-4F76-A0E7-8E08E6CEE94A}"/>
            </a:ext>
          </a:extLst>
        </xdr:cNvPr>
        <xdr:cNvCxnSpPr/>
      </xdr:nvCxnSpPr>
      <xdr:spPr>
        <a:xfrm>
          <a:off x="5960110" y="15871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0" name="テキスト ボックス 449">
          <a:extLst>
            <a:ext uri="{FF2B5EF4-FFF2-40B4-BE49-F238E27FC236}">
              <a16:creationId xmlns:a16="http://schemas.microsoft.com/office/drawing/2014/main" id="{BA762ACF-881A-4359-B630-85A5AD57CA71}"/>
            </a:ext>
          </a:extLst>
        </xdr:cNvPr>
        <xdr:cNvSpPr txBox="1"/>
      </xdr:nvSpPr>
      <xdr:spPr>
        <a:xfrm>
          <a:off x="5416126" y="157365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a:extLst>
            <a:ext uri="{FF2B5EF4-FFF2-40B4-BE49-F238E27FC236}">
              <a16:creationId xmlns:a16="http://schemas.microsoft.com/office/drawing/2014/main" id="{75DE11AF-7093-43BE-8237-44D70176AA6D}"/>
            </a:ext>
          </a:extLst>
        </xdr:cNvPr>
        <xdr:cNvCxnSpPr/>
      </xdr:nvCxnSpPr>
      <xdr:spPr>
        <a:xfrm>
          <a:off x="5960110" y="1549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a:extLst>
            <a:ext uri="{FF2B5EF4-FFF2-40B4-BE49-F238E27FC236}">
              <a16:creationId xmlns:a16="http://schemas.microsoft.com/office/drawing/2014/main" id="{99A6BABC-8DE2-4F31-B988-762F707A54BA}"/>
            </a:ext>
          </a:extLst>
        </xdr:cNvPr>
        <xdr:cNvSpPr txBox="1"/>
      </xdr:nvSpPr>
      <xdr:spPr>
        <a:xfrm>
          <a:off x="5416126" y="153555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89DABF9A-7943-43C6-8020-8CE5CDD2AA12}"/>
            </a:ext>
          </a:extLst>
        </xdr:cNvPr>
        <xdr:cNvCxnSpPr/>
      </xdr:nvCxnSpPr>
      <xdr:spPr>
        <a:xfrm>
          <a:off x="5960110" y="15109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24EA5A36-3078-449A-B135-E7D6F579D9A6}"/>
            </a:ext>
          </a:extLst>
        </xdr:cNvPr>
        <xdr:cNvSpPr txBox="1"/>
      </xdr:nvSpPr>
      <xdr:spPr>
        <a:xfrm>
          <a:off x="5416126" y="149745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a:extLst>
            <a:ext uri="{FF2B5EF4-FFF2-40B4-BE49-F238E27FC236}">
              <a16:creationId xmlns:a16="http://schemas.microsoft.com/office/drawing/2014/main" id="{BC367270-3A0C-4156-AD37-85884D757DBD}"/>
            </a:ext>
          </a:extLst>
        </xdr:cNvPr>
        <xdr:cNvSpPr/>
      </xdr:nvSpPr>
      <xdr:spPr>
        <a:xfrm>
          <a:off x="5960110" y="15109190"/>
          <a:ext cx="4210050" cy="229171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37833</xdr:rowOff>
    </xdr:from>
    <xdr:to>
      <xdr:col>54</xdr:col>
      <xdr:colOff>189865</xdr:colOff>
      <xdr:row>99</xdr:row>
      <xdr:rowOff>129769</xdr:rowOff>
    </xdr:to>
    <xdr:cxnSp macro="">
      <xdr:nvCxnSpPr>
        <xdr:cNvPr id="456" name="直線コネクタ 455">
          <a:extLst>
            <a:ext uri="{FF2B5EF4-FFF2-40B4-BE49-F238E27FC236}">
              <a16:creationId xmlns:a16="http://schemas.microsoft.com/office/drawing/2014/main" id="{155FA31C-539F-48D7-B292-18794C8FD8C9}"/>
            </a:ext>
          </a:extLst>
        </xdr:cNvPr>
        <xdr:cNvCxnSpPr/>
      </xdr:nvCxnSpPr>
      <xdr:spPr>
        <a:xfrm flipV="1">
          <a:off x="9427845" y="15639783"/>
          <a:ext cx="1270" cy="14673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133596</xdr:rowOff>
    </xdr:from>
    <xdr:ext cx="534377" cy="259045"/>
    <xdr:sp macro="" textlink="">
      <xdr:nvSpPr>
        <xdr:cNvPr id="457" name="土木費最小値テキスト">
          <a:extLst>
            <a:ext uri="{FF2B5EF4-FFF2-40B4-BE49-F238E27FC236}">
              <a16:creationId xmlns:a16="http://schemas.microsoft.com/office/drawing/2014/main" id="{54E9A695-3EE1-4ECB-B0F1-6B686DDA2E58}"/>
            </a:ext>
          </a:extLst>
        </xdr:cNvPr>
        <xdr:cNvSpPr txBox="1"/>
      </xdr:nvSpPr>
      <xdr:spPr>
        <a:xfrm>
          <a:off x="9484360" y="17103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129769</xdr:rowOff>
    </xdr:from>
    <xdr:to>
      <xdr:col>55</xdr:col>
      <xdr:colOff>88900</xdr:colOff>
      <xdr:row>99</xdr:row>
      <xdr:rowOff>129769</xdr:rowOff>
    </xdr:to>
    <xdr:cxnSp macro="">
      <xdr:nvCxnSpPr>
        <xdr:cNvPr id="458" name="直線コネクタ 457">
          <a:extLst>
            <a:ext uri="{FF2B5EF4-FFF2-40B4-BE49-F238E27FC236}">
              <a16:creationId xmlns:a16="http://schemas.microsoft.com/office/drawing/2014/main" id="{66F9D3C3-51B7-41AA-B52A-3382A7CB0136}"/>
            </a:ext>
          </a:extLst>
        </xdr:cNvPr>
        <xdr:cNvCxnSpPr/>
      </xdr:nvCxnSpPr>
      <xdr:spPr>
        <a:xfrm>
          <a:off x="9356090" y="17107129"/>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155960</xdr:rowOff>
    </xdr:from>
    <xdr:ext cx="599010" cy="259045"/>
    <xdr:sp macro="" textlink="">
      <xdr:nvSpPr>
        <xdr:cNvPr id="459" name="土木費最大値テキスト">
          <a:extLst>
            <a:ext uri="{FF2B5EF4-FFF2-40B4-BE49-F238E27FC236}">
              <a16:creationId xmlns:a16="http://schemas.microsoft.com/office/drawing/2014/main" id="{00052892-5831-496B-8735-C0BFDF2B842F}"/>
            </a:ext>
          </a:extLst>
        </xdr:cNvPr>
        <xdr:cNvSpPr txBox="1"/>
      </xdr:nvSpPr>
      <xdr:spPr>
        <a:xfrm>
          <a:off x="9484360" y="15415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138,521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37833</xdr:rowOff>
    </xdr:from>
    <xdr:to>
      <xdr:col>55</xdr:col>
      <xdr:colOff>88900</xdr:colOff>
      <xdr:row>91</xdr:row>
      <xdr:rowOff>37833</xdr:rowOff>
    </xdr:to>
    <xdr:cxnSp macro="">
      <xdr:nvCxnSpPr>
        <xdr:cNvPr id="460" name="直線コネクタ 459">
          <a:extLst>
            <a:ext uri="{FF2B5EF4-FFF2-40B4-BE49-F238E27FC236}">
              <a16:creationId xmlns:a16="http://schemas.microsoft.com/office/drawing/2014/main" id="{C3E5A9FE-516F-46D9-A2E2-CB2F3344749D}"/>
            </a:ext>
          </a:extLst>
        </xdr:cNvPr>
        <xdr:cNvCxnSpPr/>
      </xdr:nvCxnSpPr>
      <xdr:spPr>
        <a:xfrm>
          <a:off x="9356090" y="15639783"/>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118339</xdr:rowOff>
    </xdr:from>
    <xdr:to>
      <xdr:col>55</xdr:col>
      <xdr:colOff>0</xdr:colOff>
      <xdr:row>98</xdr:row>
      <xdr:rowOff>9271</xdr:rowOff>
    </xdr:to>
    <xdr:cxnSp macro="">
      <xdr:nvCxnSpPr>
        <xdr:cNvPr id="461" name="直線コネクタ 460">
          <a:extLst>
            <a:ext uri="{FF2B5EF4-FFF2-40B4-BE49-F238E27FC236}">
              <a16:creationId xmlns:a16="http://schemas.microsoft.com/office/drawing/2014/main" id="{937E872E-36D9-4251-87ED-D797B16DE7C8}"/>
            </a:ext>
          </a:extLst>
        </xdr:cNvPr>
        <xdr:cNvCxnSpPr/>
      </xdr:nvCxnSpPr>
      <xdr:spPr>
        <a:xfrm flipV="1">
          <a:off x="8686800" y="16750894"/>
          <a:ext cx="742950" cy="62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134497</xdr:rowOff>
    </xdr:from>
    <xdr:ext cx="534377" cy="259045"/>
    <xdr:sp macro="" textlink="">
      <xdr:nvSpPr>
        <xdr:cNvPr id="462" name="土木費平均値テキスト">
          <a:extLst>
            <a:ext uri="{FF2B5EF4-FFF2-40B4-BE49-F238E27FC236}">
              <a16:creationId xmlns:a16="http://schemas.microsoft.com/office/drawing/2014/main" id="{C4FB9D55-3971-42FB-A96B-F2DCDB857EC0}"/>
            </a:ext>
          </a:extLst>
        </xdr:cNvPr>
        <xdr:cNvSpPr txBox="1"/>
      </xdr:nvSpPr>
      <xdr:spPr>
        <a:xfrm>
          <a:off x="9484360" y="164184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111620</xdr:rowOff>
    </xdr:from>
    <xdr:to>
      <xdr:col>55</xdr:col>
      <xdr:colOff>50800</xdr:colOff>
      <xdr:row>97</xdr:row>
      <xdr:rowOff>41770</xdr:rowOff>
    </xdr:to>
    <xdr:sp macro="" textlink="">
      <xdr:nvSpPr>
        <xdr:cNvPr id="463" name="フローチャート: 判断 462">
          <a:extLst>
            <a:ext uri="{FF2B5EF4-FFF2-40B4-BE49-F238E27FC236}">
              <a16:creationId xmlns:a16="http://schemas.microsoft.com/office/drawing/2014/main" id="{E6A2ED8D-64DA-4127-8D9D-A9953B0C7879}"/>
            </a:ext>
          </a:extLst>
        </xdr:cNvPr>
        <xdr:cNvSpPr/>
      </xdr:nvSpPr>
      <xdr:spPr>
        <a:xfrm>
          <a:off x="9394190" y="16570820"/>
          <a:ext cx="901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9271</xdr:rowOff>
    </xdr:from>
    <xdr:to>
      <xdr:col>50</xdr:col>
      <xdr:colOff>114300</xdr:colOff>
      <xdr:row>99</xdr:row>
      <xdr:rowOff>127622</xdr:rowOff>
    </xdr:to>
    <xdr:cxnSp macro="">
      <xdr:nvCxnSpPr>
        <xdr:cNvPr id="464" name="直線コネクタ 463">
          <a:extLst>
            <a:ext uri="{FF2B5EF4-FFF2-40B4-BE49-F238E27FC236}">
              <a16:creationId xmlns:a16="http://schemas.microsoft.com/office/drawing/2014/main" id="{EA2FA018-8866-429D-A5D8-33B458D4B1B6}"/>
            </a:ext>
          </a:extLst>
        </xdr:cNvPr>
        <xdr:cNvCxnSpPr/>
      </xdr:nvCxnSpPr>
      <xdr:spPr>
        <a:xfrm flipV="1">
          <a:off x="7889240" y="16813276"/>
          <a:ext cx="797560" cy="291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143193</xdr:rowOff>
    </xdr:from>
    <xdr:to>
      <xdr:col>50</xdr:col>
      <xdr:colOff>165100</xdr:colOff>
      <xdr:row>97</xdr:row>
      <xdr:rowOff>73343</xdr:rowOff>
    </xdr:to>
    <xdr:sp macro="" textlink="">
      <xdr:nvSpPr>
        <xdr:cNvPr id="465" name="フローチャート: 判断 464">
          <a:extLst>
            <a:ext uri="{FF2B5EF4-FFF2-40B4-BE49-F238E27FC236}">
              <a16:creationId xmlns:a16="http://schemas.microsoft.com/office/drawing/2014/main" id="{916DE4C9-14DA-4AB3-9DCB-E9BF8861FF76}"/>
            </a:ext>
          </a:extLst>
        </xdr:cNvPr>
        <xdr:cNvSpPr/>
      </xdr:nvSpPr>
      <xdr:spPr>
        <a:xfrm>
          <a:off x="8632190" y="16600488"/>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89870</xdr:rowOff>
    </xdr:from>
    <xdr:ext cx="534377" cy="259045"/>
    <xdr:sp macro="" textlink="">
      <xdr:nvSpPr>
        <xdr:cNvPr id="466" name="テキスト ボックス 465">
          <a:extLst>
            <a:ext uri="{FF2B5EF4-FFF2-40B4-BE49-F238E27FC236}">
              <a16:creationId xmlns:a16="http://schemas.microsoft.com/office/drawing/2014/main" id="{6701E4F4-0CFF-400C-B576-558FD0F0707A}"/>
            </a:ext>
          </a:extLst>
        </xdr:cNvPr>
        <xdr:cNvSpPr txBox="1"/>
      </xdr:nvSpPr>
      <xdr:spPr>
        <a:xfrm>
          <a:off x="8438661" y="16381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99</xdr:row>
      <xdr:rowOff>109576</xdr:rowOff>
    </xdr:from>
    <xdr:to>
      <xdr:col>45</xdr:col>
      <xdr:colOff>177800</xdr:colOff>
      <xdr:row>99</xdr:row>
      <xdr:rowOff>127622</xdr:rowOff>
    </xdr:to>
    <xdr:cxnSp macro="">
      <xdr:nvCxnSpPr>
        <xdr:cNvPr id="467" name="直線コネクタ 466">
          <a:extLst>
            <a:ext uri="{FF2B5EF4-FFF2-40B4-BE49-F238E27FC236}">
              <a16:creationId xmlns:a16="http://schemas.microsoft.com/office/drawing/2014/main" id="{18665BF7-BF25-4731-AE4E-EE3007FCD28F}"/>
            </a:ext>
          </a:extLst>
        </xdr:cNvPr>
        <xdr:cNvCxnSpPr/>
      </xdr:nvCxnSpPr>
      <xdr:spPr>
        <a:xfrm>
          <a:off x="7084060" y="17081221"/>
          <a:ext cx="805180" cy="23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127558</xdr:rowOff>
    </xdr:from>
    <xdr:to>
      <xdr:col>46</xdr:col>
      <xdr:colOff>38100</xdr:colOff>
      <xdr:row>97</xdr:row>
      <xdr:rowOff>57708</xdr:rowOff>
    </xdr:to>
    <xdr:sp macro="" textlink="">
      <xdr:nvSpPr>
        <xdr:cNvPr id="468" name="フローチャート: 判断 467">
          <a:extLst>
            <a:ext uri="{FF2B5EF4-FFF2-40B4-BE49-F238E27FC236}">
              <a16:creationId xmlns:a16="http://schemas.microsoft.com/office/drawing/2014/main" id="{9D1DEE64-A0DD-40F9-B1CD-037FA9364F01}"/>
            </a:ext>
          </a:extLst>
        </xdr:cNvPr>
        <xdr:cNvSpPr/>
      </xdr:nvSpPr>
      <xdr:spPr>
        <a:xfrm>
          <a:off x="7846060" y="16590568"/>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74235</xdr:rowOff>
    </xdr:from>
    <xdr:ext cx="534377" cy="259045"/>
    <xdr:sp macro="" textlink="">
      <xdr:nvSpPr>
        <xdr:cNvPr id="469" name="テキスト ボックス 468">
          <a:extLst>
            <a:ext uri="{FF2B5EF4-FFF2-40B4-BE49-F238E27FC236}">
              <a16:creationId xmlns:a16="http://schemas.microsoft.com/office/drawing/2014/main" id="{8E71AD83-945C-499E-9D53-9395C24BEC5B}"/>
            </a:ext>
          </a:extLst>
        </xdr:cNvPr>
        <xdr:cNvSpPr txBox="1"/>
      </xdr:nvSpPr>
      <xdr:spPr>
        <a:xfrm>
          <a:off x="7641101" y="16361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109576</xdr:rowOff>
    </xdr:from>
    <xdr:to>
      <xdr:col>41</xdr:col>
      <xdr:colOff>50800</xdr:colOff>
      <xdr:row>99</xdr:row>
      <xdr:rowOff>133375</xdr:rowOff>
    </xdr:to>
    <xdr:cxnSp macro="">
      <xdr:nvCxnSpPr>
        <xdr:cNvPr id="470" name="直線コネクタ 469">
          <a:extLst>
            <a:ext uri="{FF2B5EF4-FFF2-40B4-BE49-F238E27FC236}">
              <a16:creationId xmlns:a16="http://schemas.microsoft.com/office/drawing/2014/main" id="{F0A20540-C9C0-4F18-B23D-D111D318DB15}"/>
            </a:ext>
          </a:extLst>
        </xdr:cNvPr>
        <xdr:cNvCxnSpPr/>
      </xdr:nvCxnSpPr>
      <xdr:spPr>
        <a:xfrm flipV="1">
          <a:off x="6286500" y="17081221"/>
          <a:ext cx="797560" cy="21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109474</xdr:rowOff>
    </xdr:from>
    <xdr:to>
      <xdr:col>41</xdr:col>
      <xdr:colOff>101600</xdr:colOff>
      <xdr:row>97</xdr:row>
      <xdr:rowOff>39624</xdr:rowOff>
    </xdr:to>
    <xdr:sp macro="" textlink="">
      <xdr:nvSpPr>
        <xdr:cNvPr id="471" name="フローチャート: 判断 470">
          <a:extLst>
            <a:ext uri="{FF2B5EF4-FFF2-40B4-BE49-F238E27FC236}">
              <a16:creationId xmlns:a16="http://schemas.microsoft.com/office/drawing/2014/main" id="{BD9BA61D-CB19-4993-96BB-CC937AE9F315}"/>
            </a:ext>
          </a:extLst>
        </xdr:cNvPr>
        <xdr:cNvSpPr/>
      </xdr:nvSpPr>
      <xdr:spPr>
        <a:xfrm>
          <a:off x="7029450" y="16566769"/>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56151</xdr:rowOff>
    </xdr:from>
    <xdr:ext cx="534377" cy="259045"/>
    <xdr:sp macro="" textlink="">
      <xdr:nvSpPr>
        <xdr:cNvPr id="472" name="テキスト ボックス 471">
          <a:extLst>
            <a:ext uri="{FF2B5EF4-FFF2-40B4-BE49-F238E27FC236}">
              <a16:creationId xmlns:a16="http://schemas.microsoft.com/office/drawing/2014/main" id="{C6724B40-A6F7-4476-87C8-F0E5FD5607CD}"/>
            </a:ext>
          </a:extLst>
        </xdr:cNvPr>
        <xdr:cNvSpPr txBox="1"/>
      </xdr:nvSpPr>
      <xdr:spPr>
        <a:xfrm>
          <a:off x="6854971" y="16347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130429</xdr:rowOff>
    </xdr:from>
    <xdr:to>
      <xdr:col>36</xdr:col>
      <xdr:colOff>165100</xdr:colOff>
      <xdr:row>97</xdr:row>
      <xdr:rowOff>60579</xdr:rowOff>
    </xdr:to>
    <xdr:sp macro="" textlink="">
      <xdr:nvSpPr>
        <xdr:cNvPr id="473" name="フローチャート: 判断 472">
          <a:extLst>
            <a:ext uri="{FF2B5EF4-FFF2-40B4-BE49-F238E27FC236}">
              <a16:creationId xmlns:a16="http://schemas.microsoft.com/office/drawing/2014/main" id="{9019C593-C505-4B03-8012-71A4DDC26D5A}"/>
            </a:ext>
          </a:extLst>
        </xdr:cNvPr>
        <xdr:cNvSpPr/>
      </xdr:nvSpPr>
      <xdr:spPr>
        <a:xfrm>
          <a:off x="6231890" y="16593439"/>
          <a:ext cx="1092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77106</xdr:rowOff>
    </xdr:from>
    <xdr:ext cx="534377" cy="259045"/>
    <xdr:sp macro="" textlink="">
      <xdr:nvSpPr>
        <xdr:cNvPr id="474" name="テキスト ボックス 473">
          <a:extLst>
            <a:ext uri="{FF2B5EF4-FFF2-40B4-BE49-F238E27FC236}">
              <a16:creationId xmlns:a16="http://schemas.microsoft.com/office/drawing/2014/main" id="{07BA6830-1332-4AAB-A4F4-E0F4BB595AFC}"/>
            </a:ext>
          </a:extLst>
        </xdr:cNvPr>
        <xdr:cNvSpPr txBox="1"/>
      </xdr:nvSpPr>
      <xdr:spPr>
        <a:xfrm>
          <a:off x="6038361" y="16364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7DD637C3-2D79-489A-83B6-15875EB0E64D}"/>
            </a:ext>
          </a:extLst>
        </xdr:cNvPr>
        <xdr:cNvSpPr txBox="1"/>
      </xdr:nvSpPr>
      <xdr:spPr>
        <a:xfrm>
          <a:off x="9258300" y="17398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BEE219C6-D973-4F72-8EFF-7C48BF12F1E4}"/>
            </a:ext>
          </a:extLst>
        </xdr:cNvPr>
        <xdr:cNvSpPr txBox="1"/>
      </xdr:nvSpPr>
      <xdr:spPr>
        <a:xfrm>
          <a:off x="8515350" y="17398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D72BB52F-F4ED-4DBC-92DC-5E30864A8B1F}"/>
            </a:ext>
          </a:extLst>
        </xdr:cNvPr>
        <xdr:cNvSpPr txBox="1"/>
      </xdr:nvSpPr>
      <xdr:spPr>
        <a:xfrm>
          <a:off x="7717790" y="17398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958E4CAC-30BC-486C-B000-CA6442D20E42}"/>
            </a:ext>
          </a:extLst>
        </xdr:cNvPr>
        <xdr:cNvSpPr txBox="1"/>
      </xdr:nvSpPr>
      <xdr:spPr>
        <a:xfrm>
          <a:off x="6912610" y="17398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FDAC15D7-C1A1-4846-ACF8-9CC9FEEE5BE5}"/>
            </a:ext>
          </a:extLst>
        </xdr:cNvPr>
        <xdr:cNvSpPr txBox="1"/>
      </xdr:nvSpPr>
      <xdr:spPr>
        <a:xfrm>
          <a:off x="6115050" y="17398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67539</xdr:rowOff>
    </xdr:from>
    <xdr:to>
      <xdr:col>55</xdr:col>
      <xdr:colOff>50800</xdr:colOff>
      <xdr:row>97</xdr:row>
      <xdr:rowOff>169139</xdr:rowOff>
    </xdr:to>
    <xdr:sp macro="" textlink="">
      <xdr:nvSpPr>
        <xdr:cNvPr id="480" name="楕円 479">
          <a:extLst>
            <a:ext uri="{FF2B5EF4-FFF2-40B4-BE49-F238E27FC236}">
              <a16:creationId xmlns:a16="http://schemas.microsoft.com/office/drawing/2014/main" id="{DF53E2B7-4257-4040-BB0F-BCC2012740E5}"/>
            </a:ext>
          </a:extLst>
        </xdr:cNvPr>
        <xdr:cNvSpPr/>
      </xdr:nvSpPr>
      <xdr:spPr>
        <a:xfrm>
          <a:off x="9394190" y="16696284"/>
          <a:ext cx="9017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45966</xdr:rowOff>
    </xdr:from>
    <xdr:ext cx="534377" cy="259045"/>
    <xdr:sp macro="" textlink="">
      <xdr:nvSpPr>
        <xdr:cNvPr id="481" name="土木費該当値テキスト">
          <a:extLst>
            <a:ext uri="{FF2B5EF4-FFF2-40B4-BE49-F238E27FC236}">
              <a16:creationId xmlns:a16="http://schemas.microsoft.com/office/drawing/2014/main" id="{CBF45B39-ED73-459C-BFDF-BF93B8AAFE39}"/>
            </a:ext>
          </a:extLst>
        </xdr:cNvPr>
        <xdr:cNvSpPr txBox="1"/>
      </xdr:nvSpPr>
      <xdr:spPr>
        <a:xfrm>
          <a:off x="9484360" y="16678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129921</xdr:rowOff>
    </xdr:from>
    <xdr:to>
      <xdr:col>50</xdr:col>
      <xdr:colOff>165100</xdr:colOff>
      <xdr:row>98</xdr:row>
      <xdr:rowOff>60071</xdr:rowOff>
    </xdr:to>
    <xdr:sp macro="" textlink="">
      <xdr:nvSpPr>
        <xdr:cNvPr id="482" name="楕円 481">
          <a:extLst>
            <a:ext uri="{FF2B5EF4-FFF2-40B4-BE49-F238E27FC236}">
              <a16:creationId xmlns:a16="http://schemas.microsoft.com/office/drawing/2014/main" id="{88852031-5898-458B-A4BC-4F3F630881DD}"/>
            </a:ext>
          </a:extLst>
        </xdr:cNvPr>
        <xdr:cNvSpPr/>
      </xdr:nvSpPr>
      <xdr:spPr>
        <a:xfrm>
          <a:off x="8632190" y="16764381"/>
          <a:ext cx="10922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51198</xdr:rowOff>
    </xdr:from>
    <xdr:ext cx="534377" cy="259045"/>
    <xdr:sp macro="" textlink="">
      <xdr:nvSpPr>
        <xdr:cNvPr id="483" name="テキスト ボックス 482">
          <a:extLst>
            <a:ext uri="{FF2B5EF4-FFF2-40B4-BE49-F238E27FC236}">
              <a16:creationId xmlns:a16="http://schemas.microsoft.com/office/drawing/2014/main" id="{A3F21FAA-8009-4C2C-BE07-65288E67C72C}"/>
            </a:ext>
          </a:extLst>
        </xdr:cNvPr>
        <xdr:cNvSpPr txBox="1"/>
      </xdr:nvSpPr>
      <xdr:spPr>
        <a:xfrm>
          <a:off x="8438661" y="16857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99</xdr:row>
      <xdr:rowOff>76822</xdr:rowOff>
    </xdr:from>
    <xdr:to>
      <xdr:col>46</xdr:col>
      <xdr:colOff>38100</xdr:colOff>
      <xdr:row>100</xdr:row>
      <xdr:rowOff>6972</xdr:rowOff>
    </xdr:to>
    <xdr:sp macro="" textlink="">
      <xdr:nvSpPr>
        <xdr:cNvPr id="484" name="楕円 483">
          <a:extLst>
            <a:ext uri="{FF2B5EF4-FFF2-40B4-BE49-F238E27FC236}">
              <a16:creationId xmlns:a16="http://schemas.microsoft.com/office/drawing/2014/main" id="{2A374170-B318-43F1-AD62-9D1D26FA5B47}"/>
            </a:ext>
          </a:extLst>
        </xdr:cNvPr>
        <xdr:cNvSpPr/>
      </xdr:nvSpPr>
      <xdr:spPr>
        <a:xfrm>
          <a:off x="7846060" y="17050372"/>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169549</xdr:rowOff>
    </xdr:from>
    <xdr:ext cx="534377" cy="259045"/>
    <xdr:sp macro="" textlink="">
      <xdr:nvSpPr>
        <xdr:cNvPr id="485" name="テキスト ボックス 484">
          <a:extLst>
            <a:ext uri="{FF2B5EF4-FFF2-40B4-BE49-F238E27FC236}">
              <a16:creationId xmlns:a16="http://schemas.microsoft.com/office/drawing/2014/main" id="{4FDD4462-0BBC-4CDB-8D42-43DD080C7B51}"/>
            </a:ext>
          </a:extLst>
        </xdr:cNvPr>
        <xdr:cNvSpPr txBox="1"/>
      </xdr:nvSpPr>
      <xdr:spPr>
        <a:xfrm>
          <a:off x="7641101" y="17146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99</xdr:row>
      <xdr:rowOff>58776</xdr:rowOff>
    </xdr:from>
    <xdr:to>
      <xdr:col>41</xdr:col>
      <xdr:colOff>101600</xdr:colOff>
      <xdr:row>99</xdr:row>
      <xdr:rowOff>160376</xdr:rowOff>
    </xdr:to>
    <xdr:sp macro="" textlink="">
      <xdr:nvSpPr>
        <xdr:cNvPr id="486" name="楕円 485">
          <a:extLst>
            <a:ext uri="{FF2B5EF4-FFF2-40B4-BE49-F238E27FC236}">
              <a16:creationId xmlns:a16="http://schemas.microsoft.com/office/drawing/2014/main" id="{338F5477-FC51-4F94-AC3C-B2758836A457}"/>
            </a:ext>
          </a:extLst>
        </xdr:cNvPr>
        <xdr:cNvSpPr/>
      </xdr:nvSpPr>
      <xdr:spPr>
        <a:xfrm>
          <a:off x="7029450" y="17028516"/>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151503</xdr:rowOff>
    </xdr:from>
    <xdr:ext cx="534377" cy="259045"/>
    <xdr:sp macro="" textlink="">
      <xdr:nvSpPr>
        <xdr:cNvPr id="487" name="テキスト ボックス 486">
          <a:extLst>
            <a:ext uri="{FF2B5EF4-FFF2-40B4-BE49-F238E27FC236}">
              <a16:creationId xmlns:a16="http://schemas.microsoft.com/office/drawing/2014/main" id="{7A1BE721-F633-43F5-8834-50009D809060}"/>
            </a:ext>
          </a:extLst>
        </xdr:cNvPr>
        <xdr:cNvSpPr txBox="1"/>
      </xdr:nvSpPr>
      <xdr:spPr>
        <a:xfrm>
          <a:off x="6854971" y="17125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99</xdr:row>
      <xdr:rowOff>82575</xdr:rowOff>
    </xdr:from>
    <xdr:to>
      <xdr:col>36</xdr:col>
      <xdr:colOff>165100</xdr:colOff>
      <xdr:row>100</xdr:row>
      <xdr:rowOff>12725</xdr:rowOff>
    </xdr:to>
    <xdr:sp macro="" textlink="">
      <xdr:nvSpPr>
        <xdr:cNvPr id="488" name="楕円 487">
          <a:extLst>
            <a:ext uri="{FF2B5EF4-FFF2-40B4-BE49-F238E27FC236}">
              <a16:creationId xmlns:a16="http://schemas.microsoft.com/office/drawing/2014/main" id="{4C440AE5-A730-4AB6-9502-AF66A5EB2B85}"/>
            </a:ext>
          </a:extLst>
        </xdr:cNvPr>
        <xdr:cNvSpPr/>
      </xdr:nvSpPr>
      <xdr:spPr>
        <a:xfrm>
          <a:off x="6231890" y="17058030"/>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100</xdr:row>
      <xdr:rowOff>3852</xdr:rowOff>
    </xdr:from>
    <xdr:ext cx="534377" cy="259045"/>
    <xdr:sp macro="" textlink="">
      <xdr:nvSpPr>
        <xdr:cNvPr id="489" name="テキスト ボックス 488">
          <a:extLst>
            <a:ext uri="{FF2B5EF4-FFF2-40B4-BE49-F238E27FC236}">
              <a16:creationId xmlns:a16="http://schemas.microsoft.com/office/drawing/2014/main" id="{379A81BA-0560-481C-A417-752EBFCBEC86}"/>
            </a:ext>
          </a:extLst>
        </xdr:cNvPr>
        <xdr:cNvSpPr txBox="1"/>
      </xdr:nvSpPr>
      <xdr:spPr>
        <a:xfrm>
          <a:off x="6038361" y="17150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388C0C4B-82D8-4647-A146-DC218BD6D07F}"/>
            </a:ext>
          </a:extLst>
        </xdr:cNvPr>
        <xdr:cNvSpPr/>
      </xdr:nvSpPr>
      <xdr:spPr>
        <a:xfrm>
          <a:off x="11203940" y="3996690"/>
          <a:ext cx="4229100" cy="3194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B03273A9-2213-44E6-B9E8-8168645ACCE6}"/>
            </a:ext>
          </a:extLst>
        </xdr:cNvPr>
        <xdr:cNvSpPr/>
      </xdr:nvSpPr>
      <xdr:spPr>
        <a:xfrm>
          <a:off x="11315700" y="4339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1E0DAEB1-DB6B-4E94-88B5-5A2A2664897D}"/>
            </a:ext>
          </a:extLst>
        </xdr:cNvPr>
        <xdr:cNvSpPr/>
      </xdr:nvSpPr>
      <xdr:spPr>
        <a:xfrm>
          <a:off x="11315700" y="4550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95DFC113-5308-4557-A326-7B3B27A2E7A3}"/>
            </a:ext>
          </a:extLst>
        </xdr:cNvPr>
        <xdr:cNvSpPr/>
      </xdr:nvSpPr>
      <xdr:spPr>
        <a:xfrm>
          <a:off x="12232640" y="4339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402A048B-0E38-42D3-98A7-0E4E35F1970E}"/>
            </a:ext>
          </a:extLst>
        </xdr:cNvPr>
        <xdr:cNvSpPr/>
      </xdr:nvSpPr>
      <xdr:spPr>
        <a:xfrm>
          <a:off x="12232640" y="4550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973DBF72-D212-4C2C-AA54-5177E622B905}"/>
            </a:ext>
          </a:extLst>
        </xdr:cNvPr>
        <xdr:cNvSpPr/>
      </xdr:nvSpPr>
      <xdr:spPr>
        <a:xfrm>
          <a:off x="13261340" y="4339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AF7673FB-D682-408E-94A6-4CF8196887AE}"/>
            </a:ext>
          </a:extLst>
        </xdr:cNvPr>
        <xdr:cNvSpPr/>
      </xdr:nvSpPr>
      <xdr:spPr>
        <a:xfrm>
          <a:off x="13261340" y="4550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32FC470E-0A9D-4C1C-BEB5-94DAD5BFE0B1}"/>
            </a:ext>
          </a:extLst>
        </xdr:cNvPr>
        <xdr:cNvSpPr/>
      </xdr:nvSpPr>
      <xdr:spPr>
        <a:xfrm>
          <a:off x="11203940" y="4822190"/>
          <a:ext cx="4229100" cy="229171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C78F0555-9173-41D8-B4F0-EB70C214338A}"/>
            </a:ext>
          </a:extLst>
        </xdr:cNvPr>
        <xdr:cNvSpPr txBox="1"/>
      </xdr:nvSpPr>
      <xdr:spPr>
        <a:xfrm>
          <a:off x="11165840" y="463740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92A65CFE-5E96-44A3-8559-DA7EF28FF1E4}"/>
            </a:ext>
          </a:extLst>
        </xdr:cNvPr>
        <xdr:cNvCxnSpPr/>
      </xdr:nvCxnSpPr>
      <xdr:spPr>
        <a:xfrm>
          <a:off x="11203940" y="711390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0" name="テキスト ボックス 499">
          <a:extLst>
            <a:ext uri="{FF2B5EF4-FFF2-40B4-BE49-F238E27FC236}">
              <a16:creationId xmlns:a16="http://schemas.microsoft.com/office/drawing/2014/main" id="{210F0922-DF46-4103-9A91-35145CF46CD7}"/>
            </a:ext>
          </a:extLst>
        </xdr:cNvPr>
        <xdr:cNvSpPr txBox="1"/>
      </xdr:nvSpPr>
      <xdr:spPr>
        <a:xfrm>
          <a:off x="10979919"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1" name="直線コネクタ 500">
          <a:extLst>
            <a:ext uri="{FF2B5EF4-FFF2-40B4-BE49-F238E27FC236}">
              <a16:creationId xmlns:a16="http://schemas.microsoft.com/office/drawing/2014/main" id="{078393E1-4647-4864-986C-BB3269563D03}"/>
            </a:ext>
          </a:extLst>
        </xdr:cNvPr>
        <xdr:cNvCxnSpPr/>
      </xdr:nvCxnSpPr>
      <xdr:spPr>
        <a:xfrm>
          <a:off x="11203940" y="678161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2" name="テキスト ボックス 501">
          <a:extLst>
            <a:ext uri="{FF2B5EF4-FFF2-40B4-BE49-F238E27FC236}">
              <a16:creationId xmlns:a16="http://schemas.microsoft.com/office/drawing/2014/main" id="{6260CF1E-A817-4051-8E10-7C683E062CF7}"/>
            </a:ext>
          </a:extLst>
        </xdr:cNvPr>
        <xdr:cNvSpPr txBox="1"/>
      </xdr:nvSpPr>
      <xdr:spPr>
        <a:xfrm>
          <a:off x="10731696" y="664701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3" name="直線コネクタ 502">
          <a:extLst>
            <a:ext uri="{FF2B5EF4-FFF2-40B4-BE49-F238E27FC236}">
              <a16:creationId xmlns:a16="http://schemas.microsoft.com/office/drawing/2014/main" id="{30462C9F-3B40-4721-8D0E-ED7CE7FE192E}"/>
            </a:ext>
          </a:extLst>
        </xdr:cNvPr>
        <xdr:cNvCxnSpPr/>
      </xdr:nvCxnSpPr>
      <xdr:spPr>
        <a:xfrm>
          <a:off x="11203940" y="64588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4" name="テキスト ボックス 503">
          <a:extLst>
            <a:ext uri="{FF2B5EF4-FFF2-40B4-BE49-F238E27FC236}">
              <a16:creationId xmlns:a16="http://schemas.microsoft.com/office/drawing/2014/main" id="{B8265D94-2938-45D7-A60B-25BC355929DD}"/>
            </a:ext>
          </a:extLst>
        </xdr:cNvPr>
        <xdr:cNvSpPr txBox="1"/>
      </xdr:nvSpPr>
      <xdr:spPr>
        <a:xfrm>
          <a:off x="10731696" y="631472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5" name="直線コネクタ 504">
          <a:extLst>
            <a:ext uri="{FF2B5EF4-FFF2-40B4-BE49-F238E27FC236}">
              <a16:creationId xmlns:a16="http://schemas.microsoft.com/office/drawing/2014/main" id="{E8EEDB29-FF0E-4406-BE03-F193A581868A}"/>
            </a:ext>
          </a:extLst>
        </xdr:cNvPr>
        <xdr:cNvCxnSpPr/>
      </xdr:nvCxnSpPr>
      <xdr:spPr>
        <a:xfrm>
          <a:off x="11203940" y="613609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6" name="テキスト ボックス 505">
          <a:extLst>
            <a:ext uri="{FF2B5EF4-FFF2-40B4-BE49-F238E27FC236}">
              <a16:creationId xmlns:a16="http://schemas.microsoft.com/office/drawing/2014/main" id="{FB0585E5-81D2-44DA-87AA-D75E9B584D51}"/>
            </a:ext>
          </a:extLst>
        </xdr:cNvPr>
        <xdr:cNvSpPr txBox="1"/>
      </xdr:nvSpPr>
      <xdr:spPr>
        <a:xfrm>
          <a:off x="10731696" y="599196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7" name="直線コネクタ 506">
          <a:extLst>
            <a:ext uri="{FF2B5EF4-FFF2-40B4-BE49-F238E27FC236}">
              <a16:creationId xmlns:a16="http://schemas.microsoft.com/office/drawing/2014/main" id="{A3FBD2B4-7CCE-44CD-AFF4-AAFAD99EF1E9}"/>
            </a:ext>
          </a:extLst>
        </xdr:cNvPr>
        <xdr:cNvCxnSpPr/>
      </xdr:nvCxnSpPr>
      <xdr:spPr>
        <a:xfrm>
          <a:off x="11203940" y="580380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8" name="テキスト ボックス 507">
          <a:extLst>
            <a:ext uri="{FF2B5EF4-FFF2-40B4-BE49-F238E27FC236}">
              <a16:creationId xmlns:a16="http://schemas.microsoft.com/office/drawing/2014/main" id="{D07B4C3C-FE39-4215-A12C-1C0095BD9B91}"/>
            </a:ext>
          </a:extLst>
        </xdr:cNvPr>
        <xdr:cNvSpPr txBox="1"/>
      </xdr:nvSpPr>
      <xdr:spPr>
        <a:xfrm>
          <a:off x="10731696" y="566539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9" name="直線コネクタ 508">
          <a:extLst>
            <a:ext uri="{FF2B5EF4-FFF2-40B4-BE49-F238E27FC236}">
              <a16:creationId xmlns:a16="http://schemas.microsoft.com/office/drawing/2014/main" id="{07D31F37-E099-4BDB-B18B-70B8EED61F76}"/>
            </a:ext>
          </a:extLst>
        </xdr:cNvPr>
        <xdr:cNvCxnSpPr/>
      </xdr:nvCxnSpPr>
      <xdr:spPr>
        <a:xfrm>
          <a:off x="11203940" y="548295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0" name="テキスト ボックス 509">
          <a:extLst>
            <a:ext uri="{FF2B5EF4-FFF2-40B4-BE49-F238E27FC236}">
              <a16:creationId xmlns:a16="http://schemas.microsoft.com/office/drawing/2014/main" id="{F2AF71E9-4EAA-4CFE-B83D-10C22A990C9B}"/>
            </a:ext>
          </a:extLst>
        </xdr:cNvPr>
        <xdr:cNvSpPr txBox="1"/>
      </xdr:nvSpPr>
      <xdr:spPr>
        <a:xfrm>
          <a:off x="10731696" y="533311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1" name="直線コネクタ 510">
          <a:extLst>
            <a:ext uri="{FF2B5EF4-FFF2-40B4-BE49-F238E27FC236}">
              <a16:creationId xmlns:a16="http://schemas.microsoft.com/office/drawing/2014/main" id="{EABF3EAF-B337-446A-B6E6-9DE551F15FB8}"/>
            </a:ext>
          </a:extLst>
        </xdr:cNvPr>
        <xdr:cNvCxnSpPr/>
      </xdr:nvCxnSpPr>
      <xdr:spPr>
        <a:xfrm>
          <a:off x="11203940" y="515447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2" name="テキスト ボックス 511">
          <a:extLst>
            <a:ext uri="{FF2B5EF4-FFF2-40B4-BE49-F238E27FC236}">
              <a16:creationId xmlns:a16="http://schemas.microsoft.com/office/drawing/2014/main" id="{1B3A9AC8-926B-4AAA-ABAC-77509E92D84C}"/>
            </a:ext>
          </a:extLst>
        </xdr:cNvPr>
        <xdr:cNvSpPr txBox="1"/>
      </xdr:nvSpPr>
      <xdr:spPr>
        <a:xfrm>
          <a:off x="10731696"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92F12097-0A93-4B75-91FA-E535F8D6445F}"/>
            </a:ext>
          </a:extLst>
        </xdr:cNvPr>
        <xdr:cNvCxnSpPr/>
      </xdr:nvCxnSpPr>
      <xdr:spPr>
        <a:xfrm>
          <a:off x="11203940" y="482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F5FB310C-3A43-480B-A96D-32F25E32E3C5}"/>
            </a:ext>
          </a:extLst>
        </xdr:cNvPr>
        <xdr:cNvSpPr txBox="1"/>
      </xdr:nvSpPr>
      <xdr:spPr>
        <a:xfrm>
          <a:off x="10731696" y="46875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a:extLst>
            <a:ext uri="{FF2B5EF4-FFF2-40B4-BE49-F238E27FC236}">
              <a16:creationId xmlns:a16="http://schemas.microsoft.com/office/drawing/2014/main" id="{CFA85173-B636-421D-AA61-CFF5635AEE94}"/>
            </a:ext>
          </a:extLst>
        </xdr:cNvPr>
        <xdr:cNvSpPr/>
      </xdr:nvSpPr>
      <xdr:spPr>
        <a:xfrm>
          <a:off x="11203940" y="4822190"/>
          <a:ext cx="4229100" cy="229171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34968</xdr:rowOff>
    </xdr:from>
    <xdr:to>
      <xdr:col>85</xdr:col>
      <xdr:colOff>126364</xdr:colOff>
      <xdr:row>39</xdr:row>
      <xdr:rowOff>65111</xdr:rowOff>
    </xdr:to>
    <xdr:cxnSp macro="">
      <xdr:nvCxnSpPr>
        <xdr:cNvPr id="516" name="直線コネクタ 515">
          <a:extLst>
            <a:ext uri="{FF2B5EF4-FFF2-40B4-BE49-F238E27FC236}">
              <a16:creationId xmlns:a16="http://schemas.microsoft.com/office/drawing/2014/main" id="{B3F83F43-E43A-426D-8841-D6124D64D30F}"/>
            </a:ext>
          </a:extLst>
        </xdr:cNvPr>
        <xdr:cNvCxnSpPr/>
      </xdr:nvCxnSpPr>
      <xdr:spPr>
        <a:xfrm flipV="1">
          <a:off x="14700250" y="5178468"/>
          <a:ext cx="3174" cy="1571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68938</xdr:rowOff>
    </xdr:from>
    <xdr:ext cx="534377" cy="259045"/>
    <xdr:sp macro="" textlink="">
      <xdr:nvSpPr>
        <xdr:cNvPr id="517" name="消防費最小値テキスト">
          <a:extLst>
            <a:ext uri="{FF2B5EF4-FFF2-40B4-BE49-F238E27FC236}">
              <a16:creationId xmlns:a16="http://schemas.microsoft.com/office/drawing/2014/main" id="{2EB300B0-9F48-44FA-B70D-334FCDB36287}"/>
            </a:ext>
          </a:extLst>
        </xdr:cNvPr>
        <xdr:cNvSpPr txBox="1"/>
      </xdr:nvSpPr>
      <xdr:spPr>
        <a:xfrm>
          <a:off x="14747240" y="6753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65111</xdr:rowOff>
    </xdr:from>
    <xdr:to>
      <xdr:col>86</xdr:col>
      <xdr:colOff>25400</xdr:colOff>
      <xdr:row>39</xdr:row>
      <xdr:rowOff>65111</xdr:rowOff>
    </xdr:to>
    <xdr:cxnSp macro="">
      <xdr:nvCxnSpPr>
        <xdr:cNvPr id="518" name="直線コネクタ 517">
          <a:extLst>
            <a:ext uri="{FF2B5EF4-FFF2-40B4-BE49-F238E27FC236}">
              <a16:creationId xmlns:a16="http://schemas.microsoft.com/office/drawing/2014/main" id="{CCBC7E6A-A7AE-465D-B7E7-E69835E3C3BA}"/>
            </a:ext>
          </a:extLst>
        </xdr:cNvPr>
        <xdr:cNvCxnSpPr/>
      </xdr:nvCxnSpPr>
      <xdr:spPr>
        <a:xfrm>
          <a:off x="14611350" y="674975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153095</xdr:rowOff>
    </xdr:from>
    <xdr:ext cx="534377" cy="259045"/>
    <xdr:sp macro="" textlink="">
      <xdr:nvSpPr>
        <xdr:cNvPr id="519" name="消防費最大値テキスト">
          <a:extLst>
            <a:ext uri="{FF2B5EF4-FFF2-40B4-BE49-F238E27FC236}">
              <a16:creationId xmlns:a16="http://schemas.microsoft.com/office/drawing/2014/main" id="{F76ACEFB-6A04-467D-94C1-C587E02B5D0A}"/>
            </a:ext>
          </a:extLst>
        </xdr:cNvPr>
        <xdr:cNvSpPr txBox="1"/>
      </xdr:nvSpPr>
      <xdr:spPr>
        <a:xfrm>
          <a:off x="14747240" y="4953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59,207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34968</xdr:rowOff>
    </xdr:from>
    <xdr:to>
      <xdr:col>86</xdr:col>
      <xdr:colOff>25400</xdr:colOff>
      <xdr:row>30</xdr:row>
      <xdr:rowOff>34968</xdr:rowOff>
    </xdr:to>
    <xdr:cxnSp macro="">
      <xdr:nvCxnSpPr>
        <xdr:cNvPr id="520" name="直線コネクタ 519">
          <a:extLst>
            <a:ext uri="{FF2B5EF4-FFF2-40B4-BE49-F238E27FC236}">
              <a16:creationId xmlns:a16="http://schemas.microsoft.com/office/drawing/2014/main" id="{C2BD185F-6F21-4499-BECE-392DDCF44E1D}"/>
            </a:ext>
          </a:extLst>
        </xdr:cNvPr>
        <xdr:cNvCxnSpPr/>
      </xdr:nvCxnSpPr>
      <xdr:spPr>
        <a:xfrm>
          <a:off x="14611350" y="51784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123469</xdr:rowOff>
    </xdr:from>
    <xdr:to>
      <xdr:col>85</xdr:col>
      <xdr:colOff>127000</xdr:colOff>
      <xdr:row>38</xdr:row>
      <xdr:rowOff>12696</xdr:rowOff>
    </xdr:to>
    <xdr:cxnSp macro="">
      <xdr:nvCxnSpPr>
        <xdr:cNvPr id="521" name="直線コネクタ 520">
          <a:extLst>
            <a:ext uri="{FF2B5EF4-FFF2-40B4-BE49-F238E27FC236}">
              <a16:creationId xmlns:a16="http://schemas.microsoft.com/office/drawing/2014/main" id="{43414B3A-DEE2-42AE-A17B-ED120BBCE9E1}"/>
            </a:ext>
          </a:extLst>
        </xdr:cNvPr>
        <xdr:cNvCxnSpPr/>
      </xdr:nvCxnSpPr>
      <xdr:spPr>
        <a:xfrm flipV="1">
          <a:off x="13942060" y="6469024"/>
          <a:ext cx="762000" cy="62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126473</xdr:rowOff>
    </xdr:from>
    <xdr:ext cx="534377" cy="259045"/>
    <xdr:sp macro="" textlink="">
      <xdr:nvSpPr>
        <xdr:cNvPr id="522" name="消防費平均値テキスト">
          <a:extLst>
            <a:ext uri="{FF2B5EF4-FFF2-40B4-BE49-F238E27FC236}">
              <a16:creationId xmlns:a16="http://schemas.microsoft.com/office/drawing/2014/main" id="{FE18F000-B8B4-443F-ABA3-725FA2E6EBA5}"/>
            </a:ext>
          </a:extLst>
        </xdr:cNvPr>
        <xdr:cNvSpPr txBox="1"/>
      </xdr:nvSpPr>
      <xdr:spPr>
        <a:xfrm>
          <a:off x="14747240" y="61310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103596</xdr:rowOff>
    </xdr:from>
    <xdr:to>
      <xdr:col>85</xdr:col>
      <xdr:colOff>177800</xdr:colOff>
      <xdr:row>37</xdr:row>
      <xdr:rowOff>33746</xdr:rowOff>
    </xdr:to>
    <xdr:sp macro="" textlink="">
      <xdr:nvSpPr>
        <xdr:cNvPr id="523" name="フローチャート: 判断 522">
          <a:extLst>
            <a:ext uri="{FF2B5EF4-FFF2-40B4-BE49-F238E27FC236}">
              <a16:creationId xmlns:a16="http://schemas.microsoft.com/office/drawing/2014/main" id="{7D320C7B-34A5-4107-A84B-86E601E725D0}"/>
            </a:ext>
          </a:extLst>
        </xdr:cNvPr>
        <xdr:cNvSpPr/>
      </xdr:nvSpPr>
      <xdr:spPr>
        <a:xfrm>
          <a:off x="14649450" y="6273891"/>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12696</xdr:rowOff>
    </xdr:from>
    <xdr:to>
      <xdr:col>81</xdr:col>
      <xdr:colOff>50800</xdr:colOff>
      <xdr:row>38</xdr:row>
      <xdr:rowOff>26477</xdr:rowOff>
    </xdr:to>
    <xdr:cxnSp macro="">
      <xdr:nvCxnSpPr>
        <xdr:cNvPr id="524" name="直線コネクタ 523">
          <a:extLst>
            <a:ext uri="{FF2B5EF4-FFF2-40B4-BE49-F238E27FC236}">
              <a16:creationId xmlns:a16="http://schemas.microsoft.com/office/drawing/2014/main" id="{4060B754-FF69-4A60-ACD8-48BE68B27706}"/>
            </a:ext>
          </a:extLst>
        </xdr:cNvPr>
        <xdr:cNvCxnSpPr/>
      </xdr:nvCxnSpPr>
      <xdr:spPr>
        <a:xfrm flipV="1">
          <a:off x="13144500" y="6531606"/>
          <a:ext cx="797560" cy="6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146213</xdr:rowOff>
    </xdr:from>
    <xdr:to>
      <xdr:col>81</xdr:col>
      <xdr:colOff>101600</xdr:colOff>
      <xdr:row>37</xdr:row>
      <xdr:rowOff>76363</xdr:rowOff>
    </xdr:to>
    <xdr:sp macro="" textlink="">
      <xdr:nvSpPr>
        <xdr:cNvPr id="525" name="フローチャート: 判断 524">
          <a:extLst>
            <a:ext uri="{FF2B5EF4-FFF2-40B4-BE49-F238E27FC236}">
              <a16:creationId xmlns:a16="http://schemas.microsoft.com/office/drawing/2014/main" id="{F8FE1494-0625-4414-AC9D-64FE5CB342C9}"/>
            </a:ext>
          </a:extLst>
        </xdr:cNvPr>
        <xdr:cNvSpPr/>
      </xdr:nvSpPr>
      <xdr:spPr>
        <a:xfrm>
          <a:off x="13887450" y="6316508"/>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92890</xdr:rowOff>
    </xdr:from>
    <xdr:ext cx="534377" cy="259045"/>
    <xdr:sp macro="" textlink="">
      <xdr:nvSpPr>
        <xdr:cNvPr id="526" name="テキスト ボックス 525">
          <a:extLst>
            <a:ext uri="{FF2B5EF4-FFF2-40B4-BE49-F238E27FC236}">
              <a16:creationId xmlns:a16="http://schemas.microsoft.com/office/drawing/2014/main" id="{C276B1AC-1774-4E27-A181-FE8949D5148D}"/>
            </a:ext>
          </a:extLst>
        </xdr:cNvPr>
        <xdr:cNvSpPr txBox="1"/>
      </xdr:nvSpPr>
      <xdr:spPr>
        <a:xfrm>
          <a:off x="13712971" y="6097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97637</xdr:rowOff>
    </xdr:from>
    <xdr:to>
      <xdr:col>76</xdr:col>
      <xdr:colOff>114300</xdr:colOff>
      <xdr:row>38</xdr:row>
      <xdr:rowOff>26477</xdr:rowOff>
    </xdr:to>
    <xdr:cxnSp macro="">
      <xdr:nvCxnSpPr>
        <xdr:cNvPr id="527" name="直線コネクタ 526">
          <a:extLst>
            <a:ext uri="{FF2B5EF4-FFF2-40B4-BE49-F238E27FC236}">
              <a16:creationId xmlns:a16="http://schemas.microsoft.com/office/drawing/2014/main" id="{7A5B3979-B6FD-472C-829B-5AF20911F272}"/>
            </a:ext>
          </a:extLst>
        </xdr:cNvPr>
        <xdr:cNvCxnSpPr/>
      </xdr:nvCxnSpPr>
      <xdr:spPr>
        <a:xfrm>
          <a:off x="12346940" y="6094577"/>
          <a:ext cx="797560" cy="443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80997</xdr:rowOff>
    </xdr:from>
    <xdr:to>
      <xdr:col>76</xdr:col>
      <xdr:colOff>165100</xdr:colOff>
      <xdr:row>37</xdr:row>
      <xdr:rowOff>11147</xdr:rowOff>
    </xdr:to>
    <xdr:sp macro="" textlink="">
      <xdr:nvSpPr>
        <xdr:cNvPr id="528" name="フローチャート: 判断 527">
          <a:extLst>
            <a:ext uri="{FF2B5EF4-FFF2-40B4-BE49-F238E27FC236}">
              <a16:creationId xmlns:a16="http://schemas.microsoft.com/office/drawing/2014/main" id="{58BA3D46-49C4-4D51-84B1-9F7BB8F73838}"/>
            </a:ext>
          </a:extLst>
        </xdr:cNvPr>
        <xdr:cNvSpPr/>
      </xdr:nvSpPr>
      <xdr:spPr>
        <a:xfrm>
          <a:off x="13089890" y="6255102"/>
          <a:ext cx="1092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27674</xdr:rowOff>
    </xdr:from>
    <xdr:ext cx="534377" cy="259045"/>
    <xdr:sp macro="" textlink="">
      <xdr:nvSpPr>
        <xdr:cNvPr id="529" name="テキスト ボックス 528">
          <a:extLst>
            <a:ext uri="{FF2B5EF4-FFF2-40B4-BE49-F238E27FC236}">
              <a16:creationId xmlns:a16="http://schemas.microsoft.com/office/drawing/2014/main" id="{3AC50EF6-944B-4DE3-AA68-16B121D75E81}"/>
            </a:ext>
          </a:extLst>
        </xdr:cNvPr>
        <xdr:cNvSpPr txBox="1"/>
      </xdr:nvSpPr>
      <xdr:spPr>
        <a:xfrm>
          <a:off x="12896361" y="6026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97637</xdr:rowOff>
    </xdr:from>
    <xdr:to>
      <xdr:col>71</xdr:col>
      <xdr:colOff>177800</xdr:colOff>
      <xdr:row>36</xdr:row>
      <xdr:rowOff>85261</xdr:rowOff>
    </xdr:to>
    <xdr:cxnSp macro="">
      <xdr:nvCxnSpPr>
        <xdr:cNvPr id="530" name="直線コネクタ 529">
          <a:extLst>
            <a:ext uri="{FF2B5EF4-FFF2-40B4-BE49-F238E27FC236}">
              <a16:creationId xmlns:a16="http://schemas.microsoft.com/office/drawing/2014/main" id="{3E72EA9F-3D57-455F-8BEC-265317B27C5B}"/>
            </a:ext>
          </a:extLst>
        </xdr:cNvPr>
        <xdr:cNvCxnSpPr/>
      </xdr:nvCxnSpPr>
      <xdr:spPr>
        <a:xfrm flipV="1">
          <a:off x="11541760" y="6094577"/>
          <a:ext cx="805180" cy="164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171229</xdr:rowOff>
    </xdr:from>
    <xdr:to>
      <xdr:col>72</xdr:col>
      <xdr:colOff>38100</xdr:colOff>
      <xdr:row>36</xdr:row>
      <xdr:rowOff>101379</xdr:rowOff>
    </xdr:to>
    <xdr:sp macro="" textlink="">
      <xdr:nvSpPr>
        <xdr:cNvPr id="531" name="フローチャート: 判断 530">
          <a:extLst>
            <a:ext uri="{FF2B5EF4-FFF2-40B4-BE49-F238E27FC236}">
              <a16:creationId xmlns:a16="http://schemas.microsoft.com/office/drawing/2014/main" id="{6D1BC552-1F88-4C3D-AC40-1BBB885CDE1E}"/>
            </a:ext>
          </a:extLst>
        </xdr:cNvPr>
        <xdr:cNvSpPr/>
      </xdr:nvSpPr>
      <xdr:spPr>
        <a:xfrm>
          <a:off x="12303760" y="6175789"/>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92506</xdr:rowOff>
    </xdr:from>
    <xdr:ext cx="534377" cy="259045"/>
    <xdr:sp macro="" textlink="">
      <xdr:nvSpPr>
        <xdr:cNvPr id="532" name="テキスト ボックス 531">
          <a:extLst>
            <a:ext uri="{FF2B5EF4-FFF2-40B4-BE49-F238E27FC236}">
              <a16:creationId xmlns:a16="http://schemas.microsoft.com/office/drawing/2014/main" id="{2E5BAD38-F66A-49C8-BF44-5F9628B2D2A5}"/>
            </a:ext>
          </a:extLst>
        </xdr:cNvPr>
        <xdr:cNvSpPr txBox="1"/>
      </xdr:nvSpPr>
      <xdr:spPr>
        <a:xfrm>
          <a:off x="12098801" y="6268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72767</xdr:rowOff>
    </xdr:from>
    <xdr:to>
      <xdr:col>67</xdr:col>
      <xdr:colOff>101600</xdr:colOff>
      <xdr:row>37</xdr:row>
      <xdr:rowOff>2917</xdr:rowOff>
    </xdr:to>
    <xdr:sp macro="" textlink="">
      <xdr:nvSpPr>
        <xdr:cNvPr id="533" name="フローチャート: 判断 532">
          <a:extLst>
            <a:ext uri="{FF2B5EF4-FFF2-40B4-BE49-F238E27FC236}">
              <a16:creationId xmlns:a16="http://schemas.microsoft.com/office/drawing/2014/main" id="{6C77CC46-C613-4273-8B37-212FB6AD0D32}"/>
            </a:ext>
          </a:extLst>
        </xdr:cNvPr>
        <xdr:cNvSpPr/>
      </xdr:nvSpPr>
      <xdr:spPr>
        <a:xfrm>
          <a:off x="11487150" y="6244967"/>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165494</xdr:rowOff>
    </xdr:from>
    <xdr:ext cx="534377" cy="259045"/>
    <xdr:sp macro="" textlink="">
      <xdr:nvSpPr>
        <xdr:cNvPr id="534" name="テキスト ボックス 533">
          <a:extLst>
            <a:ext uri="{FF2B5EF4-FFF2-40B4-BE49-F238E27FC236}">
              <a16:creationId xmlns:a16="http://schemas.microsoft.com/office/drawing/2014/main" id="{0575A2A3-E7ED-488D-A604-90C8A6E374AD}"/>
            </a:ext>
          </a:extLst>
        </xdr:cNvPr>
        <xdr:cNvSpPr txBox="1"/>
      </xdr:nvSpPr>
      <xdr:spPr>
        <a:xfrm>
          <a:off x="11312671" y="6341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F8D0C0D5-6115-4311-8CCA-2CCECC8D7F09}"/>
            </a:ext>
          </a:extLst>
        </xdr:cNvPr>
        <xdr:cNvSpPr txBox="1"/>
      </xdr:nvSpPr>
      <xdr:spPr>
        <a:xfrm>
          <a:off x="14532610" y="711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8613B166-B5C0-4E2A-A371-8032FAF564AB}"/>
            </a:ext>
          </a:extLst>
        </xdr:cNvPr>
        <xdr:cNvSpPr txBox="1"/>
      </xdr:nvSpPr>
      <xdr:spPr>
        <a:xfrm>
          <a:off x="13770610" y="711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A6C457EA-55D1-4445-BC75-E8DEC3C4076B}"/>
            </a:ext>
          </a:extLst>
        </xdr:cNvPr>
        <xdr:cNvSpPr txBox="1"/>
      </xdr:nvSpPr>
      <xdr:spPr>
        <a:xfrm>
          <a:off x="12973050" y="711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3F003B89-9EDE-4882-BD5E-CA2A69374808}"/>
            </a:ext>
          </a:extLst>
        </xdr:cNvPr>
        <xdr:cNvSpPr txBox="1"/>
      </xdr:nvSpPr>
      <xdr:spPr>
        <a:xfrm>
          <a:off x="12175490" y="711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E79B4C71-8C3A-4A27-8D14-C41901D3EDDE}"/>
            </a:ext>
          </a:extLst>
        </xdr:cNvPr>
        <xdr:cNvSpPr txBox="1"/>
      </xdr:nvSpPr>
      <xdr:spPr>
        <a:xfrm>
          <a:off x="11370310" y="711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72669</xdr:rowOff>
    </xdr:from>
    <xdr:to>
      <xdr:col>85</xdr:col>
      <xdr:colOff>177800</xdr:colOff>
      <xdr:row>38</xdr:row>
      <xdr:rowOff>2819</xdr:rowOff>
    </xdr:to>
    <xdr:sp macro="" textlink="">
      <xdr:nvSpPr>
        <xdr:cNvPr id="540" name="楕円 539">
          <a:extLst>
            <a:ext uri="{FF2B5EF4-FFF2-40B4-BE49-F238E27FC236}">
              <a16:creationId xmlns:a16="http://schemas.microsoft.com/office/drawing/2014/main" id="{79545B18-555E-437C-83A6-6C99FC3CE879}"/>
            </a:ext>
          </a:extLst>
        </xdr:cNvPr>
        <xdr:cNvSpPr/>
      </xdr:nvSpPr>
      <xdr:spPr>
        <a:xfrm>
          <a:off x="14649450" y="6416319"/>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51096</xdr:rowOff>
    </xdr:from>
    <xdr:ext cx="534377" cy="259045"/>
    <xdr:sp macro="" textlink="">
      <xdr:nvSpPr>
        <xdr:cNvPr id="541" name="消防費該当値テキスト">
          <a:extLst>
            <a:ext uri="{FF2B5EF4-FFF2-40B4-BE49-F238E27FC236}">
              <a16:creationId xmlns:a16="http://schemas.microsoft.com/office/drawing/2014/main" id="{A55D9731-065A-4538-9EDF-FDA3F6C880AB}"/>
            </a:ext>
          </a:extLst>
        </xdr:cNvPr>
        <xdr:cNvSpPr txBox="1"/>
      </xdr:nvSpPr>
      <xdr:spPr>
        <a:xfrm>
          <a:off x="14747240" y="6398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133347</xdr:rowOff>
    </xdr:from>
    <xdr:to>
      <xdr:col>81</xdr:col>
      <xdr:colOff>101600</xdr:colOff>
      <xdr:row>38</xdr:row>
      <xdr:rowOff>63497</xdr:rowOff>
    </xdr:to>
    <xdr:sp macro="" textlink="">
      <xdr:nvSpPr>
        <xdr:cNvPr id="542" name="楕円 541">
          <a:extLst>
            <a:ext uri="{FF2B5EF4-FFF2-40B4-BE49-F238E27FC236}">
              <a16:creationId xmlns:a16="http://schemas.microsoft.com/office/drawing/2014/main" id="{53E96226-F64D-45BC-AD1F-FED9B4AD6193}"/>
            </a:ext>
          </a:extLst>
        </xdr:cNvPr>
        <xdr:cNvSpPr/>
      </xdr:nvSpPr>
      <xdr:spPr>
        <a:xfrm>
          <a:off x="13887450" y="6480807"/>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54623</xdr:rowOff>
    </xdr:from>
    <xdr:ext cx="534377" cy="259045"/>
    <xdr:sp macro="" textlink="">
      <xdr:nvSpPr>
        <xdr:cNvPr id="543" name="テキスト ボックス 542">
          <a:extLst>
            <a:ext uri="{FF2B5EF4-FFF2-40B4-BE49-F238E27FC236}">
              <a16:creationId xmlns:a16="http://schemas.microsoft.com/office/drawing/2014/main" id="{FEB71FC5-DBE6-4AF3-8408-C7075FF869CC}"/>
            </a:ext>
          </a:extLst>
        </xdr:cNvPr>
        <xdr:cNvSpPr txBox="1"/>
      </xdr:nvSpPr>
      <xdr:spPr>
        <a:xfrm>
          <a:off x="13712971" y="6573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147128</xdr:rowOff>
    </xdr:from>
    <xdr:to>
      <xdr:col>76</xdr:col>
      <xdr:colOff>165100</xdr:colOff>
      <xdr:row>38</xdr:row>
      <xdr:rowOff>77277</xdr:rowOff>
    </xdr:to>
    <xdr:sp macro="" textlink="">
      <xdr:nvSpPr>
        <xdr:cNvPr id="544" name="楕円 543">
          <a:extLst>
            <a:ext uri="{FF2B5EF4-FFF2-40B4-BE49-F238E27FC236}">
              <a16:creationId xmlns:a16="http://schemas.microsoft.com/office/drawing/2014/main" id="{CCE78D4A-2E1F-41A3-A46E-467068955F07}"/>
            </a:ext>
          </a:extLst>
        </xdr:cNvPr>
        <xdr:cNvSpPr/>
      </xdr:nvSpPr>
      <xdr:spPr>
        <a:xfrm>
          <a:off x="13089890" y="6488873"/>
          <a:ext cx="109220" cy="103504"/>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68404</xdr:rowOff>
    </xdr:from>
    <xdr:ext cx="534377" cy="259045"/>
    <xdr:sp macro="" textlink="">
      <xdr:nvSpPr>
        <xdr:cNvPr id="545" name="テキスト ボックス 544">
          <a:extLst>
            <a:ext uri="{FF2B5EF4-FFF2-40B4-BE49-F238E27FC236}">
              <a16:creationId xmlns:a16="http://schemas.microsoft.com/office/drawing/2014/main" id="{3F62E006-13E4-4CFA-A1B1-B2C2EABD5EE3}"/>
            </a:ext>
          </a:extLst>
        </xdr:cNvPr>
        <xdr:cNvSpPr txBox="1"/>
      </xdr:nvSpPr>
      <xdr:spPr>
        <a:xfrm>
          <a:off x="12896361" y="6581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46837</xdr:rowOff>
    </xdr:from>
    <xdr:to>
      <xdr:col>72</xdr:col>
      <xdr:colOff>38100</xdr:colOff>
      <xdr:row>35</xdr:row>
      <xdr:rowOff>148437</xdr:rowOff>
    </xdr:to>
    <xdr:sp macro="" textlink="">
      <xdr:nvSpPr>
        <xdr:cNvPr id="546" name="楕円 545">
          <a:extLst>
            <a:ext uri="{FF2B5EF4-FFF2-40B4-BE49-F238E27FC236}">
              <a16:creationId xmlns:a16="http://schemas.microsoft.com/office/drawing/2014/main" id="{F297BCA2-B6A9-4909-9EFE-B8AFFF9EBBAA}"/>
            </a:ext>
          </a:extLst>
        </xdr:cNvPr>
        <xdr:cNvSpPr/>
      </xdr:nvSpPr>
      <xdr:spPr>
        <a:xfrm>
          <a:off x="12303760" y="604949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164964</xdr:rowOff>
    </xdr:from>
    <xdr:ext cx="534377" cy="259045"/>
    <xdr:sp macro="" textlink="">
      <xdr:nvSpPr>
        <xdr:cNvPr id="547" name="テキスト ボックス 546">
          <a:extLst>
            <a:ext uri="{FF2B5EF4-FFF2-40B4-BE49-F238E27FC236}">
              <a16:creationId xmlns:a16="http://schemas.microsoft.com/office/drawing/2014/main" id="{85B6EE7E-2C86-4A25-BA46-2B24FB0115C7}"/>
            </a:ext>
          </a:extLst>
        </xdr:cNvPr>
        <xdr:cNvSpPr txBox="1"/>
      </xdr:nvSpPr>
      <xdr:spPr>
        <a:xfrm>
          <a:off x="12098801" y="5826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34461</xdr:rowOff>
    </xdr:from>
    <xdr:to>
      <xdr:col>67</xdr:col>
      <xdr:colOff>101600</xdr:colOff>
      <xdr:row>36</xdr:row>
      <xdr:rowOff>136061</xdr:rowOff>
    </xdr:to>
    <xdr:sp macro="" textlink="">
      <xdr:nvSpPr>
        <xdr:cNvPr id="548" name="楕円 547">
          <a:extLst>
            <a:ext uri="{FF2B5EF4-FFF2-40B4-BE49-F238E27FC236}">
              <a16:creationId xmlns:a16="http://schemas.microsoft.com/office/drawing/2014/main" id="{CC8D0DFC-392E-46D4-9C43-42AFA733950B}"/>
            </a:ext>
          </a:extLst>
        </xdr:cNvPr>
        <xdr:cNvSpPr/>
      </xdr:nvSpPr>
      <xdr:spPr>
        <a:xfrm>
          <a:off x="11487150" y="6206661"/>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152588</xdr:rowOff>
    </xdr:from>
    <xdr:ext cx="534377" cy="259045"/>
    <xdr:sp macro="" textlink="">
      <xdr:nvSpPr>
        <xdr:cNvPr id="549" name="テキスト ボックス 548">
          <a:extLst>
            <a:ext uri="{FF2B5EF4-FFF2-40B4-BE49-F238E27FC236}">
              <a16:creationId xmlns:a16="http://schemas.microsoft.com/office/drawing/2014/main" id="{DFF74D52-A1A2-4FB1-8C83-D2DA770B8069}"/>
            </a:ext>
          </a:extLst>
        </xdr:cNvPr>
        <xdr:cNvSpPr txBox="1"/>
      </xdr:nvSpPr>
      <xdr:spPr>
        <a:xfrm>
          <a:off x="11312671" y="5981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79433795-EB68-48FB-AF32-BEE3401B4689}"/>
            </a:ext>
          </a:extLst>
        </xdr:cNvPr>
        <xdr:cNvSpPr/>
      </xdr:nvSpPr>
      <xdr:spPr>
        <a:xfrm>
          <a:off x="11203940" y="7425690"/>
          <a:ext cx="4229100" cy="3194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992D2DB8-6EB0-4B40-A7F6-6D580E16C44F}"/>
            </a:ext>
          </a:extLst>
        </xdr:cNvPr>
        <xdr:cNvSpPr/>
      </xdr:nvSpPr>
      <xdr:spPr>
        <a:xfrm>
          <a:off x="11315700" y="7768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94386009-9AC8-425F-9F10-BCDE33599B98}"/>
            </a:ext>
          </a:extLst>
        </xdr:cNvPr>
        <xdr:cNvSpPr/>
      </xdr:nvSpPr>
      <xdr:spPr>
        <a:xfrm>
          <a:off x="11315700" y="7979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4384598A-3581-41A9-8623-5107320B320E}"/>
            </a:ext>
          </a:extLst>
        </xdr:cNvPr>
        <xdr:cNvSpPr/>
      </xdr:nvSpPr>
      <xdr:spPr>
        <a:xfrm>
          <a:off x="12232640" y="7768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65F3AE36-4BFE-476D-A939-A6627935912A}"/>
            </a:ext>
          </a:extLst>
        </xdr:cNvPr>
        <xdr:cNvSpPr/>
      </xdr:nvSpPr>
      <xdr:spPr>
        <a:xfrm>
          <a:off x="12232640" y="7979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30D3A577-61FB-43B7-BBFD-A452EA64761B}"/>
            </a:ext>
          </a:extLst>
        </xdr:cNvPr>
        <xdr:cNvSpPr/>
      </xdr:nvSpPr>
      <xdr:spPr>
        <a:xfrm>
          <a:off x="13261340" y="7768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CBFF4FE0-AE17-4B0F-9DA9-6D6D9EECCA4C}"/>
            </a:ext>
          </a:extLst>
        </xdr:cNvPr>
        <xdr:cNvSpPr/>
      </xdr:nvSpPr>
      <xdr:spPr>
        <a:xfrm>
          <a:off x="13261340" y="7979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EE69EE6F-3362-49C7-A7F7-0518DDE93165}"/>
            </a:ext>
          </a:extLst>
        </xdr:cNvPr>
        <xdr:cNvSpPr/>
      </xdr:nvSpPr>
      <xdr:spPr>
        <a:xfrm>
          <a:off x="11203940" y="8251190"/>
          <a:ext cx="4229100" cy="229171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CBBE085C-9760-47B7-AF96-2C680989D048}"/>
            </a:ext>
          </a:extLst>
        </xdr:cNvPr>
        <xdr:cNvSpPr txBox="1"/>
      </xdr:nvSpPr>
      <xdr:spPr>
        <a:xfrm>
          <a:off x="11165840" y="806640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DE8F90E8-28C6-47CC-94AB-02C291A69B54}"/>
            </a:ext>
          </a:extLst>
        </xdr:cNvPr>
        <xdr:cNvCxnSpPr/>
      </xdr:nvCxnSpPr>
      <xdr:spPr>
        <a:xfrm>
          <a:off x="11203940" y="1054290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0" name="テキスト ボックス 559">
          <a:extLst>
            <a:ext uri="{FF2B5EF4-FFF2-40B4-BE49-F238E27FC236}">
              <a16:creationId xmlns:a16="http://schemas.microsoft.com/office/drawing/2014/main" id="{AEAF5A65-7787-416A-82C4-85D08DA6E850}"/>
            </a:ext>
          </a:extLst>
        </xdr:cNvPr>
        <xdr:cNvSpPr txBox="1"/>
      </xdr:nvSpPr>
      <xdr:spPr>
        <a:xfrm>
          <a:off x="10979919"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1" name="直線コネクタ 560">
          <a:extLst>
            <a:ext uri="{FF2B5EF4-FFF2-40B4-BE49-F238E27FC236}">
              <a16:creationId xmlns:a16="http://schemas.microsoft.com/office/drawing/2014/main" id="{6BF1BF13-5827-4A3B-8C09-FC7884EE24BB}"/>
            </a:ext>
          </a:extLst>
        </xdr:cNvPr>
        <xdr:cNvCxnSpPr/>
      </xdr:nvCxnSpPr>
      <xdr:spPr>
        <a:xfrm>
          <a:off x="11203940" y="1016190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2" name="テキスト ボックス 561">
          <a:extLst>
            <a:ext uri="{FF2B5EF4-FFF2-40B4-BE49-F238E27FC236}">
              <a16:creationId xmlns:a16="http://schemas.microsoft.com/office/drawing/2014/main" id="{FEF2EDB8-931E-4E84-AC72-D271C28614E1}"/>
            </a:ext>
          </a:extLst>
        </xdr:cNvPr>
        <xdr:cNvSpPr txBox="1"/>
      </xdr:nvSpPr>
      <xdr:spPr>
        <a:xfrm>
          <a:off x="10731696"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3" name="直線コネクタ 562">
          <a:extLst>
            <a:ext uri="{FF2B5EF4-FFF2-40B4-BE49-F238E27FC236}">
              <a16:creationId xmlns:a16="http://schemas.microsoft.com/office/drawing/2014/main" id="{665E56EA-9425-4B19-90AF-7F324F2F54A9}"/>
            </a:ext>
          </a:extLst>
        </xdr:cNvPr>
        <xdr:cNvCxnSpPr/>
      </xdr:nvCxnSpPr>
      <xdr:spPr>
        <a:xfrm>
          <a:off x="11203940" y="978090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4" name="テキスト ボックス 563">
          <a:extLst>
            <a:ext uri="{FF2B5EF4-FFF2-40B4-BE49-F238E27FC236}">
              <a16:creationId xmlns:a16="http://schemas.microsoft.com/office/drawing/2014/main" id="{B2F172F2-1584-4416-927A-A603A44A6AF5}"/>
            </a:ext>
          </a:extLst>
        </xdr:cNvPr>
        <xdr:cNvSpPr txBox="1"/>
      </xdr:nvSpPr>
      <xdr:spPr>
        <a:xfrm>
          <a:off x="10731696"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a:extLst>
            <a:ext uri="{FF2B5EF4-FFF2-40B4-BE49-F238E27FC236}">
              <a16:creationId xmlns:a16="http://schemas.microsoft.com/office/drawing/2014/main" id="{144471C1-B3DE-4A34-8994-5BEEA56B578C}"/>
            </a:ext>
          </a:extLst>
        </xdr:cNvPr>
        <xdr:cNvCxnSpPr/>
      </xdr:nvCxnSpPr>
      <xdr:spPr>
        <a:xfrm>
          <a:off x="11203940" y="9394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6" name="テキスト ボックス 565">
          <a:extLst>
            <a:ext uri="{FF2B5EF4-FFF2-40B4-BE49-F238E27FC236}">
              <a16:creationId xmlns:a16="http://schemas.microsoft.com/office/drawing/2014/main" id="{7C5B0AE1-4767-478A-B98E-90E1D7A5F7E4}"/>
            </a:ext>
          </a:extLst>
        </xdr:cNvPr>
        <xdr:cNvSpPr txBox="1"/>
      </xdr:nvSpPr>
      <xdr:spPr>
        <a:xfrm>
          <a:off x="10731696" y="92595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7" name="直線コネクタ 566">
          <a:extLst>
            <a:ext uri="{FF2B5EF4-FFF2-40B4-BE49-F238E27FC236}">
              <a16:creationId xmlns:a16="http://schemas.microsoft.com/office/drawing/2014/main" id="{DC91C352-A125-4081-96AB-019DC3CEB57A}"/>
            </a:ext>
          </a:extLst>
        </xdr:cNvPr>
        <xdr:cNvCxnSpPr/>
      </xdr:nvCxnSpPr>
      <xdr:spPr>
        <a:xfrm>
          <a:off x="11203940" y="9013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8" name="テキスト ボックス 567">
          <a:extLst>
            <a:ext uri="{FF2B5EF4-FFF2-40B4-BE49-F238E27FC236}">
              <a16:creationId xmlns:a16="http://schemas.microsoft.com/office/drawing/2014/main" id="{E561F117-05C9-46DF-B754-761F95B612A2}"/>
            </a:ext>
          </a:extLst>
        </xdr:cNvPr>
        <xdr:cNvSpPr txBox="1"/>
      </xdr:nvSpPr>
      <xdr:spPr>
        <a:xfrm>
          <a:off x="10669481" y="88785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9" name="直線コネクタ 568">
          <a:extLst>
            <a:ext uri="{FF2B5EF4-FFF2-40B4-BE49-F238E27FC236}">
              <a16:creationId xmlns:a16="http://schemas.microsoft.com/office/drawing/2014/main" id="{08684BBF-6449-4040-B012-822A35679179}"/>
            </a:ext>
          </a:extLst>
        </xdr:cNvPr>
        <xdr:cNvCxnSpPr/>
      </xdr:nvCxnSpPr>
      <xdr:spPr>
        <a:xfrm>
          <a:off x="11203940" y="863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0" name="テキスト ボックス 569">
          <a:extLst>
            <a:ext uri="{FF2B5EF4-FFF2-40B4-BE49-F238E27FC236}">
              <a16:creationId xmlns:a16="http://schemas.microsoft.com/office/drawing/2014/main" id="{39E9387F-B9F4-4702-849E-37A44F6F494C}"/>
            </a:ext>
          </a:extLst>
        </xdr:cNvPr>
        <xdr:cNvSpPr txBox="1"/>
      </xdr:nvSpPr>
      <xdr:spPr>
        <a:xfrm>
          <a:off x="10669481" y="84975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CBF4459A-A653-409D-991A-462D56826A76}"/>
            </a:ext>
          </a:extLst>
        </xdr:cNvPr>
        <xdr:cNvCxnSpPr/>
      </xdr:nvCxnSpPr>
      <xdr:spPr>
        <a:xfrm>
          <a:off x="11203940" y="825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a:extLst>
            <a:ext uri="{FF2B5EF4-FFF2-40B4-BE49-F238E27FC236}">
              <a16:creationId xmlns:a16="http://schemas.microsoft.com/office/drawing/2014/main" id="{9B5CD84B-5620-4F67-8F01-D9962151D07F}"/>
            </a:ext>
          </a:extLst>
        </xdr:cNvPr>
        <xdr:cNvSpPr txBox="1"/>
      </xdr:nvSpPr>
      <xdr:spPr>
        <a:xfrm>
          <a:off x="10669481" y="81165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a:extLst>
            <a:ext uri="{FF2B5EF4-FFF2-40B4-BE49-F238E27FC236}">
              <a16:creationId xmlns:a16="http://schemas.microsoft.com/office/drawing/2014/main" id="{598346CC-EF56-4082-9B31-D83DB50AE334}"/>
            </a:ext>
          </a:extLst>
        </xdr:cNvPr>
        <xdr:cNvSpPr/>
      </xdr:nvSpPr>
      <xdr:spPr>
        <a:xfrm>
          <a:off x="11203940" y="8251190"/>
          <a:ext cx="4229100" cy="229171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152095</xdr:rowOff>
    </xdr:from>
    <xdr:to>
      <xdr:col>85</xdr:col>
      <xdr:colOff>126364</xdr:colOff>
      <xdr:row>59</xdr:row>
      <xdr:rowOff>8217</xdr:rowOff>
    </xdr:to>
    <xdr:cxnSp macro="">
      <xdr:nvCxnSpPr>
        <xdr:cNvPr id="574" name="直線コネクタ 573">
          <a:extLst>
            <a:ext uri="{FF2B5EF4-FFF2-40B4-BE49-F238E27FC236}">
              <a16:creationId xmlns:a16="http://schemas.microsoft.com/office/drawing/2014/main" id="{D75CB8E9-C337-45A3-B8D1-C5F4DE3D27A0}"/>
            </a:ext>
          </a:extLst>
        </xdr:cNvPr>
        <xdr:cNvCxnSpPr/>
      </xdr:nvCxnSpPr>
      <xdr:spPr>
        <a:xfrm flipV="1">
          <a:off x="14700250" y="8724595"/>
          <a:ext cx="3174" cy="14010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12044</xdr:rowOff>
    </xdr:from>
    <xdr:ext cx="534377" cy="259045"/>
    <xdr:sp macro="" textlink="">
      <xdr:nvSpPr>
        <xdr:cNvPr id="575" name="教育費最小値テキスト">
          <a:extLst>
            <a:ext uri="{FF2B5EF4-FFF2-40B4-BE49-F238E27FC236}">
              <a16:creationId xmlns:a16="http://schemas.microsoft.com/office/drawing/2014/main" id="{5A5BA4B9-B6B2-4B58-A455-A247F036BA91}"/>
            </a:ext>
          </a:extLst>
        </xdr:cNvPr>
        <xdr:cNvSpPr txBox="1"/>
      </xdr:nvSpPr>
      <xdr:spPr>
        <a:xfrm>
          <a:off x="14747240" y="10131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8217</xdr:rowOff>
    </xdr:from>
    <xdr:to>
      <xdr:col>86</xdr:col>
      <xdr:colOff>25400</xdr:colOff>
      <xdr:row>59</xdr:row>
      <xdr:rowOff>8217</xdr:rowOff>
    </xdr:to>
    <xdr:cxnSp macro="">
      <xdr:nvCxnSpPr>
        <xdr:cNvPr id="576" name="直線コネクタ 575">
          <a:extLst>
            <a:ext uri="{FF2B5EF4-FFF2-40B4-BE49-F238E27FC236}">
              <a16:creationId xmlns:a16="http://schemas.microsoft.com/office/drawing/2014/main" id="{39F7B43D-6D16-4248-A3CC-06C2FF2C9E28}"/>
            </a:ext>
          </a:extLst>
        </xdr:cNvPr>
        <xdr:cNvCxnSpPr/>
      </xdr:nvCxnSpPr>
      <xdr:spPr>
        <a:xfrm>
          <a:off x="14611350" y="1012567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98772</xdr:rowOff>
    </xdr:from>
    <xdr:ext cx="599010" cy="259045"/>
    <xdr:sp macro="" textlink="">
      <xdr:nvSpPr>
        <xdr:cNvPr id="577" name="教育費最大値テキスト">
          <a:extLst>
            <a:ext uri="{FF2B5EF4-FFF2-40B4-BE49-F238E27FC236}">
              <a16:creationId xmlns:a16="http://schemas.microsoft.com/office/drawing/2014/main" id="{889ACD28-4022-4392-A6D3-CB9D3EA07F5C}"/>
            </a:ext>
          </a:extLst>
        </xdr:cNvPr>
        <xdr:cNvSpPr txBox="1"/>
      </xdr:nvSpPr>
      <xdr:spPr>
        <a:xfrm>
          <a:off x="14747240" y="8496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143,024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152095</xdr:rowOff>
    </xdr:from>
    <xdr:to>
      <xdr:col>86</xdr:col>
      <xdr:colOff>25400</xdr:colOff>
      <xdr:row>50</xdr:row>
      <xdr:rowOff>152095</xdr:rowOff>
    </xdr:to>
    <xdr:cxnSp macro="">
      <xdr:nvCxnSpPr>
        <xdr:cNvPr id="578" name="直線コネクタ 577">
          <a:extLst>
            <a:ext uri="{FF2B5EF4-FFF2-40B4-BE49-F238E27FC236}">
              <a16:creationId xmlns:a16="http://schemas.microsoft.com/office/drawing/2014/main" id="{84985198-6CCD-4375-A2A7-EDD77FDC94F4}"/>
            </a:ext>
          </a:extLst>
        </xdr:cNvPr>
        <xdr:cNvCxnSpPr/>
      </xdr:nvCxnSpPr>
      <xdr:spPr>
        <a:xfrm>
          <a:off x="14611350" y="87245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82791</xdr:rowOff>
    </xdr:from>
    <xdr:to>
      <xdr:col>85</xdr:col>
      <xdr:colOff>127000</xdr:colOff>
      <xdr:row>58</xdr:row>
      <xdr:rowOff>26746</xdr:rowOff>
    </xdr:to>
    <xdr:cxnSp macro="">
      <xdr:nvCxnSpPr>
        <xdr:cNvPr id="579" name="直線コネクタ 578">
          <a:extLst>
            <a:ext uri="{FF2B5EF4-FFF2-40B4-BE49-F238E27FC236}">
              <a16:creationId xmlns:a16="http://schemas.microsoft.com/office/drawing/2014/main" id="{9E8E2955-D09A-4C46-AF18-EE28DAE7684D}"/>
            </a:ext>
          </a:extLst>
        </xdr:cNvPr>
        <xdr:cNvCxnSpPr/>
      </xdr:nvCxnSpPr>
      <xdr:spPr>
        <a:xfrm>
          <a:off x="13942060" y="9857346"/>
          <a:ext cx="762000" cy="111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106456</xdr:rowOff>
    </xdr:from>
    <xdr:ext cx="534377" cy="259045"/>
    <xdr:sp macro="" textlink="">
      <xdr:nvSpPr>
        <xdr:cNvPr id="580" name="教育費平均値テキスト">
          <a:extLst>
            <a:ext uri="{FF2B5EF4-FFF2-40B4-BE49-F238E27FC236}">
              <a16:creationId xmlns:a16="http://schemas.microsoft.com/office/drawing/2014/main" id="{4ED85BD8-7CF8-4A5A-8C6D-5AA5627FE340}"/>
            </a:ext>
          </a:extLst>
        </xdr:cNvPr>
        <xdr:cNvSpPr txBox="1"/>
      </xdr:nvSpPr>
      <xdr:spPr>
        <a:xfrm>
          <a:off x="14747240" y="95343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83579</xdr:rowOff>
    </xdr:from>
    <xdr:to>
      <xdr:col>85</xdr:col>
      <xdr:colOff>177800</xdr:colOff>
      <xdr:row>57</xdr:row>
      <xdr:rowOff>13729</xdr:rowOff>
    </xdr:to>
    <xdr:sp macro="" textlink="">
      <xdr:nvSpPr>
        <xdr:cNvPr id="581" name="フローチャート: 判断 580">
          <a:extLst>
            <a:ext uri="{FF2B5EF4-FFF2-40B4-BE49-F238E27FC236}">
              <a16:creationId xmlns:a16="http://schemas.microsoft.com/office/drawing/2014/main" id="{A4BAE748-B42D-480F-8735-528645201450}"/>
            </a:ext>
          </a:extLst>
        </xdr:cNvPr>
        <xdr:cNvSpPr/>
      </xdr:nvSpPr>
      <xdr:spPr>
        <a:xfrm>
          <a:off x="14649450" y="9686684"/>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82791</xdr:rowOff>
    </xdr:from>
    <xdr:to>
      <xdr:col>81</xdr:col>
      <xdr:colOff>50800</xdr:colOff>
      <xdr:row>57</xdr:row>
      <xdr:rowOff>117513</xdr:rowOff>
    </xdr:to>
    <xdr:cxnSp macro="">
      <xdr:nvCxnSpPr>
        <xdr:cNvPr id="582" name="直線コネクタ 581">
          <a:extLst>
            <a:ext uri="{FF2B5EF4-FFF2-40B4-BE49-F238E27FC236}">
              <a16:creationId xmlns:a16="http://schemas.microsoft.com/office/drawing/2014/main" id="{4B6D5753-D266-4145-B7D2-04A971A5D544}"/>
            </a:ext>
          </a:extLst>
        </xdr:cNvPr>
        <xdr:cNvCxnSpPr/>
      </xdr:nvCxnSpPr>
      <xdr:spPr>
        <a:xfrm flipV="1">
          <a:off x="13144500" y="9857346"/>
          <a:ext cx="797560" cy="32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79528</xdr:rowOff>
    </xdr:from>
    <xdr:to>
      <xdr:col>81</xdr:col>
      <xdr:colOff>101600</xdr:colOff>
      <xdr:row>57</xdr:row>
      <xdr:rowOff>9678</xdr:rowOff>
    </xdr:to>
    <xdr:sp macro="" textlink="">
      <xdr:nvSpPr>
        <xdr:cNvPr id="583" name="フローチャート: 判断 582">
          <a:extLst>
            <a:ext uri="{FF2B5EF4-FFF2-40B4-BE49-F238E27FC236}">
              <a16:creationId xmlns:a16="http://schemas.microsoft.com/office/drawing/2014/main" id="{D186919F-913B-4528-8EFF-EB424ACDEEBD}"/>
            </a:ext>
          </a:extLst>
        </xdr:cNvPr>
        <xdr:cNvSpPr/>
      </xdr:nvSpPr>
      <xdr:spPr>
        <a:xfrm>
          <a:off x="13887450" y="9680728"/>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26205</xdr:rowOff>
    </xdr:from>
    <xdr:ext cx="534377" cy="259045"/>
    <xdr:sp macro="" textlink="">
      <xdr:nvSpPr>
        <xdr:cNvPr id="584" name="テキスト ボックス 583">
          <a:extLst>
            <a:ext uri="{FF2B5EF4-FFF2-40B4-BE49-F238E27FC236}">
              <a16:creationId xmlns:a16="http://schemas.microsoft.com/office/drawing/2014/main" id="{1E0704DC-8307-4A22-A0CF-9A739CB188BC}"/>
            </a:ext>
          </a:extLst>
        </xdr:cNvPr>
        <xdr:cNvSpPr txBox="1"/>
      </xdr:nvSpPr>
      <xdr:spPr>
        <a:xfrm>
          <a:off x="13712971" y="9452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117513</xdr:rowOff>
    </xdr:from>
    <xdr:to>
      <xdr:col>76</xdr:col>
      <xdr:colOff>114300</xdr:colOff>
      <xdr:row>58</xdr:row>
      <xdr:rowOff>36564</xdr:rowOff>
    </xdr:to>
    <xdr:cxnSp macro="">
      <xdr:nvCxnSpPr>
        <xdr:cNvPr id="585" name="直線コネクタ 584">
          <a:extLst>
            <a:ext uri="{FF2B5EF4-FFF2-40B4-BE49-F238E27FC236}">
              <a16:creationId xmlns:a16="http://schemas.microsoft.com/office/drawing/2014/main" id="{AEF403E7-71DC-4C4E-A89D-1A595444DD21}"/>
            </a:ext>
          </a:extLst>
        </xdr:cNvPr>
        <xdr:cNvCxnSpPr/>
      </xdr:nvCxnSpPr>
      <xdr:spPr>
        <a:xfrm flipV="1">
          <a:off x="12346940" y="9890163"/>
          <a:ext cx="797560" cy="90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73901</xdr:rowOff>
    </xdr:from>
    <xdr:to>
      <xdr:col>76</xdr:col>
      <xdr:colOff>165100</xdr:colOff>
      <xdr:row>57</xdr:row>
      <xdr:rowOff>4051</xdr:rowOff>
    </xdr:to>
    <xdr:sp macro="" textlink="">
      <xdr:nvSpPr>
        <xdr:cNvPr id="586" name="フローチャート: 判断 585">
          <a:extLst>
            <a:ext uri="{FF2B5EF4-FFF2-40B4-BE49-F238E27FC236}">
              <a16:creationId xmlns:a16="http://schemas.microsoft.com/office/drawing/2014/main" id="{61DB766A-FED6-4F27-9D61-6738E0B54454}"/>
            </a:ext>
          </a:extLst>
        </xdr:cNvPr>
        <xdr:cNvSpPr/>
      </xdr:nvSpPr>
      <xdr:spPr>
        <a:xfrm>
          <a:off x="13089890" y="9675101"/>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20578</xdr:rowOff>
    </xdr:from>
    <xdr:ext cx="534377" cy="259045"/>
    <xdr:sp macro="" textlink="">
      <xdr:nvSpPr>
        <xdr:cNvPr id="587" name="テキスト ボックス 586">
          <a:extLst>
            <a:ext uri="{FF2B5EF4-FFF2-40B4-BE49-F238E27FC236}">
              <a16:creationId xmlns:a16="http://schemas.microsoft.com/office/drawing/2014/main" id="{839E6992-A577-4940-AA13-24D3CE8FA01E}"/>
            </a:ext>
          </a:extLst>
        </xdr:cNvPr>
        <xdr:cNvSpPr txBox="1"/>
      </xdr:nvSpPr>
      <xdr:spPr>
        <a:xfrm>
          <a:off x="12896361" y="9446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36564</xdr:rowOff>
    </xdr:from>
    <xdr:to>
      <xdr:col>71</xdr:col>
      <xdr:colOff>177800</xdr:colOff>
      <xdr:row>58</xdr:row>
      <xdr:rowOff>120777</xdr:rowOff>
    </xdr:to>
    <xdr:cxnSp macro="">
      <xdr:nvCxnSpPr>
        <xdr:cNvPr id="588" name="直線コネクタ 587">
          <a:extLst>
            <a:ext uri="{FF2B5EF4-FFF2-40B4-BE49-F238E27FC236}">
              <a16:creationId xmlns:a16="http://schemas.microsoft.com/office/drawing/2014/main" id="{BC229BD0-AA22-4707-816E-88FB8B7BBF71}"/>
            </a:ext>
          </a:extLst>
        </xdr:cNvPr>
        <xdr:cNvCxnSpPr/>
      </xdr:nvCxnSpPr>
      <xdr:spPr>
        <a:xfrm flipV="1">
          <a:off x="11541760" y="9980664"/>
          <a:ext cx="805180" cy="86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162585</xdr:rowOff>
    </xdr:from>
    <xdr:to>
      <xdr:col>72</xdr:col>
      <xdr:colOff>38100</xdr:colOff>
      <xdr:row>56</xdr:row>
      <xdr:rowOff>92735</xdr:rowOff>
    </xdr:to>
    <xdr:sp macro="" textlink="">
      <xdr:nvSpPr>
        <xdr:cNvPr id="589" name="フローチャート: 判断 588">
          <a:extLst>
            <a:ext uri="{FF2B5EF4-FFF2-40B4-BE49-F238E27FC236}">
              <a16:creationId xmlns:a16="http://schemas.microsoft.com/office/drawing/2014/main" id="{813AAD99-9170-400D-A0CD-918C59CEFA2F}"/>
            </a:ext>
          </a:extLst>
        </xdr:cNvPr>
        <xdr:cNvSpPr/>
      </xdr:nvSpPr>
      <xdr:spPr>
        <a:xfrm>
          <a:off x="12303760" y="9594240"/>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109262</xdr:rowOff>
    </xdr:from>
    <xdr:ext cx="534377" cy="259045"/>
    <xdr:sp macro="" textlink="">
      <xdr:nvSpPr>
        <xdr:cNvPr id="590" name="テキスト ボックス 589">
          <a:extLst>
            <a:ext uri="{FF2B5EF4-FFF2-40B4-BE49-F238E27FC236}">
              <a16:creationId xmlns:a16="http://schemas.microsoft.com/office/drawing/2014/main" id="{87639E09-9B52-4F8B-9258-01AF2C1E83A1}"/>
            </a:ext>
          </a:extLst>
        </xdr:cNvPr>
        <xdr:cNvSpPr txBox="1"/>
      </xdr:nvSpPr>
      <xdr:spPr>
        <a:xfrm>
          <a:off x="12098801" y="9365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92151</xdr:rowOff>
    </xdr:from>
    <xdr:to>
      <xdr:col>67</xdr:col>
      <xdr:colOff>101600</xdr:colOff>
      <xdr:row>57</xdr:row>
      <xdr:rowOff>22301</xdr:rowOff>
    </xdr:to>
    <xdr:sp macro="" textlink="">
      <xdr:nvSpPr>
        <xdr:cNvPr id="591" name="フローチャート: 判断 590">
          <a:extLst>
            <a:ext uri="{FF2B5EF4-FFF2-40B4-BE49-F238E27FC236}">
              <a16:creationId xmlns:a16="http://schemas.microsoft.com/office/drawing/2014/main" id="{8FF1E9DA-B215-43FE-92C4-E8E113CE0096}"/>
            </a:ext>
          </a:extLst>
        </xdr:cNvPr>
        <xdr:cNvSpPr/>
      </xdr:nvSpPr>
      <xdr:spPr>
        <a:xfrm>
          <a:off x="11487150" y="9697161"/>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38828</xdr:rowOff>
    </xdr:from>
    <xdr:ext cx="534377" cy="259045"/>
    <xdr:sp macro="" textlink="">
      <xdr:nvSpPr>
        <xdr:cNvPr id="592" name="テキスト ボックス 591">
          <a:extLst>
            <a:ext uri="{FF2B5EF4-FFF2-40B4-BE49-F238E27FC236}">
              <a16:creationId xmlns:a16="http://schemas.microsoft.com/office/drawing/2014/main" id="{A9B1C6F5-5EA0-4166-9127-557A159A3E80}"/>
            </a:ext>
          </a:extLst>
        </xdr:cNvPr>
        <xdr:cNvSpPr txBox="1"/>
      </xdr:nvSpPr>
      <xdr:spPr>
        <a:xfrm>
          <a:off x="11312671" y="9468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D28B8369-F5F4-4BAE-B174-5020D35A97DF}"/>
            </a:ext>
          </a:extLst>
        </xdr:cNvPr>
        <xdr:cNvSpPr txBox="1"/>
      </xdr:nvSpPr>
      <xdr:spPr>
        <a:xfrm>
          <a:off x="14532610" y="1054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9A7046E9-5736-4569-B785-9B0332A80BFB}"/>
            </a:ext>
          </a:extLst>
        </xdr:cNvPr>
        <xdr:cNvSpPr txBox="1"/>
      </xdr:nvSpPr>
      <xdr:spPr>
        <a:xfrm>
          <a:off x="13770610" y="1054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E5F39D4A-5A4D-44DF-94FA-14D2E885A1CF}"/>
            </a:ext>
          </a:extLst>
        </xdr:cNvPr>
        <xdr:cNvSpPr txBox="1"/>
      </xdr:nvSpPr>
      <xdr:spPr>
        <a:xfrm>
          <a:off x="12973050" y="1054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470FE9EB-EAFA-4646-BB32-C8505C963445}"/>
            </a:ext>
          </a:extLst>
        </xdr:cNvPr>
        <xdr:cNvSpPr txBox="1"/>
      </xdr:nvSpPr>
      <xdr:spPr>
        <a:xfrm>
          <a:off x="12175490" y="1054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F55C0293-7D01-42A5-B220-ADB70743BB7C}"/>
            </a:ext>
          </a:extLst>
        </xdr:cNvPr>
        <xdr:cNvSpPr txBox="1"/>
      </xdr:nvSpPr>
      <xdr:spPr>
        <a:xfrm>
          <a:off x="11370310" y="1054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147396</xdr:rowOff>
    </xdr:from>
    <xdr:to>
      <xdr:col>85</xdr:col>
      <xdr:colOff>177800</xdr:colOff>
      <xdr:row>58</xdr:row>
      <xdr:rowOff>77546</xdr:rowOff>
    </xdr:to>
    <xdr:sp macro="" textlink="">
      <xdr:nvSpPr>
        <xdr:cNvPr id="598" name="楕円 597">
          <a:extLst>
            <a:ext uri="{FF2B5EF4-FFF2-40B4-BE49-F238E27FC236}">
              <a16:creationId xmlns:a16="http://schemas.microsoft.com/office/drawing/2014/main" id="{CCDE8DBE-B0DD-4F44-86F6-A75EC7BE21BC}"/>
            </a:ext>
          </a:extLst>
        </xdr:cNvPr>
        <xdr:cNvSpPr/>
      </xdr:nvSpPr>
      <xdr:spPr>
        <a:xfrm>
          <a:off x="14649450" y="9918141"/>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125823</xdr:rowOff>
    </xdr:from>
    <xdr:ext cx="534377" cy="259045"/>
    <xdr:sp macro="" textlink="">
      <xdr:nvSpPr>
        <xdr:cNvPr id="599" name="教育費該当値テキスト">
          <a:extLst>
            <a:ext uri="{FF2B5EF4-FFF2-40B4-BE49-F238E27FC236}">
              <a16:creationId xmlns:a16="http://schemas.microsoft.com/office/drawing/2014/main" id="{CC154FA3-AE75-4C3F-BD6B-2D3B1C573076}"/>
            </a:ext>
          </a:extLst>
        </xdr:cNvPr>
        <xdr:cNvSpPr txBox="1"/>
      </xdr:nvSpPr>
      <xdr:spPr>
        <a:xfrm>
          <a:off x="14747240" y="9902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31991</xdr:rowOff>
    </xdr:from>
    <xdr:to>
      <xdr:col>81</xdr:col>
      <xdr:colOff>101600</xdr:colOff>
      <xdr:row>57</xdr:row>
      <xdr:rowOff>133591</xdr:rowOff>
    </xdr:to>
    <xdr:sp macro="" textlink="">
      <xdr:nvSpPr>
        <xdr:cNvPr id="600" name="楕円 599">
          <a:extLst>
            <a:ext uri="{FF2B5EF4-FFF2-40B4-BE49-F238E27FC236}">
              <a16:creationId xmlns:a16="http://schemas.microsoft.com/office/drawing/2014/main" id="{8D3B5B8B-1F85-44AC-A43A-E874A99258EB}"/>
            </a:ext>
          </a:extLst>
        </xdr:cNvPr>
        <xdr:cNvSpPr/>
      </xdr:nvSpPr>
      <xdr:spPr>
        <a:xfrm>
          <a:off x="13887450" y="9802736"/>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124718</xdr:rowOff>
    </xdr:from>
    <xdr:ext cx="534377" cy="259045"/>
    <xdr:sp macro="" textlink="">
      <xdr:nvSpPr>
        <xdr:cNvPr id="601" name="テキスト ボックス 600">
          <a:extLst>
            <a:ext uri="{FF2B5EF4-FFF2-40B4-BE49-F238E27FC236}">
              <a16:creationId xmlns:a16="http://schemas.microsoft.com/office/drawing/2014/main" id="{B2D1CBD6-1A7C-48EC-8D04-16165C9D5F0F}"/>
            </a:ext>
          </a:extLst>
        </xdr:cNvPr>
        <xdr:cNvSpPr txBox="1"/>
      </xdr:nvSpPr>
      <xdr:spPr>
        <a:xfrm>
          <a:off x="13712971" y="9899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66713</xdr:rowOff>
    </xdr:from>
    <xdr:to>
      <xdr:col>76</xdr:col>
      <xdr:colOff>165100</xdr:colOff>
      <xdr:row>57</xdr:row>
      <xdr:rowOff>168313</xdr:rowOff>
    </xdr:to>
    <xdr:sp macro="" textlink="">
      <xdr:nvSpPr>
        <xdr:cNvPr id="602" name="楕円 601">
          <a:extLst>
            <a:ext uri="{FF2B5EF4-FFF2-40B4-BE49-F238E27FC236}">
              <a16:creationId xmlns:a16="http://schemas.microsoft.com/office/drawing/2014/main" id="{2AED0D69-AE29-4166-BB90-A0BF7E87D050}"/>
            </a:ext>
          </a:extLst>
        </xdr:cNvPr>
        <xdr:cNvSpPr/>
      </xdr:nvSpPr>
      <xdr:spPr>
        <a:xfrm>
          <a:off x="13089890" y="9837458"/>
          <a:ext cx="10922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159440</xdr:rowOff>
    </xdr:from>
    <xdr:ext cx="534377" cy="259045"/>
    <xdr:sp macro="" textlink="">
      <xdr:nvSpPr>
        <xdr:cNvPr id="603" name="テキスト ボックス 602">
          <a:extLst>
            <a:ext uri="{FF2B5EF4-FFF2-40B4-BE49-F238E27FC236}">
              <a16:creationId xmlns:a16="http://schemas.microsoft.com/office/drawing/2014/main" id="{46E905FB-4408-4EEE-B311-CA7B242E0295}"/>
            </a:ext>
          </a:extLst>
        </xdr:cNvPr>
        <xdr:cNvSpPr txBox="1"/>
      </xdr:nvSpPr>
      <xdr:spPr>
        <a:xfrm>
          <a:off x="12896361" y="9933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157214</xdr:rowOff>
    </xdr:from>
    <xdr:to>
      <xdr:col>72</xdr:col>
      <xdr:colOff>38100</xdr:colOff>
      <xdr:row>58</xdr:row>
      <xdr:rowOff>87364</xdr:rowOff>
    </xdr:to>
    <xdr:sp macro="" textlink="">
      <xdr:nvSpPr>
        <xdr:cNvPr id="604" name="楕円 603">
          <a:extLst>
            <a:ext uri="{FF2B5EF4-FFF2-40B4-BE49-F238E27FC236}">
              <a16:creationId xmlns:a16="http://schemas.microsoft.com/office/drawing/2014/main" id="{01B60379-B621-4080-B667-B816116DA106}"/>
            </a:ext>
          </a:extLst>
        </xdr:cNvPr>
        <xdr:cNvSpPr/>
      </xdr:nvSpPr>
      <xdr:spPr>
        <a:xfrm>
          <a:off x="12303760" y="993176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78491</xdr:rowOff>
    </xdr:from>
    <xdr:ext cx="534377" cy="259045"/>
    <xdr:sp macro="" textlink="">
      <xdr:nvSpPr>
        <xdr:cNvPr id="605" name="テキスト ボックス 604">
          <a:extLst>
            <a:ext uri="{FF2B5EF4-FFF2-40B4-BE49-F238E27FC236}">
              <a16:creationId xmlns:a16="http://schemas.microsoft.com/office/drawing/2014/main" id="{2F293061-3FD2-40F5-B25A-4001746C99DC}"/>
            </a:ext>
          </a:extLst>
        </xdr:cNvPr>
        <xdr:cNvSpPr txBox="1"/>
      </xdr:nvSpPr>
      <xdr:spPr>
        <a:xfrm>
          <a:off x="12098801" y="10022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69977</xdr:rowOff>
    </xdr:from>
    <xdr:to>
      <xdr:col>67</xdr:col>
      <xdr:colOff>101600</xdr:colOff>
      <xdr:row>59</xdr:row>
      <xdr:rowOff>127</xdr:rowOff>
    </xdr:to>
    <xdr:sp macro="" textlink="">
      <xdr:nvSpPr>
        <xdr:cNvPr id="606" name="楕円 605">
          <a:extLst>
            <a:ext uri="{FF2B5EF4-FFF2-40B4-BE49-F238E27FC236}">
              <a16:creationId xmlns:a16="http://schemas.microsoft.com/office/drawing/2014/main" id="{3227B0E5-1988-4EF4-805D-5EB9EDF76FBD}"/>
            </a:ext>
          </a:extLst>
        </xdr:cNvPr>
        <xdr:cNvSpPr/>
      </xdr:nvSpPr>
      <xdr:spPr>
        <a:xfrm>
          <a:off x="11487150" y="10012172"/>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162704</xdr:rowOff>
    </xdr:from>
    <xdr:ext cx="534377" cy="259045"/>
    <xdr:sp macro="" textlink="">
      <xdr:nvSpPr>
        <xdr:cNvPr id="607" name="テキスト ボックス 606">
          <a:extLst>
            <a:ext uri="{FF2B5EF4-FFF2-40B4-BE49-F238E27FC236}">
              <a16:creationId xmlns:a16="http://schemas.microsoft.com/office/drawing/2014/main" id="{92E5BA39-625C-461A-9339-1421DFAB968E}"/>
            </a:ext>
          </a:extLst>
        </xdr:cNvPr>
        <xdr:cNvSpPr txBox="1"/>
      </xdr:nvSpPr>
      <xdr:spPr>
        <a:xfrm>
          <a:off x="11312671" y="10108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9B3B526E-7893-4225-8B5E-27276AFE281A}"/>
            </a:ext>
          </a:extLst>
        </xdr:cNvPr>
        <xdr:cNvSpPr/>
      </xdr:nvSpPr>
      <xdr:spPr>
        <a:xfrm>
          <a:off x="11203940" y="10854690"/>
          <a:ext cx="4229100" cy="3194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4730F9EC-E1FB-4C96-85F8-1D8219E6706F}"/>
            </a:ext>
          </a:extLst>
        </xdr:cNvPr>
        <xdr:cNvSpPr/>
      </xdr:nvSpPr>
      <xdr:spPr>
        <a:xfrm>
          <a:off x="11315700" y="11197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6E45559B-3642-4D10-89B0-FCC76B90AEE5}"/>
            </a:ext>
          </a:extLst>
        </xdr:cNvPr>
        <xdr:cNvSpPr/>
      </xdr:nvSpPr>
      <xdr:spPr>
        <a:xfrm>
          <a:off x="11315700" y="11408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3A0EBC22-D8BB-46E3-B893-3223756E9EA0}"/>
            </a:ext>
          </a:extLst>
        </xdr:cNvPr>
        <xdr:cNvSpPr/>
      </xdr:nvSpPr>
      <xdr:spPr>
        <a:xfrm>
          <a:off x="12232640" y="11197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12D2A82C-48CE-478D-9498-9FB73D10F8B2}"/>
            </a:ext>
          </a:extLst>
        </xdr:cNvPr>
        <xdr:cNvSpPr/>
      </xdr:nvSpPr>
      <xdr:spPr>
        <a:xfrm>
          <a:off x="12232640" y="11408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B7578808-B79D-4FA4-AC2C-30DC76A4F4AB}"/>
            </a:ext>
          </a:extLst>
        </xdr:cNvPr>
        <xdr:cNvSpPr/>
      </xdr:nvSpPr>
      <xdr:spPr>
        <a:xfrm>
          <a:off x="13261340" y="11197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7807BF69-32A0-497F-A973-AA66583C197D}"/>
            </a:ext>
          </a:extLst>
        </xdr:cNvPr>
        <xdr:cNvSpPr/>
      </xdr:nvSpPr>
      <xdr:spPr>
        <a:xfrm>
          <a:off x="13261340" y="11408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66E94BC1-8DB4-47F0-986C-8EC9FBE9ADA2}"/>
            </a:ext>
          </a:extLst>
        </xdr:cNvPr>
        <xdr:cNvSpPr/>
      </xdr:nvSpPr>
      <xdr:spPr>
        <a:xfrm>
          <a:off x="11203940" y="11680190"/>
          <a:ext cx="4229100" cy="229171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442EF2F9-2E15-4EF6-901F-CA4765747695}"/>
            </a:ext>
          </a:extLst>
        </xdr:cNvPr>
        <xdr:cNvSpPr txBox="1"/>
      </xdr:nvSpPr>
      <xdr:spPr>
        <a:xfrm>
          <a:off x="11165840" y="1149540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679E21FB-9822-4A74-8B86-D0B3E8508136}"/>
            </a:ext>
          </a:extLst>
        </xdr:cNvPr>
        <xdr:cNvCxnSpPr/>
      </xdr:nvCxnSpPr>
      <xdr:spPr>
        <a:xfrm>
          <a:off x="11203940" y="1397190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8" name="直線コネクタ 617">
          <a:extLst>
            <a:ext uri="{FF2B5EF4-FFF2-40B4-BE49-F238E27FC236}">
              <a16:creationId xmlns:a16="http://schemas.microsoft.com/office/drawing/2014/main" id="{721A6432-9598-42FE-99F6-90D5DF39EA25}"/>
            </a:ext>
          </a:extLst>
        </xdr:cNvPr>
        <xdr:cNvCxnSpPr/>
      </xdr:nvCxnSpPr>
      <xdr:spPr>
        <a:xfrm>
          <a:off x="11203940" y="1363961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9" name="テキスト ボックス 618">
          <a:extLst>
            <a:ext uri="{FF2B5EF4-FFF2-40B4-BE49-F238E27FC236}">
              <a16:creationId xmlns:a16="http://schemas.microsoft.com/office/drawing/2014/main" id="{5CBDC1D4-24CA-4920-8886-0A6E98010FC6}"/>
            </a:ext>
          </a:extLst>
        </xdr:cNvPr>
        <xdr:cNvSpPr txBox="1"/>
      </xdr:nvSpPr>
      <xdr:spPr>
        <a:xfrm>
          <a:off x="10979919" y="1350501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0" name="直線コネクタ 619">
          <a:extLst>
            <a:ext uri="{FF2B5EF4-FFF2-40B4-BE49-F238E27FC236}">
              <a16:creationId xmlns:a16="http://schemas.microsoft.com/office/drawing/2014/main" id="{C2E69D29-F15E-4086-B1B4-FCD2CA0EB30D}"/>
            </a:ext>
          </a:extLst>
        </xdr:cNvPr>
        <xdr:cNvCxnSpPr/>
      </xdr:nvCxnSpPr>
      <xdr:spPr>
        <a:xfrm>
          <a:off x="11203940" y="133168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1" name="テキスト ボックス 620">
          <a:extLst>
            <a:ext uri="{FF2B5EF4-FFF2-40B4-BE49-F238E27FC236}">
              <a16:creationId xmlns:a16="http://schemas.microsoft.com/office/drawing/2014/main" id="{A93AD932-D0B3-4552-A591-A34387E0CBCC}"/>
            </a:ext>
          </a:extLst>
        </xdr:cNvPr>
        <xdr:cNvSpPr txBox="1"/>
      </xdr:nvSpPr>
      <xdr:spPr>
        <a:xfrm>
          <a:off x="10731696" y="1317272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2" name="直線コネクタ 621">
          <a:extLst>
            <a:ext uri="{FF2B5EF4-FFF2-40B4-BE49-F238E27FC236}">
              <a16:creationId xmlns:a16="http://schemas.microsoft.com/office/drawing/2014/main" id="{AD62FF4F-E17C-4337-A34B-0824BAFDA135}"/>
            </a:ext>
          </a:extLst>
        </xdr:cNvPr>
        <xdr:cNvCxnSpPr/>
      </xdr:nvCxnSpPr>
      <xdr:spPr>
        <a:xfrm>
          <a:off x="11203940" y="1299409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3" name="テキスト ボックス 622">
          <a:extLst>
            <a:ext uri="{FF2B5EF4-FFF2-40B4-BE49-F238E27FC236}">
              <a16:creationId xmlns:a16="http://schemas.microsoft.com/office/drawing/2014/main" id="{44C4D3B1-1C1A-4B6C-BC24-0D4976E1F775}"/>
            </a:ext>
          </a:extLst>
        </xdr:cNvPr>
        <xdr:cNvSpPr txBox="1"/>
      </xdr:nvSpPr>
      <xdr:spPr>
        <a:xfrm>
          <a:off x="10731696" y="128499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4" name="直線コネクタ 623">
          <a:extLst>
            <a:ext uri="{FF2B5EF4-FFF2-40B4-BE49-F238E27FC236}">
              <a16:creationId xmlns:a16="http://schemas.microsoft.com/office/drawing/2014/main" id="{12055508-B268-458C-A45D-1540CD31D947}"/>
            </a:ext>
          </a:extLst>
        </xdr:cNvPr>
        <xdr:cNvCxnSpPr/>
      </xdr:nvCxnSpPr>
      <xdr:spPr>
        <a:xfrm>
          <a:off x="11203940" y="1266181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5" name="テキスト ボックス 624">
          <a:extLst>
            <a:ext uri="{FF2B5EF4-FFF2-40B4-BE49-F238E27FC236}">
              <a16:creationId xmlns:a16="http://schemas.microsoft.com/office/drawing/2014/main" id="{25E7AB86-2E97-4B5A-8D6B-D998FC108345}"/>
            </a:ext>
          </a:extLst>
        </xdr:cNvPr>
        <xdr:cNvSpPr txBox="1"/>
      </xdr:nvSpPr>
      <xdr:spPr>
        <a:xfrm>
          <a:off x="10731696" y="1252339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6" name="直線コネクタ 625">
          <a:extLst>
            <a:ext uri="{FF2B5EF4-FFF2-40B4-BE49-F238E27FC236}">
              <a16:creationId xmlns:a16="http://schemas.microsoft.com/office/drawing/2014/main" id="{5715EB50-B174-4047-812B-B11FA10FFCFA}"/>
            </a:ext>
          </a:extLst>
        </xdr:cNvPr>
        <xdr:cNvCxnSpPr/>
      </xdr:nvCxnSpPr>
      <xdr:spPr>
        <a:xfrm>
          <a:off x="11203940" y="1234095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7" name="テキスト ボックス 626">
          <a:extLst>
            <a:ext uri="{FF2B5EF4-FFF2-40B4-BE49-F238E27FC236}">
              <a16:creationId xmlns:a16="http://schemas.microsoft.com/office/drawing/2014/main" id="{861D4EF6-FDD5-4361-A3EE-BF7298FB1D29}"/>
            </a:ext>
          </a:extLst>
        </xdr:cNvPr>
        <xdr:cNvSpPr txBox="1"/>
      </xdr:nvSpPr>
      <xdr:spPr>
        <a:xfrm>
          <a:off x="10669481" y="1219111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8" name="直線コネクタ 627">
          <a:extLst>
            <a:ext uri="{FF2B5EF4-FFF2-40B4-BE49-F238E27FC236}">
              <a16:creationId xmlns:a16="http://schemas.microsoft.com/office/drawing/2014/main" id="{DDC61E9E-DF74-4D44-9793-551942462D62}"/>
            </a:ext>
          </a:extLst>
        </xdr:cNvPr>
        <xdr:cNvCxnSpPr/>
      </xdr:nvCxnSpPr>
      <xdr:spPr>
        <a:xfrm>
          <a:off x="11203940" y="1201247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9" name="テキスト ボックス 628">
          <a:extLst>
            <a:ext uri="{FF2B5EF4-FFF2-40B4-BE49-F238E27FC236}">
              <a16:creationId xmlns:a16="http://schemas.microsoft.com/office/drawing/2014/main" id="{B7609A70-6011-4F6B-AC24-7A68DD9ED0B2}"/>
            </a:ext>
          </a:extLst>
        </xdr:cNvPr>
        <xdr:cNvSpPr txBox="1"/>
      </xdr:nvSpPr>
      <xdr:spPr>
        <a:xfrm>
          <a:off x="106694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a:extLst>
            <a:ext uri="{FF2B5EF4-FFF2-40B4-BE49-F238E27FC236}">
              <a16:creationId xmlns:a16="http://schemas.microsoft.com/office/drawing/2014/main" id="{0DE48DA9-B72D-4B8A-A5C4-10566CFCBC46}"/>
            </a:ext>
          </a:extLst>
        </xdr:cNvPr>
        <xdr:cNvCxnSpPr/>
      </xdr:nvCxnSpPr>
      <xdr:spPr>
        <a:xfrm>
          <a:off x="11203940" y="1168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1" name="テキスト ボックス 630">
          <a:extLst>
            <a:ext uri="{FF2B5EF4-FFF2-40B4-BE49-F238E27FC236}">
              <a16:creationId xmlns:a16="http://schemas.microsoft.com/office/drawing/2014/main" id="{1D325759-8581-4C1D-B4E5-A1EA8F7061D5}"/>
            </a:ext>
          </a:extLst>
        </xdr:cNvPr>
        <xdr:cNvSpPr txBox="1"/>
      </xdr:nvSpPr>
      <xdr:spPr>
        <a:xfrm>
          <a:off x="10669481" y="115455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災害復旧費グラフ枠">
          <a:extLst>
            <a:ext uri="{FF2B5EF4-FFF2-40B4-BE49-F238E27FC236}">
              <a16:creationId xmlns:a16="http://schemas.microsoft.com/office/drawing/2014/main" id="{E0EDD786-D9F1-4E6C-9137-F0C8A0289C9A}"/>
            </a:ext>
          </a:extLst>
        </xdr:cNvPr>
        <xdr:cNvSpPr/>
      </xdr:nvSpPr>
      <xdr:spPr>
        <a:xfrm>
          <a:off x="11203940" y="11680190"/>
          <a:ext cx="4229100" cy="229171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104191</xdr:rowOff>
    </xdr:from>
    <xdr:to>
      <xdr:col>85</xdr:col>
      <xdr:colOff>126364</xdr:colOff>
      <xdr:row>79</xdr:row>
      <xdr:rowOff>98879</xdr:rowOff>
    </xdr:to>
    <xdr:cxnSp macro="">
      <xdr:nvCxnSpPr>
        <xdr:cNvPr id="633" name="直線コネクタ 632">
          <a:extLst>
            <a:ext uri="{FF2B5EF4-FFF2-40B4-BE49-F238E27FC236}">
              <a16:creationId xmlns:a16="http://schemas.microsoft.com/office/drawing/2014/main" id="{359FAB4B-9373-44B6-906A-1EBAD05BE080}"/>
            </a:ext>
          </a:extLst>
        </xdr:cNvPr>
        <xdr:cNvCxnSpPr/>
      </xdr:nvCxnSpPr>
      <xdr:spPr>
        <a:xfrm flipV="1">
          <a:off x="14700250" y="12103786"/>
          <a:ext cx="3174" cy="15358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4" name="災害復旧費最小値テキスト">
          <a:extLst>
            <a:ext uri="{FF2B5EF4-FFF2-40B4-BE49-F238E27FC236}">
              <a16:creationId xmlns:a16="http://schemas.microsoft.com/office/drawing/2014/main" id="{DBB5D56D-5607-43D9-9983-9374EAF38460}"/>
            </a:ext>
          </a:extLst>
        </xdr:cNvPr>
        <xdr:cNvSpPr txBox="1"/>
      </xdr:nvSpPr>
      <xdr:spPr>
        <a:xfrm>
          <a:off x="14747240" y="136434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5" name="直線コネクタ 634">
          <a:extLst>
            <a:ext uri="{FF2B5EF4-FFF2-40B4-BE49-F238E27FC236}">
              <a16:creationId xmlns:a16="http://schemas.microsoft.com/office/drawing/2014/main" id="{9BAA9013-4E33-4BD1-A4C9-8F855219CF44}"/>
            </a:ext>
          </a:extLst>
        </xdr:cNvPr>
        <xdr:cNvCxnSpPr/>
      </xdr:nvCxnSpPr>
      <xdr:spPr>
        <a:xfrm>
          <a:off x="14611350" y="1363961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50868</xdr:rowOff>
    </xdr:from>
    <xdr:ext cx="599010" cy="259045"/>
    <xdr:sp macro="" textlink="">
      <xdr:nvSpPr>
        <xdr:cNvPr id="636" name="災害復旧費最大値テキスト">
          <a:extLst>
            <a:ext uri="{FF2B5EF4-FFF2-40B4-BE49-F238E27FC236}">
              <a16:creationId xmlns:a16="http://schemas.microsoft.com/office/drawing/2014/main" id="{3998E7C2-D101-4419-A28A-25812C15F876}"/>
            </a:ext>
          </a:extLst>
        </xdr:cNvPr>
        <xdr:cNvSpPr txBox="1"/>
      </xdr:nvSpPr>
      <xdr:spPr>
        <a:xfrm>
          <a:off x="14747240" y="11884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141,262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104191</xdr:rowOff>
    </xdr:from>
    <xdr:to>
      <xdr:col>86</xdr:col>
      <xdr:colOff>25400</xdr:colOff>
      <xdr:row>70</xdr:row>
      <xdr:rowOff>104191</xdr:rowOff>
    </xdr:to>
    <xdr:cxnSp macro="">
      <xdr:nvCxnSpPr>
        <xdr:cNvPr id="637" name="直線コネクタ 636">
          <a:extLst>
            <a:ext uri="{FF2B5EF4-FFF2-40B4-BE49-F238E27FC236}">
              <a16:creationId xmlns:a16="http://schemas.microsoft.com/office/drawing/2014/main" id="{EF842B43-8242-49AF-A7A6-7FEA0A4FBB61}"/>
            </a:ext>
          </a:extLst>
        </xdr:cNvPr>
        <xdr:cNvCxnSpPr/>
      </xdr:nvCxnSpPr>
      <xdr:spPr>
        <a:xfrm>
          <a:off x="14611350" y="1210378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38" name="直線コネクタ 637">
          <a:extLst>
            <a:ext uri="{FF2B5EF4-FFF2-40B4-BE49-F238E27FC236}">
              <a16:creationId xmlns:a16="http://schemas.microsoft.com/office/drawing/2014/main" id="{681DA4A9-F3E6-49D9-936E-32BAA50ECA2B}"/>
            </a:ext>
          </a:extLst>
        </xdr:cNvPr>
        <xdr:cNvCxnSpPr/>
      </xdr:nvCxnSpPr>
      <xdr:spPr>
        <a:xfrm>
          <a:off x="13942060" y="13639619"/>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12009</xdr:rowOff>
    </xdr:from>
    <xdr:ext cx="469744" cy="259045"/>
    <xdr:sp macro="" textlink="">
      <xdr:nvSpPr>
        <xdr:cNvPr id="639" name="災害復旧費平均値テキスト">
          <a:extLst>
            <a:ext uri="{FF2B5EF4-FFF2-40B4-BE49-F238E27FC236}">
              <a16:creationId xmlns:a16="http://schemas.microsoft.com/office/drawing/2014/main" id="{40A1CFE1-4DF1-43AC-B828-5BD19B367A57}"/>
            </a:ext>
          </a:extLst>
        </xdr:cNvPr>
        <xdr:cNvSpPr txBox="1"/>
      </xdr:nvSpPr>
      <xdr:spPr>
        <a:xfrm>
          <a:off x="14747240" y="133889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160582</xdr:rowOff>
    </xdr:from>
    <xdr:to>
      <xdr:col>85</xdr:col>
      <xdr:colOff>177800</xdr:colOff>
      <xdr:row>79</xdr:row>
      <xdr:rowOff>90732</xdr:rowOff>
    </xdr:to>
    <xdr:sp macro="" textlink="">
      <xdr:nvSpPr>
        <xdr:cNvPr id="640" name="フローチャート: 判断 639">
          <a:extLst>
            <a:ext uri="{FF2B5EF4-FFF2-40B4-BE49-F238E27FC236}">
              <a16:creationId xmlns:a16="http://schemas.microsoft.com/office/drawing/2014/main" id="{C523BE3C-E2CF-47AE-BA40-25FE6E442918}"/>
            </a:ext>
          </a:extLst>
        </xdr:cNvPr>
        <xdr:cNvSpPr/>
      </xdr:nvSpPr>
      <xdr:spPr>
        <a:xfrm>
          <a:off x="14649450" y="13535587"/>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41" name="直線コネクタ 640">
          <a:extLst>
            <a:ext uri="{FF2B5EF4-FFF2-40B4-BE49-F238E27FC236}">
              <a16:creationId xmlns:a16="http://schemas.microsoft.com/office/drawing/2014/main" id="{D5B414B9-9E6E-4235-B649-947C24C4F8C3}"/>
            </a:ext>
          </a:extLst>
        </xdr:cNvPr>
        <xdr:cNvCxnSpPr/>
      </xdr:nvCxnSpPr>
      <xdr:spPr>
        <a:xfrm>
          <a:off x="13144500" y="13639619"/>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171228</xdr:rowOff>
    </xdr:from>
    <xdr:to>
      <xdr:col>81</xdr:col>
      <xdr:colOff>101600</xdr:colOff>
      <xdr:row>79</xdr:row>
      <xdr:rowOff>101378</xdr:rowOff>
    </xdr:to>
    <xdr:sp macro="" textlink="">
      <xdr:nvSpPr>
        <xdr:cNvPr id="642" name="フローチャート: 判断 641">
          <a:extLst>
            <a:ext uri="{FF2B5EF4-FFF2-40B4-BE49-F238E27FC236}">
              <a16:creationId xmlns:a16="http://schemas.microsoft.com/office/drawing/2014/main" id="{BA4D76FC-5F56-4E08-8046-35E2A87704B5}"/>
            </a:ext>
          </a:extLst>
        </xdr:cNvPr>
        <xdr:cNvSpPr/>
      </xdr:nvSpPr>
      <xdr:spPr>
        <a:xfrm>
          <a:off x="13887450" y="13548138"/>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117905</xdr:rowOff>
    </xdr:from>
    <xdr:ext cx="469744" cy="259045"/>
    <xdr:sp macro="" textlink="">
      <xdr:nvSpPr>
        <xdr:cNvPr id="643" name="テキスト ボックス 642">
          <a:extLst>
            <a:ext uri="{FF2B5EF4-FFF2-40B4-BE49-F238E27FC236}">
              <a16:creationId xmlns:a16="http://schemas.microsoft.com/office/drawing/2014/main" id="{9B4B7E07-9B11-46EE-A23A-1F5198A4B7F4}"/>
            </a:ext>
          </a:extLst>
        </xdr:cNvPr>
        <xdr:cNvSpPr txBox="1"/>
      </xdr:nvSpPr>
      <xdr:spPr>
        <a:xfrm>
          <a:off x="13724333" y="13319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44" name="直線コネクタ 643">
          <a:extLst>
            <a:ext uri="{FF2B5EF4-FFF2-40B4-BE49-F238E27FC236}">
              <a16:creationId xmlns:a16="http://schemas.microsoft.com/office/drawing/2014/main" id="{9A64CA6C-3E0D-4B12-880B-5E6A1C6E3150}"/>
            </a:ext>
          </a:extLst>
        </xdr:cNvPr>
        <xdr:cNvCxnSpPr/>
      </xdr:nvCxnSpPr>
      <xdr:spPr>
        <a:xfrm>
          <a:off x="12346940" y="13639619"/>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10001</xdr:rowOff>
    </xdr:from>
    <xdr:to>
      <xdr:col>76</xdr:col>
      <xdr:colOff>165100</xdr:colOff>
      <xdr:row>79</xdr:row>
      <xdr:rowOff>111601</xdr:rowOff>
    </xdr:to>
    <xdr:sp macro="" textlink="">
      <xdr:nvSpPr>
        <xdr:cNvPr id="645" name="フローチャート: 判断 644">
          <a:extLst>
            <a:ext uri="{FF2B5EF4-FFF2-40B4-BE49-F238E27FC236}">
              <a16:creationId xmlns:a16="http://schemas.microsoft.com/office/drawing/2014/main" id="{8C928FE7-42CB-4BFF-8805-C940AC30C7DB}"/>
            </a:ext>
          </a:extLst>
        </xdr:cNvPr>
        <xdr:cNvSpPr/>
      </xdr:nvSpPr>
      <xdr:spPr>
        <a:xfrm>
          <a:off x="13089890" y="13556456"/>
          <a:ext cx="1092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128128</xdr:rowOff>
    </xdr:from>
    <xdr:ext cx="469744" cy="259045"/>
    <xdr:sp macro="" textlink="">
      <xdr:nvSpPr>
        <xdr:cNvPr id="646" name="テキスト ボックス 645">
          <a:extLst>
            <a:ext uri="{FF2B5EF4-FFF2-40B4-BE49-F238E27FC236}">
              <a16:creationId xmlns:a16="http://schemas.microsoft.com/office/drawing/2014/main" id="{5B0C637A-067E-42C6-BE1F-4A7D2FEBA665}"/>
            </a:ext>
          </a:extLst>
        </xdr:cNvPr>
        <xdr:cNvSpPr txBox="1"/>
      </xdr:nvSpPr>
      <xdr:spPr>
        <a:xfrm>
          <a:off x="12926773" y="13333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91563</xdr:rowOff>
    </xdr:from>
    <xdr:to>
      <xdr:col>71</xdr:col>
      <xdr:colOff>177800</xdr:colOff>
      <xdr:row>79</xdr:row>
      <xdr:rowOff>98879</xdr:rowOff>
    </xdr:to>
    <xdr:cxnSp macro="">
      <xdr:nvCxnSpPr>
        <xdr:cNvPr id="647" name="直線コネクタ 646">
          <a:extLst>
            <a:ext uri="{FF2B5EF4-FFF2-40B4-BE49-F238E27FC236}">
              <a16:creationId xmlns:a16="http://schemas.microsoft.com/office/drawing/2014/main" id="{34D12758-0C4C-499B-8F37-E5DD233299C4}"/>
            </a:ext>
          </a:extLst>
        </xdr:cNvPr>
        <xdr:cNvCxnSpPr/>
      </xdr:nvCxnSpPr>
      <xdr:spPr>
        <a:xfrm>
          <a:off x="11541760" y="13639923"/>
          <a:ext cx="80518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166581</xdr:rowOff>
    </xdr:from>
    <xdr:to>
      <xdr:col>72</xdr:col>
      <xdr:colOff>38100</xdr:colOff>
      <xdr:row>79</xdr:row>
      <xdr:rowOff>96731</xdr:rowOff>
    </xdr:to>
    <xdr:sp macro="" textlink="">
      <xdr:nvSpPr>
        <xdr:cNvPr id="648" name="フローチャート: 判断 647">
          <a:extLst>
            <a:ext uri="{FF2B5EF4-FFF2-40B4-BE49-F238E27FC236}">
              <a16:creationId xmlns:a16="http://schemas.microsoft.com/office/drawing/2014/main" id="{966B4EE9-90E7-417C-84BF-A58C96804963}"/>
            </a:ext>
          </a:extLst>
        </xdr:cNvPr>
        <xdr:cNvSpPr/>
      </xdr:nvSpPr>
      <xdr:spPr>
        <a:xfrm>
          <a:off x="12303760" y="13543491"/>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113258</xdr:rowOff>
    </xdr:from>
    <xdr:ext cx="469744" cy="259045"/>
    <xdr:sp macro="" textlink="">
      <xdr:nvSpPr>
        <xdr:cNvPr id="649" name="テキスト ボックス 648">
          <a:extLst>
            <a:ext uri="{FF2B5EF4-FFF2-40B4-BE49-F238E27FC236}">
              <a16:creationId xmlns:a16="http://schemas.microsoft.com/office/drawing/2014/main" id="{AA1D86E4-24D4-43CA-8429-B6F1EA86B441}"/>
            </a:ext>
          </a:extLst>
        </xdr:cNvPr>
        <xdr:cNvSpPr txBox="1"/>
      </xdr:nvSpPr>
      <xdr:spPr>
        <a:xfrm>
          <a:off x="12131118" y="13314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153464</xdr:rowOff>
    </xdr:from>
    <xdr:to>
      <xdr:col>67</xdr:col>
      <xdr:colOff>101600</xdr:colOff>
      <xdr:row>79</xdr:row>
      <xdr:rowOff>83614</xdr:rowOff>
    </xdr:to>
    <xdr:sp macro="" textlink="">
      <xdr:nvSpPr>
        <xdr:cNvPr id="650" name="フローチャート: 判断 649">
          <a:extLst>
            <a:ext uri="{FF2B5EF4-FFF2-40B4-BE49-F238E27FC236}">
              <a16:creationId xmlns:a16="http://schemas.microsoft.com/office/drawing/2014/main" id="{E0148707-1771-4816-B697-C3E867819744}"/>
            </a:ext>
          </a:extLst>
        </xdr:cNvPr>
        <xdr:cNvSpPr/>
      </xdr:nvSpPr>
      <xdr:spPr>
        <a:xfrm>
          <a:off x="11487150" y="13526564"/>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100141</xdr:rowOff>
    </xdr:from>
    <xdr:ext cx="469744" cy="259045"/>
    <xdr:sp macro="" textlink="">
      <xdr:nvSpPr>
        <xdr:cNvPr id="651" name="テキスト ボックス 650">
          <a:extLst>
            <a:ext uri="{FF2B5EF4-FFF2-40B4-BE49-F238E27FC236}">
              <a16:creationId xmlns:a16="http://schemas.microsoft.com/office/drawing/2014/main" id="{26D6E6D1-E2B1-4F3B-9D93-66705B54353E}"/>
            </a:ext>
          </a:extLst>
        </xdr:cNvPr>
        <xdr:cNvSpPr txBox="1"/>
      </xdr:nvSpPr>
      <xdr:spPr>
        <a:xfrm>
          <a:off x="11324033" y="13297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83B1CE3D-4726-4634-9A75-1344BD2BA8E3}"/>
            </a:ext>
          </a:extLst>
        </xdr:cNvPr>
        <xdr:cNvSpPr txBox="1"/>
      </xdr:nvSpPr>
      <xdr:spPr>
        <a:xfrm>
          <a:off x="14532610" y="13969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58C98C76-574A-4257-BC42-4CD1DE2B3F3A}"/>
            </a:ext>
          </a:extLst>
        </xdr:cNvPr>
        <xdr:cNvSpPr txBox="1"/>
      </xdr:nvSpPr>
      <xdr:spPr>
        <a:xfrm>
          <a:off x="13770610" y="13969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11E6B0F0-45B8-433A-BF0F-222044196719}"/>
            </a:ext>
          </a:extLst>
        </xdr:cNvPr>
        <xdr:cNvSpPr txBox="1"/>
      </xdr:nvSpPr>
      <xdr:spPr>
        <a:xfrm>
          <a:off x="12973050" y="13969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4B30E538-01EB-4A55-A1AE-2C23039989E5}"/>
            </a:ext>
          </a:extLst>
        </xdr:cNvPr>
        <xdr:cNvSpPr txBox="1"/>
      </xdr:nvSpPr>
      <xdr:spPr>
        <a:xfrm>
          <a:off x="12175490" y="13969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E57F1097-82B0-43BA-B095-DFC91B93EC6D}"/>
            </a:ext>
          </a:extLst>
        </xdr:cNvPr>
        <xdr:cNvSpPr txBox="1"/>
      </xdr:nvSpPr>
      <xdr:spPr>
        <a:xfrm>
          <a:off x="11370310" y="13969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7" name="楕円 656">
          <a:extLst>
            <a:ext uri="{FF2B5EF4-FFF2-40B4-BE49-F238E27FC236}">
              <a16:creationId xmlns:a16="http://schemas.microsoft.com/office/drawing/2014/main" id="{BF8F5D22-5A8D-4100-82E0-217C5C395E3E}"/>
            </a:ext>
          </a:extLst>
        </xdr:cNvPr>
        <xdr:cNvSpPr/>
      </xdr:nvSpPr>
      <xdr:spPr>
        <a:xfrm>
          <a:off x="14649450" y="13594534"/>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139010</xdr:rowOff>
    </xdr:from>
    <xdr:ext cx="249299" cy="259045"/>
    <xdr:sp macro="" textlink="">
      <xdr:nvSpPr>
        <xdr:cNvPr id="658" name="災害復旧費該当値テキスト">
          <a:extLst>
            <a:ext uri="{FF2B5EF4-FFF2-40B4-BE49-F238E27FC236}">
              <a16:creationId xmlns:a16="http://schemas.microsoft.com/office/drawing/2014/main" id="{AA3E8F90-3CD3-4084-8D08-F130919161C2}"/>
            </a:ext>
          </a:extLst>
        </xdr:cNvPr>
        <xdr:cNvSpPr txBox="1"/>
      </xdr:nvSpPr>
      <xdr:spPr>
        <a:xfrm>
          <a:off x="14747240" y="1350830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59" name="楕円 658">
          <a:extLst>
            <a:ext uri="{FF2B5EF4-FFF2-40B4-BE49-F238E27FC236}">
              <a16:creationId xmlns:a16="http://schemas.microsoft.com/office/drawing/2014/main" id="{78B4C270-F642-4117-AC72-E3F46B0BAC12}"/>
            </a:ext>
          </a:extLst>
        </xdr:cNvPr>
        <xdr:cNvSpPr/>
      </xdr:nvSpPr>
      <xdr:spPr>
        <a:xfrm>
          <a:off x="13887450" y="13594534"/>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60" name="テキスト ボックス 659">
          <a:extLst>
            <a:ext uri="{FF2B5EF4-FFF2-40B4-BE49-F238E27FC236}">
              <a16:creationId xmlns:a16="http://schemas.microsoft.com/office/drawing/2014/main" id="{92303205-928C-4A7E-9B68-1CFD74108379}"/>
            </a:ext>
          </a:extLst>
        </xdr:cNvPr>
        <xdr:cNvSpPr txBox="1"/>
      </xdr:nvSpPr>
      <xdr:spPr>
        <a:xfrm>
          <a:off x="13832650" y="136815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61" name="楕円 660">
          <a:extLst>
            <a:ext uri="{FF2B5EF4-FFF2-40B4-BE49-F238E27FC236}">
              <a16:creationId xmlns:a16="http://schemas.microsoft.com/office/drawing/2014/main" id="{32CA0391-5A05-4DA5-87F2-423C54E15413}"/>
            </a:ext>
          </a:extLst>
        </xdr:cNvPr>
        <xdr:cNvSpPr/>
      </xdr:nvSpPr>
      <xdr:spPr>
        <a:xfrm>
          <a:off x="13089890" y="13594534"/>
          <a:ext cx="1092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62" name="テキスト ボックス 661">
          <a:extLst>
            <a:ext uri="{FF2B5EF4-FFF2-40B4-BE49-F238E27FC236}">
              <a16:creationId xmlns:a16="http://schemas.microsoft.com/office/drawing/2014/main" id="{7C053337-14FF-46F6-B10C-9870A1177B46}"/>
            </a:ext>
          </a:extLst>
        </xdr:cNvPr>
        <xdr:cNvSpPr txBox="1"/>
      </xdr:nvSpPr>
      <xdr:spPr>
        <a:xfrm>
          <a:off x="13027470" y="136815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3" name="楕円 662">
          <a:extLst>
            <a:ext uri="{FF2B5EF4-FFF2-40B4-BE49-F238E27FC236}">
              <a16:creationId xmlns:a16="http://schemas.microsoft.com/office/drawing/2014/main" id="{15D8D29E-11FC-4D9C-8317-AFE38302B8A1}"/>
            </a:ext>
          </a:extLst>
        </xdr:cNvPr>
        <xdr:cNvSpPr/>
      </xdr:nvSpPr>
      <xdr:spPr>
        <a:xfrm>
          <a:off x="12303760" y="13594534"/>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4" name="テキスト ボックス 663">
          <a:extLst>
            <a:ext uri="{FF2B5EF4-FFF2-40B4-BE49-F238E27FC236}">
              <a16:creationId xmlns:a16="http://schemas.microsoft.com/office/drawing/2014/main" id="{EC3A53FF-181C-4D2A-80F9-11B20322F0D8}"/>
            </a:ext>
          </a:extLst>
        </xdr:cNvPr>
        <xdr:cNvSpPr txBox="1"/>
      </xdr:nvSpPr>
      <xdr:spPr>
        <a:xfrm>
          <a:off x="12229910" y="136815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40763</xdr:rowOff>
    </xdr:from>
    <xdr:to>
      <xdr:col>67</xdr:col>
      <xdr:colOff>101600</xdr:colOff>
      <xdr:row>79</xdr:row>
      <xdr:rowOff>142363</xdr:rowOff>
    </xdr:to>
    <xdr:sp macro="" textlink="">
      <xdr:nvSpPr>
        <xdr:cNvPr id="665" name="楕円 664">
          <a:extLst>
            <a:ext uri="{FF2B5EF4-FFF2-40B4-BE49-F238E27FC236}">
              <a16:creationId xmlns:a16="http://schemas.microsoft.com/office/drawing/2014/main" id="{1F470B6E-4F46-4820-8966-E09EB04DF76D}"/>
            </a:ext>
          </a:extLst>
        </xdr:cNvPr>
        <xdr:cNvSpPr/>
      </xdr:nvSpPr>
      <xdr:spPr>
        <a:xfrm>
          <a:off x="11487150" y="13585313"/>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133490</xdr:rowOff>
    </xdr:from>
    <xdr:ext cx="378565" cy="259045"/>
    <xdr:sp macro="" textlink="">
      <xdr:nvSpPr>
        <xdr:cNvPr id="666" name="テキスト ボックス 665">
          <a:extLst>
            <a:ext uri="{FF2B5EF4-FFF2-40B4-BE49-F238E27FC236}">
              <a16:creationId xmlns:a16="http://schemas.microsoft.com/office/drawing/2014/main" id="{5B6EDBFB-B0D0-4E76-BF44-17B9B9EC9537}"/>
            </a:ext>
          </a:extLst>
        </xdr:cNvPr>
        <xdr:cNvSpPr txBox="1"/>
      </xdr:nvSpPr>
      <xdr:spPr>
        <a:xfrm>
          <a:off x="11371527" y="136742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a:extLst>
            <a:ext uri="{FF2B5EF4-FFF2-40B4-BE49-F238E27FC236}">
              <a16:creationId xmlns:a16="http://schemas.microsoft.com/office/drawing/2014/main" id="{295681F8-B4BF-4880-9897-9433D5E8F110}"/>
            </a:ext>
          </a:extLst>
        </xdr:cNvPr>
        <xdr:cNvSpPr/>
      </xdr:nvSpPr>
      <xdr:spPr>
        <a:xfrm>
          <a:off x="11203940" y="14283690"/>
          <a:ext cx="4229100" cy="3194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a:extLst>
            <a:ext uri="{FF2B5EF4-FFF2-40B4-BE49-F238E27FC236}">
              <a16:creationId xmlns:a16="http://schemas.microsoft.com/office/drawing/2014/main" id="{9B143832-6904-472F-8BDE-9AEB2ED71200}"/>
            </a:ext>
          </a:extLst>
        </xdr:cNvPr>
        <xdr:cNvSpPr/>
      </xdr:nvSpPr>
      <xdr:spPr>
        <a:xfrm>
          <a:off x="11315700" y="14626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a:extLst>
            <a:ext uri="{FF2B5EF4-FFF2-40B4-BE49-F238E27FC236}">
              <a16:creationId xmlns:a16="http://schemas.microsoft.com/office/drawing/2014/main" id="{F355916C-3554-420A-847A-93E195CB1106}"/>
            </a:ext>
          </a:extLst>
        </xdr:cNvPr>
        <xdr:cNvSpPr/>
      </xdr:nvSpPr>
      <xdr:spPr>
        <a:xfrm>
          <a:off x="11315700" y="14837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a:extLst>
            <a:ext uri="{FF2B5EF4-FFF2-40B4-BE49-F238E27FC236}">
              <a16:creationId xmlns:a16="http://schemas.microsoft.com/office/drawing/2014/main" id="{532B54A2-62CF-4CA7-9358-9BEE0385B2DA}"/>
            </a:ext>
          </a:extLst>
        </xdr:cNvPr>
        <xdr:cNvSpPr/>
      </xdr:nvSpPr>
      <xdr:spPr>
        <a:xfrm>
          <a:off x="12232640" y="14626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a:extLst>
            <a:ext uri="{FF2B5EF4-FFF2-40B4-BE49-F238E27FC236}">
              <a16:creationId xmlns:a16="http://schemas.microsoft.com/office/drawing/2014/main" id="{EE92FA78-0616-484D-A81A-95EDC798A948}"/>
            </a:ext>
          </a:extLst>
        </xdr:cNvPr>
        <xdr:cNvSpPr/>
      </xdr:nvSpPr>
      <xdr:spPr>
        <a:xfrm>
          <a:off x="12232640" y="14837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a:extLst>
            <a:ext uri="{FF2B5EF4-FFF2-40B4-BE49-F238E27FC236}">
              <a16:creationId xmlns:a16="http://schemas.microsoft.com/office/drawing/2014/main" id="{6D59C5BE-00DC-4EA1-887E-F41E147ED06B}"/>
            </a:ext>
          </a:extLst>
        </xdr:cNvPr>
        <xdr:cNvSpPr/>
      </xdr:nvSpPr>
      <xdr:spPr>
        <a:xfrm>
          <a:off x="13261340" y="14626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a:extLst>
            <a:ext uri="{FF2B5EF4-FFF2-40B4-BE49-F238E27FC236}">
              <a16:creationId xmlns:a16="http://schemas.microsoft.com/office/drawing/2014/main" id="{8ECFA016-B384-40F1-B4A1-D45B8212001B}"/>
            </a:ext>
          </a:extLst>
        </xdr:cNvPr>
        <xdr:cNvSpPr/>
      </xdr:nvSpPr>
      <xdr:spPr>
        <a:xfrm>
          <a:off x="13261340" y="14837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a:extLst>
            <a:ext uri="{FF2B5EF4-FFF2-40B4-BE49-F238E27FC236}">
              <a16:creationId xmlns:a16="http://schemas.microsoft.com/office/drawing/2014/main" id="{6669B2AE-F92A-4F78-8A5E-56AFB85D9B08}"/>
            </a:ext>
          </a:extLst>
        </xdr:cNvPr>
        <xdr:cNvSpPr/>
      </xdr:nvSpPr>
      <xdr:spPr>
        <a:xfrm>
          <a:off x="11203940" y="15109190"/>
          <a:ext cx="4229100" cy="229171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a:extLst>
            <a:ext uri="{FF2B5EF4-FFF2-40B4-BE49-F238E27FC236}">
              <a16:creationId xmlns:a16="http://schemas.microsoft.com/office/drawing/2014/main" id="{0F644B1B-C60A-4E60-A7C9-4D5C4DF26E5F}"/>
            </a:ext>
          </a:extLst>
        </xdr:cNvPr>
        <xdr:cNvSpPr txBox="1"/>
      </xdr:nvSpPr>
      <xdr:spPr>
        <a:xfrm>
          <a:off x="11165840" y="1492440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a:extLst>
            <a:ext uri="{FF2B5EF4-FFF2-40B4-BE49-F238E27FC236}">
              <a16:creationId xmlns:a16="http://schemas.microsoft.com/office/drawing/2014/main" id="{C191F7D1-8587-47AE-BAC3-F5E303D94632}"/>
            </a:ext>
          </a:extLst>
        </xdr:cNvPr>
        <xdr:cNvCxnSpPr/>
      </xdr:nvCxnSpPr>
      <xdr:spPr>
        <a:xfrm>
          <a:off x="11203940" y="1740090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7" name="直線コネクタ 676">
          <a:extLst>
            <a:ext uri="{FF2B5EF4-FFF2-40B4-BE49-F238E27FC236}">
              <a16:creationId xmlns:a16="http://schemas.microsoft.com/office/drawing/2014/main" id="{98C41309-4368-47EA-BBE9-3ED0770F5255}"/>
            </a:ext>
          </a:extLst>
        </xdr:cNvPr>
        <xdr:cNvCxnSpPr/>
      </xdr:nvCxnSpPr>
      <xdr:spPr>
        <a:xfrm>
          <a:off x="11203940" y="1701990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8" name="テキスト ボックス 677">
          <a:extLst>
            <a:ext uri="{FF2B5EF4-FFF2-40B4-BE49-F238E27FC236}">
              <a16:creationId xmlns:a16="http://schemas.microsoft.com/office/drawing/2014/main" id="{A5A00511-AB61-46DE-9D29-951A2B69A372}"/>
            </a:ext>
          </a:extLst>
        </xdr:cNvPr>
        <xdr:cNvSpPr txBox="1"/>
      </xdr:nvSpPr>
      <xdr:spPr>
        <a:xfrm>
          <a:off x="10979919"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9" name="直線コネクタ 678">
          <a:extLst>
            <a:ext uri="{FF2B5EF4-FFF2-40B4-BE49-F238E27FC236}">
              <a16:creationId xmlns:a16="http://schemas.microsoft.com/office/drawing/2014/main" id="{0D8AB2BC-4D44-4386-B7A0-8FCEB412FB64}"/>
            </a:ext>
          </a:extLst>
        </xdr:cNvPr>
        <xdr:cNvCxnSpPr/>
      </xdr:nvCxnSpPr>
      <xdr:spPr>
        <a:xfrm>
          <a:off x="11203940" y="1663890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0" name="テキスト ボックス 679">
          <a:extLst>
            <a:ext uri="{FF2B5EF4-FFF2-40B4-BE49-F238E27FC236}">
              <a16:creationId xmlns:a16="http://schemas.microsoft.com/office/drawing/2014/main" id="{347E5CFA-AEBE-467A-96E6-3FF53C38C00A}"/>
            </a:ext>
          </a:extLst>
        </xdr:cNvPr>
        <xdr:cNvSpPr txBox="1"/>
      </xdr:nvSpPr>
      <xdr:spPr>
        <a:xfrm>
          <a:off x="10731696"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1" name="直線コネクタ 680">
          <a:extLst>
            <a:ext uri="{FF2B5EF4-FFF2-40B4-BE49-F238E27FC236}">
              <a16:creationId xmlns:a16="http://schemas.microsoft.com/office/drawing/2014/main" id="{BB7988DB-9F4F-4FA4-8822-E97011A0D9FC}"/>
            </a:ext>
          </a:extLst>
        </xdr:cNvPr>
        <xdr:cNvCxnSpPr/>
      </xdr:nvCxnSpPr>
      <xdr:spPr>
        <a:xfrm>
          <a:off x="11203940" y="1625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2" name="テキスト ボックス 681">
          <a:extLst>
            <a:ext uri="{FF2B5EF4-FFF2-40B4-BE49-F238E27FC236}">
              <a16:creationId xmlns:a16="http://schemas.microsoft.com/office/drawing/2014/main" id="{0EE83C28-72CC-4D52-887E-F11240ACAFE4}"/>
            </a:ext>
          </a:extLst>
        </xdr:cNvPr>
        <xdr:cNvSpPr txBox="1"/>
      </xdr:nvSpPr>
      <xdr:spPr>
        <a:xfrm>
          <a:off x="10669481" y="161175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3" name="直線コネクタ 682">
          <a:extLst>
            <a:ext uri="{FF2B5EF4-FFF2-40B4-BE49-F238E27FC236}">
              <a16:creationId xmlns:a16="http://schemas.microsoft.com/office/drawing/2014/main" id="{84CFF2E3-1779-4506-A879-81F578A97A71}"/>
            </a:ext>
          </a:extLst>
        </xdr:cNvPr>
        <xdr:cNvCxnSpPr/>
      </xdr:nvCxnSpPr>
      <xdr:spPr>
        <a:xfrm>
          <a:off x="11203940" y="1587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4" name="テキスト ボックス 683">
          <a:extLst>
            <a:ext uri="{FF2B5EF4-FFF2-40B4-BE49-F238E27FC236}">
              <a16:creationId xmlns:a16="http://schemas.microsoft.com/office/drawing/2014/main" id="{0F0785AD-15DA-4BD1-8051-2B523AAD5396}"/>
            </a:ext>
          </a:extLst>
        </xdr:cNvPr>
        <xdr:cNvSpPr txBox="1"/>
      </xdr:nvSpPr>
      <xdr:spPr>
        <a:xfrm>
          <a:off x="10669481" y="157365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5" name="直線コネクタ 684">
          <a:extLst>
            <a:ext uri="{FF2B5EF4-FFF2-40B4-BE49-F238E27FC236}">
              <a16:creationId xmlns:a16="http://schemas.microsoft.com/office/drawing/2014/main" id="{E7022439-4E35-41FE-8D95-4BE67A497807}"/>
            </a:ext>
          </a:extLst>
        </xdr:cNvPr>
        <xdr:cNvCxnSpPr/>
      </xdr:nvCxnSpPr>
      <xdr:spPr>
        <a:xfrm>
          <a:off x="11203940" y="1549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6" name="テキスト ボックス 685">
          <a:extLst>
            <a:ext uri="{FF2B5EF4-FFF2-40B4-BE49-F238E27FC236}">
              <a16:creationId xmlns:a16="http://schemas.microsoft.com/office/drawing/2014/main" id="{48578144-27ED-4967-B94D-5905936EECF6}"/>
            </a:ext>
          </a:extLst>
        </xdr:cNvPr>
        <xdr:cNvSpPr txBox="1"/>
      </xdr:nvSpPr>
      <xdr:spPr>
        <a:xfrm>
          <a:off x="10669481" y="153555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a:extLst>
            <a:ext uri="{FF2B5EF4-FFF2-40B4-BE49-F238E27FC236}">
              <a16:creationId xmlns:a16="http://schemas.microsoft.com/office/drawing/2014/main" id="{B612F0FD-8389-42BC-974C-ECC25484F448}"/>
            </a:ext>
          </a:extLst>
        </xdr:cNvPr>
        <xdr:cNvCxnSpPr/>
      </xdr:nvCxnSpPr>
      <xdr:spPr>
        <a:xfrm>
          <a:off x="11203940" y="15109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8" name="テキスト ボックス 687">
          <a:extLst>
            <a:ext uri="{FF2B5EF4-FFF2-40B4-BE49-F238E27FC236}">
              <a16:creationId xmlns:a16="http://schemas.microsoft.com/office/drawing/2014/main" id="{27F85729-ACDF-4FCD-A7BB-FC8EEF7633A7}"/>
            </a:ext>
          </a:extLst>
        </xdr:cNvPr>
        <xdr:cNvSpPr txBox="1"/>
      </xdr:nvSpPr>
      <xdr:spPr>
        <a:xfrm>
          <a:off x="10669481" y="149745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a:extLst>
            <a:ext uri="{FF2B5EF4-FFF2-40B4-BE49-F238E27FC236}">
              <a16:creationId xmlns:a16="http://schemas.microsoft.com/office/drawing/2014/main" id="{ED1DAD80-C3D9-498C-95E4-B756C4A466FD}"/>
            </a:ext>
          </a:extLst>
        </xdr:cNvPr>
        <xdr:cNvSpPr/>
      </xdr:nvSpPr>
      <xdr:spPr>
        <a:xfrm>
          <a:off x="11203940" y="15109190"/>
          <a:ext cx="4229100" cy="229171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127668</xdr:rowOff>
    </xdr:from>
    <xdr:to>
      <xdr:col>85</xdr:col>
      <xdr:colOff>126364</xdr:colOff>
      <xdr:row>98</xdr:row>
      <xdr:rowOff>118525</xdr:rowOff>
    </xdr:to>
    <xdr:cxnSp macro="">
      <xdr:nvCxnSpPr>
        <xdr:cNvPr id="690" name="直線コネクタ 689">
          <a:extLst>
            <a:ext uri="{FF2B5EF4-FFF2-40B4-BE49-F238E27FC236}">
              <a16:creationId xmlns:a16="http://schemas.microsoft.com/office/drawing/2014/main" id="{44589F6B-5386-4C25-A2EB-6CAA9B54F417}"/>
            </a:ext>
          </a:extLst>
        </xdr:cNvPr>
        <xdr:cNvCxnSpPr/>
      </xdr:nvCxnSpPr>
      <xdr:spPr>
        <a:xfrm flipV="1">
          <a:off x="14700250" y="15733428"/>
          <a:ext cx="3174" cy="11891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122352</xdr:rowOff>
    </xdr:from>
    <xdr:ext cx="534377" cy="259045"/>
    <xdr:sp macro="" textlink="">
      <xdr:nvSpPr>
        <xdr:cNvPr id="691" name="公債費最小値テキスト">
          <a:extLst>
            <a:ext uri="{FF2B5EF4-FFF2-40B4-BE49-F238E27FC236}">
              <a16:creationId xmlns:a16="http://schemas.microsoft.com/office/drawing/2014/main" id="{7F580093-3090-491E-8FA1-354387423006}"/>
            </a:ext>
          </a:extLst>
        </xdr:cNvPr>
        <xdr:cNvSpPr txBox="1"/>
      </xdr:nvSpPr>
      <xdr:spPr>
        <a:xfrm>
          <a:off x="14747240" y="16926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118525</xdr:rowOff>
    </xdr:from>
    <xdr:to>
      <xdr:col>86</xdr:col>
      <xdr:colOff>25400</xdr:colOff>
      <xdr:row>98</xdr:row>
      <xdr:rowOff>118525</xdr:rowOff>
    </xdr:to>
    <xdr:cxnSp macro="">
      <xdr:nvCxnSpPr>
        <xdr:cNvPr id="692" name="直線コネクタ 691">
          <a:extLst>
            <a:ext uri="{FF2B5EF4-FFF2-40B4-BE49-F238E27FC236}">
              <a16:creationId xmlns:a16="http://schemas.microsoft.com/office/drawing/2014/main" id="{1003360C-C7AA-4F3C-81D8-006433BDD3E0}"/>
            </a:ext>
          </a:extLst>
        </xdr:cNvPr>
        <xdr:cNvCxnSpPr/>
      </xdr:nvCxnSpPr>
      <xdr:spPr>
        <a:xfrm>
          <a:off x="14611350" y="169225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74345</xdr:rowOff>
    </xdr:from>
    <xdr:ext cx="599010" cy="259045"/>
    <xdr:sp macro="" textlink="">
      <xdr:nvSpPr>
        <xdr:cNvPr id="693" name="公債費最大値テキスト">
          <a:extLst>
            <a:ext uri="{FF2B5EF4-FFF2-40B4-BE49-F238E27FC236}">
              <a16:creationId xmlns:a16="http://schemas.microsoft.com/office/drawing/2014/main" id="{81144087-508D-4026-BB27-0990796FDAFD}"/>
            </a:ext>
          </a:extLst>
        </xdr:cNvPr>
        <xdr:cNvSpPr txBox="1"/>
      </xdr:nvSpPr>
      <xdr:spPr>
        <a:xfrm>
          <a:off x="14747240" y="15504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169,079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127668</xdr:rowOff>
    </xdr:from>
    <xdr:to>
      <xdr:col>86</xdr:col>
      <xdr:colOff>25400</xdr:colOff>
      <xdr:row>91</xdr:row>
      <xdr:rowOff>127668</xdr:rowOff>
    </xdr:to>
    <xdr:cxnSp macro="">
      <xdr:nvCxnSpPr>
        <xdr:cNvPr id="694" name="直線コネクタ 693">
          <a:extLst>
            <a:ext uri="{FF2B5EF4-FFF2-40B4-BE49-F238E27FC236}">
              <a16:creationId xmlns:a16="http://schemas.microsoft.com/office/drawing/2014/main" id="{F2D9878F-E50E-4B8B-A02B-48CAF522BEE9}"/>
            </a:ext>
          </a:extLst>
        </xdr:cNvPr>
        <xdr:cNvCxnSpPr/>
      </xdr:nvCxnSpPr>
      <xdr:spPr>
        <a:xfrm>
          <a:off x="14611350" y="1573342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151099</xdr:rowOff>
    </xdr:from>
    <xdr:to>
      <xdr:col>85</xdr:col>
      <xdr:colOff>127000</xdr:colOff>
      <xdr:row>98</xdr:row>
      <xdr:rowOff>10891</xdr:rowOff>
    </xdr:to>
    <xdr:cxnSp macro="">
      <xdr:nvCxnSpPr>
        <xdr:cNvPr id="695" name="直線コネクタ 694">
          <a:extLst>
            <a:ext uri="{FF2B5EF4-FFF2-40B4-BE49-F238E27FC236}">
              <a16:creationId xmlns:a16="http://schemas.microsoft.com/office/drawing/2014/main" id="{5BA34082-85D5-4D41-96C3-06DFE3D48917}"/>
            </a:ext>
          </a:extLst>
        </xdr:cNvPr>
        <xdr:cNvCxnSpPr/>
      </xdr:nvCxnSpPr>
      <xdr:spPr>
        <a:xfrm flipV="1">
          <a:off x="13942060" y="16781749"/>
          <a:ext cx="762000" cy="33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128122</xdr:rowOff>
    </xdr:from>
    <xdr:ext cx="534377" cy="259045"/>
    <xdr:sp macro="" textlink="">
      <xdr:nvSpPr>
        <xdr:cNvPr id="696" name="公債費平均値テキスト">
          <a:extLst>
            <a:ext uri="{FF2B5EF4-FFF2-40B4-BE49-F238E27FC236}">
              <a16:creationId xmlns:a16="http://schemas.microsoft.com/office/drawing/2014/main" id="{CF212110-782D-4E2A-AB4B-CC2BBC2947CF}"/>
            </a:ext>
          </a:extLst>
        </xdr:cNvPr>
        <xdr:cNvSpPr txBox="1"/>
      </xdr:nvSpPr>
      <xdr:spPr>
        <a:xfrm>
          <a:off x="14747240" y="164196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105245</xdr:rowOff>
    </xdr:from>
    <xdr:to>
      <xdr:col>85</xdr:col>
      <xdr:colOff>177800</xdr:colOff>
      <xdr:row>97</xdr:row>
      <xdr:rowOff>35395</xdr:rowOff>
    </xdr:to>
    <xdr:sp macro="" textlink="">
      <xdr:nvSpPr>
        <xdr:cNvPr id="697" name="フローチャート: 判断 696">
          <a:extLst>
            <a:ext uri="{FF2B5EF4-FFF2-40B4-BE49-F238E27FC236}">
              <a16:creationId xmlns:a16="http://schemas.microsoft.com/office/drawing/2014/main" id="{31701A41-68CD-419F-94AF-D2A23D48C358}"/>
            </a:ext>
          </a:extLst>
        </xdr:cNvPr>
        <xdr:cNvSpPr/>
      </xdr:nvSpPr>
      <xdr:spPr>
        <a:xfrm>
          <a:off x="14649450" y="1656254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10891</xdr:rowOff>
    </xdr:from>
    <xdr:to>
      <xdr:col>81</xdr:col>
      <xdr:colOff>50800</xdr:colOff>
      <xdr:row>98</xdr:row>
      <xdr:rowOff>20593</xdr:rowOff>
    </xdr:to>
    <xdr:cxnSp macro="">
      <xdr:nvCxnSpPr>
        <xdr:cNvPr id="698" name="直線コネクタ 697">
          <a:extLst>
            <a:ext uri="{FF2B5EF4-FFF2-40B4-BE49-F238E27FC236}">
              <a16:creationId xmlns:a16="http://schemas.microsoft.com/office/drawing/2014/main" id="{4FAC937E-B695-4B8B-AB0A-B8129F19AFAC}"/>
            </a:ext>
          </a:extLst>
        </xdr:cNvPr>
        <xdr:cNvCxnSpPr/>
      </xdr:nvCxnSpPr>
      <xdr:spPr>
        <a:xfrm flipV="1">
          <a:off x="13144500" y="16814896"/>
          <a:ext cx="797560" cy="3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74887</xdr:rowOff>
    </xdr:from>
    <xdr:to>
      <xdr:col>81</xdr:col>
      <xdr:colOff>101600</xdr:colOff>
      <xdr:row>97</xdr:row>
      <xdr:rowOff>5037</xdr:rowOff>
    </xdr:to>
    <xdr:sp macro="" textlink="">
      <xdr:nvSpPr>
        <xdr:cNvPr id="699" name="フローチャート: 判断 698">
          <a:extLst>
            <a:ext uri="{FF2B5EF4-FFF2-40B4-BE49-F238E27FC236}">
              <a16:creationId xmlns:a16="http://schemas.microsoft.com/office/drawing/2014/main" id="{97E0194D-0475-498E-84A9-228811CAD6E4}"/>
            </a:ext>
          </a:extLst>
        </xdr:cNvPr>
        <xdr:cNvSpPr/>
      </xdr:nvSpPr>
      <xdr:spPr>
        <a:xfrm>
          <a:off x="13887450" y="16534087"/>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21564</xdr:rowOff>
    </xdr:from>
    <xdr:ext cx="534377" cy="259045"/>
    <xdr:sp macro="" textlink="">
      <xdr:nvSpPr>
        <xdr:cNvPr id="700" name="テキスト ボックス 699">
          <a:extLst>
            <a:ext uri="{FF2B5EF4-FFF2-40B4-BE49-F238E27FC236}">
              <a16:creationId xmlns:a16="http://schemas.microsoft.com/office/drawing/2014/main" id="{454512F0-A977-4B70-8BBB-9B40587CC8E9}"/>
            </a:ext>
          </a:extLst>
        </xdr:cNvPr>
        <xdr:cNvSpPr txBox="1"/>
      </xdr:nvSpPr>
      <xdr:spPr>
        <a:xfrm>
          <a:off x="13712971" y="16305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20593</xdr:rowOff>
    </xdr:from>
    <xdr:to>
      <xdr:col>76</xdr:col>
      <xdr:colOff>114300</xdr:colOff>
      <xdr:row>98</xdr:row>
      <xdr:rowOff>24668</xdr:rowOff>
    </xdr:to>
    <xdr:cxnSp macro="">
      <xdr:nvCxnSpPr>
        <xdr:cNvPr id="701" name="直線コネクタ 700">
          <a:extLst>
            <a:ext uri="{FF2B5EF4-FFF2-40B4-BE49-F238E27FC236}">
              <a16:creationId xmlns:a16="http://schemas.microsoft.com/office/drawing/2014/main" id="{8C1B9EC7-9BCD-4074-B8E8-E20C5287DDE8}"/>
            </a:ext>
          </a:extLst>
        </xdr:cNvPr>
        <xdr:cNvCxnSpPr/>
      </xdr:nvCxnSpPr>
      <xdr:spPr>
        <a:xfrm flipV="1">
          <a:off x="12346940" y="16818883"/>
          <a:ext cx="797560" cy="4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92100</xdr:rowOff>
    </xdr:from>
    <xdr:to>
      <xdr:col>76</xdr:col>
      <xdr:colOff>165100</xdr:colOff>
      <xdr:row>97</xdr:row>
      <xdr:rowOff>22250</xdr:rowOff>
    </xdr:to>
    <xdr:sp macro="" textlink="">
      <xdr:nvSpPr>
        <xdr:cNvPr id="702" name="フローチャート: 判断 701">
          <a:extLst>
            <a:ext uri="{FF2B5EF4-FFF2-40B4-BE49-F238E27FC236}">
              <a16:creationId xmlns:a16="http://schemas.microsoft.com/office/drawing/2014/main" id="{97F87EFA-B5CA-4F57-9F24-ACC58336BFCF}"/>
            </a:ext>
          </a:extLst>
        </xdr:cNvPr>
        <xdr:cNvSpPr/>
      </xdr:nvSpPr>
      <xdr:spPr>
        <a:xfrm>
          <a:off x="13089890" y="16555110"/>
          <a:ext cx="1092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38777</xdr:rowOff>
    </xdr:from>
    <xdr:ext cx="534377" cy="259045"/>
    <xdr:sp macro="" textlink="">
      <xdr:nvSpPr>
        <xdr:cNvPr id="703" name="テキスト ボックス 702">
          <a:extLst>
            <a:ext uri="{FF2B5EF4-FFF2-40B4-BE49-F238E27FC236}">
              <a16:creationId xmlns:a16="http://schemas.microsoft.com/office/drawing/2014/main" id="{2643F147-7706-423F-85AF-218929A2B02D}"/>
            </a:ext>
          </a:extLst>
        </xdr:cNvPr>
        <xdr:cNvSpPr txBox="1"/>
      </xdr:nvSpPr>
      <xdr:spPr>
        <a:xfrm>
          <a:off x="12896361" y="16326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24668</xdr:rowOff>
    </xdr:from>
    <xdr:to>
      <xdr:col>71</xdr:col>
      <xdr:colOff>177800</xdr:colOff>
      <xdr:row>98</xdr:row>
      <xdr:rowOff>25431</xdr:rowOff>
    </xdr:to>
    <xdr:cxnSp macro="">
      <xdr:nvCxnSpPr>
        <xdr:cNvPr id="704" name="直線コネクタ 703">
          <a:extLst>
            <a:ext uri="{FF2B5EF4-FFF2-40B4-BE49-F238E27FC236}">
              <a16:creationId xmlns:a16="http://schemas.microsoft.com/office/drawing/2014/main" id="{83AABFF8-A2D0-4871-B80E-FEA3B4C301F7}"/>
            </a:ext>
          </a:extLst>
        </xdr:cNvPr>
        <xdr:cNvCxnSpPr/>
      </xdr:nvCxnSpPr>
      <xdr:spPr>
        <a:xfrm flipV="1">
          <a:off x="11541760" y="16822958"/>
          <a:ext cx="80518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111044</xdr:rowOff>
    </xdr:from>
    <xdr:to>
      <xdr:col>72</xdr:col>
      <xdr:colOff>38100</xdr:colOff>
      <xdr:row>97</xdr:row>
      <xdr:rowOff>41194</xdr:rowOff>
    </xdr:to>
    <xdr:sp macro="" textlink="">
      <xdr:nvSpPr>
        <xdr:cNvPr id="705" name="フローチャート: 判断 704">
          <a:extLst>
            <a:ext uri="{FF2B5EF4-FFF2-40B4-BE49-F238E27FC236}">
              <a16:creationId xmlns:a16="http://schemas.microsoft.com/office/drawing/2014/main" id="{BF89DC83-097E-4EC4-B401-C251934F02F4}"/>
            </a:ext>
          </a:extLst>
        </xdr:cNvPr>
        <xdr:cNvSpPr/>
      </xdr:nvSpPr>
      <xdr:spPr>
        <a:xfrm>
          <a:off x="12303760" y="1657024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57721</xdr:rowOff>
    </xdr:from>
    <xdr:ext cx="534377" cy="259045"/>
    <xdr:sp macro="" textlink="">
      <xdr:nvSpPr>
        <xdr:cNvPr id="706" name="テキスト ボックス 705">
          <a:extLst>
            <a:ext uri="{FF2B5EF4-FFF2-40B4-BE49-F238E27FC236}">
              <a16:creationId xmlns:a16="http://schemas.microsoft.com/office/drawing/2014/main" id="{BC198468-ECA9-4A06-9D0C-F1A1958BD176}"/>
            </a:ext>
          </a:extLst>
        </xdr:cNvPr>
        <xdr:cNvSpPr txBox="1"/>
      </xdr:nvSpPr>
      <xdr:spPr>
        <a:xfrm>
          <a:off x="12098801" y="16341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110099</xdr:rowOff>
    </xdr:from>
    <xdr:to>
      <xdr:col>67</xdr:col>
      <xdr:colOff>101600</xdr:colOff>
      <xdr:row>97</xdr:row>
      <xdr:rowOff>40249</xdr:rowOff>
    </xdr:to>
    <xdr:sp macro="" textlink="">
      <xdr:nvSpPr>
        <xdr:cNvPr id="707" name="フローチャート: 判断 706">
          <a:extLst>
            <a:ext uri="{FF2B5EF4-FFF2-40B4-BE49-F238E27FC236}">
              <a16:creationId xmlns:a16="http://schemas.microsoft.com/office/drawing/2014/main" id="{0C403620-7073-4335-AB02-6351C78CC757}"/>
            </a:ext>
          </a:extLst>
        </xdr:cNvPr>
        <xdr:cNvSpPr/>
      </xdr:nvSpPr>
      <xdr:spPr>
        <a:xfrm>
          <a:off x="11487150" y="16567394"/>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56776</xdr:rowOff>
    </xdr:from>
    <xdr:ext cx="534377" cy="259045"/>
    <xdr:sp macro="" textlink="">
      <xdr:nvSpPr>
        <xdr:cNvPr id="708" name="テキスト ボックス 707">
          <a:extLst>
            <a:ext uri="{FF2B5EF4-FFF2-40B4-BE49-F238E27FC236}">
              <a16:creationId xmlns:a16="http://schemas.microsoft.com/office/drawing/2014/main" id="{060C81A5-598F-49BD-A3CB-6898B20A755C}"/>
            </a:ext>
          </a:extLst>
        </xdr:cNvPr>
        <xdr:cNvSpPr txBox="1"/>
      </xdr:nvSpPr>
      <xdr:spPr>
        <a:xfrm>
          <a:off x="11312671" y="16348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48C91FFA-1112-4520-A4A3-3C18F62B0388}"/>
            </a:ext>
          </a:extLst>
        </xdr:cNvPr>
        <xdr:cNvSpPr txBox="1"/>
      </xdr:nvSpPr>
      <xdr:spPr>
        <a:xfrm>
          <a:off x="14532610" y="17398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6185059F-D7D9-47C0-AC72-3A64520E92B4}"/>
            </a:ext>
          </a:extLst>
        </xdr:cNvPr>
        <xdr:cNvSpPr txBox="1"/>
      </xdr:nvSpPr>
      <xdr:spPr>
        <a:xfrm>
          <a:off x="13770610" y="17398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24D1276D-C544-4528-B895-E009556908D8}"/>
            </a:ext>
          </a:extLst>
        </xdr:cNvPr>
        <xdr:cNvSpPr txBox="1"/>
      </xdr:nvSpPr>
      <xdr:spPr>
        <a:xfrm>
          <a:off x="12973050" y="17398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C776EF81-C9A5-424E-B0A8-C2ABEEAE847C}"/>
            </a:ext>
          </a:extLst>
        </xdr:cNvPr>
        <xdr:cNvSpPr txBox="1"/>
      </xdr:nvSpPr>
      <xdr:spPr>
        <a:xfrm>
          <a:off x="12175490" y="17398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18D7CCE5-8CA2-4298-A308-E28FDAC03F2E}"/>
            </a:ext>
          </a:extLst>
        </xdr:cNvPr>
        <xdr:cNvSpPr txBox="1"/>
      </xdr:nvSpPr>
      <xdr:spPr>
        <a:xfrm>
          <a:off x="11370310" y="17398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100299</xdr:rowOff>
    </xdr:from>
    <xdr:to>
      <xdr:col>85</xdr:col>
      <xdr:colOff>177800</xdr:colOff>
      <xdr:row>98</xdr:row>
      <xdr:rowOff>30449</xdr:rowOff>
    </xdr:to>
    <xdr:sp macro="" textlink="">
      <xdr:nvSpPr>
        <xdr:cNvPr id="714" name="楕円 713">
          <a:extLst>
            <a:ext uri="{FF2B5EF4-FFF2-40B4-BE49-F238E27FC236}">
              <a16:creationId xmlns:a16="http://schemas.microsoft.com/office/drawing/2014/main" id="{F08537B0-B4F9-4CB3-8879-13A2D0AEE9BF}"/>
            </a:ext>
          </a:extLst>
        </xdr:cNvPr>
        <xdr:cNvSpPr/>
      </xdr:nvSpPr>
      <xdr:spPr>
        <a:xfrm>
          <a:off x="14649450" y="16727139"/>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78726</xdr:rowOff>
    </xdr:from>
    <xdr:ext cx="534377" cy="259045"/>
    <xdr:sp macro="" textlink="">
      <xdr:nvSpPr>
        <xdr:cNvPr id="715" name="公債費該当値テキスト">
          <a:extLst>
            <a:ext uri="{FF2B5EF4-FFF2-40B4-BE49-F238E27FC236}">
              <a16:creationId xmlns:a16="http://schemas.microsoft.com/office/drawing/2014/main" id="{36639CF9-ACA3-433F-9EBC-3ABFD3CE979F}"/>
            </a:ext>
          </a:extLst>
        </xdr:cNvPr>
        <xdr:cNvSpPr txBox="1"/>
      </xdr:nvSpPr>
      <xdr:spPr>
        <a:xfrm>
          <a:off x="14747240" y="16709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131541</xdr:rowOff>
    </xdr:from>
    <xdr:to>
      <xdr:col>81</xdr:col>
      <xdr:colOff>101600</xdr:colOff>
      <xdr:row>98</xdr:row>
      <xdr:rowOff>61691</xdr:rowOff>
    </xdr:to>
    <xdr:sp macro="" textlink="">
      <xdr:nvSpPr>
        <xdr:cNvPr id="716" name="楕円 715">
          <a:extLst>
            <a:ext uri="{FF2B5EF4-FFF2-40B4-BE49-F238E27FC236}">
              <a16:creationId xmlns:a16="http://schemas.microsoft.com/office/drawing/2014/main" id="{0DE7D01A-4BC6-4A85-9D31-5A7D456B7E6B}"/>
            </a:ext>
          </a:extLst>
        </xdr:cNvPr>
        <xdr:cNvSpPr/>
      </xdr:nvSpPr>
      <xdr:spPr>
        <a:xfrm>
          <a:off x="13887450" y="16766001"/>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52818</xdr:rowOff>
    </xdr:from>
    <xdr:ext cx="534377" cy="259045"/>
    <xdr:sp macro="" textlink="">
      <xdr:nvSpPr>
        <xdr:cNvPr id="717" name="テキスト ボックス 716">
          <a:extLst>
            <a:ext uri="{FF2B5EF4-FFF2-40B4-BE49-F238E27FC236}">
              <a16:creationId xmlns:a16="http://schemas.microsoft.com/office/drawing/2014/main" id="{22BBB451-2289-4EC3-8D5D-31A52F268823}"/>
            </a:ext>
          </a:extLst>
        </xdr:cNvPr>
        <xdr:cNvSpPr txBox="1"/>
      </xdr:nvSpPr>
      <xdr:spPr>
        <a:xfrm>
          <a:off x="13712971" y="16858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141243</xdr:rowOff>
    </xdr:from>
    <xdr:to>
      <xdr:col>76</xdr:col>
      <xdr:colOff>165100</xdr:colOff>
      <xdr:row>98</xdr:row>
      <xdr:rowOff>71393</xdr:rowOff>
    </xdr:to>
    <xdr:sp macro="" textlink="">
      <xdr:nvSpPr>
        <xdr:cNvPr id="718" name="楕円 717">
          <a:extLst>
            <a:ext uri="{FF2B5EF4-FFF2-40B4-BE49-F238E27FC236}">
              <a16:creationId xmlns:a16="http://schemas.microsoft.com/office/drawing/2014/main" id="{F61E4E9D-8E24-46F3-8972-3D34381DE45E}"/>
            </a:ext>
          </a:extLst>
        </xdr:cNvPr>
        <xdr:cNvSpPr/>
      </xdr:nvSpPr>
      <xdr:spPr>
        <a:xfrm>
          <a:off x="13089890" y="16769988"/>
          <a:ext cx="1092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62520</xdr:rowOff>
    </xdr:from>
    <xdr:ext cx="534377" cy="259045"/>
    <xdr:sp macro="" textlink="">
      <xdr:nvSpPr>
        <xdr:cNvPr id="719" name="テキスト ボックス 718">
          <a:extLst>
            <a:ext uri="{FF2B5EF4-FFF2-40B4-BE49-F238E27FC236}">
              <a16:creationId xmlns:a16="http://schemas.microsoft.com/office/drawing/2014/main" id="{C4235E9E-DC6F-4B87-9697-1A9A6F410CE5}"/>
            </a:ext>
          </a:extLst>
        </xdr:cNvPr>
        <xdr:cNvSpPr txBox="1"/>
      </xdr:nvSpPr>
      <xdr:spPr>
        <a:xfrm>
          <a:off x="12896361" y="16860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145318</xdr:rowOff>
    </xdr:from>
    <xdr:to>
      <xdr:col>72</xdr:col>
      <xdr:colOff>38100</xdr:colOff>
      <xdr:row>98</xdr:row>
      <xdr:rowOff>75468</xdr:rowOff>
    </xdr:to>
    <xdr:sp macro="" textlink="">
      <xdr:nvSpPr>
        <xdr:cNvPr id="720" name="楕円 719">
          <a:extLst>
            <a:ext uri="{FF2B5EF4-FFF2-40B4-BE49-F238E27FC236}">
              <a16:creationId xmlns:a16="http://schemas.microsoft.com/office/drawing/2014/main" id="{781AEA83-E1DB-4134-B1EE-7BF961654079}"/>
            </a:ext>
          </a:extLst>
        </xdr:cNvPr>
        <xdr:cNvSpPr/>
      </xdr:nvSpPr>
      <xdr:spPr>
        <a:xfrm>
          <a:off x="12303760" y="16774063"/>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66595</xdr:rowOff>
    </xdr:from>
    <xdr:ext cx="534377" cy="259045"/>
    <xdr:sp macro="" textlink="">
      <xdr:nvSpPr>
        <xdr:cNvPr id="721" name="テキスト ボックス 720">
          <a:extLst>
            <a:ext uri="{FF2B5EF4-FFF2-40B4-BE49-F238E27FC236}">
              <a16:creationId xmlns:a16="http://schemas.microsoft.com/office/drawing/2014/main" id="{92BB23D1-4E2D-495E-B428-3186AC8E9B25}"/>
            </a:ext>
          </a:extLst>
        </xdr:cNvPr>
        <xdr:cNvSpPr txBox="1"/>
      </xdr:nvSpPr>
      <xdr:spPr>
        <a:xfrm>
          <a:off x="12098801" y="16866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146081</xdr:rowOff>
    </xdr:from>
    <xdr:to>
      <xdr:col>67</xdr:col>
      <xdr:colOff>101600</xdr:colOff>
      <xdr:row>98</xdr:row>
      <xdr:rowOff>76231</xdr:rowOff>
    </xdr:to>
    <xdr:sp macro="" textlink="">
      <xdr:nvSpPr>
        <xdr:cNvPr id="722" name="楕円 721">
          <a:extLst>
            <a:ext uri="{FF2B5EF4-FFF2-40B4-BE49-F238E27FC236}">
              <a16:creationId xmlns:a16="http://schemas.microsoft.com/office/drawing/2014/main" id="{C8A09B16-35A6-4DDC-88C4-B2CE32FA2BA7}"/>
            </a:ext>
          </a:extLst>
        </xdr:cNvPr>
        <xdr:cNvSpPr/>
      </xdr:nvSpPr>
      <xdr:spPr>
        <a:xfrm>
          <a:off x="11487150" y="16774826"/>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67358</xdr:rowOff>
    </xdr:from>
    <xdr:ext cx="534377" cy="259045"/>
    <xdr:sp macro="" textlink="">
      <xdr:nvSpPr>
        <xdr:cNvPr id="723" name="テキスト ボックス 722">
          <a:extLst>
            <a:ext uri="{FF2B5EF4-FFF2-40B4-BE49-F238E27FC236}">
              <a16:creationId xmlns:a16="http://schemas.microsoft.com/office/drawing/2014/main" id="{66784A65-5BB9-4F48-8FBA-15536C06B23C}"/>
            </a:ext>
          </a:extLst>
        </xdr:cNvPr>
        <xdr:cNvSpPr txBox="1"/>
      </xdr:nvSpPr>
      <xdr:spPr>
        <a:xfrm>
          <a:off x="11312671" y="16867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a:extLst>
            <a:ext uri="{FF2B5EF4-FFF2-40B4-BE49-F238E27FC236}">
              <a16:creationId xmlns:a16="http://schemas.microsoft.com/office/drawing/2014/main" id="{E19FB8EF-5980-4ED5-BB2B-9FE8A5E3BAD5}"/>
            </a:ext>
          </a:extLst>
        </xdr:cNvPr>
        <xdr:cNvSpPr/>
      </xdr:nvSpPr>
      <xdr:spPr>
        <a:xfrm>
          <a:off x="16459200" y="3996690"/>
          <a:ext cx="4229100" cy="3194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a:extLst>
            <a:ext uri="{FF2B5EF4-FFF2-40B4-BE49-F238E27FC236}">
              <a16:creationId xmlns:a16="http://schemas.microsoft.com/office/drawing/2014/main" id="{B94E64EB-865A-49BC-B154-4FDA95E307A7}"/>
            </a:ext>
          </a:extLst>
        </xdr:cNvPr>
        <xdr:cNvSpPr/>
      </xdr:nvSpPr>
      <xdr:spPr>
        <a:xfrm>
          <a:off x="16590010" y="4339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a:extLst>
            <a:ext uri="{FF2B5EF4-FFF2-40B4-BE49-F238E27FC236}">
              <a16:creationId xmlns:a16="http://schemas.microsoft.com/office/drawing/2014/main" id="{889DBE28-B39D-4340-823C-806324AFB6E0}"/>
            </a:ext>
          </a:extLst>
        </xdr:cNvPr>
        <xdr:cNvSpPr/>
      </xdr:nvSpPr>
      <xdr:spPr>
        <a:xfrm>
          <a:off x="16590010" y="4550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a:extLst>
            <a:ext uri="{FF2B5EF4-FFF2-40B4-BE49-F238E27FC236}">
              <a16:creationId xmlns:a16="http://schemas.microsoft.com/office/drawing/2014/main" id="{0FB8CC0D-1830-4C88-8257-CB11695ED8FE}"/>
            </a:ext>
          </a:extLst>
        </xdr:cNvPr>
        <xdr:cNvSpPr/>
      </xdr:nvSpPr>
      <xdr:spPr>
        <a:xfrm>
          <a:off x="17487900" y="4339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a:extLst>
            <a:ext uri="{FF2B5EF4-FFF2-40B4-BE49-F238E27FC236}">
              <a16:creationId xmlns:a16="http://schemas.microsoft.com/office/drawing/2014/main" id="{2940984C-7EC0-433B-99A7-4331918B1728}"/>
            </a:ext>
          </a:extLst>
        </xdr:cNvPr>
        <xdr:cNvSpPr/>
      </xdr:nvSpPr>
      <xdr:spPr>
        <a:xfrm>
          <a:off x="17487900" y="4550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a:extLst>
            <a:ext uri="{FF2B5EF4-FFF2-40B4-BE49-F238E27FC236}">
              <a16:creationId xmlns:a16="http://schemas.microsoft.com/office/drawing/2014/main" id="{5BABA1C1-838D-4958-98D5-DBC1CD94A7E0}"/>
            </a:ext>
          </a:extLst>
        </xdr:cNvPr>
        <xdr:cNvSpPr/>
      </xdr:nvSpPr>
      <xdr:spPr>
        <a:xfrm>
          <a:off x="18516600" y="4339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a:extLst>
            <a:ext uri="{FF2B5EF4-FFF2-40B4-BE49-F238E27FC236}">
              <a16:creationId xmlns:a16="http://schemas.microsoft.com/office/drawing/2014/main" id="{D354362E-BAD4-41FC-9A6C-DE29C32736C5}"/>
            </a:ext>
          </a:extLst>
        </xdr:cNvPr>
        <xdr:cNvSpPr/>
      </xdr:nvSpPr>
      <xdr:spPr>
        <a:xfrm>
          <a:off x="18516600" y="4550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a:extLst>
            <a:ext uri="{FF2B5EF4-FFF2-40B4-BE49-F238E27FC236}">
              <a16:creationId xmlns:a16="http://schemas.microsoft.com/office/drawing/2014/main" id="{2E49CA37-6B49-4936-A566-7B87EB596085}"/>
            </a:ext>
          </a:extLst>
        </xdr:cNvPr>
        <xdr:cNvSpPr/>
      </xdr:nvSpPr>
      <xdr:spPr>
        <a:xfrm>
          <a:off x="16459200" y="4822190"/>
          <a:ext cx="4229100" cy="229171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a:extLst>
            <a:ext uri="{FF2B5EF4-FFF2-40B4-BE49-F238E27FC236}">
              <a16:creationId xmlns:a16="http://schemas.microsoft.com/office/drawing/2014/main" id="{D2D8F111-CE29-4DCF-91BD-AA56F7D01198}"/>
            </a:ext>
          </a:extLst>
        </xdr:cNvPr>
        <xdr:cNvSpPr txBox="1"/>
      </xdr:nvSpPr>
      <xdr:spPr>
        <a:xfrm>
          <a:off x="16440150" y="463740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a:extLst>
            <a:ext uri="{FF2B5EF4-FFF2-40B4-BE49-F238E27FC236}">
              <a16:creationId xmlns:a16="http://schemas.microsoft.com/office/drawing/2014/main" id="{C6855EEE-03D5-4288-8EAC-CF707655E9D8}"/>
            </a:ext>
          </a:extLst>
        </xdr:cNvPr>
        <xdr:cNvCxnSpPr/>
      </xdr:nvCxnSpPr>
      <xdr:spPr>
        <a:xfrm>
          <a:off x="16459200" y="711390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4" name="直線コネクタ 733">
          <a:extLst>
            <a:ext uri="{FF2B5EF4-FFF2-40B4-BE49-F238E27FC236}">
              <a16:creationId xmlns:a16="http://schemas.microsoft.com/office/drawing/2014/main" id="{CCD2CB67-6E37-4C92-8356-F46AC205594D}"/>
            </a:ext>
          </a:extLst>
        </xdr:cNvPr>
        <xdr:cNvCxnSpPr/>
      </xdr:nvCxnSpPr>
      <xdr:spPr>
        <a:xfrm>
          <a:off x="16459200" y="66509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5" name="テキスト ボックス 734">
          <a:extLst>
            <a:ext uri="{FF2B5EF4-FFF2-40B4-BE49-F238E27FC236}">
              <a16:creationId xmlns:a16="http://schemas.microsoft.com/office/drawing/2014/main" id="{C8A5C820-FE8E-4567-AC54-BFB1C5145192}"/>
            </a:ext>
          </a:extLst>
        </xdr:cNvPr>
        <xdr:cNvSpPr txBox="1"/>
      </xdr:nvSpPr>
      <xdr:spPr>
        <a:xfrm>
          <a:off x="16252324" y="651638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6" name="直線コネクタ 735">
          <a:extLst>
            <a:ext uri="{FF2B5EF4-FFF2-40B4-BE49-F238E27FC236}">
              <a16:creationId xmlns:a16="http://schemas.microsoft.com/office/drawing/2014/main" id="{DFCF7AB7-2D6F-4E2C-8B02-46ED20DEFC07}"/>
            </a:ext>
          </a:extLst>
        </xdr:cNvPr>
        <xdr:cNvCxnSpPr/>
      </xdr:nvCxnSpPr>
      <xdr:spPr>
        <a:xfrm>
          <a:off x="16459200" y="61937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7" name="テキスト ボックス 736">
          <a:extLst>
            <a:ext uri="{FF2B5EF4-FFF2-40B4-BE49-F238E27FC236}">
              <a16:creationId xmlns:a16="http://schemas.microsoft.com/office/drawing/2014/main" id="{1132C4C9-FF4B-4464-88EC-DFF7FF2ACBEE}"/>
            </a:ext>
          </a:extLst>
        </xdr:cNvPr>
        <xdr:cNvSpPr txBox="1"/>
      </xdr:nvSpPr>
      <xdr:spPr>
        <a:xfrm>
          <a:off x="16122179" y="605918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8" name="直線コネクタ 737">
          <a:extLst>
            <a:ext uri="{FF2B5EF4-FFF2-40B4-BE49-F238E27FC236}">
              <a16:creationId xmlns:a16="http://schemas.microsoft.com/office/drawing/2014/main" id="{A381AACC-05AB-47C6-B571-9DE3914727D9}"/>
            </a:ext>
          </a:extLst>
        </xdr:cNvPr>
        <xdr:cNvCxnSpPr/>
      </xdr:nvCxnSpPr>
      <xdr:spPr>
        <a:xfrm>
          <a:off x="16459200" y="574230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39" name="テキスト ボックス 738">
          <a:extLst>
            <a:ext uri="{FF2B5EF4-FFF2-40B4-BE49-F238E27FC236}">
              <a16:creationId xmlns:a16="http://schemas.microsoft.com/office/drawing/2014/main" id="{C76281DA-ED8E-4BC5-9682-7D17B5EB9293}"/>
            </a:ext>
          </a:extLst>
        </xdr:cNvPr>
        <xdr:cNvSpPr txBox="1"/>
      </xdr:nvSpPr>
      <xdr:spPr>
        <a:xfrm>
          <a:off x="16122179"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0" name="直線コネクタ 739">
          <a:extLst>
            <a:ext uri="{FF2B5EF4-FFF2-40B4-BE49-F238E27FC236}">
              <a16:creationId xmlns:a16="http://schemas.microsoft.com/office/drawing/2014/main" id="{4D8D405F-0C55-4A12-A6AD-C9D17E8E153F}"/>
            </a:ext>
          </a:extLst>
        </xdr:cNvPr>
        <xdr:cNvCxnSpPr/>
      </xdr:nvCxnSpPr>
      <xdr:spPr>
        <a:xfrm>
          <a:off x="16459200" y="52793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41" name="テキスト ボックス 740">
          <a:extLst>
            <a:ext uri="{FF2B5EF4-FFF2-40B4-BE49-F238E27FC236}">
              <a16:creationId xmlns:a16="http://schemas.microsoft.com/office/drawing/2014/main" id="{F4CE8336-C8B1-48C5-97A7-499DD0881F96}"/>
            </a:ext>
          </a:extLst>
        </xdr:cNvPr>
        <xdr:cNvSpPr txBox="1"/>
      </xdr:nvSpPr>
      <xdr:spPr>
        <a:xfrm>
          <a:off x="16122179" y="514478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a:extLst>
            <a:ext uri="{FF2B5EF4-FFF2-40B4-BE49-F238E27FC236}">
              <a16:creationId xmlns:a16="http://schemas.microsoft.com/office/drawing/2014/main" id="{DB560604-D7E5-4779-A434-1D3E201A322C}"/>
            </a:ext>
          </a:extLst>
        </xdr:cNvPr>
        <xdr:cNvCxnSpPr/>
      </xdr:nvCxnSpPr>
      <xdr:spPr>
        <a:xfrm>
          <a:off x="16459200" y="482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43" name="テキスト ボックス 742">
          <a:extLst>
            <a:ext uri="{FF2B5EF4-FFF2-40B4-BE49-F238E27FC236}">
              <a16:creationId xmlns:a16="http://schemas.microsoft.com/office/drawing/2014/main" id="{C0384183-F96D-4C7F-A1FC-B07CC4ABD6E2}"/>
            </a:ext>
          </a:extLst>
        </xdr:cNvPr>
        <xdr:cNvSpPr txBox="1"/>
      </xdr:nvSpPr>
      <xdr:spPr>
        <a:xfrm>
          <a:off x="16122179" y="468758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a:extLst>
            <a:ext uri="{FF2B5EF4-FFF2-40B4-BE49-F238E27FC236}">
              <a16:creationId xmlns:a16="http://schemas.microsoft.com/office/drawing/2014/main" id="{9371A97A-B903-4FCB-829C-7E26D3E8A3F2}"/>
            </a:ext>
          </a:extLst>
        </xdr:cNvPr>
        <xdr:cNvSpPr/>
      </xdr:nvSpPr>
      <xdr:spPr>
        <a:xfrm>
          <a:off x="16459200" y="4822190"/>
          <a:ext cx="4229100" cy="229171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112268</xdr:rowOff>
    </xdr:from>
    <xdr:to>
      <xdr:col>116</xdr:col>
      <xdr:colOff>62864</xdr:colOff>
      <xdr:row>38</xdr:row>
      <xdr:rowOff>139700</xdr:rowOff>
    </xdr:to>
    <xdr:cxnSp macro="">
      <xdr:nvCxnSpPr>
        <xdr:cNvPr id="745" name="直線コネクタ 744">
          <a:extLst>
            <a:ext uri="{FF2B5EF4-FFF2-40B4-BE49-F238E27FC236}">
              <a16:creationId xmlns:a16="http://schemas.microsoft.com/office/drawing/2014/main" id="{6613FDDB-5F3C-4604-A0E8-821F2D8AB5B4}"/>
            </a:ext>
          </a:extLst>
        </xdr:cNvPr>
        <xdr:cNvCxnSpPr/>
      </xdr:nvCxnSpPr>
      <xdr:spPr>
        <a:xfrm flipV="1">
          <a:off x="19945985" y="5255768"/>
          <a:ext cx="1269" cy="13952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155465</xdr:rowOff>
    </xdr:from>
    <xdr:ext cx="249299" cy="259045"/>
    <xdr:sp macro="" textlink="">
      <xdr:nvSpPr>
        <xdr:cNvPr id="746" name="諸支出金最小値テキスト">
          <a:extLst>
            <a:ext uri="{FF2B5EF4-FFF2-40B4-BE49-F238E27FC236}">
              <a16:creationId xmlns:a16="http://schemas.microsoft.com/office/drawing/2014/main" id="{FDCC9941-513F-4171-99C4-16C0156DAD73}"/>
            </a:ext>
          </a:extLst>
        </xdr:cNvPr>
        <xdr:cNvSpPr txBox="1"/>
      </xdr:nvSpPr>
      <xdr:spPr>
        <a:xfrm>
          <a:off x="20002500" y="66705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7" name="直線コネクタ 746">
          <a:extLst>
            <a:ext uri="{FF2B5EF4-FFF2-40B4-BE49-F238E27FC236}">
              <a16:creationId xmlns:a16="http://schemas.microsoft.com/office/drawing/2014/main" id="{8C471693-B6E8-417B-BFB4-C34838AA0E73}"/>
            </a:ext>
          </a:extLst>
        </xdr:cNvPr>
        <xdr:cNvCxnSpPr/>
      </xdr:nvCxnSpPr>
      <xdr:spPr>
        <a:xfrm>
          <a:off x="19885660" y="66509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58945</xdr:rowOff>
    </xdr:from>
    <xdr:ext cx="378565" cy="259045"/>
    <xdr:sp macro="" textlink="">
      <xdr:nvSpPr>
        <xdr:cNvPr id="748" name="諸支出金最大値テキスト">
          <a:extLst>
            <a:ext uri="{FF2B5EF4-FFF2-40B4-BE49-F238E27FC236}">
              <a16:creationId xmlns:a16="http://schemas.microsoft.com/office/drawing/2014/main" id="{FE849974-363F-419E-9514-246471335DE4}"/>
            </a:ext>
          </a:extLst>
        </xdr:cNvPr>
        <xdr:cNvSpPr txBox="1"/>
      </xdr:nvSpPr>
      <xdr:spPr>
        <a:xfrm>
          <a:off x="20002500" y="50271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112268</xdr:rowOff>
    </xdr:from>
    <xdr:to>
      <xdr:col>116</xdr:col>
      <xdr:colOff>152400</xdr:colOff>
      <xdr:row>30</xdr:row>
      <xdr:rowOff>112268</xdr:rowOff>
    </xdr:to>
    <xdr:cxnSp macro="">
      <xdr:nvCxnSpPr>
        <xdr:cNvPr id="749" name="直線コネクタ 748">
          <a:extLst>
            <a:ext uri="{FF2B5EF4-FFF2-40B4-BE49-F238E27FC236}">
              <a16:creationId xmlns:a16="http://schemas.microsoft.com/office/drawing/2014/main" id="{F21C7A35-E9F6-4237-840F-41EAB4AA73F7}"/>
            </a:ext>
          </a:extLst>
        </xdr:cNvPr>
        <xdr:cNvCxnSpPr/>
      </xdr:nvCxnSpPr>
      <xdr:spPr>
        <a:xfrm>
          <a:off x="19885660" y="52557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0" name="直線コネクタ 749">
          <a:extLst>
            <a:ext uri="{FF2B5EF4-FFF2-40B4-BE49-F238E27FC236}">
              <a16:creationId xmlns:a16="http://schemas.microsoft.com/office/drawing/2014/main" id="{E817B129-87BD-426F-BD95-E7721E72F85A}"/>
            </a:ext>
          </a:extLst>
        </xdr:cNvPr>
        <xdr:cNvCxnSpPr/>
      </xdr:nvCxnSpPr>
      <xdr:spPr>
        <a:xfrm>
          <a:off x="19204940" y="665099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72915</xdr:rowOff>
    </xdr:from>
    <xdr:ext cx="313932" cy="259045"/>
    <xdr:sp macro="" textlink="">
      <xdr:nvSpPr>
        <xdr:cNvPr id="751" name="諸支出金平均値テキスト">
          <a:extLst>
            <a:ext uri="{FF2B5EF4-FFF2-40B4-BE49-F238E27FC236}">
              <a16:creationId xmlns:a16="http://schemas.microsoft.com/office/drawing/2014/main" id="{381AC93A-5637-4BFB-BC44-38C79650D232}"/>
            </a:ext>
          </a:extLst>
        </xdr:cNvPr>
        <xdr:cNvSpPr txBox="1"/>
      </xdr:nvSpPr>
      <xdr:spPr>
        <a:xfrm>
          <a:off x="20002500" y="641656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50038</xdr:rowOff>
    </xdr:from>
    <xdr:to>
      <xdr:col>116</xdr:col>
      <xdr:colOff>114300</xdr:colOff>
      <xdr:row>38</xdr:row>
      <xdr:rowOff>151638</xdr:rowOff>
    </xdr:to>
    <xdr:sp macro="" textlink="">
      <xdr:nvSpPr>
        <xdr:cNvPr id="752" name="フローチャート: 判断 751">
          <a:extLst>
            <a:ext uri="{FF2B5EF4-FFF2-40B4-BE49-F238E27FC236}">
              <a16:creationId xmlns:a16="http://schemas.microsoft.com/office/drawing/2014/main" id="{285396B8-1FF3-4E4C-91F6-576DE05FE817}"/>
            </a:ext>
          </a:extLst>
        </xdr:cNvPr>
        <xdr:cNvSpPr/>
      </xdr:nvSpPr>
      <xdr:spPr>
        <a:xfrm>
          <a:off x="19904710" y="6568948"/>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3" name="直線コネクタ 752">
          <a:extLst>
            <a:ext uri="{FF2B5EF4-FFF2-40B4-BE49-F238E27FC236}">
              <a16:creationId xmlns:a16="http://schemas.microsoft.com/office/drawing/2014/main" id="{33440FFE-1C49-4D85-951B-E5DD4E4DBDA8}"/>
            </a:ext>
          </a:extLst>
        </xdr:cNvPr>
        <xdr:cNvCxnSpPr/>
      </xdr:nvCxnSpPr>
      <xdr:spPr>
        <a:xfrm>
          <a:off x="18399760" y="6650990"/>
          <a:ext cx="80518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107188</xdr:rowOff>
    </xdr:from>
    <xdr:to>
      <xdr:col>112</xdr:col>
      <xdr:colOff>38100</xdr:colOff>
      <xdr:row>38</xdr:row>
      <xdr:rowOff>37338</xdr:rowOff>
    </xdr:to>
    <xdr:sp macro="" textlink="">
      <xdr:nvSpPr>
        <xdr:cNvPr id="754" name="フローチャート: 判断 753">
          <a:extLst>
            <a:ext uri="{FF2B5EF4-FFF2-40B4-BE49-F238E27FC236}">
              <a16:creationId xmlns:a16="http://schemas.microsoft.com/office/drawing/2014/main" id="{39EA6C70-B534-4FE0-87FE-ADC8A30445AE}"/>
            </a:ext>
          </a:extLst>
        </xdr:cNvPr>
        <xdr:cNvSpPr/>
      </xdr:nvSpPr>
      <xdr:spPr>
        <a:xfrm>
          <a:off x="19161760" y="6448933"/>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53865</xdr:rowOff>
    </xdr:from>
    <xdr:ext cx="313932" cy="259045"/>
    <xdr:sp macro="" textlink="">
      <xdr:nvSpPr>
        <xdr:cNvPr id="755" name="テキスト ボックス 754">
          <a:extLst>
            <a:ext uri="{FF2B5EF4-FFF2-40B4-BE49-F238E27FC236}">
              <a16:creationId xmlns:a16="http://schemas.microsoft.com/office/drawing/2014/main" id="{33E2CA9C-9C75-4F73-92C8-0DC1ECEF69F3}"/>
            </a:ext>
          </a:extLst>
        </xdr:cNvPr>
        <xdr:cNvSpPr txBox="1"/>
      </xdr:nvSpPr>
      <xdr:spPr>
        <a:xfrm>
          <a:off x="19047973" y="622987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6" name="直線コネクタ 755">
          <a:extLst>
            <a:ext uri="{FF2B5EF4-FFF2-40B4-BE49-F238E27FC236}">
              <a16:creationId xmlns:a16="http://schemas.microsoft.com/office/drawing/2014/main" id="{6122A4CA-2F92-48AD-B8C4-BF4436208712}"/>
            </a:ext>
          </a:extLst>
        </xdr:cNvPr>
        <xdr:cNvCxnSpPr/>
      </xdr:nvCxnSpPr>
      <xdr:spPr>
        <a:xfrm>
          <a:off x="17602200" y="6650990"/>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52324</xdr:rowOff>
    </xdr:from>
    <xdr:to>
      <xdr:col>107</xdr:col>
      <xdr:colOff>101600</xdr:colOff>
      <xdr:row>38</xdr:row>
      <xdr:rowOff>153924</xdr:rowOff>
    </xdr:to>
    <xdr:sp macro="" textlink="">
      <xdr:nvSpPr>
        <xdr:cNvPr id="757" name="フローチャート: 判断 756">
          <a:extLst>
            <a:ext uri="{FF2B5EF4-FFF2-40B4-BE49-F238E27FC236}">
              <a16:creationId xmlns:a16="http://schemas.microsoft.com/office/drawing/2014/main" id="{50B108AD-EE96-4053-94E5-115DA0DCDF96}"/>
            </a:ext>
          </a:extLst>
        </xdr:cNvPr>
        <xdr:cNvSpPr/>
      </xdr:nvSpPr>
      <xdr:spPr>
        <a:xfrm>
          <a:off x="18345150" y="6571234"/>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170451</xdr:rowOff>
    </xdr:from>
    <xdr:ext cx="313932" cy="259045"/>
    <xdr:sp macro="" textlink="">
      <xdr:nvSpPr>
        <xdr:cNvPr id="758" name="テキスト ボックス 757">
          <a:extLst>
            <a:ext uri="{FF2B5EF4-FFF2-40B4-BE49-F238E27FC236}">
              <a16:creationId xmlns:a16="http://schemas.microsoft.com/office/drawing/2014/main" id="{5C3AB2FA-E61F-4D95-A56A-9D38F298372F}"/>
            </a:ext>
          </a:extLst>
        </xdr:cNvPr>
        <xdr:cNvSpPr txBox="1"/>
      </xdr:nvSpPr>
      <xdr:spPr>
        <a:xfrm>
          <a:off x="18259938" y="634646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9" name="直線コネクタ 758">
          <a:extLst>
            <a:ext uri="{FF2B5EF4-FFF2-40B4-BE49-F238E27FC236}">
              <a16:creationId xmlns:a16="http://schemas.microsoft.com/office/drawing/2014/main" id="{6A10A477-7537-414B-85E6-262A8DFB0C2C}"/>
            </a:ext>
          </a:extLst>
        </xdr:cNvPr>
        <xdr:cNvCxnSpPr/>
      </xdr:nvCxnSpPr>
      <xdr:spPr>
        <a:xfrm>
          <a:off x="16804640" y="6650990"/>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88900</xdr:rowOff>
    </xdr:from>
    <xdr:to>
      <xdr:col>102</xdr:col>
      <xdr:colOff>165100</xdr:colOff>
      <xdr:row>39</xdr:row>
      <xdr:rowOff>19050</xdr:rowOff>
    </xdr:to>
    <xdr:sp macro="" textlink="">
      <xdr:nvSpPr>
        <xdr:cNvPr id="760" name="フローチャート: 判断 759">
          <a:extLst>
            <a:ext uri="{FF2B5EF4-FFF2-40B4-BE49-F238E27FC236}">
              <a16:creationId xmlns:a16="http://schemas.microsoft.com/office/drawing/2014/main" id="{6DAC1D04-AC57-4DAD-B72C-91717841A505}"/>
            </a:ext>
          </a:extLst>
        </xdr:cNvPr>
        <xdr:cNvSpPr/>
      </xdr:nvSpPr>
      <xdr:spPr>
        <a:xfrm>
          <a:off x="17547590" y="6607810"/>
          <a:ext cx="1092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1" name="テキスト ボックス 760">
          <a:extLst>
            <a:ext uri="{FF2B5EF4-FFF2-40B4-BE49-F238E27FC236}">
              <a16:creationId xmlns:a16="http://schemas.microsoft.com/office/drawing/2014/main" id="{7FB468E3-4BA3-4870-81A9-D58B643AF2F3}"/>
            </a:ext>
          </a:extLst>
        </xdr:cNvPr>
        <xdr:cNvSpPr txBox="1"/>
      </xdr:nvSpPr>
      <xdr:spPr>
        <a:xfrm>
          <a:off x="17485170" y="66986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56896</xdr:rowOff>
    </xdr:from>
    <xdr:to>
      <xdr:col>98</xdr:col>
      <xdr:colOff>38100</xdr:colOff>
      <xdr:row>38</xdr:row>
      <xdr:rowOff>158496</xdr:rowOff>
    </xdr:to>
    <xdr:sp macro="" textlink="">
      <xdr:nvSpPr>
        <xdr:cNvPr id="762" name="フローチャート: 判断 761">
          <a:extLst>
            <a:ext uri="{FF2B5EF4-FFF2-40B4-BE49-F238E27FC236}">
              <a16:creationId xmlns:a16="http://schemas.microsoft.com/office/drawing/2014/main" id="{7558BE75-9A31-4BFD-BE48-978D0BCC9D86}"/>
            </a:ext>
          </a:extLst>
        </xdr:cNvPr>
        <xdr:cNvSpPr/>
      </xdr:nvSpPr>
      <xdr:spPr>
        <a:xfrm>
          <a:off x="16761460" y="6575806"/>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3573</xdr:rowOff>
    </xdr:from>
    <xdr:ext cx="313932" cy="259045"/>
    <xdr:sp macro="" textlink="">
      <xdr:nvSpPr>
        <xdr:cNvPr id="763" name="テキスト ボックス 762">
          <a:extLst>
            <a:ext uri="{FF2B5EF4-FFF2-40B4-BE49-F238E27FC236}">
              <a16:creationId xmlns:a16="http://schemas.microsoft.com/office/drawing/2014/main" id="{E8281876-C281-4FF6-964B-B0E6C1869DB6}"/>
            </a:ext>
          </a:extLst>
        </xdr:cNvPr>
        <xdr:cNvSpPr txBox="1"/>
      </xdr:nvSpPr>
      <xdr:spPr>
        <a:xfrm>
          <a:off x="16647673" y="63472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BA1AE653-C0EC-47A6-827D-DBAA6F4F30FA}"/>
            </a:ext>
          </a:extLst>
        </xdr:cNvPr>
        <xdr:cNvSpPr txBox="1"/>
      </xdr:nvSpPr>
      <xdr:spPr>
        <a:xfrm>
          <a:off x="19776440" y="711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59323B34-52FD-4D56-A7A3-A1BFF993AE82}"/>
            </a:ext>
          </a:extLst>
        </xdr:cNvPr>
        <xdr:cNvSpPr txBox="1"/>
      </xdr:nvSpPr>
      <xdr:spPr>
        <a:xfrm>
          <a:off x="19033490" y="711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FB4C445F-9EDC-42AB-81AF-AEF16268EB55}"/>
            </a:ext>
          </a:extLst>
        </xdr:cNvPr>
        <xdr:cNvSpPr txBox="1"/>
      </xdr:nvSpPr>
      <xdr:spPr>
        <a:xfrm>
          <a:off x="18228310" y="711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A262DAAA-616E-447C-97BD-7EC7249B3B7A}"/>
            </a:ext>
          </a:extLst>
        </xdr:cNvPr>
        <xdr:cNvSpPr txBox="1"/>
      </xdr:nvSpPr>
      <xdr:spPr>
        <a:xfrm>
          <a:off x="17430750" y="711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15C6EBA8-799E-4F9B-AC88-FF0DDECADABE}"/>
            </a:ext>
          </a:extLst>
        </xdr:cNvPr>
        <xdr:cNvSpPr txBox="1"/>
      </xdr:nvSpPr>
      <xdr:spPr>
        <a:xfrm>
          <a:off x="16633190" y="711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9" name="楕円 768">
          <a:extLst>
            <a:ext uri="{FF2B5EF4-FFF2-40B4-BE49-F238E27FC236}">
              <a16:creationId xmlns:a16="http://schemas.microsoft.com/office/drawing/2014/main" id="{BA27CD01-787F-46B9-BD23-AB443BE37175}"/>
            </a:ext>
          </a:extLst>
        </xdr:cNvPr>
        <xdr:cNvSpPr/>
      </xdr:nvSpPr>
      <xdr:spPr>
        <a:xfrm>
          <a:off x="19904710" y="6607810"/>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28465</xdr:rowOff>
    </xdr:from>
    <xdr:ext cx="249299" cy="259045"/>
    <xdr:sp macro="" textlink="">
      <xdr:nvSpPr>
        <xdr:cNvPr id="770" name="諸支出金該当値テキスト">
          <a:extLst>
            <a:ext uri="{FF2B5EF4-FFF2-40B4-BE49-F238E27FC236}">
              <a16:creationId xmlns:a16="http://schemas.microsoft.com/office/drawing/2014/main" id="{BF01F2B7-F4BE-4B17-AD6A-021803C26BCD}"/>
            </a:ext>
          </a:extLst>
        </xdr:cNvPr>
        <xdr:cNvSpPr txBox="1"/>
      </xdr:nvSpPr>
      <xdr:spPr>
        <a:xfrm>
          <a:off x="20002500" y="654166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1" name="楕円 770">
          <a:extLst>
            <a:ext uri="{FF2B5EF4-FFF2-40B4-BE49-F238E27FC236}">
              <a16:creationId xmlns:a16="http://schemas.microsoft.com/office/drawing/2014/main" id="{11785D9C-5558-434D-A4BC-8D4EF3CB0822}"/>
            </a:ext>
          </a:extLst>
        </xdr:cNvPr>
        <xdr:cNvSpPr/>
      </xdr:nvSpPr>
      <xdr:spPr>
        <a:xfrm>
          <a:off x="19161760" y="6607810"/>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854B438C-34C1-4BEB-9ADF-01F2B9840128}"/>
            </a:ext>
          </a:extLst>
        </xdr:cNvPr>
        <xdr:cNvSpPr txBox="1"/>
      </xdr:nvSpPr>
      <xdr:spPr>
        <a:xfrm>
          <a:off x="19087910" y="66986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3" name="楕円 772">
          <a:extLst>
            <a:ext uri="{FF2B5EF4-FFF2-40B4-BE49-F238E27FC236}">
              <a16:creationId xmlns:a16="http://schemas.microsoft.com/office/drawing/2014/main" id="{9842D30B-D7B9-401B-A4F5-2FEDCF00DDB7}"/>
            </a:ext>
          </a:extLst>
        </xdr:cNvPr>
        <xdr:cNvSpPr/>
      </xdr:nvSpPr>
      <xdr:spPr>
        <a:xfrm>
          <a:off x="18345150" y="6607810"/>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3551E02D-01C1-4BD8-92A4-0DCEFDE05AB2}"/>
            </a:ext>
          </a:extLst>
        </xdr:cNvPr>
        <xdr:cNvSpPr txBox="1"/>
      </xdr:nvSpPr>
      <xdr:spPr>
        <a:xfrm>
          <a:off x="18290350" y="66986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5" name="楕円 774">
          <a:extLst>
            <a:ext uri="{FF2B5EF4-FFF2-40B4-BE49-F238E27FC236}">
              <a16:creationId xmlns:a16="http://schemas.microsoft.com/office/drawing/2014/main" id="{10B5684A-E0D1-4E81-96DA-DFBD20453679}"/>
            </a:ext>
          </a:extLst>
        </xdr:cNvPr>
        <xdr:cNvSpPr/>
      </xdr:nvSpPr>
      <xdr:spPr>
        <a:xfrm>
          <a:off x="17547590" y="6607810"/>
          <a:ext cx="10922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35577</xdr:rowOff>
    </xdr:from>
    <xdr:ext cx="249299" cy="259045"/>
    <xdr:sp macro="" textlink="">
      <xdr:nvSpPr>
        <xdr:cNvPr id="776" name="テキスト ボックス 775">
          <a:extLst>
            <a:ext uri="{FF2B5EF4-FFF2-40B4-BE49-F238E27FC236}">
              <a16:creationId xmlns:a16="http://schemas.microsoft.com/office/drawing/2014/main" id="{923EBE1B-56D2-4088-A3DB-A3BA8EF02B52}"/>
            </a:ext>
          </a:extLst>
        </xdr:cNvPr>
        <xdr:cNvSpPr txBox="1"/>
      </xdr:nvSpPr>
      <xdr:spPr>
        <a:xfrm>
          <a:off x="1748517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7" name="楕円 776">
          <a:extLst>
            <a:ext uri="{FF2B5EF4-FFF2-40B4-BE49-F238E27FC236}">
              <a16:creationId xmlns:a16="http://schemas.microsoft.com/office/drawing/2014/main" id="{E44B2C26-A930-484D-8938-5F6099334D3F}"/>
            </a:ext>
          </a:extLst>
        </xdr:cNvPr>
        <xdr:cNvSpPr/>
      </xdr:nvSpPr>
      <xdr:spPr>
        <a:xfrm>
          <a:off x="16761460" y="6607810"/>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8" name="テキスト ボックス 777">
          <a:extLst>
            <a:ext uri="{FF2B5EF4-FFF2-40B4-BE49-F238E27FC236}">
              <a16:creationId xmlns:a16="http://schemas.microsoft.com/office/drawing/2014/main" id="{0079980C-82CA-45E6-9B5A-988855B65814}"/>
            </a:ext>
          </a:extLst>
        </xdr:cNvPr>
        <xdr:cNvSpPr txBox="1"/>
      </xdr:nvSpPr>
      <xdr:spPr>
        <a:xfrm>
          <a:off x="16687610" y="66986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a:extLst>
            <a:ext uri="{FF2B5EF4-FFF2-40B4-BE49-F238E27FC236}">
              <a16:creationId xmlns:a16="http://schemas.microsoft.com/office/drawing/2014/main" id="{DBA42836-CAEC-49E8-8FAE-9EB5EAAA7AAC}"/>
            </a:ext>
          </a:extLst>
        </xdr:cNvPr>
        <xdr:cNvSpPr/>
      </xdr:nvSpPr>
      <xdr:spPr>
        <a:xfrm>
          <a:off x="16459200" y="7425690"/>
          <a:ext cx="4229100" cy="3194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a:extLst>
            <a:ext uri="{FF2B5EF4-FFF2-40B4-BE49-F238E27FC236}">
              <a16:creationId xmlns:a16="http://schemas.microsoft.com/office/drawing/2014/main" id="{6B4F6008-6EB0-4BBD-9B9E-F225569ABD4F}"/>
            </a:ext>
          </a:extLst>
        </xdr:cNvPr>
        <xdr:cNvSpPr/>
      </xdr:nvSpPr>
      <xdr:spPr>
        <a:xfrm>
          <a:off x="16590010" y="7768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a:extLst>
            <a:ext uri="{FF2B5EF4-FFF2-40B4-BE49-F238E27FC236}">
              <a16:creationId xmlns:a16="http://schemas.microsoft.com/office/drawing/2014/main" id="{B007F426-94F6-4BF6-AE28-F0FB03FC9B4A}"/>
            </a:ext>
          </a:extLst>
        </xdr:cNvPr>
        <xdr:cNvSpPr/>
      </xdr:nvSpPr>
      <xdr:spPr>
        <a:xfrm>
          <a:off x="16590010" y="7979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a:extLst>
            <a:ext uri="{FF2B5EF4-FFF2-40B4-BE49-F238E27FC236}">
              <a16:creationId xmlns:a16="http://schemas.microsoft.com/office/drawing/2014/main" id="{5F219D39-92D2-44BF-86D9-D8DEF82011DC}"/>
            </a:ext>
          </a:extLst>
        </xdr:cNvPr>
        <xdr:cNvSpPr/>
      </xdr:nvSpPr>
      <xdr:spPr>
        <a:xfrm>
          <a:off x="17487900" y="7768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a:extLst>
            <a:ext uri="{FF2B5EF4-FFF2-40B4-BE49-F238E27FC236}">
              <a16:creationId xmlns:a16="http://schemas.microsoft.com/office/drawing/2014/main" id="{F1813F55-2E29-4137-8078-3982E27F9A93}"/>
            </a:ext>
          </a:extLst>
        </xdr:cNvPr>
        <xdr:cNvSpPr/>
      </xdr:nvSpPr>
      <xdr:spPr>
        <a:xfrm>
          <a:off x="17487900" y="7979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a:extLst>
            <a:ext uri="{FF2B5EF4-FFF2-40B4-BE49-F238E27FC236}">
              <a16:creationId xmlns:a16="http://schemas.microsoft.com/office/drawing/2014/main" id="{C45049BB-8DFF-4FC7-A06A-7A4A6ACF7889}"/>
            </a:ext>
          </a:extLst>
        </xdr:cNvPr>
        <xdr:cNvSpPr/>
      </xdr:nvSpPr>
      <xdr:spPr>
        <a:xfrm>
          <a:off x="18516600" y="776859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a:extLst>
            <a:ext uri="{FF2B5EF4-FFF2-40B4-BE49-F238E27FC236}">
              <a16:creationId xmlns:a16="http://schemas.microsoft.com/office/drawing/2014/main" id="{D1EBBCB5-1045-4D00-B6FA-F5DF45331D54}"/>
            </a:ext>
          </a:extLst>
        </xdr:cNvPr>
        <xdr:cNvSpPr/>
      </xdr:nvSpPr>
      <xdr:spPr>
        <a:xfrm>
          <a:off x="18516600" y="79794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a:extLst>
            <a:ext uri="{FF2B5EF4-FFF2-40B4-BE49-F238E27FC236}">
              <a16:creationId xmlns:a16="http://schemas.microsoft.com/office/drawing/2014/main" id="{F55F3642-0133-40BF-8C78-0E16FF063DD7}"/>
            </a:ext>
          </a:extLst>
        </xdr:cNvPr>
        <xdr:cNvSpPr/>
      </xdr:nvSpPr>
      <xdr:spPr>
        <a:xfrm>
          <a:off x="16459200" y="8251190"/>
          <a:ext cx="4229100" cy="229171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a:extLst>
            <a:ext uri="{FF2B5EF4-FFF2-40B4-BE49-F238E27FC236}">
              <a16:creationId xmlns:a16="http://schemas.microsoft.com/office/drawing/2014/main" id="{CFE59FE9-EBAF-484B-B97E-EC7A6D1B7F35}"/>
            </a:ext>
          </a:extLst>
        </xdr:cNvPr>
        <xdr:cNvSpPr txBox="1"/>
      </xdr:nvSpPr>
      <xdr:spPr>
        <a:xfrm>
          <a:off x="16440150" y="806640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a:extLst>
            <a:ext uri="{FF2B5EF4-FFF2-40B4-BE49-F238E27FC236}">
              <a16:creationId xmlns:a16="http://schemas.microsoft.com/office/drawing/2014/main" id="{AE7C6626-F081-4BA3-B0C4-4C9A620DDBE5}"/>
            </a:ext>
          </a:extLst>
        </xdr:cNvPr>
        <xdr:cNvCxnSpPr/>
      </xdr:nvCxnSpPr>
      <xdr:spPr>
        <a:xfrm>
          <a:off x="16459200" y="1054290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a:extLst>
            <a:ext uri="{FF2B5EF4-FFF2-40B4-BE49-F238E27FC236}">
              <a16:creationId xmlns:a16="http://schemas.microsoft.com/office/drawing/2014/main" id="{0184A8EA-2A67-4D0E-BCAB-6B10E2DC7677}"/>
            </a:ext>
          </a:extLst>
        </xdr:cNvPr>
        <xdr:cNvCxnSpPr/>
      </xdr:nvCxnSpPr>
      <xdr:spPr>
        <a:xfrm>
          <a:off x="16459200" y="9394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0" name="テキスト ボックス 789">
          <a:extLst>
            <a:ext uri="{FF2B5EF4-FFF2-40B4-BE49-F238E27FC236}">
              <a16:creationId xmlns:a16="http://schemas.microsoft.com/office/drawing/2014/main" id="{3D6E3894-20C7-47D7-BFF9-446F4281B17B}"/>
            </a:ext>
          </a:extLst>
        </xdr:cNvPr>
        <xdr:cNvSpPr txBox="1"/>
      </xdr:nvSpPr>
      <xdr:spPr>
        <a:xfrm>
          <a:off x="16252324" y="925958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D7464E2C-8B47-4B04-8EF7-35C3B948C920}"/>
            </a:ext>
          </a:extLst>
        </xdr:cNvPr>
        <xdr:cNvCxnSpPr/>
      </xdr:nvCxnSpPr>
      <xdr:spPr>
        <a:xfrm>
          <a:off x="16459200" y="825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2" name="テキスト ボックス 791">
          <a:extLst>
            <a:ext uri="{FF2B5EF4-FFF2-40B4-BE49-F238E27FC236}">
              <a16:creationId xmlns:a16="http://schemas.microsoft.com/office/drawing/2014/main" id="{0C5DADDA-F635-4974-8587-2819E00D6545}"/>
            </a:ext>
          </a:extLst>
        </xdr:cNvPr>
        <xdr:cNvSpPr txBox="1"/>
      </xdr:nvSpPr>
      <xdr:spPr>
        <a:xfrm>
          <a:off x="16252324" y="811658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a:extLst>
            <a:ext uri="{FF2B5EF4-FFF2-40B4-BE49-F238E27FC236}">
              <a16:creationId xmlns:a16="http://schemas.microsoft.com/office/drawing/2014/main" id="{3527D920-9901-48CD-9263-095CAF3CDB94}"/>
            </a:ext>
          </a:extLst>
        </xdr:cNvPr>
        <xdr:cNvSpPr/>
      </xdr:nvSpPr>
      <xdr:spPr>
        <a:xfrm>
          <a:off x="16459200" y="8251190"/>
          <a:ext cx="4229100" cy="229171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4" name="直線コネクタ 793">
          <a:extLst>
            <a:ext uri="{FF2B5EF4-FFF2-40B4-BE49-F238E27FC236}">
              <a16:creationId xmlns:a16="http://schemas.microsoft.com/office/drawing/2014/main" id="{A8E1483A-EFFE-4AC3-9B56-27C4203C6B39}"/>
            </a:ext>
          </a:extLst>
        </xdr:cNvPr>
        <xdr:cNvCxnSpPr/>
      </xdr:nvCxnSpPr>
      <xdr:spPr>
        <a:xfrm>
          <a:off x="19945985" y="939419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5" name="前年度繰上充用金最小値テキスト">
          <a:extLst>
            <a:ext uri="{FF2B5EF4-FFF2-40B4-BE49-F238E27FC236}">
              <a16:creationId xmlns:a16="http://schemas.microsoft.com/office/drawing/2014/main" id="{CE33B4B2-C000-4B13-BEC5-DE3C04CBFC52}"/>
            </a:ext>
          </a:extLst>
        </xdr:cNvPr>
        <xdr:cNvSpPr txBox="1"/>
      </xdr:nvSpPr>
      <xdr:spPr>
        <a:xfrm>
          <a:off x="20002500" y="94418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C6A91D1F-2360-4A42-9A22-10BB9E798E1C}"/>
            </a:ext>
          </a:extLst>
        </xdr:cNvPr>
        <xdr:cNvCxnSpPr/>
      </xdr:nvCxnSpPr>
      <xdr:spPr>
        <a:xfrm>
          <a:off x="19885660" y="93941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7" name="前年度繰上充用金最大値テキスト">
          <a:extLst>
            <a:ext uri="{FF2B5EF4-FFF2-40B4-BE49-F238E27FC236}">
              <a16:creationId xmlns:a16="http://schemas.microsoft.com/office/drawing/2014/main" id="{E7D37532-91BE-4F71-95DD-75616F09631A}"/>
            </a:ext>
          </a:extLst>
        </xdr:cNvPr>
        <xdr:cNvSpPr txBox="1"/>
      </xdr:nvSpPr>
      <xdr:spPr>
        <a:xfrm>
          <a:off x="20002500" y="90989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1A129E89-BDE7-4D2F-89F4-32D56EF7C0EC}"/>
            </a:ext>
          </a:extLst>
        </xdr:cNvPr>
        <xdr:cNvCxnSpPr/>
      </xdr:nvCxnSpPr>
      <xdr:spPr>
        <a:xfrm>
          <a:off x="19885660" y="93941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a:extLst>
            <a:ext uri="{FF2B5EF4-FFF2-40B4-BE49-F238E27FC236}">
              <a16:creationId xmlns:a16="http://schemas.microsoft.com/office/drawing/2014/main" id="{7112F875-A93A-40F9-828F-CF4A72B71B08}"/>
            </a:ext>
          </a:extLst>
        </xdr:cNvPr>
        <xdr:cNvCxnSpPr/>
      </xdr:nvCxnSpPr>
      <xdr:spPr>
        <a:xfrm>
          <a:off x="19204940" y="939419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0" name="前年度繰上充用金平均値テキスト">
          <a:extLst>
            <a:ext uri="{FF2B5EF4-FFF2-40B4-BE49-F238E27FC236}">
              <a16:creationId xmlns:a16="http://schemas.microsoft.com/office/drawing/2014/main" id="{A3D63FD5-87AC-48A3-84D9-A96C182607AC}"/>
            </a:ext>
          </a:extLst>
        </xdr:cNvPr>
        <xdr:cNvSpPr txBox="1"/>
      </xdr:nvSpPr>
      <xdr:spPr>
        <a:xfrm>
          <a:off x="20002500" y="9323722"/>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a:extLst>
            <a:ext uri="{FF2B5EF4-FFF2-40B4-BE49-F238E27FC236}">
              <a16:creationId xmlns:a16="http://schemas.microsoft.com/office/drawing/2014/main" id="{55645D70-2B76-4260-8CF4-3D0E053ED3BE}"/>
            </a:ext>
          </a:extLst>
        </xdr:cNvPr>
        <xdr:cNvSpPr/>
      </xdr:nvSpPr>
      <xdr:spPr>
        <a:xfrm>
          <a:off x="19904710" y="9351010"/>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a:extLst>
            <a:ext uri="{FF2B5EF4-FFF2-40B4-BE49-F238E27FC236}">
              <a16:creationId xmlns:a16="http://schemas.microsoft.com/office/drawing/2014/main" id="{B75F8F97-595F-45CA-B8F4-FDDF5A15C165}"/>
            </a:ext>
          </a:extLst>
        </xdr:cNvPr>
        <xdr:cNvCxnSpPr/>
      </xdr:nvCxnSpPr>
      <xdr:spPr>
        <a:xfrm>
          <a:off x="18399760" y="9394190"/>
          <a:ext cx="80518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a:extLst>
            <a:ext uri="{FF2B5EF4-FFF2-40B4-BE49-F238E27FC236}">
              <a16:creationId xmlns:a16="http://schemas.microsoft.com/office/drawing/2014/main" id="{E736AD61-9ACA-404F-8E18-4FE39F1A57B4}"/>
            </a:ext>
          </a:extLst>
        </xdr:cNvPr>
        <xdr:cNvSpPr/>
      </xdr:nvSpPr>
      <xdr:spPr>
        <a:xfrm>
          <a:off x="19161760" y="9351010"/>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9B9E5A41-7C2D-4781-9275-8169A2F6627F}"/>
            </a:ext>
          </a:extLst>
        </xdr:cNvPr>
        <xdr:cNvSpPr txBox="1"/>
      </xdr:nvSpPr>
      <xdr:spPr>
        <a:xfrm>
          <a:off x="19087910" y="94418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a:extLst>
            <a:ext uri="{FF2B5EF4-FFF2-40B4-BE49-F238E27FC236}">
              <a16:creationId xmlns:a16="http://schemas.microsoft.com/office/drawing/2014/main" id="{0C259598-A810-4D1F-85D9-3F9125443452}"/>
            </a:ext>
          </a:extLst>
        </xdr:cNvPr>
        <xdr:cNvCxnSpPr/>
      </xdr:nvCxnSpPr>
      <xdr:spPr>
        <a:xfrm>
          <a:off x="17602200" y="9394190"/>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a:extLst>
            <a:ext uri="{FF2B5EF4-FFF2-40B4-BE49-F238E27FC236}">
              <a16:creationId xmlns:a16="http://schemas.microsoft.com/office/drawing/2014/main" id="{5B872610-44FB-4F8D-A29B-882F4445FFD6}"/>
            </a:ext>
          </a:extLst>
        </xdr:cNvPr>
        <xdr:cNvSpPr/>
      </xdr:nvSpPr>
      <xdr:spPr>
        <a:xfrm>
          <a:off x="18345150" y="9351010"/>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60977198-6D47-4D28-A05F-99599E37763E}"/>
            </a:ext>
          </a:extLst>
        </xdr:cNvPr>
        <xdr:cNvSpPr txBox="1"/>
      </xdr:nvSpPr>
      <xdr:spPr>
        <a:xfrm>
          <a:off x="18290350" y="94418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a:extLst>
            <a:ext uri="{FF2B5EF4-FFF2-40B4-BE49-F238E27FC236}">
              <a16:creationId xmlns:a16="http://schemas.microsoft.com/office/drawing/2014/main" id="{27A32B8A-63B3-4487-9E59-983FF7EBD591}"/>
            </a:ext>
          </a:extLst>
        </xdr:cNvPr>
        <xdr:cNvCxnSpPr/>
      </xdr:nvCxnSpPr>
      <xdr:spPr>
        <a:xfrm>
          <a:off x="16804640" y="9394190"/>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a:extLst>
            <a:ext uri="{FF2B5EF4-FFF2-40B4-BE49-F238E27FC236}">
              <a16:creationId xmlns:a16="http://schemas.microsoft.com/office/drawing/2014/main" id="{2FE59F0D-68F4-4522-AD3A-38F7DC2CF9C5}"/>
            </a:ext>
          </a:extLst>
        </xdr:cNvPr>
        <xdr:cNvSpPr/>
      </xdr:nvSpPr>
      <xdr:spPr>
        <a:xfrm>
          <a:off x="17547590" y="9351010"/>
          <a:ext cx="1092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1C03CB41-1155-4A7A-AF47-83875F865B14}"/>
            </a:ext>
          </a:extLst>
        </xdr:cNvPr>
        <xdr:cNvSpPr txBox="1"/>
      </xdr:nvSpPr>
      <xdr:spPr>
        <a:xfrm>
          <a:off x="17485170" y="94418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a:extLst>
            <a:ext uri="{FF2B5EF4-FFF2-40B4-BE49-F238E27FC236}">
              <a16:creationId xmlns:a16="http://schemas.microsoft.com/office/drawing/2014/main" id="{3AFD0504-B8D4-4324-98E5-77AA0B4730F0}"/>
            </a:ext>
          </a:extLst>
        </xdr:cNvPr>
        <xdr:cNvSpPr/>
      </xdr:nvSpPr>
      <xdr:spPr>
        <a:xfrm>
          <a:off x="16761460" y="9351010"/>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5E28586C-61CF-40CF-846E-F7CF004032FE}"/>
            </a:ext>
          </a:extLst>
        </xdr:cNvPr>
        <xdr:cNvSpPr txBox="1"/>
      </xdr:nvSpPr>
      <xdr:spPr>
        <a:xfrm>
          <a:off x="16687610" y="94418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C32671-9751-4F3C-978A-8AF9FA383BA2}"/>
            </a:ext>
          </a:extLst>
        </xdr:cNvPr>
        <xdr:cNvSpPr txBox="1"/>
      </xdr:nvSpPr>
      <xdr:spPr>
        <a:xfrm>
          <a:off x="19776440" y="1054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A261E2C3-2F4A-43CA-881F-C3F3479951DA}"/>
            </a:ext>
          </a:extLst>
        </xdr:cNvPr>
        <xdr:cNvSpPr txBox="1"/>
      </xdr:nvSpPr>
      <xdr:spPr>
        <a:xfrm>
          <a:off x="19033490" y="1054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C8C25191-C82E-4521-AE1F-3FD628FD82E7}"/>
            </a:ext>
          </a:extLst>
        </xdr:cNvPr>
        <xdr:cNvSpPr txBox="1"/>
      </xdr:nvSpPr>
      <xdr:spPr>
        <a:xfrm>
          <a:off x="18228310" y="1054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D088557A-CFE5-489A-91E8-AA5E3580CC36}"/>
            </a:ext>
          </a:extLst>
        </xdr:cNvPr>
        <xdr:cNvSpPr txBox="1"/>
      </xdr:nvSpPr>
      <xdr:spPr>
        <a:xfrm>
          <a:off x="17430750" y="1054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F0FE46E2-27F4-42F0-888C-BE474BDEBB4D}"/>
            </a:ext>
          </a:extLst>
        </xdr:cNvPr>
        <xdr:cNvSpPr txBox="1"/>
      </xdr:nvSpPr>
      <xdr:spPr>
        <a:xfrm>
          <a:off x="16633190" y="1054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a:extLst>
            <a:ext uri="{FF2B5EF4-FFF2-40B4-BE49-F238E27FC236}">
              <a16:creationId xmlns:a16="http://schemas.microsoft.com/office/drawing/2014/main" id="{D7B798E6-A26B-4C33-8C49-FEB8F5DA0D15}"/>
            </a:ext>
          </a:extLst>
        </xdr:cNvPr>
        <xdr:cNvSpPr/>
      </xdr:nvSpPr>
      <xdr:spPr>
        <a:xfrm>
          <a:off x="19904710" y="9351010"/>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9" name="前年度繰上充用金該当値テキスト">
          <a:extLst>
            <a:ext uri="{FF2B5EF4-FFF2-40B4-BE49-F238E27FC236}">
              <a16:creationId xmlns:a16="http://schemas.microsoft.com/office/drawing/2014/main" id="{4C30182B-7E7E-4B44-8438-5F73925F0737}"/>
            </a:ext>
          </a:extLst>
        </xdr:cNvPr>
        <xdr:cNvSpPr txBox="1"/>
      </xdr:nvSpPr>
      <xdr:spPr>
        <a:xfrm>
          <a:off x="20002500" y="92132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a:extLst>
            <a:ext uri="{FF2B5EF4-FFF2-40B4-BE49-F238E27FC236}">
              <a16:creationId xmlns:a16="http://schemas.microsoft.com/office/drawing/2014/main" id="{010545FE-86AE-4A6D-9DC9-AB7830508485}"/>
            </a:ext>
          </a:extLst>
        </xdr:cNvPr>
        <xdr:cNvSpPr/>
      </xdr:nvSpPr>
      <xdr:spPr>
        <a:xfrm>
          <a:off x="19161760" y="9351010"/>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3FE532C6-FFB3-4660-937C-EFA0128351CE}"/>
            </a:ext>
          </a:extLst>
        </xdr:cNvPr>
        <xdr:cNvSpPr txBox="1"/>
      </xdr:nvSpPr>
      <xdr:spPr>
        <a:xfrm>
          <a:off x="1908791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a:extLst>
            <a:ext uri="{FF2B5EF4-FFF2-40B4-BE49-F238E27FC236}">
              <a16:creationId xmlns:a16="http://schemas.microsoft.com/office/drawing/2014/main" id="{1C2A023A-E2CE-44B7-81AD-9D6E42F23A4A}"/>
            </a:ext>
          </a:extLst>
        </xdr:cNvPr>
        <xdr:cNvSpPr/>
      </xdr:nvSpPr>
      <xdr:spPr>
        <a:xfrm>
          <a:off x="18345150" y="9351010"/>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AD27A2C4-EC0C-46C7-8BD1-5FB8CEC48139}"/>
            </a:ext>
          </a:extLst>
        </xdr:cNvPr>
        <xdr:cNvSpPr txBox="1"/>
      </xdr:nvSpPr>
      <xdr:spPr>
        <a:xfrm>
          <a:off x="182903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a:extLst>
            <a:ext uri="{FF2B5EF4-FFF2-40B4-BE49-F238E27FC236}">
              <a16:creationId xmlns:a16="http://schemas.microsoft.com/office/drawing/2014/main" id="{08D76123-2121-47A2-BD43-B341761098D1}"/>
            </a:ext>
          </a:extLst>
        </xdr:cNvPr>
        <xdr:cNvSpPr/>
      </xdr:nvSpPr>
      <xdr:spPr>
        <a:xfrm>
          <a:off x="17547590" y="9351010"/>
          <a:ext cx="10922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74083ED7-D98E-4702-97C8-EE7CA13F2AEC}"/>
            </a:ext>
          </a:extLst>
        </xdr:cNvPr>
        <xdr:cNvSpPr txBox="1"/>
      </xdr:nvSpPr>
      <xdr:spPr>
        <a:xfrm>
          <a:off x="1748517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a:extLst>
            <a:ext uri="{FF2B5EF4-FFF2-40B4-BE49-F238E27FC236}">
              <a16:creationId xmlns:a16="http://schemas.microsoft.com/office/drawing/2014/main" id="{8B378163-156A-4962-AB1F-D800D1B8359A}"/>
            </a:ext>
          </a:extLst>
        </xdr:cNvPr>
        <xdr:cNvSpPr/>
      </xdr:nvSpPr>
      <xdr:spPr>
        <a:xfrm>
          <a:off x="16761460" y="9351010"/>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1BABC828-335C-48F4-8F76-4BDC4821E892}"/>
            </a:ext>
          </a:extLst>
        </xdr:cNvPr>
        <xdr:cNvSpPr txBox="1"/>
      </xdr:nvSpPr>
      <xdr:spPr>
        <a:xfrm>
          <a:off x="1668761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a:extLst>
            <a:ext uri="{FF2B5EF4-FFF2-40B4-BE49-F238E27FC236}">
              <a16:creationId xmlns:a16="http://schemas.microsoft.com/office/drawing/2014/main" id="{3EBC1198-A0B7-4813-A2D7-E74AFE52E8F4}"/>
            </a:ext>
          </a:extLst>
        </xdr:cNvPr>
        <xdr:cNvSpPr/>
      </xdr:nvSpPr>
      <xdr:spPr>
        <a:xfrm>
          <a:off x="685800" y="17781905"/>
          <a:ext cx="20002500" cy="189928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a:extLst>
            <a:ext uri="{FF2B5EF4-FFF2-40B4-BE49-F238E27FC236}">
              <a16:creationId xmlns:a16="http://schemas.microsoft.com/office/drawing/2014/main" id="{08EEA0A4-C2A1-473B-84BE-FC6EF5199088}"/>
            </a:ext>
          </a:extLst>
        </xdr:cNvPr>
        <xdr:cNvSpPr/>
      </xdr:nvSpPr>
      <xdr:spPr>
        <a:xfrm>
          <a:off x="685800" y="17847310"/>
          <a:ext cx="34671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a:extLst>
            <a:ext uri="{FF2B5EF4-FFF2-40B4-BE49-F238E27FC236}">
              <a16:creationId xmlns:a16="http://schemas.microsoft.com/office/drawing/2014/main" id="{0262D3CF-CA23-4DC3-B379-BB0EF197C091}"/>
            </a:ext>
          </a:extLst>
        </xdr:cNvPr>
        <xdr:cNvSpPr txBox="1"/>
      </xdr:nvSpPr>
      <xdr:spPr>
        <a:xfrm>
          <a:off x="707390" y="18093690"/>
          <a:ext cx="19959320" cy="152781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類似団体平均より、全体的に住民一人当たりコストは低い水準となっている。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総務費は、町民センター空調設備更新工事を実施したことに伴い増となった。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民生費は、保育需要・学童需要等の増及び自立支援給付費の増が続いており年々増加傾向にある。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土木費は、区画整理事業の本格化に伴い増加しており、この傾向は今後数年間続く見込みである。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4F3BE178-6738-4EB8-8E1C-F78DD65D588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CA7271C9-7689-4473-857F-C4A41FF8FAA6}"/>
            </a:ext>
          </a:extLst>
        </xdr:cNvPr>
        <xdr:cNvSpPr>
          <a:spLocks noChangeArrowheads="1"/>
        </xdr:cNvSpPr>
      </xdr:nvSpPr>
      <xdr:spPr bwMode="auto">
        <a:xfrm>
          <a:off x="763905" y="10046970"/>
          <a:ext cx="689610" cy="51816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B2076CED-6595-433C-8C0F-42B0D54A16EA}"/>
            </a:ext>
          </a:extLst>
        </xdr:cNvPr>
        <xdr:cNvSpPr>
          <a:spLocks noChangeArrowheads="1"/>
        </xdr:cNvSpPr>
      </xdr:nvSpPr>
      <xdr:spPr bwMode="auto">
        <a:xfrm>
          <a:off x="763905" y="10791825"/>
          <a:ext cx="689610" cy="506730"/>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356FE832-C09B-415B-B0D1-23A82233FD83}"/>
            </a:ext>
          </a:extLst>
        </xdr:cNvPr>
        <xdr:cNvSpPr>
          <a:spLocks noChangeShapeType="1"/>
        </xdr:cNvSpPr>
      </xdr:nvSpPr>
      <xdr:spPr bwMode="auto">
        <a:xfrm>
          <a:off x="763905" y="11780520"/>
          <a:ext cx="689610"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862DB66C-F5AC-41E6-B0F1-727E12BD47E6}"/>
            </a:ext>
          </a:extLst>
        </xdr:cNvPr>
        <xdr:cNvSpPr>
          <a:spLocks noChangeArrowheads="1"/>
        </xdr:cNvSpPr>
      </xdr:nvSpPr>
      <xdr:spPr bwMode="auto">
        <a:xfrm>
          <a:off x="1007745" y="11689080"/>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28E321EC-3DA9-4666-8652-210C0EC00F8E}"/>
            </a:ext>
          </a:extLst>
        </xdr:cNvPr>
        <xdr:cNvSpPr>
          <a:spLocks noChangeArrowheads="1"/>
        </xdr:cNvSpPr>
      </xdr:nvSpPr>
      <xdr:spPr bwMode="auto">
        <a:xfrm>
          <a:off x="9968865" y="9593580"/>
          <a:ext cx="5452110" cy="255079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594E11F6-F4E0-4C52-A5C7-0D438947FA6C}"/>
            </a:ext>
          </a:extLst>
        </xdr:cNvPr>
        <xdr:cNvSpPr>
          <a:spLocks noChangeArrowheads="1"/>
        </xdr:cNvSpPr>
      </xdr:nvSpPr>
      <xdr:spPr bwMode="auto">
        <a:xfrm>
          <a:off x="9968865" y="9593580"/>
          <a:ext cx="792480" cy="30861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D71BFA28-EA5D-4CB0-8724-F6BB6E333AF5}"/>
            </a:ext>
          </a:extLst>
        </xdr:cNvPr>
        <xdr:cNvSpPr>
          <a:spLocks noChangeArrowheads="1"/>
        </xdr:cNvSpPr>
      </xdr:nvSpPr>
      <xdr:spPr bwMode="auto">
        <a:xfrm>
          <a:off x="125730" y="125730"/>
          <a:ext cx="8616315" cy="632460"/>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B7DD7236-C871-4EB1-B58C-96409EB6857F}"/>
            </a:ext>
          </a:extLst>
        </xdr:cNvPr>
        <xdr:cNvSpPr>
          <a:spLocks noChangeShapeType="1"/>
        </xdr:cNvSpPr>
      </xdr:nvSpPr>
      <xdr:spPr bwMode="auto">
        <a:xfrm>
          <a:off x="561975" y="9582150"/>
          <a:ext cx="4038600" cy="361950"/>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F3375F11-FAA5-4A48-A0DF-4E542C68445B}"/>
            </a:ext>
          </a:extLst>
        </xdr:cNvPr>
        <xdr:cNvSpPr>
          <a:spLocks noChangeArrowheads="1"/>
        </xdr:cNvSpPr>
      </xdr:nvSpPr>
      <xdr:spPr bwMode="auto">
        <a:xfrm>
          <a:off x="9264015" y="285750"/>
          <a:ext cx="23241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624DFDEF-D879-4EF6-A6D2-FBA0F14BA3A7}"/>
            </a:ext>
          </a:extLst>
        </xdr:cNvPr>
        <xdr:cNvSpPr>
          <a:spLocks noChangeArrowheads="1"/>
        </xdr:cNvSpPr>
      </xdr:nvSpPr>
      <xdr:spPr bwMode="auto">
        <a:xfrm>
          <a:off x="11885295" y="285750"/>
          <a:ext cx="349758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神奈川県開成町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3D1AC067-F6A5-488F-A072-8EC6FB412868}"/>
            </a:ext>
          </a:extLst>
        </xdr:cNvPr>
        <xdr:cNvSpPr txBox="1">
          <a:spLocks noChangeArrowheads="1"/>
        </xdr:cNvSpPr>
      </xdr:nvSpPr>
      <xdr:spPr bwMode="auto">
        <a:xfrm>
          <a:off x="468630" y="838200"/>
          <a:ext cx="2847975" cy="48387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3A005588-0F8D-41E1-AE33-66DA800D5F4D}"/>
            </a:ext>
          </a:extLst>
        </xdr:cNvPr>
        <xdr:cNvSpPr txBox="1"/>
      </xdr:nvSpPr>
      <xdr:spPr>
        <a:xfrm>
          <a:off x="10132696" y="9925050"/>
          <a:ext cx="5109209" cy="207264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残高は、今後の大型事業等を見据え計画的に積立てる。近年では町税（法人）の予定納税分を翌年度に活用するため、予定納税相当額以上は積立てるようにしている。よって、前年度予定納税分の取崩しと翌年度備え等の積立の差額が実の積立額となる。令和５年度は、法人町民税が増となり、これを財政調整基金に積み立てたため、財政調整基金残高は増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8E876A90-0B61-4D8C-886D-454D600E543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905EDEBB-0B1E-4374-9CC9-5279FD68A64A}"/>
            </a:ext>
          </a:extLst>
        </xdr:cNvPr>
        <xdr:cNvSpPr>
          <a:spLocks noChangeArrowheads="1"/>
        </xdr:cNvSpPr>
      </xdr:nvSpPr>
      <xdr:spPr bwMode="auto">
        <a:xfrm>
          <a:off x="10269855" y="6896100"/>
          <a:ext cx="573024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4BAFBDC9-D04A-4216-8D2B-707BBDF15E04}"/>
            </a:ext>
          </a:extLst>
        </xdr:cNvPr>
        <xdr:cNvSpPr txBox="1">
          <a:spLocks noChangeArrowheads="1"/>
        </xdr:cNvSpPr>
      </xdr:nvSpPr>
      <xdr:spPr bwMode="auto">
        <a:xfrm>
          <a:off x="10334625" y="6922770"/>
          <a:ext cx="1409700" cy="48387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54B2E9F2-909C-475F-A360-B8EB4DF6C72C}"/>
            </a:ext>
          </a:extLst>
        </xdr:cNvPr>
        <xdr:cNvCxnSpPr/>
      </xdr:nvCxnSpPr>
      <xdr:spPr>
        <a:xfrm>
          <a:off x="457200" y="6896100"/>
          <a:ext cx="421198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D46D1D8E-A266-4C68-BD4E-88B265BA191E}"/>
            </a:ext>
          </a:extLst>
        </xdr:cNvPr>
        <xdr:cNvSpPr>
          <a:spLocks noChangeArrowheads="1"/>
        </xdr:cNvSpPr>
      </xdr:nvSpPr>
      <xdr:spPr bwMode="auto">
        <a:xfrm>
          <a:off x="140970" y="140970"/>
          <a:ext cx="9355455" cy="640080"/>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F15819E6-6E67-4A90-9B8E-F96789311F81}"/>
            </a:ext>
          </a:extLst>
        </xdr:cNvPr>
        <xdr:cNvSpPr>
          <a:spLocks noChangeArrowheads="1"/>
        </xdr:cNvSpPr>
      </xdr:nvSpPr>
      <xdr:spPr bwMode="auto">
        <a:xfrm>
          <a:off x="9801225" y="236220"/>
          <a:ext cx="222504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40D48147-845B-42CB-83F6-8A106FE31698}"/>
            </a:ext>
          </a:extLst>
        </xdr:cNvPr>
        <xdr:cNvSpPr>
          <a:spLocks noChangeArrowheads="1"/>
        </xdr:cNvSpPr>
      </xdr:nvSpPr>
      <xdr:spPr bwMode="auto">
        <a:xfrm>
          <a:off x="12517755" y="236220"/>
          <a:ext cx="34671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神奈川県開成町</a:t>
          </a:r>
        </a:p>
      </xdr:txBody>
    </xdr:sp>
    <xdr:clientData/>
  </xdr:twoCellAnchor>
  <xdr:twoCellAnchor editAs="oneCell">
    <xdr:from>
      <xdr:col>1</xdr:col>
      <xdr:colOff>0</xdr:colOff>
      <xdr:row>3</xdr:row>
      <xdr:rowOff>28575</xdr:rowOff>
    </xdr:from>
    <xdr:to>
      <xdr:col>4</xdr:col>
      <xdr:colOff>914400</xdr:colOff>
      <xdr:row>5</xdr:row>
      <xdr:rowOff>0</xdr:rowOff>
    </xdr:to>
    <xdr:sp macro="" textlink="">
      <xdr:nvSpPr>
        <xdr:cNvPr id="9" name="テキスト ボックス 6">
          <a:extLst>
            <a:ext uri="{FF2B5EF4-FFF2-40B4-BE49-F238E27FC236}">
              <a16:creationId xmlns:a16="http://schemas.microsoft.com/office/drawing/2014/main" id="{E9FE916E-BF01-41F4-9AB1-CBC0C3486343}"/>
            </a:ext>
          </a:extLst>
        </xdr:cNvPr>
        <xdr:cNvSpPr txBox="1">
          <a:spLocks noChangeArrowheads="1"/>
        </xdr:cNvSpPr>
      </xdr:nvSpPr>
      <xdr:spPr bwMode="auto">
        <a:xfrm>
          <a:off x="457200" y="655320"/>
          <a:ext cx="3971925" cy="38481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D96EE497-E0BE-4653-8225-7ECF42DA8090}"/>
            </a:ext>
          </a:extLst>
        </xdr:cNvPr>
        <xdr:cNvSpPr txBox="1"/>
      </xdr:nvSpPr>
      <xdr:spPr>
        <a:xfrm>
          <a:off x="10399395" y="7250430"/>
          <a:ext cx="547116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一般会計の実質収支は黒字であり、また、いずれの会計でも資金不足は生じておらず、連結実質赤字比率は算出されない。</a:t>
          </a:r>
        </a:p>
        <a:p>
          <a:r>
            <a:rPr kumimoji="1" lang="ja-JP" altLang="en-US" sz="1400">
              <a:latin typeface="ＭＳ ゴシック" pitchFamily="49" charset="-128"/>
              <a:ea typeface="ＭＳ ゴシック" pitchFamily="49" charset="-128"/>
            </a:rPr>
            <a:t>　引き続き慎重な財政運営に努めていく。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622D01C3-9D4C-45E5-A69A-D7D717CC0090}"/>
            </a:ext>
          </a:extLst>
        </xdr:cNvPr>
        <xdr:cNvCxnSpPr/>
      </xdr:nvCxnSpPr>
      <xdr:spPr>
        <a:xfrm>
          <a:off x="457200" y="6896100"/>
          <a:ext cx="421198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7A3F1D8A-C42F-4B03-91F9-FE7EAE95A4D4}"/>
            </a:ext>
          </a:extLst>
        </xdr:cNvPr>
        <xdr:cNvSpPr/>
      </xdr:nvSpPr>
      <xdr:spPr bwMode="auto">
        <a:xfrm>
          <a:off x="591185" y="7484110"/>
          <a:ext cx="502285" cy="28511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B88ED7F4-C5BE-4923-9EA6-27A773E47CC7}"/>
            </a:ext>
          </a:extLst>
        </xdr:cNvPr>
        <xdr:cNvSpPr/>
      </xdr:nvSpPr>
      <xdr:spPr bwMode="auto">
        <a:xfrm>
          <a:off x="591185" y="7979410"/>
          <a:ext cx="502285" cy="28511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DD8184DE-A466-4AFE-95F7-F9F7D87ECF33}"/>
            </a:ext>
          </a:extLst>
        </xdr:cNvPr>
        <xdr:cNvSpPr/>
      </xdr:nvSpPr>
      <xdr:spPr bwMode="auto">
        <a:xfrm>
          <a:off x="591185" y="8474710"/>
          <a:ext cx="502285" cy="28511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3B42134C-948F-4C1B-A42A-A89BEB1E204E}"/>
            </a:ext>
          </a:extLst>
        </xdr:cNvPr>
        <xdr:cNvSpPr/>
      </xdr:nvSpPr>
      <xdr:spPr bwMode="auto">
        <a:xfrm>
          <a:off x="591185" y="8970010"/>
          <a:ext cx="502285" cy="28511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585227F8-DECD-47E1-866E-0230FA231F81}"/>
            </a:ext>
          </a:extLst>
        </xdr:cNvPr>
        <xdr:cNvSpPr/>
      </xdr:nvSpPr>
      <xdr:spPr bwMode="auto">
        <a:xfrm>
          <a:off x="591185" y="9465310"/>
          <a:ext cx="502285" cy="28511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844B7F17-BADE-4632-AB06-100663D39AAF}"/>
            </a:ext>
          </a:extLst>
        </xdr:cNvPr>
        <xdr:cNvSpPr/>
      </xdr:nvSpPr>
      <xdr:spPr bwMode="auto">
        <a:xfrm>
          <a:off x="591185" y="9960610"/>
          <a:ext cx="502285" cy="28511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DEB4779E-5B8F-43B2-BDDF-D3FB1DB97F9E}"/>
            </a:ext>
          </a:extLst>
        </xdr:cNvPr>
        <xdr:cNvSpPr/>
      </xdr:nvSpPr>
      <xdr:spPr bwMode="auto">
        <a:xfrm>
          <a:off x="591185" y="10455910"/>
          <a:ext cx="502285" cy="28511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6D1E4799-F28E-4E08-87F5-6DA1F19A77A9}"/>
            </a:ext>
          </a:extLst>
        </xdr:cNvPr>
        <xdr:cNvSpPr/>
      </xdr:nvSpPr>
      <xdr:spPr bwMode="auto">
        <a:xfrm>
          <a:off x="591185" y="10951210"/>
          <a:ext cx="502285" cy="28511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ACF47EE8-8EAD-48D0-8F58-BCF922D76B14}"/>
            </a:ext>
          </a:extLst>
        </xdr:cNvPr>
        <xdr:cNvSpPr/>
      </xdr:nvSpPr>
      <xdr:spPr bwMode="auto">
        <a:xfrm>
          <a:off x="591185" y="11446510"/>
          <a:ext cx="502285" cy="28511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9A9483EF-403E-47A9-88DE-4AC192E3B353}"/>
            </a:ext>
          </a:extLst>
        </xdr:cNvPr>
        <xdr:cNvSpPr/>
      </xdr:nvSpPr>
      <xdr:spPr bwMode="auto">
        <a:xfrm>
          <a:off x="591185" y="11941810"/>
          <a:ext cx="502285" cy="28511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0.8" zeroHeight="1" x14ac:dyDescent="0.2"/>
  <cols>
    <col min="1" max="11" width="2.109375" style="39" customWidth="1"/>
    <col min="12" max="12" width="2.21875" style="39" customWidth="1"/>
    <col min="13" max="17" width="2.33203125" style="39" customWidth="1"/>
    <col min="18" max="119" width="2.109375" style="39" customWidth="1"/>
    <col min="120" max="16384" width="0" style="39" hidden="1"/>
  </cols>
  <sheetData>
    <row r="1" spans="1:119" ht="33" customHeight="1" x14ac:dyDescent="0.2">
      <c r="B1" s="354" t="s">
        <v>16</v>
      </c>
      <c r="C1" s="354"/>
      <c r="D1" s="354"/>
      <c r="E1" s="354"/>
      <c r="F1" s="354"/>
      <c r="G1" s="354"/>
      <c r="H1" s="354"/>
      <c r="I1" s="354"/>
      <c r="J1" s="354"/>
      <c r="K1" s="354"/>
      <c r="L1" s="354"/>
      <c r="M1" s="354"/>
      <c r="N1" s="354"/>
      <c r="O1" s="354"/>
      <c r="P1" s="354"/>
      <c r="Q1" s="354"/>
      <c r="R1" s="354"/>
      <c r="S1" s="354"/>
      <c r="T1" s="354"/>
      <c r="U1" s="354"/>
      <c r="V1" s="354"/>
      <c r="W1" s="354"/>
      <c r="X1" s="354"/>
      <c r="Y1" s="354"/>
      <c r="Z1" s="354"/>
      <c r="AA1" s="354"/>
      <c r="AB1" s="354"/>
      <c r="AC1" s="354"/>
      <c r="AD1" s="354"/>
      <c r="AE1" s="354"/>
      <c r="AF1" s="354"/>
      <c r="AG1" s="354"/>
      <c r="AH1" s="354"/>
      <c r="AI1" s="354"/>
      <c r="AJ1" s="354"/>
      <c r="AK1" s="354"/>
      <c r="AL1" s="354"/>
      <c r="AM1" s="354"/>
      <c r="AN1" s="354"/>
      <c r="AO1" s="354"/>
      <c r="AP1" s="354"/>
      <c r="AQ1" s="354"/>
      <c r="AR1" s="354"/>
      <c r="AS1" s="354"/>
      <c r="AT1" s="354"/>
      <c r="AU1" s="354"/>
      <c r="AV1" s="354"/>
      <c r="AW1" s="354"/>
      <c r="AX1" s="354"/>
      <c r="AY1" s="354"/>
      <c r="AZ1" s="354"/>
      <c r="BA1" s="354"/>
      <c r="BB1" s="354"/>
      <c r="BC1" s="354"/>
      <c r="BD1" s="354"/>
      <c r="BE1" s="354"/>
      <c r="BF1" s="354"/>
      <c r="BG1" s="354"/>
      <c r="BH1" s="354"/>
      <c r="BI1" s="354"/>
      <c r="BJ1" s="354"/>
      <c r="BK1" s="354"/>
      <c r="BL1" s="354"/>
      <c r="BM1" s="354"/>
      <c r="BN1" s="354"/>
      <c r="BO1" s="354"/>
      <c r="BP1" s="354"/>
      <c r="BQ1" s="354"/>
      <c r="BR1" s="354"/>
      <c r="BS1" s="354"/>
      <c r="BT1" s="354"/>
      <c r="BU1" s="354"/>
      <c r="BV1" s="354"/>
      <c r="BW1" s="354"/>
      <c r="BX1" s="354"/>
      <c r="BY1" s="354"/>
      <c r="BZ1" s="354"/>
      <c r="CA1" s="354"/>
      <c r="CB1" s="354"/>
      <c r="CC1" s="354"/>
      <c r="CD1" s="354"/>
      <c r="CE1" s="354"/>
      <c r="CF1" s="354"/>
      <c r="CG1" s="354"/>
      <c r="CH1" s="354"/>
      <c r="CI1" s="354"/>
      <c r="CJ1" s="354"/>
      <c r="CK1" s="354"/>
      <c r="CL1" s="354"/>
      <c r="CM1" s="354"/>
      <c r="CN1" s="354"/>
      <c r="CO1" s="354"/>
      <c r="CP1" s="354"/>
      <c r="CQ1" s="354"/>
      <c r="CR1" s="354"/>
      <c r="CS1" s="354"/>
      <c r="CT1" s="354"/>
      <c r="CU1" s="354"/>
      <c r="CV1" s="354"/>
      <c r="CW1" s="354"/>
      <c r="CX1" s="354"/>
      <c r="CY1" s="354"/>
      <c r="CZ1" s="354"/>
      <c r="DA1" s="354"/>
      <c r="DB1" s="354"/>
      <c r="DC1" s="354"/>
      <c r="DD1" s="354"/>
      <c r="DE1" s="354"/>
      <c r="DF1" s="354"/>
      <c r="DG1" s="354"/>
      <c r="DH1" s="354"/>
      <c r="DI1" s="354"/>
      <c r="DJ1" s="40"/>
      <c r="DK1" s="40"/>
      <c r="DL1" s="40"/>
      <c r="DM1" s="40"/>
      <c r="DN1" s="40"/>
      <c r="DO1" s="40"/>
    </row>
    <row r="2" spans="1:119" ht="24" thickBot="1" x14ac:dyDescent="0.25">
      <c r="B2" s="41" t="s">
        <v>17</v>
      </c>
      <c r="C2" s="41"/>
      <c r="D2" s="42"/>
    </row>
    <row r="3" spans="1:119" ht="18.75" customHeight="1" thickBot="1" x14ac:dyDescent="0.25">
      <c r="A3" s="40"/>
      <c r="B3" s="355" t="s">
        <v>18</v>
      </c>
      <c r="C3" s="356"/>
      <c r="D3" s="356"/>
      <c r="E3" s="357"/>
      <c r="F3" s="357"/>
      <c r="G3" s="357"/>
      <c r="H3" s="357"/>
      <c r="I3" s="357"/>
      <c r="J3" s="357"/>
      <c r="K3" s="357"/>
      <c r="L3" s="357" t="s">
        <v>19</v>
      </c>
      <c r="M3" s="357"/>
      <c r="N3" s="357"/>
      <c r="O3" s="357"/>
      <c r="P3" s="357"/>
      <c r="Q3" s="357"/>
      <c r="R3" s="364"/>
      <c r="S3" s="364"/>
      <c r="T3" s="364"/>
      <c r="U3" s="364"/>
      <c r="V3" s="365"/>
      <c r="W3" s="339" t="s">
        <v>20</v>
      </c>
      <c r="X3" s="340"/>
      <c r="Y3" s="340"/>
      <c r="Z3" s="340"/>
      <c r="AA3" s="340"/>
      <c r="AB3" s="356"/>
      <c r="AC3" s="364" t="s">
        <v>21</v>
      </c>
      <c r="AD3" s="340"/>
      <c r="AE3" s="340"/>
      <c r="AF3" s="340"/>
      <c r="AG3" s="340"/>
      <c r="AH3" s="340"/>
      <c r="AI3" s="340"/>
      <c r="AJ3" s="340"/>
      <c r="AK3" s="340"/>
      <c r="AL3" s="341"/>
      <c r="AM3" s="339" t="s">
        <v>22</v>
      </c>
      <c r="AN3" s="340"/>
      <c r="AO3" s="340"/>
      <c r="AP3" s="340"/>
      <c r="AQ3" s="340"/>
      <c r="AR3" s="340"/>
      <c r="AS3" s="340"/>
      <c r="AT3" s="340"/>
      <c r="AU3" s="340"/>
      <c r="AV3" s="340"/>
      <c r="AW3" s="340"/>
      <c r="AX3" s="341"/>
      <c r="AY3" s="376" t="s">
        <v>23</v>
      </c>
      <c r="AZ3" s="377"/>
      <c r="BA3" s="377"/>
      <c r="BB3" s="377"/>
      <c r="BC3" s="377"/>
      <c r="BD3" s="377"/>
      <c r="BE3" s="377"/>
      <c r="BF3" s="377"/>
      <c r="BG3" s="377"/>
      <c r="BH3" s="377"/>
      <c r="BI3" s="377"/>
      <c r="BJ3" s="377"/>
      <c r="BK3" s="377"/>
      <c r="BL3" s="377"/>
      <c r="BM3" s="378"/>
      <c r="BN3" s="339" t="s">
        <v>24</v>
      </c>
      <c r="BO3" s="340"/>
      <c r="BP3" s="340"/>
      <c r="BQ3" s="340"/>
      <c r="BR3" s="340"/>
      <c r="BS3" s="340"/>
      <c r="BT3" s="340"/>
      <c r="BU3" s="341"/>
      <c r="BV3" s="339" t="s">
        <v>25</v>
      </c>
      <c r="BW3" s="340"/>
      <c r="BX3" s="340"/>
      <c r="BY3" s="340"/>
      <c r="BZ3" s="340"/>
      <c r="CA3" s="340"/>
      <c r="CB3" s="340"/>
      <c r="CC3" s="341"/>
      <c r="CD3" s="376" t="s">
        <v>23</v>
      </c>
      <c r="CE3" s="377"/>
      <c r="CF3" s="377"/>
      <c r="CG3" s="377"/>
      <c r="CH3" s="377"/>
      <c r="CI3" s="377"/>
      <c r="CJ3" s="377"/>
      <c r="CK3" s="377"/>
      <c r="CL3" s="377"/>
      <c r="CM3" s="377"/>
      <c r="CN3" s="377"/>
      <c r="CO3" s="377"/>
      <c r="CP3" s="377"/>
      <c r="CQ3" s="377"/>
      <c r="CR3" s="377"/>
      <c r="CS3" s="378"/>
      <c r="CT3" s="339" t="s">
        <v>26</v>
      </c>
      <c r="CU3" s="340"/>
      <c r="CV3" s="340"/>
      <c r="CW3" s="340"/>
      <c r="CX3" s="340"/>
      <c r="CY3" s="340"/>
      <c r="CZ3" s="340"/>
      <c r="DA3" s="341"/>
      <c r="DB3" s="339" t="s">
        <v>27</v>
      </c>
      <c r="DC3" s="340"/>
      <c r="DD3" s="340"/>
      <c r="DE3" s="340"/>
      <c r="DF3" s="340"/>
      <c r="DG3" s="340"/>
      <c r="DH3" s="340"/>
      <c r="DI3" s="341"/>
    </row>
    <row r="4" spans="1:119" ht="18.75" customHeight="1" x14ac:dyDescent="0.2">
      <c r="A4" s="40"/>
      <c r="B4" s="358"/>
      <c r="C4" s="359"/>
      <c r="D4" s="359"/>
      <c r="E4" s="360"/>
      <c r="F4" s="360"/>
      <c r="G4" s="360"/>
      <c r="H4" s="360"/>
      <c r="I4" s="360"/>
      <c r="J4" s="360"/>
      <c r="K4" s="360"/>
      <c r="L4" s="360"/>
      <c r="M4" s="360"/>
      <c r="N4" s="360"/>
      <c r="O4" s="360"/>
      <c r="P4" s="360"/>
      <c r="Q4" s="360"/>
      <c r="R4" s="366"/>
      <c r="S4" s="366"/>
      <c r="T4" s="366"/>
      <c r="U4" s="366"/>
      <c r="V4" s="367"/>
      <c r="W4" s="370"/>
      <c r="X4" s="371"/>
      <c r="Y4" s="371"/>
      <c r="Z4" s="371"/>
      <c r="AA4" s="371"/>
      <c r="AB4" s="359"/>
      <c r="AC4" s="366"/>
      <c r="AD4" s="371"/>
      <c r="AE4" s="371"/>
      <c r="AF4" s="371"/>
      <c r="AG4" s="371"/>
      <c r="AH4" s="371"/>
      <c r="AI4" s="371"/>
      <c r="AJ4" s="371"/>
      <c r="AK4" s="371"/>
      <c r="AL4" s="374"/>
      <c r="AM4" s="372"/>
      <c r="AN4" s="373"/>
      <c r="AO4" s="373"/>
      <c r="AP4" s="373"/>
      <c r="AQ4" s="373"/>
      <c r="AR4" s="373"/>
      <c r="AS4" s="373"/>
      <c r="AT4" s="373"/>
      <c r="AU4" s="373"/>
      <c r="AV4" s="373"/>
      <c r="AW4" s="373"/>
      <c r="AX4" s="375"/>
      <c r="AY4" s="342" t="s">
        <v>28</v>
      </c>
      <c r="AZ4" s="343"/>
      <c r="BA4" s="343"/>
      <c r="BB4" s="343"/>
      <c r="BC4" s="343"/>
      <c r="BD4" s="343"/>
      <c r="BE4" s="343"/>
      <c r="BF4" s="343"/>
      <c r="BG4" s="343"/>
      <c r="BH4" s="343"/>
      <c r="BI4" s="343"/>
      <c r="BJ4" s="343"/>
      <c r="BK4" s="343"/>
      <c r="BL4" s="343"/>
      <c r="BM4" s="344"/>
      <c r="BN4" s="345">
        <v>8552892</v>
      </c>
      <c r="BO4" s="346"/>
      <c r="BP4" s="346"/>
      <c r="BQ4" s="346"/>
      <c r="BR4" s="346"/>
      <c r="BS4" s="346"/>
      <c r="BT4" s="346"/>
      <c r="BU4" s="347"/>
      <c r="BV4" s="345">
        <v>7760474</v>
      </c>
      <c r="BW4" s="346"/>
      <c r="BX4" s="346"/>
      <c r="BY4" s="346"/>
      <c r="BZ4" s="346"/>
      <c r="CA4" s="346"/>
      <c r="CB4" s="346"/>
      <c r="CC4" s="347"/>
      <c r="CD4" s="348" t="s">
        <v>29</v>
      </c>
      <c r="CE4" s="349"/>
      <c r="CF4" s="349"/>
      <c r="CG4" s="349"/>
      <c r="CH4" s="349"/>
      <c r="CI4" s="349"/>
      <c r="CJ4" s="349"/>
      <c r="CK4" s="349"/>
      <c r="CL4" s="349"/>
      <c r="CM4" s="349"/>
      <c r="CN4" s="349"/>
      <c r="CO4" s="349"/>
      <c r="CP4" s="349"/>
      <c r="CQ4" s="349"/>
      <c r="CR4" s="349"/>
      <c r="CS4" s="350"/>
      <c r="CT4" s="351">
        <v>11.6</v>
      </c>
      <c r="CU4" s="352"/>
      <c r="CV4" s="352"/>
      <c r="CW4" s="352"/>
      <c r="CX4" s="352"/>
      <c r="CY4" s="352"/>
      <c r="CZ4" s="352"/>
      <c r="DA4" s="353"/>
      <c r="DB4" s="351">
        <v>11.5</v>
      </c>
      <c r="DC4" s="352"/>
      <c r="DD4" s="352"/>
      <c r="DE4" s="352"/>
      <c r="DF4" s="352"/>
      <c r="DG4" s="352"/>
      <c r="DH4" s="352"/>
      <c r="DI4" s="353"/>
    </row>
    <row r="5" spans="1:119" ht="18.75" customHeight="1" x14ac:dyDescent="0.2">
      <c r="A5" s="40"/>
      <c r="B5" s="361"/>
      <c r="C5" s="362"/>
      <c r="D5" s="362"/>
      <c r="E5" s="363"/>
      <c r="F5" s="363"/>
      <c r="G5" s="363"/>
      <c r="H5" s="363"/>
      <c r="I5" s="363"/>
      <c r="J5" s="363"/>
      <c r="K5" s="363"/>
      <c r="L5" s="363"/>
      <c r="M5" s="363"/>
      <c r="N5" s="363"/>
      <c r="O5" s="363"/>
      <c r="P5" s="363"/>
      <c r="Q5" s="363"/>
      <c r="R5" s="368"/>
      <c r="S5" s="368"/>
      <c r="T5" s="368"/>
      <c r="U5" s="368"/>
      <c r="V5" s="369"/>
      <c r="W5" s="372"/>
      <c r="X5" s="373"/>
      <c r="Y5" s="373"/>
      <c r="Z5" s="373"/>
      <c r="AA5" s="373"/>
      <c r="AB5" s="362"/>
      <c r="AC5" s="368"/>
      <c r="AD5" s="373"/>
      <c r="AE5" s="373"/>
      <c r="AF5" s="373"/>
      <c r="AG5" s="373"/>
      <c r="AH5" s="373"/>
      <c r="AI5" s="373"/>
      <c r="AJ5" s="373"/>
      <c r="AK5" s="373"/>
      <c r="AL5" s="375"/>
      <c r="AM5" s="411" t="s">
        <v>30</v>
      </c>
      <c r="AN5" s="412"/>
      <c r="AO5" s="412"/>
      <c r="AP5" s="412"/>
      <c r="AQ5" s="412"/>
      <c r="AR5" s="412"/>
      <c r="AS5" s="412"/>
      <c r="AT5" s="413"/>
      <c r="AU5" s="414" t="s">
        <v>31</v>
      </c>
      <c r="AV5" s="415"/>
      <c r="AW5" s="415"/>
      <c r="AX5" s="415"/>
      <c r="AY5" s="416" t="s">
        <v>32</v>
      </c>
      <c r="AZ5" s="417"/>
      <c r="BA5" s="417"/>
      <c r="BB5" s="417"/>
      <c r="BC5" s="417"/>
      <c r="BD5" s="417"/>
      <c r="BE5" s="417"/>
      <c r="BF5" s="417"/>
      <c r="BG5" s="417"/>
      <c r="BH5" s="417"/>
      <c r="BI5" s="417"/>
      <c r="BJ5" s="417"/>
      <c r="BK5" s="417"/>
      <c r="BL5" s="417"/>
      <c r="BM5" s="418"/>
      <c r="BN5" s="382">
        <v>7917698</v>
      </c>
      <c r="BO5" s="383"/>
      <c r="BP5" s="383"/>
      <c r="BQ5" s="383"/>
      <c r="BR5" s="383"/>
      <c r="BS5" s="383"/>
      <c r="BT5" s="383"/>
      <c r="BU5" s="384"/>
      <c r="BV5" s="382">
        <v>7096629</v>
      </c>
      <c r="BW5" s="383"/>
      <c r="BX5" s="383"/>
      <c r="BY5" s="383"/>
      <c r="BZ5" s="383"/>
      <c r="CA5" s="383"/>
      <c r="CB5" s="383"/>
      <c r="CC5" s="384"/>
      <c r="CD5" s="385" t="s">
        <v>33</v>
      </c>
      <c r="CE5" s="386"/>
      <c r="CF5" s="386"/>
      <c r="CG5" s="386"/>
      <c r="CH5" s="386"/>
      <c r="CI5" s="386"/>
      <c r="CJ5" s="386"/>
      <c r="CK5" s="386"/>
      <c r="CL5" s="386"/>
      <c r="CM5" s="386"/>
      <c r="CN5" s="386"/>
      <c r="CO5" s="386"/>
      <c r="CP5" s="386"/>
      <c r="CQ5" s="386"/>
      <c r="CR5" s="386"/>
      <c r="CS5" s="387"/>
      <c r="CT5" s="379">
        <v>86.3</v>
      </c>
      <c r="CU5" s="380"/>
      <c r="CV5" s="380"/>
      <c r="CW5" s="380"/>
      <c r="CX5" s="380"/>
      <c r="CY5" s="380"/>
      <c r="CZ5" s="380"/>
      <c r="DA5" s="381"/>
      <c r="DB5" s="379">
        <v>89.4</v>
      </c>
      <c r="DC5" s="380"/>
      <c r="DD5" s="380"/>
      <c r="DE5" s="380"/>
      <c r="DF5" s="380"/>
      <c r="DG5" s="380"/>
      <c r="DH5" s="380"/>
      <c r="DI5" s="381"/>
    </row>
    <row r="6" spans="1:119" ht="18.75" customHeight="1" x14ac:dyDescent="0.2">
      <c r="A6" s="40"/>
      <c r="B6" s="388" t="s">
        <v>34</v>
      </c>
      <c r="C6" s="389"/>
      <c r="D6" s="389"/>
      <c r="E6" s="390"/>
      <c r="F6" s="390"/>
      <c r="G6" s="390"/>
      <c r="H6" s="390"/>
      <c r="I6" s="390"/>
      <c r="J6" s="390"/>
      <c r="K6" s="390"/>
      <c r="L6" s="390" t="s">
        <v>35</v>
      </c>
      <c r="M6" s="390"/>
      <c r="N6" s="390"/>
      <c r="O6" s="390"/>
      <c r="P6" s="390"/>
      <c r="Q6" s="390"/>
      <c r="R6" s="394"/>
      <c r="S6" s="394"/>
      <c r="T6" s="394"/>
      <c r="U6" s="394"/>
      <c r="V6" s="395"/>
      <c r="W6" s="398" t="s">
        <v>36</v>
      </c>
      <c r="X6" s="399"/>
      <c r="Y6" s="399"/>
      <c r="Z6" s="399"/>
      <c r="AA6" s="399"/>
      <c r="AB6" s="389"/>
      <c r="AC6" s="402" t="s">
        <v>37</v>
      </c>
      <c r="AD6" s="403"/>
      <c r="AE6" s="403"/>
      <c r="AF6" s="403"/>
      <c r="AG6" s="403"/>
      <c r="AH6" s="403"/>
      <c r="AI6" s="403"/>
      <c r="AJ6" s="403"/>
      <c r="AK6" s="403"/>
      <c r="AL6" s="404"/>
      <c r="AM6" s="411" t="s">
        <v>38</v>
      </c>
      <c r="AN6" s="412"/>
      <c r="AO6" s="412"/>
      <c r="AP6" s="412"/>
      <c r="AQ6" s="412"/>
      <c r="AR6" s="412"/>
      <c r="AS6" s="412"/>
      <c r="AT6" s="413"/>
      <c r="AU6" s="414" t="s">
        <v>31</v>
      </c>
      <c r="AV6" s="415"/>
      <c r="AW6" s="415"/>
      <c r="AX6" s="415"/>
      <c r="AY6" s="416" t="s">
        <v>39</v>
      </c>
      <c r="AZ6" s="417"/>
      <c r="BA6" s="417"/>
      <c r="BB6" s="417"/>
      <c r="BC6" s="417"/>
      <c r="BD6" s="417"/>
      <c r="BE6" s="417"/>
      <c r="BF6" s="417"/>
      <c r="BG6" s="417"/>
      <c r="BH6" s="417"/>
      <c r="BI6" s="417"/>
      <c r="BJ6" s="417"/>
      <c r="BK6" s="417"/>
      <c r="BL6" s="417"/>
      <c r="BM6" s="418"/>
      <c r="BN6" s="382">
        <v>635194</v>
      </c>
      <c r="BO6" s="383"/>
      <c r="BP6" s="383"/>
      <c r="BQ6" s="383"/>
      <c r="BR6" s="383"/>
      <c r="BS6" s="383"/>
      <c r="BT6" s="383"/>
      <c r="BU6" s="384"/>
      <c r="BV6" s="382">
        <v>663845</v>
      </c>
      <c r="BW6" s="383"/>
      <c r="BX6" s="383"/>
      <c r="BY6" s="383"/>
      <c r="BZ6" s="383"/>
      <c r="CA6" s="383"/>
      <c r="CB6" s="383"/>
      <c r="CC6" s="384"/>
      <c r="CD6" s="385" t="s">
        <v>40</v>
      </c>
      <c r="CE6" s="386"/>
      <c r="CF6" s="386"/>
      <c r="CG6" s="386"/>
      <c r="CH6" s="386"/>
      <c r="CI6" s="386"/>
      <c r="CJ6" s="386"/>
      <c r="CK6" s="386"/>
      <c r="CL6" s="386"/>
      <c r="CM6" s="386"/>
      <c r="CN6" s="386"/>
      <c r="CO6" s="386"/>
      <c r="CP6" s="386"/>
      <c r="CQ6" s="386"/>
      <c r="CR6" s="386"/>
      <c r="CS6" s="387"/>
      <c r="CT6" s="419">
        <v>87.4</v>
      </c>
      <c r="CU6" s="420"/>
      <c r="CV6" s="420"/>
      <c r="CW6" s="420"/>
      <c r="CX6" s="420"/>
      <c r="CY6" s="420"/>
      <c r="CZ6" s="420"/>
      <c r="DA6" s="421"/>
      <c r="DB6" s="419">
        <v>91.6</v>
      </c>
      <c r="DC6" s="420"/>
      <c r="DD6" s="420"/>
      <c r="DE6" s="420"/>
      <c r="DF6" s="420"/>
      <c r="DG6" s="420"/>
      <c r="DH6" s="420"/>
      <c r="DI6" s="421"/>
    </row>
    <row r="7" spans="1:119" ht="18.75" customHeight="1" x14ac:dyDescent="0.2">
      <c r="A7" s="40"/>
      <c r="B7" s="358"/>
      <c r="C7" s="359"/>
      <c r="D7" s="359"/>
      <c r="E7" s="360"/>
      <c r="F7" s="360"/>
      <c r="G7" s="360"/>
      <c r="H7" s="360"/>
      <c r="I7" s="360"/>
      <c r="J7" s="360"/>
      <c r="K7" s="360"/>
      <c r="L7" s="360"/>
      <c r="M7" s="360"/>
      <c r="N7" s="360"/>
      <c r="O7" s="360"/>
      <c r="P7" s="360"/>
      <c r="Q7" s="360"/>
      <c r="R7" s="366"/>
      <c r="S7" s="366"/>
      <c r="T7" s="366"/>
      <c r="U7" s="366"/>
      <c r="V7" s="367"/>
      <c r="W7" s="370"/>
      <c r="X7" s="371"/>
      <c r="Y7" s="371"/>
      <c r="Z7" s="371"/>
      <c r="AA7" s="371"/>
      <c r="AB7" s="359"/>
      <c r="AC7" s="405"/>
      <c r="AD7" s="406"/>
      <c r="AE7" s="406"/>
      <c r="AF7" s="406"/>
      <c r="AG7" s="406"/>
      <c r="AH7" s="406"/>
      <c r="AI7" s="406"/>
      <c r="AJ7" s="406"/>
      <c r="AK7" s="406"/>
      <c r="AL7" s="407"/>
      <c r="AM7" s="411" t="s">
        <v>41</v>
      </c>
      <c r="AN7" s="412"/>
      <c r="AO7" s="412"/>
      <c r="AP7" s="412"/>
      <c r="AQ7" s="412"/>
      <c r="AR7" s="412"/>
      <c r="AS7" s="412"/>
      <c r="AT7" s="413"/>
      <c r="AU7" s="414" t="s">
        <v>42</v>
      </c>
      <c r="AV7" s="415"/>
      <c r="AW7" s="415"/>
      <c r="AX7" s="415"/>
      <c r="AY7" s="416" t="s">
        <v>43</v>
      </c>
      <c r="AZ7" s="417"/>
      <c r="BA7" s="417"/>
      <c r="BB7" s="417"/>
      <c r="BC7" s="417"/>
      <c r="BD7" s="417"/>
      <c r="BE7" s="417"/>
      <c r="BF7" s="417"/>
      <c r="BG7" s="417"/>
      <c r="BH7" s="417"/>
      <c r="BI7" s="417"/>
      <c r="BJ7" s="417"/>
      <c r="BK7" s="417"/>
      <c r="BL7" s="417"/>
      <c r="BM7" s="418"/>
      <c r="BN7" s="382">
        <v>119449</v>
      </c>
      <c r="BO7" s="383"/>
      <c r="BP7" s="383"/>
      <c r="BQ7" s="383"/>
      <c r="BR7" s="383"/>
      <c r="BS7" s="383"/>
      <c r="BT7" s="383"/>
      <c r="BU7" s="384"/>
      <c r="BV7" s="382">
        <v>164475</v>
      </c>
      <c r="BW7" s="383"/>
      <c r="BX7" s="383"/>
      <c r="BY7" s="383"/>
      <c r="BZ7" s="383"/>
      <c r="CA7" s="383"/>
      <c r="CB7" s="383"/>
      <c r="CC7" s="384"/>
      <c r="CD7" s="385" t="s">
        <v>44</v>
      </c>
      <c r="CE7" s="386"/>
      <c r="CF7" s="386"/>
      <c r="CG7" s="386"/>
      <c r="CH7" s="386"/>
      <c r="CI7" s="386"/>
      <c r="CJ7" s="386"/>
      <c r="CK7" s="386"/>
      <c r="CL7" s="386"/>
      <c r="CM7" s="386"/>
      <c r="CN7" s="386"/>
      <c r="CO7" s="386"/>
      <c r="CP7" s="386"/>
      <c r="CQ7" s="386"/>
      <c r="CR7" s="386"/>
      <c r="CS7" s="387"/>
      <c r="CT7" s="382">
        <v>4443199</v>
      </c>
      <c r="CU7" s="383"/>
      <c r="CV7" s="383"/>
      <c r="CW7" s="383"/>
      <c r="CX7" s="383"/>
      <c r="CY7" s="383"/>
      <c r="CZ7" s="383"/>
      <c r="DA7" s="384"/>
      <c r="DB7" s="382">
        <v>4352470</v>
      </c>
      <c r="DC7" s="383"/>
      <c r="DD7" s="383"/>
      <c r="DE7" s="383"/>
      <c r="DF7" s="383"/>
      <c r="DG7" s="383"/>
      <c r="DH7" s="383"/>
      <c r="DI7" s="384"/>
    </row>
    <row r="8" spans="1:119" ht="18.75" customHeight="1" thickBot="1" x14ac:dyDescent="0.25">
      <c r="A8" s="40"/>
      <c r="B8" s="391"/>
      <c r="C8" s="392"/>
      <c r="D8" s="392"/>
      <c r="E8" s="393"/>
      <c r="F8" s="393"/>
      <c r="G8" s="393"/>
      <c r="H8" s="393"/>
      <c r="I8" s="393"/>
      <c r="J8" s="393"/>
      <c r="K8" s="393"/>
      <c r="L8" s="393"/>
      <c r="M8" s="393"/>
      <c r="N8" s="393"/>
      <c r="O8" s="393"/>
      <c r="P8" s="393"/>
      <c r="Q8" s="393"/>
      <c r="R8" s="396"/>
      <c r="S8" s="396"/>
      <c r="T8" s="396"/>
      <c r="U8" s="396"/>
      <c r="V8" s="397"/>
      <c r="W8" s="400"/>
      <c r="X8" s="401"/>
      <c r="Y8" s="401"/>
      <c r="Z8" s="401"/>
      <c r="AA8" s="401"/>
      <c r="AB8" s="392"/>
      <c r="AC8" s="408"/>
      <c r="AD8" s="409"/>
      <c r="AE8" s="409"/>
      <c r="AF8" s="409"/>
      <c r="AG8" s="409"/>
      <c r="AH8" s="409"/>
      <c r="AI8" s="409"/>
      <c r="AJ8" s="409"/>
      <c r="AK8" s="409"/>
      <c r="AL8" s="410"/>
      <c r="AM8" s="411" t="s">
        <v>45</v>
      </c>
      <c r="AN8" s="412"/>
      <c r="AO8" s="412"/>
      <c r="AP8" s="412"/>
      <c r="AQ8" s="412"/>
      <c r="AR8" s="412"/>
      <c r="AS8" s="412"/>
      <c r="AT8" s="413"/>
      <c r="AU8" s="414" t="s">
        <v>31</v>
      </c>
      <c r="AV8" s="415"/>
      <c r="AW8" s="415"/>
      <c r="AX8" s="415"/>
      <c r="AY8" s="416" t="s">
        <v>46</v>
      </c>
      <c r="AZ8" s="417"/>
      <c r="BA8" s="417"/>
      <c r="BB8" s="417"/>
      <c r="BC8" s="417"/>
      <c r="BD8" s="417"/>
      <c r="BE8" s="417"/>
      <c r="BF8" s="417"/>
      <c r="BG8" s="417"/>
      <c r="BH8" s="417"/>
      <c r="BI8" s="417"/>
      <c r="BJ8" s="417"/>
      <c r="BK8" s="417"/>
      <c r="BL8" s="417"/>
      <c r="BM8" s="418"/>
      <c r="BN8" s="382">
        <v>515745</v>
      </c>
      <c r="BO8" s="383"/>
      <c r="BP8" s="383"/>
      <c r="BQ8" s="383"/>
      <c r="BR8" s="383"/>
      <c r="BS8" s="383"/>
      <c r="BT8" s="383"/>
      <c r="BU8" s="384"/>
      <c r="BV8" s="382">
        <v>499370</v>
      </c>
      <c r="BW8" s="383"/>
      <c r="BX8" s="383"/>
      <c r="BY8" s="383"/>
      <c r="BZ8" s="383"/>
      <c r="CA8" s="383"/>
      <c r="CB8" s="383"/>
      <c r="CC8" s="384"/>
      <c r="CD8" s="385" t="s">
        <v>47</v>
      </c>
      <c r="CE8" s="386"/>
      <c r="CF8" s="386"/>
      <c r="CG8" s="386"/>
      <c r="CH8" s="386"/>
      <c r="CI8" s="386"/>
      <c r="CJ8" s="386"/>
      <c r="CK8" s="386"/>
      <c r="CL8" s="386"/>
      <c r="CM8" s="386"/>
      <c r="CN8" s="386"/>
      <c r="CO8" s="386"/>
      <c r="CP8" s="386"/>
      <c r="CQ8" s="386"/>
      <c r="CR8" s="386"/>
      <c r="CS8" s="387"/>
      <c r="CT8" s="422">
        <v>0.82</v>
      </c>
      <c r="CU8" s="423"/>
      <c r="CV8" s="423"/>
      <c r="CW8" s="423"/>
      <c r="CX8" s="423"/>
      <c r="CY8" s="423"/>
      <c r="CZ8" s="423"/>
      <c r="DA8" s="424"/>
      <c r="DB8" s="422">
        <v>0.86</v>
      </c>
      <c r="DC8" s="423"/>
      <c r="DD8" s="423"/>
      <c r="DE8" s="423"/>
      <c r="DF8" s="423"/>
      <c r="DG8" s="423"/>
      <c r="DH8" s="423"/>
      <c r="DI8" s="424"/>
    </row>
    <row r="9" spans="1:119" ht="18.75" customHeight="1" thickBot="1" x14ac:dyDescent="0.25">
      <c r="A9" s="40"/>
      <c r="B9" s="376" t="s">
        <v>48</v>
      </c>
      <c r="C9" s="377"/>
      <c r="D9" s="377"/>
      <c r="E9" s="377"/>
      <c r="F9" s="377"/>
      <c r="G9" s="377"/>
      <c r="H9" s="377"/>
      <c r="I9" s="377"/>
      <c r="J9" s="377"/>
      <c r="K9" s="425"/>
      <c r="L9" s="426" t="s">
        <v>49</v>
      </c>
      <c r="M9" s="427"/>
      <c r="N9" s="427"/>
      <c r="O9" s="427"/>
      <c r="P9" s="427"/>
      <c r="Q9" s="428"/>
      <c r="R9" s="429">
        <v>18329</v>
      </c>
      <c r="S9" s="430"/>
      <c r="T9" s="430"/>
      <c r="U9" s="430"/>
      <c r="V9" s="431"/>
      <c r="W9" s="339" t="s">
        <v>50</v>
      </c>
      <c r="X9" s="340"/>
      <c r="Y9" s="340"/>
      <c r="Z9" s="340"/>
      <c r="AA9" s="340"/>
      <c r="AB9" s="340"/>
      <c r="AC9" s="340"/>
      <c r="AD9" s="340"/>
      <c r="AE9" s="340"/>
      <c r="AF9" s="340"/>
      <c r="AG9" s="340"/>
      <c r="AH9" s="340"/>
      <c r="AI9" s="340"/>
      <c r="AJ9" s="340"/>
      <c r="AK9" s="340"/>
      <c r="AL9" s="341"/>
      <c r="AM9" s="411" t="s">
        <v>51</v>
      </c>
      <c r="AN9" s="412"/>
      <c r="AO9" s="412"/>
      <c r="AP9" s="412"/>
      <c r="AQ9" s="412"/>
      <c r="AR9" s="412"/>
      <c r="AS9" s="412"/>
      <c r="AT9" s="413"/>
      <c r="AU9" s="414" t="s">
        <v>31</v>
      </c>
      <c r="AV9" s="415"/>
      <c r="AW9" s="415"/>
      <c r="AX9" s="415"/>
      <c r="AY9" s="416" t="s">
        <v>52</v>
      </c>
      <c r="AZ9" s="417"/>
      <c r="BA9" s="417"/>
      <c r="BB9" s="417"/>
      <c r="BC9" s="417"/>
      <c r="BD9" s="417"/>
      <c r="BE9" s="417"/>
      <c r="BF9" s="417"/>
      <c r="BG9" s="417"/>
      <c r="BH9" s="417"/>
      <c r="BI9" s="417"/>
      <c r="BJ9" s="417"/>
      <c r="BK9" s="417"/>
      <c r="BL9" s="417"/>
      <c r="BM9" s="418"/>
      <c r="BN9" s="382">
        <v>16375</v>
      </c>
      <c r="BO9" s="383"/>
      <c r="BP9" s="383"/>
      <c r="BQ9" s="383"/>
      <c r="BR9" s="383"/>
      <c r="BS9" s="383"/>
      <c r="BT9" s="383"/>
      <c r="BU9" s="384"/>
      <c r="BV9" s="382">
        <v>-30550</v>
      </c>
      <c r="BW9" s="383"/>
      <c r="BX9" s="383"/>
      <c r="BY9" s="383"/>
      <c r="BZ9" s="383"/>
      <c r="CA9" s="383"/>
      <c r="CB9" s="383"/>
      <c r="CC9" s="384"/>
      <c r="CD9" s="385" t="s">
        <v>53</v>
      </c>
      <c r="CE9" s="386"/>
      <c r="CF9" s="386"/>
      <c r="CG9" s="386"/>
      <c r="CH9" s="386"/>
      <c r="CI9" s="386"/>
      <c r="CJ9" s="386"/>
      <c r="CK9" s="386"/>
      <c r="CL9" s="386"/>
      <c r="CM9" s="386"/>
      <c r="CN9" s="386"/>
      <c r="CO9" s="386"/>
      <c r="CP9" s="386"/>
      <c r="CQ9" s="386"/>
      <c r="CR9" s="386"/>
      <c r="CS9" s="387"/>
      <c r="CT9" s="379">
        <v>9.5</v>
      </c>
      <c r="CU9" s="380"/>
      <c r="CV9" s="380"/>
      <c r="CW9" s="380"/>
      <c r="CX9" s="380"/>
      <c r="CY9" s="380"/>
      <c r="CZ9" s="380"/>
      <c r="DA9" s="381"/>
      <c r="DB9" s="379">
        <v>8.9</v>
      </c>
      <c r="DC9" s="380"/>
      <c r="DD9" s="380"/>
      <c r="DE9" s="380"/>
      <c r="DF9" s="380"/>
      <c r="DG9" s="380"/>
      <c r="DH9" s="380"/>
      <c r="DI9" s="381"/>
    </row>
    <row r="10" spans="1:119" ht="18.75" customHeight="1" thickBot="1" x14ac:dyDescent="0.25">
      <c r="A10" s="40"/>
      <c r="B10" s="376"/>
      <c r="C10" s="377"/>
      <c r="D10" s="377"/>
      <c r="E10" s="377"/>
      <c r="F10" s="377"/>
      <c r="G10" s="377"/>
      <c r="H10" s="377"/>
      <c r="I10" s="377"/>
      <c r="J10" s="377"/>
      <c r="K10" s="425"/>
      <c r="L10" s="432" t="s">
        <v>54</v>
      </c>
      <c r="M10" s="412"/>
      <c r="N10" s="412"/>
      <c r="O10" s="412"/>
      <c r="P10" s="412"/>
      <c r="Q10" s="413"/>
      <c r="R10" s="433">
        <v>17013</v>
      </c>
      <c r="S10" s="434"/>
      <c r="T10" s="434"/>
      <c r="U10" s="434"/>
      <c r="V10" s="435"/>
      <c r="W10" s="370"/>
      <c r="X10" s="371"/>
      <c r="Y10" s="371"/>
      <c r="Z10" s="371"/>
      <c r="AA10" s="371"/>
      <c r="AB10" s="371"/>
      <c r="AC10" s="371"/>
      <c r="AD10" s="371"/>
      <c r="AE10" s="371"/>
      <c r="AF10" s="371"/>
      <c r="AG10" s="371"/>
      <c r="AH10" s="371"/>
      <c r="AI10" s="371"/>
      <c r="AJ10" s="371"/>
      <c r="AK10" s="371"/>
      <c r="AL10" s="374"/>
      <c r="AM10" s="411" t="s">
        <v>55</v>
      </c>
      <c r="AN10" s="412"/>
      <c r="AO10" s="412"/>
      <c r="AP10" s="412"/>
      <c r="AQ10" s="412"/>
      <c r="AR10" s="412"/>
      <c r="AS10" s="412"/>
      <c r="AT10" s="413"/>
      <c r="AU10" s="414" t="s">
        <v>31</v>
      </c>
      <c r="AV10" s="415"/>
      <c r="AW10" s="415"/>
      <c r="AX10" s="415"/>
      <c r="AY10" s="416" t="s">
        <v>56</v>
      </c>
      <c r="AZ10" s="417"/>
      <c r="BA10" s="417"/>
      <c r="BB10" s="417"/>
      <c r="BC10" s="417"/>
      <c r="BD10" s="417"/>
      <c r="BE10" s="417"/>
      <c r="BF10" s="417"/>
      <c r="BG10" s="417"/>
      <c r="BH10" s="417"/>
      <c r="BI10" s="417"/>
      <c r="BJ10" s="417"/>
      <c r="BK10" s="417"/>
      <c r="BL10" s="417"/>
      <c r="BM10" s="418"/>
      <c r="BN10" s="382">
        <v>340004</v>
      </c>
      <c r="BO10" s="383"/>
      <c r="BP10" s="383"/>
      <c r="BQ10" s="383"/>
      <c r="BR10" s="383"/>
      <c r="BS10" s="383"/>
      <c r="BT10" s="383"/>
      <c r="BU10" s="384"/>
      <c r="BV10" s="382">
        <v>65</v>
      </c>
      <c r="BW10" s="383"/>
      <c r="BX10" s="383"/>
      <c r="BY10" s="383"/>
      <c r="BZ10" s="383"/>
      <c r="CA10" s="383"/>
      <c r="CB10" s="383"/>
      <c r="CC10" s="384"/>
      <c r="CD10" s="43" t="s">
        <v>57</v>
      </c>
      <c r="CE10" s="44"/>
      <c r="CF10" s="44"/>
      <c r="CG10" s="44"/>
      <c r="CH10" s="44"/>
      <c r="CI10" s="44"/>
      <c r="CJ10" s="44"/>
      <c r="CK10" s="44"/>
      <c r="CL10" s="44"/>
      <c r="CM10" s="44"/>
      <c r="CN10" s="44"/>
      <c r="CO10" s="44"/>
      <c r="CP10" s="44"/>
      <c r="CQ10" s="44"/>
      <c r="CR10" s="44"/>
      <c r="CS10" s="45"/>
      <c r="CT10" s="46"/>
      <c r="CU10" s="47"/>
      <c r="CV10" s="47"/>
      <c r="CW10" s="47"/>
      <c r="CX10" s="47"/>
      <c r="CY10" s="47"/>
      <c r="CZ10" s="47"/>
      <c r="DA10" s="48"/>
      <c r="DB10" s="46"/>
      <c r="DC10" s="47"/>
      <c r="DD10" s="47"/>
      <c r="DE10" s="47"/>
      <c r="DF10" s="47"/>
      <c r="DG10" s="47"/>
      <c r="DH10" s="47"/>
      <c r="DI10" s="48"/>
    </row>
    <row r="11" spans="1:119" ht="18.75" customHeight="1" thickBot="1" x14ac:dyDescent="0.25">
      <c r="A11" s="40"/>
      <c r="B11" s="376"/>
      <c r="C11" s="377"/>
      <c r="D11" s="377"/>
      <c r="E11" s="377"/>
      <c r="F11" s="377"/>
      <c r="G11" s="377"/>
      <c r="H11" s="377"/>
      <c r="I11" s="377"/>
      <c r="J11" s="377"/>
      <c r="K11" s="425"/>
      <c r="L11" s="436" t="s">
        <v>58</v>
      </c>
      <c r="M11" s="437"/>
      <c r="N11" s="437"/>
      <c r="O11" s="437"/>
      <c r="P11" s="437"/>
      <c r="Q11" s="438"/>
      <c r="R11" s="439" t="s">
        <v>59</v>
      </c>
      <c r="S11" s="440"/>
      <c r="T11" s="440"/>
      <c r="U11" s="440"/>
      <c r="V11" s="441"/>
      <c r="W11" s="370"/>
      <c r="X11" s="371"/>
      <c r="Y11" s="371"/>
      <c r="Z11" s="371"/>
      <c r="AA11" s="371"/>
      <c r="AB11" s="371"/>
      <c r="AC11" s="371"/>
      <c r="AD11" s="371"/>
      <c r="AE11" s="371"/>
      <c r="AF11" s="371"/>
      <c r="AG11" s="371"/>
      <c r="AH11" s="371"/>
      <c r="AI11" s="371"/>
      <c r="AJ11" s="371"/>
      <c r="AK11" s="371"/>
      <c r="AL11" s="374"/>
      <c r="AM11" s="411" t="s">
        <v>60</v>
      </c>
      <c r="AN11" s="412"/>
      <c r="AO11" s="412"/>
      <c r="AP11" s="412"/>
      <c r="AQ11" s="412"/>
      <c r="AR11" s="412"/>
      <c r="AS11" s="412"/>
      <c r="AT11" s="413"/>
      <c r="AU11" s="414" t="s">
        <v>31</v>
      </c>
      <c r="AV11" s="415"/>
      <c r="AW11" s="415"/>
      <c r="AX11" s="415"/>
      <c r="AY11" s="416" t="s">
        <v>61</v>
      </c>
      <c r="AZ11" s="417"/>
      <c r="BA11" s="417"/>
      <c r="BB11" s="417"/>
      <c r="BC11" s="417"/>
      <c r="BD11" s="417"/>
      <c r="BE11" s="417"/>
      <c r="BF11" s="417"/>
      <c r="BG11" s="417"/>
      <c r="BH11" s="417"/>
      <c r="BI11" s="417"/>
      <c r="BJ11" s="417"/>
      <c r="BK11" s="417"/>
      <c r="BL11" s="417"/>
      <c r="BM11" s="418"/>
      <c r="BN11" s="382">
        <v>0</v>
      </c>
      <c r="BO11" s="383"/>
      <c r="BP11" s="383"/>
      <c r="BQ11" s="383"/>
      <c r="BR11" s="383"/>
      <c r="BS11" s="383"/>
      <c r="BT11" s="383"/>
      <c r="BU11" s="384"/>
      <c r="BV11" s="382">
        <v>0</v>
      </c>
      <c r="BW11" s="383"/>
      <c r="BX11" s="383"/>
      <c r="BY11" s="383"/>
      <c r="BZ11" s="383"/>
      <c r="CA11" s="383"/>
      <c r="CB11" s="383"/>
      <c r="CC11" s="384"/>
      <c r="CD11" s="385" t="s">
        <v>62</v>
      </c>
      <c r="CE11" s="386"/>
      <c r="CF11" s="386"/>
      <c r="CG11" s="386"/>
      <c r="CH11" s="386"/>
      <c r="CI11" s="386"/>
      <c r="CJ11" s="386"/>
      <c r="CK11" s="386"/>
      <c r="CL11" s="386"/>
      <c r="CM11" s="386"/>
      <c r="CN11" s="386"/>
      <c r="CO11" s="386"/>
      <c r="CP11" s="386"/>
      <c r="CQ11" s="386"/>
      <c r="CR11" s="386"/>
      <c r="CS11" s="387"/>
      <c r="CT11" s="422" t="s">
        <v>63</v>
      </c>
      <c r="CU11" s="423"/>
      <c r="CV11" s="423"/>
      <c r="CW11" s="423"/>
      <c r="CX11" s="423"/>
      <c r="CY11" s="423"/>
      <c r="CZ11" s="423"/>
      <c r="DA11" s="424"/>
      <c r="DB11" s="422" t="s">
        <v>63</v>
      </c>
      <c r="DC11" s="423"/>
      <c r="DD11" s="423"/>
      <c r="DE11" s="423"/>
      <c r="DF11" s="423"/>
      <c r="DG11" s="423"/>
      <c r="DH11" s="423"/>
      <c r="DI11" s="424"/>
    </row>
    <row r="12" spans="1:119" ht="18.75" customHeight="1" x14ac:dyDescent="0.2">
      <c r="A12" s="40"/>
      <c r="B12" s="442" t="s">
        <v>64</v>
      </c>
      <c r="C12" s="443"/>
      <c r="D12" s="443"/>
      <c r="E12" s="443"/>
      <c r="F12" s="443"/>
      <c r="G12" s="443"/>
      <c r="H12" s="443"/>
      <c r="I12" s="443"/>
      <c r="J12" s="443"/>
      <c r="K12" s="444"/>
      <c r="L12" s="451" t="s">
        <v>65</v>
      </c>
      <c r="M12" s="452"/>
      <c r="N12" s="452"/>
      <c r="O12" s="452"/>
      <c r="P12" s="452"/>
      <c r="Q12" s="453"/>
      <c r="R12" s="454">
        <v>18649</v>
      </c>
      <c r="S12" s="455"/>
      <c r="T12" s="455"/>
      <c r="U12" s="455"/>
      <c r="V12" s="456"/>
      <c r="W12" s="457" t="s">
        <v>23</v>
      </c>
      <c r="X12" s="415"/>
      <c r="Y12" s="415"/>
      <c r="Z12" s="415"/>
      <c r="AA12" s="415"/>
      <c r="AB12" s="458"/>
      <c r="AC12" s="459" t="s">
        <v>66</v>
      </c>
      <c r="AD12" s="460"/>
      <c r="AE12" s="460"/>
      <c r="AF12" s="460"/>
      <c r="AG12" s="461"/>
      <c r="AH12" s="459" t="s">
        <v>67</v>
      </c>
      <c r="AI12" s="460"/>
      <c r="AJ12" s="460"/>
      <c r="AK12" s="460"/>
      <c r="AL12" s="462"/>
      <c r="AM12" s="411" t="s">
        <v>68</v>
      </c>
      <c r="AN12" s="412"/>
      <c r="AO12" s="412"/>
      <c r="AP12" s="412"/>
      <c r="AQ12" s="412"/>
      <c r="AR12" s="412"/>
      <c r="AS12" s="412"/>
      <c r="AT12" s="413"/>
      <c r="AU12" s="414" t="s">
        <v>31</v>
      </c>
      <c r="AV12" s="415"/>
      <c r="AW12" s="415"/>
      <c r="AX12" s="415"/>
      <c r="AY12" s="416" t="s">
        <v>69</v>
      </c>
      <c r="AZ12" s="417"/>
      <c r="BA12" s="417"/>
      <c r="BB12" s="417"/>
      <c r="BC12" s="417"/>
      <c r="BD12" s="417"/>
      <c r="BE12" s="417"/>
      <c r="BF12" s="417"/>
      <c r="BG12" s="417"/>
      <c r="BH12" s="417"/>
      <c r="BI12" s="417"/>
      <c r="BJ12" s="417"/>
      <c r="BK12" s="417"/>
      <c r="BL12" s="417"/>
      <c r="BM12" s="418"/>
      <c r="BN12" s="382">
        <v>200000</v>
      </c>
      <c r="BO12" s="383"/>
      <c r="BP12" s="383"/>
      <c r="BQ12" s="383"/>
      <c r="BR12" s="383"/>
      <c r="BS12" s="383"/>
      <c r="BT12" s="383"/>
      <c r="BU12" s="384"/>
      <c r="BV12" s="382">
        <v>200000</v>
      </c>
      <c r="BW12" s="383"/>
      <c r="BX12" s="383"/>
      <c r="BY12" s="383"/>
      <c r="BZ12" s="383"/>
      <c r="CA12" s="383"/>
      <c r="CB12" s="383"/>
      <c r="CC12" s="384"/>
      <c r="CD12" s="385" t="s">
        <v>70</v>
      </c>
      <c r="CE12" s="386"/>
      <c r="CF12" s="386"/>
      <c r="CG12" s="386"/>
      <c r="CH12" s="386"/>
      <c r="CI12" s="386"/>
      <c r="CJ12" s="386"/>
      <c r="CK12" s="386"/>
      <c r="CL12" s="386"/>
      <c r="CM12" s="386"/>
      <c r="CN12" s="386"/>
      <c r="CO12" s="386"/>
      <c r="CP12" s="386"/>
      <c r="CQ12" s="386"/>
      <c r="CR12" s="386"/>
      <c r="CS12" s="387"/>
      <c r="CT12" s="422" t="s">
        <v>63</v>
      </c>
      <c r="CU12" s="423"/>
      <c r="CV12" s="423"/>
      <c r="CW12" s="423"/>
      <c r="CX12" s="423"/>
      <c r="CY12" s="423"/>
      <c r="CZ12" s="423"/>
      <c r="DA12" s="424"/>
      <c r="DB12" s="422" t="s">
        <v>63</v>
      </c>
      <c r="DC12" s="423"/>
      <c r="DD12" s="423"/>
      <c r="DE12" s="423"/>
      <c r="DF12" s="423"/>
      <c r="DG12" s="423"/>
      <c r="DH12" s="423"/>
      <c r="DI12" s="424"/>
    </row>
    <row r="13" spans="1:119" ht="18.75" customHeight="1" x14ac:dyDescent="0.2">
      <c r="A13" s="40"/>
      <c r="B13" s="445"/>
      <c r="C13" s="446"/>
      <c r="D13" s="446"/>
      <c r="E13" s="446"/>
      <c r="F13" s="446"/>
      <c r="G13" s="446"/>
      <c r="H13" s="446"/>
      <c r="I13" s="446"/>
      <c r="J13" s="446"/>
      <c r="K13" s="447"/>
      <c r="L13" s="49"/>
      <c r="M13" s="473" t="s">
        <v>71</v>
      </c>
      <c r="N13" s="474"/>
      <c r="O13" s="474"/>
      <c r="P13" s="474"/>
      <c r="Q13" s="475"/>
      <c r="R13" s="466">
        <v>18468</v>
      </c>
      <c r="S13" s="467"/>
      <c r="T13" s="467"/>
      <c r="U13" s="467"/>
      <c r="V13" s="468"/>
      <c r="W13" s="398" t="s">
        <v>72</v>
      </c>
      <c r="X13" s="399"/>
      <c r="Y13" s="399"/>
      <c r="Z13" s="399"/>
      <c r="AA13" s="399"/>
      <c r="AB13" s="389"/>
      <c r="AC13" s="433">
        <v>188</v>
      </c>
      <c r="AD13" s="434"/>
      <c r="AE13" s="434"/>
      <c r="AF13" s="434"/>
      <c r="AG13" s="476"/>
      <c r="AH13" s="433">
        <v>209</v>
      </c>
      <c r="AI13" s="434"/>
      <c r="AJ13" s="434"/>
      <c r="AK13" s="434"/>
      <c r="AL13" s="435"/>
      <c r="AM13" s="411" t="s">
        <v>73</v>
      </c>
      <c r="AN13" s="412"/>
      <c r="AO13" s="412"/>
      <c r="AP13" s="412"/>
      <c r="AQ13" s="412"/>
      <c r="AR13" s="412"/>
      <c r="AS13" s="412"/>
      <c r="AT13" s="413"/>
      <c r="AU13" s="414" t="s">
        <v>42</v>
      </c>
      <c r="AV13" s="415"/>
      <c r="AW13" s="415"/>
      <c r="AX13" s="415"/>
      <c r="AY13" s="416" t="s">
        <v>74</v>
      </c>
      <c r="AZ13" s="417"/>
      <c r="BA13" s="417"/>
      <c r="BB13" s="417"/>
      <c r="BC13" s="417"/>
      <c r="BD13" s="417"/>
      <c r="BE13" s="417"/>
      <c r="BF13" s="417"/>
      <c r="BG13" s="417"/>
      <c r="BH13" s="417"/>
      <c r="BI13" s="417"/>
      <c r="BJ13" s="417"/>
      <c r="BK13" s="417"/>
      <c r="BL13" s="417"/>
      <c r="BM13" s="418"/>
      <c r="BN13" s="382">
        <v>156379</v>
      </c>
      <c r="BO13" s="383"/>
      <c r="BP13" s="383"/>
      <c r="BQ13" s="383"/>
      <c r="BR13" s="383"/>
      <c r="BS13" s="383"/>
      <c r="BT13" s="383"/>
      <c r="BU13" s="384"/>
      <c r="BV13" s="382">
        <v>-230485</v>
      </c>
      <c r="BW13" s="383"/>
      <c r="BX13" s="383"/>
      <c r="BY13" s="383"/>
      <c r="BZ13" s="383"/>
      <c r="CA13" s="383"/>
      <c r="CB13" s="383"/>
      <c r="CC13" s="384"/>
      <c r="CD13" s="385" t="s">
        <v>75</v>
      </c>
      <c r="CE13" s="386"/>
      <c r="CF13" s="386"/>
      <c r="CG13" s="386"/>
      <c r="CH13" s="386"/>
      <c r="CI13" s="386"/>
      <c r="CJ13" s="386"/>
      <c r="CK13" s="386"/>
      <c r="CL13" s="386"/>
      <c r="CM13" s="386"/>
      <c r="CN13" s="386"/>
      <c r="CO13" s="386"/>
      <c r="CP13" s="386"/>
      <c r="CQ13" s="386"/>
      <c r="CR13" s="386"/>
      <c r="CS13" s="387"/>
      <c r="CT13" s="379">
        <v>5.6</v>
      </c>
      <c r="CU13" s="380"/>
      <c r="CV13" s="380"/>
      <c r="CW13" s="380"/>
      <c r="CX13" s="380"/>
      <c r="CY13" s="380"/>
      <c r="CZ13" s="380"/>
      <c r="DA13" s="381"/>
      <c r="DB13" s="379">
        <v>5</v>
      </c>
      <c r="DC13" s="380"/>
      <c r="DD13" s="380"/>
      <c r="DE13" s="380"/>
      <c r="DF13" s="380"/>
      <c r="DG13" s="380"/>
      <c r="DH13" s="380"/>
      <c r="DI13" s="381"/>
    </row>
    <row r="14" spans="1:119" ht="18.75" customHeight="1" thickBot="1" x14ac:dyDescent="0.25">
      <c r="A14" s="40"/>
      <c r="B14" s="445"/>
      <c r="C14" s="446"/>
      <c r="D14" s="446"/>
      <c r="E14" s="446"/>
      <c r="F14" s="446"/>
      <c r="G14" s="446"/>
      <c r="H14" s="446"/>
      <c r="I14" s="446"/>
      <c r="J14" s="446"/>
      <c r="K14" s="447"/>
      <c r="L14" s="463" t="s">
        <v>76</v>
      </c>
      <c r="M14" s="464"/>
      <c r="N14" s="464"/>
      <c r="O14" s="464"/>
      <c r="P14" s="464"/>
      <c r="Q14" s="465"/>
      <c r="R14" s="466">
        <v>18566</v>
      </c>
      <c r="S14" s="467"/>
      <c r="T14" s="467"/>
      <c r="U14" s="467"/>
      <c r="V14" s="468"/>
      <c r="W14" s="372"/>
      <c r="X14" s="373"/>
      <c r="Y14" s="373"/>
      <c r="Z14" s="373"/>
      <c r="AA14" s="373"/>
      <c r="AB14" s="362"/>
      <c r="AC14" s="469">
        <v>2.1</v>
      </c>
      <c r="AD14" s="470"/>
      <c r="AE14" s="470"/>
      <c r="AF14" s="470"/>
      <c r="AG14" s="471"/>
      <c r="AH14" s="469">
        <v>2.6</v>
      </c>
      <c r="AI14" s="470"/>
      <c r="AJ14" s="470"/>
      <c r="AK14" s="470"/>
      <c r="AL14" s="472"/>
      <c r="AM14" s="411"/>
      <c r="AN14" s="412"/>
      <c r="AO14" s="412"/>
      <c r="AP14" s="412"/>
      <c r="AQ14" s="412"/>
      <c r="AR14" s="412"/>
      <c r="AS14" s="412"/>
      <c r="AT14" s="413"/>
      <c r="AU14" s="414"/>
      <c r="AV14" s="415"/>
      <c r="AW14" s="415"/>
      <c r="AX14" s="415"/>
      <c r="AY14" s="416"/>
      <c r="AZ14" s="417"/>
      <c r="BA14" s="417"/>
      <c r="BB14" s="417"/>
      <c r="BC14" s="417"/>
      <c r="BD14" s="417"/>
      <c r="BE14" s="417"/>
      <c r="BF14" s="417"/>
      <c r="BG14" s="417"/>
      <c r="BH14" s="417"/>
      <c r="BI14" s="417"/>
      <c r="BJ14" s="417"/>
      <c r="BK14" s="417"/>
      <c r="BL14" s="417"/>
      <c r="BM14" s="418"/>
      <c r="BN14" s="382"/>
      <c r="BO14" s="383"/>
      <c r="BP14" s="383"/>
      <c r="BQ14" s="383"/>
      <c r="BR14" s="383"/>
      <c r="BS14" s="383"/>
      <c r="BT14" s="383"/>
      <c r="BU14" s="384"/>
      <c r="BV14" s="382"/>
      <c r="BW14" s="383"/>
      <c r="BX14" s="383"/>
      <c r="BY14" s="383"/>
      <c r="BZ14" s="383"/>
      <c r="CA14" s="383"/>
      <c r="CB14" s="383"/>
      <c r="CC14" s="384"/>
      <c r="CD14" s="477" t="s">
        <v>77</v>
      </c>
      <c r="CE14" s="478"/>
      <c r="CF14" s="478"/>
      <c r="CG14" s="478"/>
      <c r="CH14" s="478"/>
      <c r="CI14" s="478"/>
      <c r="CJ14" s="478"/>
      <c r="CK14" s="478"/>
      <c r="CL14" s="478"/>
      <c r="CM14" s="478"/>
      <c r="CN14" s="478"/>
      <c r="CO14" s="478"/>
      <c r="CP14" s="478"/>
      <c r="CQ14" s="478"/>
      <c r="CR14" s="478"/>
      <c r="CS14" s="479"/>
      <c r="CT14" s="480">
        <v>31.8</v>
      </c>
      <c r="CU14" s="481"/>
      <c r="CV14" s="481"/>
      <c r="CW14" s="481"/>
      <c r="CX14" s="481"/>
      <c r="CY14" s="481"/>
      <c r="CZ14" s="481"/>
      <c r="DA14" s="482"/>
      <c r="DB14" s="480">
        <v>28.3</v>
      </c>
      <c r="DC14" s="481"/>
      <c r="DD14" s="481"/>
      <c r="DE14" s="481"/>
      <c r="DF14" s="481"/>
      <c r="DG14" s="481"/>
      <c r="DH14" s="481"/>
      <c r="DI14" s="482"/>
    </row>
    <row r="15" spans="1:119" ht="18.75" customHeight="1" x14ac:dyDescent="0.2">
      <c r="A15" s="40"/>
      <c r="B15" s="445"/>
      <c r="C15" s="446"/>
      <c r="D15" s="446"/>
      <c r="E15" s="446"/>
      <c r="F15" s="446"/>
      <c r="G15" s="446"/>
      <c r="H15" s="446"/>
      <c r="I15" s="446"/>
      <c r="J15" s="446"/>
      <c r="K15" s="447"/>
      <c r="L15" s="49"/>
      <c r="M15" s="473" t="s">
        <v>71</v>
      </c>
      <c r="N15" s="474"/>
      <c r="O15" s="474"/>
      <c r="P15" s="474"/>
      <c r="Q15" s="475"/>
      <c r="R15" s="466">
        <v>18405</v>
      </c>
      <c r="S15" s="467"/>
      <c r="T15" s="467"/>
      <c r="U15" s="467"/>
      <c r="V15" s="468"/>
      <c r="W15" s="398" t="s">
        <v>78</v>
      </c>
      <c r="X15" s="399"/>
      <c r="Y15" s="399"/>
      <c r="Z15" s="399"/>
      <c r="AA15" s="399"/>
      <c r="AB15" s="389"/>
      <c r="AC15" s="433">
        <v>2450</v>
      </c>
      <c r="AD15" s="434"/>
      <c r="AE15" s="434"/>
      <c r="AF15" s="434"/>
      <c r="AG15" s="476"/>
      <c r="AH15" s="433">
        <v>2431</v>
      </c>
      <c r="AI15" s="434"/>
      <c r="AJ15" s="434"/>
      <c r="AK15" s="434"/>
      <c r="AL15" s="435"/>
      <c r="AM15" s="411"/>
      <c r="AN15" s="412"/>
      <c r="AO15" s="412"/>
      <c r="AP15" s="412"/>
      <c r="AQ15" s="412"/>
      <c r="AR15" s="412"/>
      <c r="AS15" s="412"/>
      <c r="AT15" s="413"/>
      <c r="AU15" s="414"/>
      <c r="AV15" s="415"/>
      <c r="AW15" s="415"/>
      <c r="AX15" s="415"/>
      <c r="AY15" s="342" t="s">
        <v>79</v>
      </c>
      <c r="AZ15" s="343"/>
      <c r="BA15" s="343"/>
      <c r="BB15" s="343"/>
      <c r="BC15" s="343"/>
      <c r="BD15" s="343"/>
      <c r="BE15" s="343"/>
      <c r="BF15" s="343"/>
      <c r="BG15" s="343"/>
      <c r="BH15" s="343"/>
      <c r="BI15" s="343"/>
      <c r="BJ15" s="343"/>
      <c r="BK15" s="343"/>
      <c r="BL15" s="343"/>
      <c r="BM15" s="344"/>
      <c r="BN15" s="345">
        <v>2853882</v>
      </c>
      <c r="BO15" s="346"/>
      <c r="BP15" s="346"/>
      <c r="BQ15" s="346"/>
      <c r="BR15" s="346"/>
      <c r="BS15" s="346"/>
      <c r="BT15" s="346"/>
      <c r="BU15" s="347"/>
      <c r="BV15" s="345">
        <v>2895042</v>
      </c>
      <c r="BW15" s="346"/>
      <c r="BX15" s="346"/>
      <c r="BY15" s="346"/>
      <c r="BZ15" s="346"/>
      <c r="CA15" s="346"/>
      <c r="CB15" s="346"/>
      <c r="CC15" s="347"/>
      <c r="CD15" s="483" t="s">
        <v>80</v>
      </c>
      <c r="CE15" s="484"/>
      <c r="CF15" s="484"/>
      <c r="CG15" s="484"/>
      <c r="CH15" s="484"/>
      <c r="CI15" s="484"/>
      <c r="CJ15" s="484"/>
      <c r="CK15" s="484"/>
      <c r="CL15" s="484"/>
      <c r="CM15" s="484"/>
      <c r="CN15" s="484"/>
      <c r="CO15" s="484"/>
      <c r="CP15" s="484"/>
      <c r="CQ15" s="484"/>
      <c r="CR15" s="484"/>
      <c r="CS15" s="485"/>
      <c r="CT15" s="50"/>
      <c r="CU15" s="51"/>
      <c r="CV15" s="51"/>
      <c r="CW15" s="51"/>
      <c r="CX15" s="51"/>
      <c r="CY15" s="51"/>
      <c r="CZ15" s="51"/>
      <c r="DA15" s="52"/>
      <c r="DB15" s="50"/>
      <c r="DC15" s="51"/>
      <c r="DD15" s="51"/>
      <c r="DE15" s="51"/>
      <c r="DF15" s="51"/>
      <c r="DG15" s="51"/>
      <c r="DH15" s="51"/>
      <c r="DI15" s="52"/>
    </row>
    <row r="16" spans="1:119" ht="18.75" customHeight="1" x14ac:dyDescent="0.2">
      <c r="A16" s="40"/>
      <c r="B16" s="445"/>
      <c r="C16" s="446"/>
      <c r="D16" s="446"/>
      <c r="E16" s="446"/>
      <c r="F16" s="446"/>
      <c r="G16" s="446"/>
      <c r="H16" s="446"/>
      <c r="I16" s="446"/>
      <c r="J16" s="446"/>
      <c r="K16" s="447"/>
      <c r="L16" s="463" t="s">
        <v>81</v>
      </c>
      <c r="M16" s="486"/>
      <c r="N16" s="486"/>
      <c r="O16" s="486"/>
      <c r="P16" s="486"/>
      <c r="Q16" s="487"/>
      <c r="R16" s="488" t="s">
        <v>82</v>
      </c>
      <c r="S16" s="489"/>
      <c r="T16" s="489"/>
      <c r="U16" s="489"/>
      <c r="V16" s="490"/>
      <c r="W16" s="372"/>
      <c r="X16" s="373"/>
      <c r="Y16" s="373"/>
      <c r="Z16" s="373"/>
      <c r="AA16" s="373"/>
      <c r="AB16" s="362"/>
      <c r="AC16" s="469">
        <v>27.5</v>
      </c>
      <c r="AD16" s="470"/>
      <c r="AE16" s="470"/>
      <c r="AF16" s="470"/>
      <c r="AG16" s="471"/>
      <c r="AH16" s="469">
        <v>30.5</v>
      </c>
      <c r="AI16" s="470"/>
      <c r="AJ16" s="470"/>
      <c r="AK16" s="470"/>
      <c r="AL16" s="472"/>
      <c r="AM16" s="411"/>
      <c r="AN16" s="412"/>
      <c r="AO16" s="412"/>
      <c r="AP16" s="412"/>
      <c r="AQ16" s="412"/>
      <c r="AR16" s="412"/>
      <c r="AS16" s="412"/>
      <c r="AT16" s="413"/>
      <c r="AU16" s="414"/>
      <c r="AV16" s="415"/>
      <c r="AW16" s="415"/>
      <c r="AX16" s="415"/>
      <c r="AY16" s="416" t="s">
        <v>83</v>
      </c>
      <c r="AZ16" s="417"/>
      <c r="BA16" s="417"/>
      <c r="BB16" s="417"/>
      <c r="BC16" s="417"/>
      <c r="BD16" s="417"/>
      <c r="BE16" s="417"/>
      <c r="BF16" s="417"/>
      <c r="BG16" s="417"/>
      <c r="BH16" s="417"/>
      <c r="BI16" s="417"/>
      <c r="BJ16" s="417"/>
      <c r="BK16" s="417"/>
      <c r="BL16" s="417"/>
      <c r="BM16" s="418"/>
      <c r="BN16" s="382">
        <v>3585856</v>
      </c>
      <c r="BO16" s="383"/>
      <c r="BP16" s="383"/>
      <c r="BQ16" s="383"/>
      <c r="BR16" s="383"/>
      <c r="BS16" s="383"/>
      <c r="BT16" s="383"/>
      <c r="BU16" s="384"/>
      <c r="BV16" s="382">
        <v>3430657</v>
      </c>
      <c r="BW16" s="383"/>
      <c r="BX16" s="383"/>
      <c r="BY16" s="383"/>
      <c r="BZ16" s="383"/>
      <c r="CA16" s="383"/>
      <c r="CB16" s="383"/>
      <c r="CC16" s="384"/>
      <c r="CD16" s="53"/>
      <c r="CE16" s="496"/>
      <c r="CF16" s="496"/>
      <c r="CG16" s="496"/>
      <c r="CH16" s="496"/>
      <c r="CI16" s="496"/>
      <c r="CJ16" s="496"/>
      <c r="CK16" s="496"/>
      <c r="CL16" s="496"/>
      <c r="CM16" s="496"/>
      <c r="CN16" s="496"/>
      <c r="CO16" s="496"/>
      <c r="CP16" s="496"/>
      <c r="CQ16" s="496"/>
      <c r="CR16" s="496"/>
      <c r="CS16" s="497"/>
      <c r="CT16" s="379"/>
      <c r="CU16" s="380"/>
      <c r="CV16" s="380"/>
      <c r="CW16" s="380"/>
      <c r="CX16" s="380"/>
      <c r="CY16" s="380"/>
      <c r="CZ16" s="380"/>
      <c r="DA16" s="381"/>
      <c r="DB16" s="379"/>
      <c r="DC16" s="380"/>
      <c r="DD16" s="380"/>
      <c r="DE16" s="380"/>
      <c r="DF16" s="380"/>
      <c r="DG16" s="380"/>
      <c r="DH16" s="380"/>
      <c r="DI16" s="381"/>
    </row>
    <row r="17" spans="1:113" ht="18.75" customHeight="1" thickBot="1" x14ac:dyDescent="0.25">
      <c r="A17" s="40"/>
      <c r="B17" s="448"/>
      <c r="C17" s="449"/>
      <c r="D17" s="449"/>
      <c r="E17" s="449"/>
      <c r="F17" s="449"/>
      <c r="G17" s="449"/>
      <c r="H17" s="449"/>
      <c r="I17" s="449"/>
      <c r="J17" s="449"/>
      <c r="K17" s="450"/>
      <c r="L17" s="54"/>
      <c r="M17" s="493" t="s">
        <v>84</v>
      </c>
      <c r="N17" s="494"/>
      <c r="O17" s="494"/>
      <c r="P17" s="494"/>
      <c r="Q17" s="495"/>
      <c r="R17" s="488" t="s">
        <v>85</v>
      </c>
      <c r="S17" s="489"/>
      <c r="T17" s="489"/>
      <c r="U17" s="489"/>
      <c r="V17" s="490"/>
      <c r="W17" s="398" t="s">
        <v>86</v>
      </c>
      <c r="X17" s="399"/>
      <c r="Y17" s="399"/>
      <c r="Z17" s="399"/>
      <c r="AA17" s="399"/>
      <c r="AB17" s="389"/>
      <c r="AC17" s="433">
        <v>6272</v>
      </c>
      <c r="AD17" s="434"/>
      <c r="AE17" s="434"/>
      <c r="AF17" s="434"/>
      <c r="AG17" s="476"/>
      <c r="AH17" s="433">
        <v>5337</v>
      </c>
      <c r="AI17" s="434"/>
      <c r="AJ17" s="434"/>
      <c r="AK17" s="434"/>
      <c r="AL17" s="435"/>
      <c r="AM17" s="411"/>
      <c r="AN17" s="412"/>
      <c r="AO17" s="412"/>
      <c r="AP17" s="412"/>
      <c r="AQ17" s="412"/>
      <c r="AR17" s="412"/>
      <c r="AS17" s="412"/>
      <c r="AT17" s="413"/>
      <c r="AU17" s="414"/>
      <c r="AV17" s="415"/>
      <c r="AW17" s="415"/>
      <c r="AX17" s="415"/>
      <c r="AY17" s="416" t="s">
        <v>87</v>
      </c>
      <c r="AZ17" s="417"/>
      <c r="BA17" s="417"/>
      <c r="BB17" s="417"/>
      <c r="BC17" s="417"/>
      <c r="BD17" s="417"/>
      <c r="BE17" s="417"/>
      <c r="BF17" s="417"/>
      <c r="BG17" s="417"/>
      <c r="BH17" s="417"/>
      <c r="BI17" s="417"/>
      <c r="BJ17" s="417"/>
      <c r="BK17" s="417"/>
      <c r="BL17" s="417"/>
      <c r="BM17" s="418"/>
      <c r="BN17" s="382">
        <v>3648732</v>
      </c>
      <c r="BO17" s="383"/>
      <c r="BP17" s="383"/>
      <c r="BQ17" s="383"/>
      <c r="BR17" s="383"/>
      <c r="BS17" s="383"/>
      <c r="BT17" s="383"/>
      <c r="BU17" s="384"/>
      <c r="BV17" s="382">
        <v>3711794</v>
      </c>
      <c r="BW17" s="383"/>
      <c r="BX17" s="383"/>
      <c r="BY17" s="383"/>
      <c r="BZ17" s="383"/>
      <c r="CA17" s="383"/>
      <c r="CB17" s="383"/>
      <c r="CC17" s="384"/>
      <c r="CD17" s="53"/>
      <c r="CE17" s="496"/>
      <c r="CF17" s="496"/>
      <c r="CG17" s="496"/>
      <c r="CH17" s="496"/>
      <c r="CI17" s="496"/>
      <c r="CJ17" s="496"/>
      <c r="CK17" s="496"/>
      <c r="CL17" s="496"/>
      <c r="CM17" s="496"/>
      <c r="CN17" s="496"/>
      <c r="CO17" s="496"/>
      <c r="CP17" s="496"/>
      <c r="CQ17" s="496"/>
      <c r="CR17" s="496"/>
      <c r="CS17" s="497"/>
      <c r="CT17" s="379"/>
      <c r="CU17" s="380"/>
      <c r="CV17" s="380"/>
      <c r="CW17" s="380"/>
      <c r="CX17" s="380"/>
      <c r="CY17" s="380"/>
      <c r="CZ17" s="380"/>
      <c r="DA17" s="381"/>
      <c r="DB17" s="379"/>
      <c r="DC17" s="380"/>
      <c r="DD17" s="380"/>
      <c r="DE17" s="380"/>
      <c r="DF17" s="380"/>
      <c r="DG17" s="380"/>
      <c r="DH17" s="380"/>
      <c r="DI17" s="381"/>
    </row>
    <row r="18" spans="1:113" ht="18.75" customHeight="1" thickBot="1" x14ac:dyDescent="0.25">
      <c r="A18" s="40"/>
      <c r="B18" s="507" t="s">
        <v>88</v>
      </c>
      <c r="C18" s="425"/>
      <c r="D18" s="425"/>
      <c r="E18" s="508"/>
      <c r="F18" s="508"/>
      <c r="G18" s="508"/>
      <c r="H18" s="508"/>
      <c r="I18" s="508"/>
      <c r="J18" s="508"/>
      <c r="K18" s="508"/>
      <c r="L18" s="509">
        <v>6.55</v>
      </c>
      <c r="M18" s="509"/>
      <c r="N18" s="509"/>
      <c r="O18" s="509"/>
      <c r="P18" s="509"/>
      <c r="Q18" s="509"/>
      <c r="R18" s="510"/>
      <c r="S18" s="510"/>
      <c r="T18" s="510"/>
      <c r="U18" s="510"/>
      <c r="V18" s="511"/>
      <c r="W18" s="400"/>
      <c r="X18" s="401"/>
      <c r="Y18" s="401"/>
      <c r="Z18" s="401"/>
      <c r="AA18" s="401"/>
      <c r="AB18" s="392"/>
      <c r="AC18" s="512">
        <v>70.400000000000006</v>
      </c>
      <c r="AD18" s="513"/>
      <c r="AE18" s="513"/>
      <c r="AF18" s="513"/>
      <c r="AG18" s="514"/>
      <c r="AH18" s="512">
        <v>66.900000000000006</v>
      </c>
      <c r="AI18" s="513"/>
      <c r="AJ18" s="513"/>
      <c r="AK18" s="513"/>
      <c r="AL18" s="515"/>
      <c r="AM18" s="411"/>
      <c r="AN18" s="412"/>
      <c r="AO18" s="412"/>
      <c r="AP18" s="412"/>
      <c r="AQ18" s="412"/>
      <c r="AR18" s="412"/>
      <c r="AS18" s="412"/>
      <c r="AT18" s="413"/>
      <c r="AU18" s="414"/>
      <c r="AV18" s="415"/>
      <c r="AW18" s="415"/>
      <c r="AX18" s="415"/>
      <c r="AY18" s="416" t="s">
        <v>89</v>
      </c>
      <c r="AZ18" s="417"/>
      <c r="BA18" s="417"/>
      <c r="BB18" s="417"/>
      <c r="BC18" s="417"/>
      <c r="BD18" s="417"/>
      <c r="BE18" s="417"/>
      <c r="BF18" s="417"/>
      <c r="BG18" s="417"/>
      <c r="BH18" s="417"/>
      <c r="BI18" s="417"/>
      <c r="BJ18" s="417"/>
      <c r="BK18" s="417"/>
      <c r="BL18" s="417"/>
      <c r="BM18" s="418"/>
      <c r="BN18" s="382">
        <v>4081304</v>
      </c>
      <c r="BO18" s="383"/>
      <c r="BP18" s="383"/>
      <c r="BQ18" s="383"/>
      <c r="BR18" s="383"/>
      <c r="BS18" s="383"/>
      <c r="BT18" s="383"/>
      <c r="BU18" s="384"/>
      <c r="BV18" s="382">
        <v>3871546</v>
      </c>
      <c r="BW18" s="383"/>
      <c r="BX18" s="383"/>
      <c r="BY18" s="383"/>
      <c r="BZ18" s="383"/>
      <c r="CA18" s="383"/>
      <c r="CB18" s="383"/>
      <c r="CC18" s="384"/>
      <c r="CD18" s="53"/>
      <c r="CE18" s="496"/>
      <c r="CF18" s="496"/>
      <c r="CG18" s="496"/>
      <c r="CH18" s="496"/>
      <c r="CI18" s="496"/>
      <c r="CJ18" s="496"/>
      <c r="CK18" s="496"/>
      <c r="CL18" s="496"/>
      <c r="CM18" s="496"/>
      <c r="CN18" s="496"/>
      <c r="CO18" s="496"/>
      <c r="CP18" s="496"/>
      <c r="CQ18" s="496"/>
      <c r="CR18" s="496"/>
      <c r="CS18" s="497"/>
      <c r="CT18" s="379"/>
      <c r="CU18" s="380"/>
      <c r="CV18" s="380"/>
      <c r="CW18" s="380"/>
      <c r="CX18" s="380"/>
      <c r="CY18" s="380"/>
      <c r="CZ18" s="380"/>
      <c r="DA18" s="381"/>
      <c r="DB18" s="379"/>
      <c r="DC18" s="380"/>
      <c r="DD18" s="380"/>
      <c r="DE18" s="380"/>
      <c r="DF18" s="380"/>
      <c r="DG18" s="380"/>
      <c r="DH18" s="380"/>
      <c r="DI18" s="381"/>
    </row>
    <row r="19" spans="1:113" ht="18.75" customHeight="1" thickBot="1" x14ac:dyDescent="0.25">
      <c r="A19" s="40"/>
      <c r="B19" s="507" t="s">
        <v>90</v>
      </c>
      <c r="C19" s="425"/>
      <c r="D19" s="425"/>
      <c r="E19" s="508"/>
      <c r="F19" s="508"/>
      <c r="G19" s="508"/>
      <c r="H19" s="508"/>
      <c r="I19" s="508"/>
      <c r="J19" s="508"/>
      <c r="K19" s="508"/>
      <c r="L19" s="516">
        <v>2798</v>
      </c>
      <c r="M19" s="516"/>
      <c r="N19" s="516"/>
      <c r="O19" s="516"/>
      <c r="P19" s="516"/>
      <c r="Q19" s="516"/>
      <c r="R19" s="517"/>
      <c r="S19" s="517"/>
      <c r="T19" s="517"/>
      <c r="U19" s="517"/>
      <c r="V19" s="518"/>
      <c r="W19" s="339"/>
      <c r="X19" s="340"/>
      <c r="Y19" s="340"/>
      <c r="Z19" s="340"/>
      <c r="AA19" s="340"/>
      <c r="AB19" s="340"/>
      <c r="AC19" s="491"/>
      <c r="AD19" s="491"/>
      <c r="AE19" s="491"/>
      <c r="AF19" s="491"/>
      <c r="AG19" s="491"/>
      <c r="AH19" s="491"/>
      <c r="AI19" s="491"/>
      <c r="AJ19" s="491"/>
      <c r="AK19" s="491"/>
      <c r="AL19" s="492"/>
      <c r="AM19" s="411"/>
      <c r="AN19" s="412"/>
      <c r="AO19" s="412"/>
      <c r="AP19" s="412"/>
      <c r="AQ19" s="412"/>
      <c r="AR19" s="412"/>
      <c r="AS19" s="412"/>
      <c r="AT19" s="413"/>
      <c r="AU19" s="414"/>
      <c r="AV19" s="415"/>
      <c r="AW19" s="415"/>
      <c r="AX19" s="415"/>
      <c r="AY19" s="416" t="s">
        <v>91</v>
      </c>
      <c r="AZ19" s="417"/>
      <c r="BA19" s="417"/>
      <c r="BB19" s="417"/>
      <c r="BC19" s="417"/>
      <c r="BD19" s="417"/>
      <c r="BE19" s="417"/>
      <c r="BF19" s="417"/>
      <c r="BG19" s="417"/>
      <c r="BH19" s="417"/>
      <c r="BI19" s="417"/>
      <c r="BJ19" s="417"/>
      <c r="BK19" s="417"/>
      <c r="BL19" s="417"/>
      <c r="BM19" s="418"/>
      <c r="BN19" s="382">
        <v>6063998</v>
      </c>
      <c r="BO19" s="383"/>
      <c r="BP19" s="383"/>
      <c r="BQ19" s="383"/>
      <c r="BR19" s="383"/>
      <c r="BS19" s="383"/>
      <c r="BT19" s="383"/>
      <c r="BU19" s="384"/>
      <c r="BV19" s="382">
        <v>5590220</v>
      </c>
      <c r="BW19" s="383"/>
      <c r="BX19" s="383"/>
      <c r="BY19" s="383"/>
      <c r="BZ19" s="383"/>
      <c r="CA19" s="383"/>
      <c r="CB19" s="383"/>
      <c r="CC19" s="384"/>
      <c r="CD19" s="53"/>
      <c r="CE19" s="496"/>
      <c r="CF19" s="496"/>
      <c r="CG19" s="496"/>
      <c r="CH19" s="496"/>
      <c r="CI19" s="496"/>
      <c r="CJ19" s="496"/>
      <c r="CK19" s="496"/>
      <c r="CL19" s="496"/>
      <c r="CM19" s="496"/>
      <c r="CN19" s="496"/>
      <c r="CO19" s="496"/>
      <c r="CP19" s="496"/>
      <c r="CQ19" s="496"/>
      <c r="CR19" s="496"/>
      <c r="CS19" s="497"/>
      <c r="CT19" s="379"/>
      <c r="CU19" s="380"/>
      <c r="CV19" s="380"/>
      <c r="CW19" s="380"/>
      <c r="CX19" s="380"/>
      <c r="CY19" s="380"/>
      <c r="CZ19" s="380"/>
      <c r="DA19" s="381"/>
      <c r="DB19" s="379"/>
      <c r="DC19" s="380"/>
      <c r="DD19" s="380"/>
      <c r="DE19" s="380"/>
      <c r="DF19" s="380"/>
      <c r="DG19" s="380"/>
      <c r="DH19" s="380"/>
      <c r="DI19" s="381"/>
    </row>
    <row r="20" spans="1:113" ht="18.75" customHeight="1" thickBot="1" x14ac:dyDescent="0.25">
      <c r="A20" s="40"/>
      <c r="B20" s="507" t="s">
        <v>92</v>
      </c>
      <c r="C20" s="425"/>
      <c r="D20" s="425"/>
      <c r="E20" s="508"/>
      <c r="F20" s="508"/>
      <c r="G20" s="508"/>
      <c r="H20" s="508"/>
      <c r="I20" s="508"/>
      <c r="J20" s="508"/>
      <c r="K20" s="508"/>
      <c r="L20" s="516">
        <v>6936</v>
      </c>
      <c r="M20" s="516"/>
      <c r="N20" s="516"/>
      <c r="O20" s="516"/>
      <c r="P20" s="516"/>
      <c r="Q20" s="516"/>
      <c r="R20" s="517"/>
      <c r="S20" s="517"/>
      <c r="T20" s="517"/>
      <c r="U20" s="517"/>
      <c r="V20" s="518"/>
      <c r="W20" s="400"/>
      <c r="X20" s="401"/>
      <c r="Y20" s="401"/>
      <c r="Z20" s="401"/>
      <c r="AA20" s="401"/>
      <c r="AB20" s="401"/>
      <c r="AC20" s="519"/>
      <c r="AD20" s="519"/>
      <c r="AE20" s="519"/>
      <c r="AF20" s="519"/>
      <c r="AG20" s="519"/>
      <c r="AH20" s="519"/>
      <c r="AI20" s="519"/>
      <c r="AJ20" s="519"/>
      <c r="AK20" s="519"/>
      <c r="AL20" s="520"/>
      <c r="AM20" s="521"/>
      <c r="AN20" s="437"/>
      <c r="AO20" s="437"/>
      <c r="AP20" s="437"/>
      <c r="AQ20" s="437"/>
      <c r="AR20" s="437"/>
      <c r="AS20" s="437"/>
      <c r="AT20" s="438"/>
      <c r="AU20" s="522"/>
      <c r="AV20" s="523"/>
      <c r="AW20" s="523"/>
      <c r="AX20" s="524"/>
      <c r="AY20" s="416"/>
      <c r="AZ20" s="417"/>
      <c r="BA20" s="417"/>
      <c r="BB20" s="417"/>
      <c r="BC20" s="417"/>
      <c r="BD20" s="417"/>
      <c r="BE20" s="417"/>
      <c r="BF20" s="417"/>
      <c r="BG20" s="417"/>
      <c r="BH20" s="417"/>
      <c r="BI20" s="417"/>
      <c r="BJ20" s="417"/>
      <c r="BK20" s="417"/>
      <c r="BL20" s="417"/>
      <c r="BM20" s="418"/>
      <c r="BN20" s="382"/>
      <c r="BO20" s="383"/>
      <c r="BP20" s="383"/>
      <c r="BQ20" s="383"/>
      <c r="BR20" s="383"/>
      <c r="BS20" s="383"/>
      <c r="BT20" s="383"/>
      <c r="BU20" s="384"/>
      <c r="BV20" s="382"/>
      <c r="BW20" s="383"/>
      <c r="BX20" s="383"/>
      <c r="BY20" s="383"/>
      <c r="BZ20" s="383"/>
      <c r="CA20" s="383"/>
      <c r="CB20" s="383"/>
      <c r="CC20" s="384"/>
      <c r="CD20" s="53"/>
      <c r="CE20" s="496"/>
      <c r="CF20" s="496"/>
      <c r="CG20" s="496"/>
      <c r="CH20" s="496"/>
      <c r="CI20" s="496"/>
      <c r="CJ20" s="496"/>
      <c r="CK20" s="496"/>
      <c r="CL20" s="496"/>
      <c r="CM20" s="496"/>
      <c r="CN20" s="496"/>
      <c r="CO20" s="496"/>
      <c r="CP20" s="496"/>
      <c r="CQ20" s="496"/>
      <c r="CR20" s="496"/>
      <c r="CS20" s="497"/>
      <c r="CT20" s="379"/>
      <c r="CU20" s="380"/>
      <c r="CV20" s="380"/>
      <c r="CW20" s="380"/>
      <c r="CX20" s="380"/>
      <c r="CY20" s="380"/>
      <c r="CZ20" s="380"/>
      <c r="DA20" s="381"/>
      <c r="DB20" s="379"/>
      <c r="DC20" s="380"/>
      <c r="DD20" s="380"/>
      <c r="DE20" s="380"/>
      <c r="DF20" s="380"/>
      <c r="DG20" s="380"/>
      <c r="DH20" s="380"/>
      <c r="DI20" s="381"/>
    </row>
    <row r="21" spans="1:113" ht="18.75" customHeight="1" thickBot="1" x14ac:dyDescent="0.25">
      <c r="A21" s="40"/>
      <c r="B21" s="498" t="s">
        <v>93</v>
      </c>
      <c r="C21" s="499"/>
      <c r="D21" s="499"/>
      <c r="E21" s="499"/>
      <c r="F21" s="499"/>
      <c r="G21" s="499"/>
      <c r="H21" s="499"/>
      <c r="I21" s="499"/>
      <c r="J21" s="499"/>
      <c r="K21" s="499"/>
      <c r="L21" s="499"/>
      <c r="M21" s="499"/>
      <c r="N21" s="499"/>
      <c r="O21" s="499"/>
      <c r="P21" s="499"/>
      <c r="Q21" s="499"/>
      <c r="R21" s="499"/>
      <c r="S21" s="499"/>
      <c r="T21" s="499"/>
      <c r="U21" s="499"/>
      <c r="V21" s="499"/>
      <c r="W21" s="499"/>
      <c r="X21" s="499"/>
      <c r="Y21" s="499"/>
      <c r="Z21" s="499"/>
      <c r="AA21" s="499"/>
      <c r="AB21" s="499"/>
      <c r="AC21" s="499"/>
      <c r="AD21" s="499"/>
      <c r="AE21" s="499"/>
      <c r="AF21" s="499"/>
      <c r="AG21" s="499"/>
      <c r="AH21" s="499"/>
      <c r="AI21" s="499"/>
      <c r="AJ21" s="499"/>
      <c r="AK21" s="499"/>
      <c r="AL21" s="499"/>
      <c r="AM21" s="499"/>
      <c r="AN21" s="499"/>
      <c r="AO21" s="499"/>
      <c r="AP21" s="499"/>
      <c r="AQ21" s="499"/>
      <c r="AR21" s="499"/>
      <c r="AS21" s="499"/>
      <c r="AT21" s="499"/>
      <c r="AU21" s="499"/>
      <c r="AV21" s="499"/>
      <c r="AW21" s="499"/>
      <c r="AX21" s="500"/>
      <c r="AY21" s="501"/>
      <c r="AZ21" s="502"/>
      <c r="BA21" s="502"/>
      <c r="BB21" s="502"/>
      <c r="BC21" s="502"/>
      <c r="BD21" s="502"/>
      <c r="BE21" s="502"/>
      <c r="BF21" s="502"/>
      <c r="BG21" s="502"/>
      <c r="BH21" s="502"/>
      <c r="BI21" s="502"/>
      <c r="BJ21" s="502"/>
      <c r="BK21" s="502"/>
      <c r="BL21" s="502"/>
      <c r="BM21" s="503"/>
      <c r="BN21" s="504"/>
      <c r="BO21" s="505"/>
      <c r="BP21" s="505"/>
      <c r="BQ21" s="505"/>
      <c r="BR21" s="505"/>
      <c r="BS21" s="505"/>
      <c r="BT21" s="505"/>
      <c r="BU21" s="506"/>
      <c r="BV21" s="504"/>
      <c r="BW21" s="505"/>
      <c r="BX21" s="505"/>
      <c r="BY21" s="505"/>
      <c r="BZ21" s="505"/>
      <c r="CA21" s="505"/>
      <c r="CB21" s="505"/>
      <c r="CC21" s="506"/>
      <c r="CD21" s="53"/>
      <c r="CE21" s="496"/>
      <c r="CF21" s="496"/>
      <c r="CG21" s="496"/>
      <c r="CH21" s="496"/>
      <c r="CI21" s="496"/>
      <c r="CJ21" s="496"/>
      <c r="CK21" s="496"/>
      <c r="CL21" s="496"/>
      <c r="CM21" s="496"/>
      <c r="CN21" s="496"/>
      <c r="CO21" s="496"/>
      <c r="CP21" s="496"/>
      <c r="CQ21" s="496"/>
      <c r="CR21" s="496"/>
      <c r="CS21" s="497"/>
      <c r="CT21" s="379"/>
      <c r="CU21" s="380"/>
      <c r="CV21" s="380"/>
      <c r="CW21" s="380"/>
      <c r="CX21" s="380"/>
      <c r="CY21" s="380"/>
      <c r="CZ21" s="380"/>
      <c r="DA21" s="381"/>
      <c r="DB21" s="379"/>
      <c r="DC21" s="380"/>
      <c r="DD21" s="380"/>
      <c r="DE21" s="380"/>
      <c r="DF21" s="380"/>
      <c r="DG21" s="380"/>
      <c r="DH21" s="380"/>
      <c r="DI21" s="381"/>
    </row>
    <row r="22" spans="1:113" ht="18.75" customHeight="1" x14ac:dyDescent="0.2">
      <c r="A22" s="40"/>
      <c r="B22" s="552" t="s">
        <v>94</v>
      </c>
      <c r="C22" s="526"/>
      <c r="D22" s="527"/>
      <c r="E22" s="394" t="s">
        <v>23</v>
      </c>
      <c r="F22" s="399"/>
      <c r="G22" s="399"/>
      <c r="H22" s="399"/>
      <c r="I22" s="399"/>
      <c r="J22" s="399"/>
      <c r="K22" s="389"/>
      <c r="L22" s="394" t="s">
        <v>95</v>
      </c>
      <c r="M22" s="399"/>
      <c r="N22" s="399"/>
      <c r="O22" s="399"/>
      <c r="P22" s="389"/>
      <c r="Q22" s="557" t="s">
        <v>96</v>
      </c>
      <c r="R22" s="558"/>
      <c r="S22" s="558"/>
      <c r="T22" s="558"/>
      <c r="U22" s="558"/>
      <c r="V22" s="559"/>
      <c r="W22" s="525" t="s">
        <v>97</v>
      </c>
      <c r="X22" s="526"/>
      <c r="Y22" s="527"/>
      <c r="Z22" s="394" t="s">
        <v>23</v>
      </c>
      <c r="AA22" s="399"/>
      <c r="AB22" s="399"/>
      <c r="AC22" s="399"/>
      <c r="AD22" s="399"/>
      <c r="AE22" s="399"/>
      <c r="AF22" s="399"/>
      <c r="AG22" s="389"/>
      <c r="AH22" s="563" t="s">
        <v>98</v>
      </c>
      <c r="AI22" s="399"/>
      <c r="AJ22" s="399"/>
      <c r="AK22" s="399"/>
      <c r="AL22" s="389"/>
      <c r="AM22" s="563" t="s">
        <v>99</v>
      </c>
      <c r="AN22" s="564"/>
      <c r="AO22" s="564"/>
      <c r="AP22" s="564"/>
      <c r="AQ22" s="564"/>
      <c r="AR22" s="565"/>
      <c r="AS22" s="557" t="s">
        <v>96</v>
      </c>
      <c r="AT22" s="558"/>
      <c r="AU22" s="558"/>
      <c r="AV22" s="558"/>
      <c r="AW22" s="558"/>
      <c r="AX22" s="569"/>
      <c r="AY22" s="342" t="s">
        <v>100</v>
      </c>
      <c r="AZ22" s="343"/>
      <c r="BA22" s="343"/>
      <c r="BB22" s="343"/>
      <c r="BC22" s="343"/>
      <c r="BD22" s="343"/>
      <c r="BE22" s="343"/>
      <c r="BF22" s="343"/>
      <c r="BG22" s="343"/>
      <c r="BH22" s="343"/>
      <c r="BI22" s="343"/>
      <c r="BJ22" s="343"/>
      <c r="BK22" s="343"/>
      <c r="BL22" s="343"/>
      <c r="BM22" s="344"/>
      <c r="BN22" s="345">
        <v>7112741</v>
      </c>
      <c r="BO22" s="346"/>
      <c r="BP22" s="346"/>
      <c r="BQ22" s="346"/>
      <c r="BR22" s="346"/>
      <c r="BS22" s="346"/>
      <c r="BT22" s="346"/>
      <c r="BU22" s="347"/>
      <c r="BV22" s="345">
        <v>7069048</v>
      </c>
      <c r="BW22" s="346"/>
      <c r="BX22" s="346"/>
      <c r="BY22" s="346"/>
      <c r="BZ22" s="346"/>
      <c r="CA22" s="346"/>
      <c r="CB22" s="346"/>
      <c r="CC22" s="347"/>
      <c r="CD22" s="53"/>
      <c r="CE22" s="496"/>
      <c r="CF22" s="496"/>
      <c r="CG22" s="496"/>
      <c r="CH22" s="496"/>
      <c r="CI22" s="496"/>
      <c r="CJ22" s="496"/>
      <c r="CK22" s="496"/>
      <c r="CL22" s="496"/>
      <c r="CM22" s="496"/>
      <c r="CN22" s="496"/>
      <c r="CO22" s="496"/>
      <c r="CP22" s="496"/>
      <c r="CQ22" s="496"/>
      <c r="CR22" s="496"/>
      <c r="CS22" s="497"/>
      <c r="CT22" s="379"/>
      <c r="CU22" s="380"/>
      <c r="CV22" s="380"/>
      <c r="CW22" s="380"/>
      <c r="CX22" s="380"/>
      <c r="CY22" s="380"/>
      <c r="CZ22" s="380"/>
      <c r="DA22" s="381"/>
      <c r="DB22" s="379"/>
      <c r="DC22" s="380"/>
      <c r="DD22" s="380"/>
      <c r="DE22" s="380"/>
      <c r="DF22" s="380"/>
      <c r="DG22" s="380"/>
      <c r="DH22" s="380"/>
      <c r="DI22" s="381"/>
    </row>
    <row r="23" spans="1:113" ht="18.75" customHeight="1" x14ac:dyDescent="0.2">
      <c r="A23" s="40"/>
      <c r="B23" s="553"/>
      <c r="C23" s="529"/>
      <c r="D23" s="530"/>
      <c r="E23" s="368"/>
      <c r="F23" s="373"/>
      <c r="G23" s="373"/>
      <c r="H23" s="373"/>
      <c r="I23" s="373"/>
      <c r="J23" s="373"/>
      <c r="K23" s="362"/>
      <c r="L23" s="368"/>
      <c r="M23" s="373"/>
      <c r="N23" s="373"/>
      <c r="O23" s="373"/>
      <c r="P23" s="362"/>
      <c r="Q23" s="560"/>
      <c r="R23" s="561"/>
      <c r="S23" s="561"/>
      <c r="T23" s="561"/>
      <c r="U23" s="561"/>
      <c r="V23" s="562"/>
      <c r="W23" s="528"/>
      <c r="X23" s="529"/>
      <c r="Y23" s="530"/>
      <c r="Z23" s="368"/>
      <c r="AA23" s="373"/>
      <c r="AB23" s="373"/>
      <c r="AC23" s="373"/>
      <c r="AD23" s="373"/>
      <c r="AE23" s="373"/>
      <c r="AF23" s="373"/>
      <c r="AG23" s="362"/>
      <c r="AH23" s="368"/>
      <c r="AI23" s="373"/>
      <c r="AJ23" s="373"/>
      <c r="AK23" s="373"/>
      <c r="AL23" s="362"/>
      <c r="AM23" s="566"/>
      <c r="AN23" s="567"/>
      <c r="AO23" s="567"/>
      <c r="AP23" s="567"/>
      <c r="AQ23" s="567"/>
      <c r="AR23" s="568"/>
      <c r="AS23" s="560"/>
      <c r="AT23" s="561"/>
      <c r="AU23" s="561"/>
      <c r="AV23" s="561"/>
      <c r="AW23" s="561"/>
      <c r="AX23" s="570"/>
      <c r="AY23" s="416" t="s">
        <v>101</v>
      </c>
      <c r="AZ23" s="417"/>
      <c r="BA23" s="417"/>
      <c r="BB23" s="417"/>
      <c r="BC23" s="417"/>
      <c r="BD23" s="417"/>
      <c r="BE23" s="417"/>
      <c r="BF23" s="417"/>
      <c r="BG23" s="417"/>
      <c r="BH23" s="417"/>
      <c r="BI23" s="417"/>
      <c r="BJ23" s="417"/>
      <c r="BK23" s="417"/>
      <c r="BL23" s="417"/>
      <c r="BM23" s="418"/>
      <c r="BN23" s="382">
        <v>4237220</v>
      </c>
      <c r="BO23" s="383"/>
      <c r="BP23" s="383"/>
      <c r="BQ23" s="383"/>
      <c r="BR23" s="383"/>
      <c r="BS23" s="383"/>
      <c r="BT23" s="383"/>
      <c r="BU23" s="384"/>
      <c r="BV23" s="382">
        <v>4605786</v>
      </c>
      <c r="BW23" s="383"/>
      <c r="BX23" s="383"/>
      <c r="BY23" s="383"/>
      <c r="BZ23" s="383"/>
      <c r="CA23" s="383"/>
      <c r="CB23" s="383"/>
      <c r="CC23" s="384"/>
      <c r="CD23" s="53"/>
      <c r="CE23" s="496"/>
      <c r="CF23" s="496"/>
      <c r="CG23" s="496"/>
      <c r="CH23" s="496"/>
      <c r="CI23" s="496"/>
      <c r="CJ23" s="496"/>
      <c r="CK23" s="496"/>
      <c r="CL23" s="496"/>
      <c r="CM23" s="496"/>
      <c r="CN23" s="496"/>
      <c r="CO23" s="496"/>
      <c r="CP23" s="496"/>
      <c r="CQ23" s="496"/>
      <c r="CR23" s="496"/>
      <c r="CS23" s="497"/>
      <c r="CT23" s="379"/>
      <c r="CU23" s="380"/>
      <c r="CV23" s="380"/>
      <c r="CW23" s="380"/>
      <c r="CX23" s="380"/>
      <c r="CY23" s="380"/>
      <c r="CZ23" s="380"/>
      <c r="DA23" s="381"/>
      <c r="DB23" s="379"/>
      <c r="DC23" s="380"/>
      <c r="DD23" s="380"/>
      <c r="DE23" s="380"/>
      <c r="DF23" s="380"/>
      <c r="DG23" s="380"/>
      <c r="DH23" s="380"/>
      <c r="DI23" s="381"/>
    </row>
    <row r="24" spans="1:113" ht="18.75" customHeight="1" thickBot="1" x14ac:dyDescent="0.25">
      <c r="A24" s="40"/>
      <c r="B24" s="553"/>
      <c r="C24" s="529"/>
      <c r="D24" s="530"/>
      <c r="E24" s="432" t="s">
        <v>102</v>
      </c>
      <c r="F24" s="412"/>
      <c r="G24" s="412"/>
      <c r="H24" s="412"/>
      <c r="I24" s="412"/>
      <c r="J24" s="412"/>
      <c r="K24" s="413"/>
      <c r="L24" s="433">
        <v>1</v>
      </c>
      <c r="M24" s="434"/>
      <c r="N24" s="434"/>
      <c r="O24" s="434"/>
      <c r="P24" s="476"/>
      <c r="Q24" s="433">
        <v>7500</v>
      </c>
      <c r="R24" s="434"/>
      <c r="S24" s="434"/>
      <c r="T24" s="434"/>
      <c r="U24" s="434"/>
      <c r="V24" s="476"/>
      <c r="W24" s="528"/>
      <c r="X24" s="529"/>
      <c r="Y24" s="530"/>
      <c r="Z24" s="432" t="s">
        <v>103</v>
      </c>
      <c r="AA24" s="412"/>
      <c r="AB24" s="412"/>
      <c r="AC24" s="412"/>
      <c r="AD24" s="412"/>
      <c r="AE24" s="412"/>
      <c r="AF24" s="412"/>
      <c r="AG24" s="413"/>
      <c r="AH24" s="433">
        <v>105</v>
      </c>
      <c r="AI24" s="434"/>
      <c r="AJ24" s="434"/>
      <c r="AK24" s="434"/>
      <c r="AL24" s="476"/>
      <c r="AM24" s="433">
        <v>323505</v>
      </c>
      <c r="AN24" s="434"/>
      <c r="AO24" s="434"/>
      <c r="AP24" s="434"/>
      <c r="AQ24" s="434"/>
      <c r="AR24" s="476"/>
      <c r="AS24" s="433">
        <v>3081</v>
      </c>
      <c r="AT24" s="434"/>
      <c r="AU24" s="434"/>
      <c r="AV24" s="434"/>
      <c r="AW24" s="434"/>
      <c r="AX24" s="435"/>
      <c r="AY24" s="501" t="s">
        <v>104</v>
      </c>
      <c r="AZ24" s="502"/>
      <c r="BA24" s="502"/>
      <c r="BB24" s="502"/>
      <c r="BC24" s="502"/>
      <c r="BD24" s="502"/>
      <c r="BE24" s="502"/>
      <c r="BF24" s="502"/>
      <c r="BG24" s="502"/>
      <c r="BH24" s="502"/>
      <c r="BI24" s="502"/>
      <c r="BJ24" s="502"/>
      <c r="BK24" s="502"/>
      <c r="BL24" s="502"/>
      <c r="BM24" s="503"/>
      <c r="BN24" s="382">
        <v>4285727</v>
      </c>
      <c r="BO24" s="383"/>
      <c r="BP24" s="383"/>
      <c r="BQ24" s="383"/>
      <c r="BR24" s="383"/>
      <c r="BS24" s="383"/>
      <c r="BT24" s="383"/>
      <c r="BU24" s="384"/>
      <c r="BV24" s="382">
        <v>4053722</v>
      </c>
      <c r="BW24" s="383"/>
      <c r="BX24" s="383"/>
      <c r="BY24" s="383"/>
      <c r="BZ24" s="383"/>
      <c r="CA24" s="383"/>
      <c r="CB24" s="383"/>
      <c r="CC24" s="384"/>
      <c r="CD24" s="53"/>
      <c r="CE24" s="496"/>
      <c r="CF24" s="496"/>
      <c r="CG24" s="496"/>
      <c r="CH24" s="496"/>
      <c r="CI24" s="496"/>
      <c r="CJ24" s="496"/>
      <c r="CK24" s="496"/>
      <c r="CL24" s="496"/>
      <c r="CM24" s="496"/>
      <c r="CN24" s="496"/>
      <c r="CO24" s="496"/>
      <c r="CP24" s="496"/>
      <c r="CQ24" s="496"/>
      <c r="CR24" s="496"/>
      <c r="CS24" s="497"/>
      <c r="CT24" s="379"/>
      <c r="CU24" s="380"/>
      <c r="CV24" s="380"/>
      <c r="CW24" s="380"/>
      <c r="CX24" s="380"/>
      <c r="CY24" s="380"/>
      <c r="CZ24" s="380"/>
      <c r="DA24" s="381"/>
      <c r="DB24" s="379"/>
      <c r="DC24" s="380"/>
      <c r="DD24" s="380"/>
      <c r="DE24" s="380"/>
      <c r="DF24" s="380"/>
      <c r="DG24" s="380"/>
      <c r="DH24" s="380"/>
      <c r="DI24" s="381"/>
    </row>
    <row r="25" spans="1:113" ht="18.75" customHeight="1" x14ac:dyDescent="0.2">
      <c r="A25" s="40"/>
      <c r="B25" s="553"/>
      <c r="C25" s="529"/>
      <c r="D25" s="530"/>
      <c r="E25" s="432" t="s">
        <v>105</v>
      </c>
      <c r="F25" s="412"/>
      <c r="G25" s="412"/>
      <c r="H25" s="412"/>
      <c r="I25" s="412"/>
      <c r="J25" s="412"/>
      <c r="K25" s="413"/>
      <c r="L25" s="433">
        <v>1</v>
      </c>
      <c r="M25" s="434"/>
      <c r="N25" s="434"/>
      <c r="O25" s="434"/>
      <c r="P25" s="476"/>
      <c r="Q25" s="433">
        <v>6370</v>
      </c>
      <c r="R25" s="434"/>
      <c r="S25" s="434"/>
      <c r="T25" s="434"/>
      <c r="U25" s="434"/>
      <c r="V25" s="476"/>
      <c r="W25" s="528"/>
      <c r="X25" s="529"/>
      <c r="Y25" s="530"/>
      <c r="Z25" s="432" t="s">
        <v>106</v>
      </c>
      <c r="AA25" s="412"/>
      <c r="AB25" s="412"/>
      <c r="AC25" s="412"/>
      <c r="AD25" s="412"/>
      <c r="AE25" s="412"/>
      <c r="AF25" s="412"/>
      <c r="AG25" s="413"/>
      <c r="AH25" s="433" t="s">
        <v>63</v>
      </c>
      <c r="AI25" s="434"/>
      <c r="AJ25" s="434"/>
      <c r="AK25" s="434"/>
      <c r="AL25" s="476"/>
      <c r="AM25" s="433" t="s">
        <v>63</v>
      </c>
      <c r="AN25" s="434"/>
      <c r="AO25" s="434"/>
      <c r="AP25" s="434"/>
      <c r="AQ25" s="434"/>
      <c r="AR25" s="476"/>
      <c r="AS25" s="433" t="s">
        <v>63</v>
      </c>
      <c r="AT25" s="434"/>
      <c r="AU25" s="434"/>
      <c r="AV25" s="434"/>
      <c r="AW25" s="434"/>
      <c r="AX25" s="435"/>
      <c r="AY25" s="342" t="s">
        <v>107</v>
      </c>
      <c r="AZ25" s="343"/>
      <c r="BA25" s="343"/>
      <c r="BB25" s="343"/>
      <c r="BC25" s="343"/>
      <c r="BD25" s="343"/>
      <c r="BE25" s="343"/>
      <c r="BF25" s="343"/>
      <c r="BG25" s="343"/>
      <c r="BH25" s="343"/>
      <c r="BI25" s="343"/>
      <c r="BJ25" s="343"/>
      <c r="BK25" s="343"/>
      <c r="BL25" s="343"/>
      <c r="BM25" s="344"/>
      <c r="BN25" s="345">
        <v>1056055</v>
      </c>
      <c r="BO25" s="346"/>
      <c r="BP25" s="346"/>
      <c r="BQ25" s="346"/>
      <c r="BR25" s="346"/>
      <c r="BS25" s="346"/>
      <c r="BT25" s="346"/>
      <c r="BU25" s="347"/>
      <c r="BV25" s="345">
        <v>1061458</v>
      </c>
      <c r="BW25" s="346"/>
      <c r="BX25" s="346"/>
      <c r="BY25" s="346"/>
      <c r="BZ25" s="346"/>
      <c r="CA25" s="346"/>
      <c r="CB25" s="346"/>
      <c r="CC25" s="347"/>
      <c r="CD25" s="53"/>
      <c r="CE25" s="496"/>
      <c r="CF25" s="496"/>
      <c r="CG25" s="496"/>
      <c r="CH25" s="496"/>
      <c r="CI25" s="496"/>
      <c r="CJ25" s="496"/>
      <c r="CK25" s="496"/>
      <c r="CL25" s="496"/>
      <c r="CM25" s="496"/>
      <c r="CN25" s="496"/>
      <c r="CO25" s="496"/>
      <c r="CP25" s="496"/>
      <c r="CQ25" s="496"/>
      <c r="CR25" s="496"/>
      <c r="CS25" s="497"/>
      <c r="CT25" s="379"/>
      <c r="CU25" s="380"/>
      <c r="CV25" s="380"/>
      <c r="CW25" s="380"/>
      <c r="CX25" s="380"/>
      <c r="CY25" s="380"/>
      <c r="CZ25" s="380"/>
      <c r="DA25" s="381"/>
      <c r="DB25" s="379"/>
      <c r="DC25" s="380"/>
      <c r="DD25" s="380"/>
      <c r="DE25" s="380"/>
      <c r="DF25" s="380"/>
      <c r="DG25" s="380"/>
      <c r="DH25" s="380"/>
      <c r="DI25" s="381"/>
    </row>
    <row r="26" spans="1:113" ht="18.75" customHeight="1" x14ac:dyDescent="0.2">
      <c r="A26" s="40"/>
      <c r="B26" s="553"/>
      <c r="C26" s="529"/>
      <c r="D26" s="530"/>
      <c r="E26" s="432" t="s">
        <v>108</v>
      </c>
      <c r="F26" s="412"/>
      <c r="G26" s="412"/>
      <c r="H26" s="412"/>
      <c r="I26" s="412"/>
      <c r="J26" s="412"/>
      <c r="K26" s="413"/>
      <c r="L26" s="433">
        <v>1</v>
      </c>
      <c r="M26" s="434"/>
      <c r="N26" s="434"/>
      <c r="O26" s="434"/>
      <c r="P26" s="476"/>
      <c r="Q26" s="433">
        <v>5930</v>
      </c>
      <c r="R26" s="434"/>
      <c r="S26" s="434"/>
      <c r="T26" s="434"/>
      <c r="U26" s="434"/>
      <c r="V26" s="476"/>
      <c r="W26" s="528"/>
      <c r="X26" s="529"/>
      <c r="Y26" s="530"/>
      <c r="Z26" s="432" t="s">
        <v>109</v>
      </c>
      <c r="AA26" s="534"/>
      <c r="AB26" s="534"/>
      <c r="AC26" s="534"/>
      <c r="AD26" s="534"/>
      <c r="AE26" s="534"/>
      <c r="AF26" s="534"/>
      <c r="AG26" s="535"/>
      <c r="AH26" s="433">
        <v>3</v>
      </c>
      <c r="AI26" s="434"/>
      <c r="AJ26" s="434"/>
      <c r="AK26" s="434"/>
      <c r="AL26" s="476"/>
      <c r="AM26" s="433">
        <v>8163</v>
      </c>
      <c r="AN26" s="434"/>
      <c r="AO26" s="434"/>
      <c r="AP26" s="434"/>
      <c r="AQ26" s="434"/>
      <c r="AR26" s="476"/>
      <c r="AS26" s="433">
        <v>2721</v>
      </c>
      <c r="AT26" s="434"/>
      <c r="AU26" s="434"/>
      <c r="AV26" s="434"/>
      <c r="AW26" s="434"/>
      <c r="AX26" s="435"/>
      <c r="AY26" s="385" t="s">
        <v>110</v>
      </c>
      <c r="AZ26" s="386"/>
      <c r="BA26" s="386"/>
      <c r="BB26" s="386"/>
      <c r="BC26" s="386"/>
      <c r="BD26" s="386"/>
      <c r="BE26" s="386"/>
      <c r="BF26" s="386"/>
      <c r="BG26" s="386"/>
      <c r="BH26" s="386"/>
      <c r="BI26" s="386"/>
      <c r="BJ26" s="386"/>
      <c r="BK26" s="386"/>
      <c r="BL26" s="386"/>
      <c r="BM26" s="387"/>
      <c r="BN26" s="382" t="s">
        <v>63</v>
      </c>
      <c r="BO26" s="383"/>
      <c r="BP26" s="383"/>
      <c r="BQ26" s="383"/>
      <c r="BR26" s="383"/>
      <c r="BS26" s="383"/>
      <c r="BT26" s="383"/>
      <c r="BU26" s="384"/>
      <c r="BV26" s="382" t="s">
        <v>63</v>
      </c>
      <c r="BW26" s="383"/>
      <c r="BX26" s="383"/>
      <c r="BY26" s="383"/>
      <c r="BZ26" s="383"/>
      <c r="CA26" s="383"/>
      <c r="CB26" s="383"/>
      <c r="CC26" s="384"/>
      <c r="CD26" s="53"/>
      <c r="CE26" s="496"/>
      <c r="CF26" s="496"/>
      <c r="CG26" s="496"/>
      <c r="CH26" s="496"/>
      <c r="CI26" s="496"/>
      <c r="CJ26" s="496"/>
      <c r="CK26" s="496"/>
      <c r="CL26" s="496"/>
      <c r="CM26" s="496"/>
      <c r="CN26" s="496"/>
      <c r="CO26" s="496"/>
      <c r="CP26" s="496"/>
      <c r="CQ26" s="496"/>
      <c r="CR26" s="496"/>
      <c r="CS26" s="497"/>
      <c r="CT26" s="379"/>
      <c r="CU26" s="380"/>
      <c r="CV26" s="380"/>
      <c r="CW26" s="380"/>
      <c r="CX26" s="380"/>
      <c r="CY26" s="380"/>
      <c r="CZ26" s="380"/>
      <c r="DA26" s="381"/>
      <c r="DB26" s="379"/>
      <c r="DC26" s="380"/>
      <c r="DD26" s="380"/>
      <c r="DE26" s="380"/>
      <c r="DF26" s="380"/>
      <c r="DG26" s="380"/>
      <c r="DH26" s="380"/>
      <c r="DI26" s="381"/>
    </row>
    <row r="27" spans="1:113" ht="18.75" customHeight="1" thickBot="1" x14ac:dyDescent="0.25">
      <c r="A27" s="40"/>
      <c r="B27" s="553"/>
      <c r="C27" s="529"/>
      <c r="D27" s="530"/>
      <c r="E27" s="432" t="s">
        <v>111</v>
      </c>
      <c r="F27" s="412"/>
      <c r="G27" s="412"/>
      <c r="H27" s="412"/>
      <c r="I27" s="412"/>
      <c r="J27" s="412"/>
      <c r="K27" s="413"/>
      <c r="L27" s="433">
        <v>1</v>
      </c>
      <c r="M27" s="434"/>
      <c r="N27" s="434"/>
      <c r="O27" s="434"/>
      <c r="P27" s="476"/>
      <c r="Q27" s="433">
        <v>3700</v>
      </c>
      <c r="R27" s="434"/>
      <c r="S27" s="434"/>
      <c r="T27" s="434"/>
      <c r="U27" s="434"/>
      <c r="V27" s="476"/>
      <c r="W27" s="528"/>
      <c r="X27" s="529"/>
      <c r="Y27" s="530"/>
      <c r="Z27" s="432" t="s">
        <v>112</v>
      </c>
      <c r="AA27" s="412"/>
      <c r="AB27" s="412"/>
      <c r="AC27" s="412"/>
      <c r="AD27" s="412"/>
      <c r="AE27" s="412"/>
      <c r="AF27" s="412"/>
      <c r="AG27" s="413"/>
      <c r="AH27" s="433">
        <v>12</v>
      </c>
      <c r="AI27" s="434"/>
      <c r="AJ27" s="434"/>
      <c r="AK27" s="434"/>
      <c r="AL27" s="476"/>
      <c r="AM27" s="433">
        <v>37892</v>
      </c>
      <c r="AN27" s="434"/>
      <c r="AO27" s="434"/>
      <c r="AP27" s="434"/>
      <c r="AQ27" s="434"/>
      <c r="AR27" s="476"/>
      <c r="AS27" s="433">
        <v>3158</v>
      </c>
      <c r="AT27" s="434"/>
      <c r="AU27" s="434"/>
      <c r="AV27" s="434"/>
      <c r="AW27" s="434"/>
      <c r="AX27" s="435"/>
      <c r="AY27" s="477" t="s">
        <v>113</v>
      </c>
      <c r="AZ27" s="478"/>
      <c r="BA27" s="478"/>
      <c r="BB27" s="478"/>
      <c r="BC27" s="478"/>
      <c r="BD27" s="478"/>
      <c r="BE27" s="478"/>
      <c r="BF27" s="478"/>
      <c r="BG27" s="478"/>
      <c r="BH27" s="478"/>
      <c r="BI27" s="478"/>
      <c r="BJ27" s="478"/>
      <c r="BK27" s="478"/>
      <c r="BL27" s="478"/>
      <c r="BM27" s="479"/>
      <c r="BN27" s="504" t="s">
        <v>63</v>
      </c>
      <c r="BO27" s="505"/>
      <c r="BP27" s="505"/>
      <c r="BQ27" s="505"/>
      <c r="BR27" s="505"/>
      <c r="BS27" s="505"/>
      <c r="BT27" s="505"/>
      <c r="BU27" s="506"/>
      <c r="BV27" s="504" t="s">
        <v>63</v>
      </c>
      <c r="BW27" s="505"/>
      <c r="BX27" s="505"/>
      <c r="BY27" s="505"/>
      <c r="BZ27" s="505"/>
      <c r="CA27" s="505"/>
      <c r="CB27" s="505"/>
      <c r="CC27" s="506"/>
      <c r="CD27" s="55"/>
      <c r="CE27" s="496"/>
      <c r="CF27" s="496"/>
      <c r="CG27" s="496"/>
      <c r="CH27" s="496"/>
      <c r="CI27" s="496"/>
      <c r="CJ27" s="496"/>
      <c r="CK27" s="496"/>
      <c r="CL27" s="496"/>
      <c r="CM27" s="496"/>
      <c r="CN27" s="496"/>
      <c r="CO27" s="496"/>
      <c r="CP27" s="496"/>
      <c r="CQ27" s="496"/>
      <c r="CR27" s="496"/>
      <c r="CS27" s="497"/>
      <c r="CT27" s="379"/>
      <c r="CU27" s="380"/>
      <c r="CV27" s="380"/>
      <c r="CW27" s="380"/>
      <c r="CX27" s="380"/>
      <c r="CY27" s="380"/>
      <c r="CZ27" s="380"/>
      <c r="DA27" s="381"/>
      <c r="DB27" s="379"/>
      <c r="DC27" s="380"/>
      <c r="DD27" s="380"/>
      <c r="DE27" s="380"/>
      <c r="DF27" s="380"/>
      <c r="DG27" s="380"/>
      <c r="DH27" s="380"/>
      <c r="DI27" s="381"/>
    </row>
    <row r="28" spans="1:113" ht="18.75" customHeight="1" x14ac:dyDescent="0.2">
      <c r="A28" s="40"/>
      <c r="B28" s="553"/>
      <c r="C28" s="529"/>
      <c r="D28" s="530"/>
      <c r="E28" s="432" t="s">
        <v>114</v>
      </c>
      <c r="F28" s="412"/>
      <c r="G28" s="412"/>
      <c r="H28" s="412"/>
      <c r="I28" s="412"/>
      <c r="J28" s="412"/>
      <c r="K28" s="413"/>
      <c r="L28" s="433">
        <v>1</v>
      </c>
      <c r="M28" s="434"/>
      <c r="N28" s="434"/>
      <c r="O28" s="434"/>
      <c r="P28" s="476"/>
      <c r="Q28" s="433">
        <v>2900</v>
      </c>
      <c r="R28" s="434"/>
      <c r="S28" s="434"/>
      <c r="T28" s="434"/>
      <c r="U28" s="434"/>
      <c r="V28" s="476"/>
      <c r="W28" s="528"/>
      <c r="X28" s="529"/>
      <c r="Y28" s="530"/>
      <c r="Z28" s="432" t="s">
        <v>115</v>
      </c>
      <c r="AA28" s="412"/>
      <c r="AB28" s="412"/>
      <c r="AC28" s="412"/>
      <c r="AD28" s="412"/>
      <c r="AE28" s="412"/>
      <c r="AF28" s="412"/>
      <c r="AG28" s="413"/>
      <c r="AH28" s="433" t="s">
        <v>63</v>
      </c>
      <c r="AI28" s="434"/>
      <c r="AJ28" s="434"/>
      <c r="AK28" s="434"/>
      <c r="AL28" s="476"/>
      <c r="AM28" s="433" t="s">
        <v>63</v>
      </c>
      <c r="AN28" s="434"/>
      <c r="AO28" s="434"/>
      <c r="AP28" s="434"/>
      <c r="AQ28" s="434"/>
      <c r="AR28" s="476"/>
      <c r="AS28" s="433" t="s">
        <v>63</v>
      </c>
      <c r="AT28" s="434"/>
      <c r="AU28" s="434"/>
      <c r="AV28" s="434"/>
      <c r="AW28" s="434"/>
      <c r="AX28" s="435"/>
      <c r="AY28" s="536" t="s">
        <v>116</v>
      </c>
      <c r="AZ28" s="537"/>
      <c r="BA28" s="537"/>
      <c r="BB28" s="538"/>
      <c r="BC28" s="342" t="s">
        <v>117</v>
      </c>
      <c r="BD28" s="343"/>
      <c r="BE28" s="343"/>
      <c r="BF28" s="343"/>
      <c r="BG28" s="343"/>
      <c r="BH28" s="343"/>
      <c r="BI28" s="343"/>
      <c r="BJ28" s="343"/>
      <c r="BK28" s="343"/>
      <c r="BL28" s="343"/>
      <c r="BM28" s="344"/>
      <c r="BN28" s="345">
        <v>1119957</v>
      </c>
      <c r="BO28" s="346"/>
      <c r="BP28" s="346"/>
      <c r="BQ28" s="346"/>
      <c r="BR28" s="346"/>
      <c r="BS28" s="346"/>
      <c r="BT28" s="346"/>
      <c r="BU28" s="347"/>
      <c r="BV28" s="345">
        <v>979953</v>
      </c>
      <c r="BW28" s="346"/>
      <c r="BX28" s="346"/>
      <c r="BY28" s="346"/>
      <c r="BZ28" s="346"/>
      <c r="CA28" s="346"/>
      <c r="CB28" s="346"/>
      <c r="CC28" s="347"/>
      <c r="CD28" s="53"/>
      <c r="CE28" s="496"/>
      <c r="CF28" s="496"/>
      <c r="CG28" s="496"/>
      <c r="CH28" s="496"/>
      <c r="CI28" s="496"/>
      <c r="CJ28" s="496"/>
      <c r="CK28" s="496"/>
      <c r="CL28" s="496"/>
      <c r="CM28" s="496"/>
      <c r="CN28" s="496"/>
      <c r="CO28" s="496"/>
      <c r="CP28" s="496"/>
      <c r="CQ28" s="496"/>
      <c r="CR28" s="496"/>
      <c r="CS28" s="497"/>
      <c r="CT28" s="379"/>
      <c r="CU28" s="380"/>
      <c r="CV28" s="380"/>
      <c r="CW28" s="380"/>
      <c r="CX28" s="380"/>
      <c r="CY28" s="380"/>
      <c r="CZ28" s="380"/>
      <c r="DA28" s="381"/>
      <c r="DB28" s="379"/>
      <c r="DC28" s="380"/>
      <c r="DD28" s="380"/>
      <c r="DE28" s="380"/>
      <c r="DF28" s="380"/>
      <c r="DG28" s="380"/>
      <c r="DH28" s="380"/>
      <c r="DI28" s="381"/>
    </row>
    <row r="29" spans="1:113" ht="18.75" customHeight="1" x14ac:dyDescent="0.2">
      <c r="A29" s="40"/>
      <c r="B29" s="553"/>
      <c r="C29" s="529"/>
      <c r="D29" s="530"/>
      <c r="E29" s="432" t="s">
        <v>118</v>
      </c>
      <c r="F29" s="412"/>
      <c r="G29" s="412"/>
      <c r="H29" s="412"/>
      <c r="I29" s="412"/>
      <c r="J29" s="412"/>
      <c r="K29" s="413"/>
      <c r="L29" s="433">
        <v>10</v>
      </c>
      <c r="M29" s="434"/>
      <c r="N29" s="434"/>
      <c r="O29" s="434"/>
      <c r="P29" s="476"/>
      <c r="Q29" s="433">
        <v>2600</v>
      </c>
      <c r="R29" s="434"/>
      <c r="S29" s="434"/>
      <c r="T29" s="434"/>
      <c r="U29" s="434"/>
      <c r="V29" s="476"/>
      <c r="W29" s="531"/>
      <c r="X29" s="532"/>
      <c r="Y29" s="533"/>
      <c r="Z29" s="432" t="s">
        <v>119</v>
      </c>
      <c r="AA29" s="412"/>
      <c r="AB29" s="412"/>
      <c r="AC29" s="412"/>
      <c r="AD29" s="412"/>
      <c r="AE29" s="412"/>
      <c r="AF29" s="412"/>
      <c r="AG29" s="413"/>
      <c r="AH29" s="433">
        <v>117</v>
      </c>
      <c r="AI29" s="434"/>
      <c r="AJ29" s="434"/>
      <c r="AK29" s="434"/>
      <c r="AL29" s="476"/>
      <c r="AM29" s="433">
        <v>361397</v>
      </c>
      <c r="AN29" s="434"/>
      <c r="AO29" s="434"/>
      <c r="AP29" s="434"/>
      <c r="AQ29" s="434"/>
      <c r="AR29" s="476"/>
      <c r="AS29" s="433">
        <v>3089</v>
      </c>
      <c r="AT29" s="434"/>
      <c r="AU29" s="434"/>
      <c r="AV29" s="434"/>
      <c r="AW29" s="434"/>
      <c r="AX29" s="435"/>
      <c r="AY29" s="539"/>
      <c r="AZ29" s="540"/>
      <c r="BA29" s="540"/>
      <c r="BB29" s="541"/>
      <c r="BC29" s="416" t="s">
        <v>120</v>
      </c>
      <c r="BD29" s="417"/>
      <c r="BE29" s="417"/>
      <c r="BF29" s="417"/>
      <c r="BG29" s="417"/>
      <c r="BH29" s="417"/>
      <c r="BI29" s="417"/>
      <c r="BJ29" s="417"/>
      <c r="BK29" s="417"/>
      <c r="BL29" s="417"/>
      <c r="BM29" s="418"/>
      <c r="BN29" s="382">
        <v>33626</v>
      </c>
      <c r="BO29" s="383"/>
      <c r="BP29" s="383"/>
      <c r="BQ29" s="383"/>
      <c r="BR29" s="383"/>
      <c r="BS29" s="383"/>
      <c r="BT29" s="383"/>
      <c r="BU29" s="384"/>
      <c r="BV29" s="382">
        <v>12914</v>
      </c>
      <c r="BW29" s="383"/>
      <c r="BX29" s="383"/>
      <c r="BY29" s="383"/>
      <c r="BZ29" s="383"/>
      <c r="CA29" s="383"/>
      <c r="CB29" s="383"/>
      <c r="CC29" s="384"/>
      <c r="CD29" s="55"/>
      <c r="CE29" s="496"/>
      <c r="CF29" s="496"/>
      <c r="CG29" s="496"/>
      <c r="CH29" s="496"/>
      <c r="CI29" s="496"/>
      <c r="CJ29" s="496"/>
      <c r="CK29" s="496"/>
      <c r="CL29" s="496"/>
      <c r="CM29" s="496"/>
      <c r="CN29" s="496"/>
      <c r="CO29" s="496"/>
      <c r="CP29" s="496"/>
      <c r="CQ29" s="496"/>
      <c r="CR29" s="496"/>
      <c r="CS29" s="497"/>
      <c r="CT29" s="379"/>
      <c r="CU29" s="380"/>
      <c r="CV29" s="380"/>
      <c r="CW29" s="380"/>
      <c r="CX29" s="380"/>
      <c r="CY29" s="380"/>
      <c r="CZ29" s="380"/>
      <c r="DA29" s="381"/>
      <c r="DB29" s="379"/>
      <c r="DC29" s="380"/>
      <c r="DD29" s="380"/>
      <c r="DE29" s="380"/>
      <c r="DF29" s="380"/>
      <c r="DG29" s="380"/>
      <c r="DH29" s="380"/>
      <c r="DI29" s="381"/>
    </row>
    <row r="30" spans="1:113" ht="18.75" customHeight="1" thickBot="1" x14ac:dyDescent="0.25">
      <c r="A30" s="40"/>
      <c r="B30" s="554"/>
      <c r="C30" s="555"/>
      <c r="D30" s="556"/>
      <c r="E30" s="436"/>
      <c r="F30" s="437"/>
      <c r="G30" s="437"/>
      <c r="H30" s="437"/>
      <c r="I30" s="437"/>
      <c r="J30" s="437"/>
      <c r="K30" s="438"/>
      <c r="L30" s="546"/>
      <c r="M30" s="547"/>
      <c r="N30" s="547"/>
      <c r="O30" s="547"/>
      <c r="P30" s="548"/>
      <c r="Q30" s="546"/>
      <c r="R30" s="547"/>
      <c r="S30" s="547"/>
      <c r="T30" s="547"/>
      <c r="U30" s="547"/>
      <c r="V30" s="548"/>
      <c r="W30" s="549" t="s">
        <v>121</v>
      </c>
      <c r="X30" s="550"/>
      <c r="Y30" s="550"/>
      <c r="Z30" s="550"/>
      <c r="AA30" s="550"/>
      <c r="AB30" s="550"/>
      <c r="AC30" s="550"/>
      <c r="AD30" s="550"/>
      <c r="AE30" s="550"/>
      <c r="AF30" s="550"/>
      <c r="AG30" s="551"/>
      <c r="AH30" s="512">
        <v>100.3</v>
      </c>
      <c r="AI30" s="513"/>
      <c r="AJ30" s="513"/>
      <c r="AK30" s="513"/>
      <c r="AL30" s="513"/>
      <c r="AM30" s="513"/>
      <c r="AN30" s="513"/>
      <c r="AO30" s="513"/>
      <c r="AP30" s="513"/>
      <c r="AQ30" s="513"/>
      <c r="AR30" s="513"/>
      <c r="AS30" s="513"/>
      <c r="AT30" s="513"/>
      <c r="AU30" s="513"/>
      <c r="AV30" s="513"/>
      <c r="AW30" s="513"/>
      <c r="AX30" s="515"/>
      <c r="AY30" s="542"/>
      <c r="AZ30" s="543"/>
      <c r="BA30" s="543"/>
      <c r="BB30" s="544"/>
      <c r="BC30" s="501" t="s">
        <v>122</v>
      </c>
      <c r="BD30" s="502"/>
      <c r="BE30" s="502"/>
      <c r="BF30" s="502"/>
      <c r="BG30" s="502"/>
      <c r="BH30" s="502"/>
      <c r="BI30" s="502"/>
      <c r="BJ30" s="502"/>
      <c r="BK30" s="502"/>
      <c r="BL30" s="502"/>
      <c r="BM30" s="503"/>
      <c r="BN30" s="504">
        <v>767198</v>
      </c>
      <c r="BO30" s="505"/>
      <c r="BP30" s="505"/>
      <c r="BQ30" s="505"/>
      <c r="BR30" s="505"/>
      <c r="BS30" s="505"/>
      <c r="BT30" s="505"/>
      <c r="BU30" s="506"/>
      <c r="BV30" s="504">
        <v>836632</v>
      </c>
      <c r="BW30" s="505"/>
      <c r="BX30" s="505"/>
      <c r="BY30" s="505"/>
      <c r="BZ30" s="505"/>
      <c r="CA30" s="505"/>
      <c r="CB30" s="505"/>
      <c r="CC30" s="506"/>
      <c r="CD30" s="56"/>
      <c r="CE30" s="57"/>
      <c r="CF30" s="57"/>
      <c r="CG30" s="57"/>
      <c r="CH30" s="57"/>
      <c r="CI30" s="57"/>
      <c r="CJ30" s="57"/>
      <c r="CK30" s="57"/>
      <c r="CL30" s="57"/>
      <c r="CM30" s="57"/>
      <c r="CN30" s="57"/>
      <c r="CO30" s="57"/>
      <c r="CP30" s="57"/>
      <c r="CQ30" s="57"/>
      <c r="CR30" s="57"/>
      <c r="CS30" s="58"/>
      <c r="CT30" s="59"/>
      <c r="CU30" s="60"/>
      <c r="CV30" s="60"/>
      <c r="CW30" s="60"/>
      <c r="CX30" s="60"/>
      <c r="CY30" s="60"/>
      <c r="CZ30" s="60"/>
      <c r="DA30" s="61"/>
      <c r="DB30" s="59"/>
      <c r="DC30" s="60"/>
      <c r="DD30" s="60"/>
      <c r="DE30" s="60"/>
      <c r="DF30" s="60"/>
      <c r="DG30" s="60"/>
      <c r="DH30" s="60"/>
      <c r="DI30" s="61"/>
    </row>
    <row r="31" spans="1:113" ht="13.5" customHeight="1" x14ac:dyDescent="0.2">
      <c r="A31" s="40"/>
      <c r="B31" s="62"/>
      <c r="DI31" s="63"/>
    </row>
    <row r="32" spans="1:113" ht="13.5" customHeight="1" x14ac:dyDescent="0.2">
      <c r="A32" s="40"/>
      <c r="B32" s="64"/>
      <c r="C32" s="545" t="s">
        <v>123</v>
      </c>
      <c r="D32" s="545"/>
      <c r="E32" s="545"/>
      <c r="F32" s="545"/>
      <c r="G32" s="545"/>
      <c r="H32" s="545"/>
      <c r="I32" s="545"/>
      <c r="J32" s="545"/>
      <c r="K32" s="545"/>
      <c r="L32" s="545"/>
      <c r="M32" s="545"/>
      <c r="N32" s="545"/>
      <c r="O32" s="545"/>
      <c r="P32" s="545"/>
      <c r="Q32" s="545"/>
      <c r="R32" s="545"/>
      <c r="S32" s="545"/>
      <c r="U32" s="386" t="s">
        <v>124</v>
      </c>
      <c r="V32" s="386"/>
      <c r="W32" s="386"/>
      <c r="X32" s="386"/>
      <c r="Y32" s="386"/>
      <c r="Z32" s="386"/>
      <c r="AA32" s="386"/>
      <c r="AB32" s="386"/>
      <c r="AC32" s="386"/>
      <c r="AD32" s="386"/>
      <c r="AE32" s="386"/>
      <c r="AF32" s="386"/>
      <c r="AG32" s="386"/>
      <c r="AH32" s="386"/>
      <c r="AI32" s="386"/>
      <c r="AJ32" s="386"/>
      <c r="AK32" s="386"/>
      <c r="AM32" s="386" t="s">
        <v>125</v>
      </c>
      <c r="AN32" s="386"/>
      <c r="AO32" s="386"/>
      <c r="AP32" s="386"/>
      <c r="AQ32" s="386"/>
      <c r="AR32" s="386"/>
      <c r="AS32" s="386"/>
      <c r="AT32" s="386"/>
      <c r="AU32" s="386"/>
      <c r="AV32" s="386"/>
      <c r="AW32" s="386"/>
      <c r="AX32" s="386"/>
      <c r="AY32" s="386"/>
      <c r="AZ32" s="386"/>
      <c r="BA32" s="386"/>
      <c r="BB32" s="386"/>
      <c r="BC32" s="386"/>
      <c r="BE32" s="386" t="s">
        <v>126</v>
      </c>
      <c r="BF32" s="386"/>
      <c r="BG32" s="386"/>
      <c r="BH32" s="386"/>
      <c r="BI32" s="386"/>
      <c r="BJ32" s="386"/>
      <c r="BK32" s="386"/>
      <c r="BL32" s="386"/>
      <c r="BM32" s="386"/>
      <c r="BN32" s="386"/>
      <c r="BO32" s="386"/>
      <c r="BP32" s="386"/>
      <c r="BQ32" s="386"/>
      <c r="BR32" s="386"/>
      <c r="BS32" s="386"/>
      <c r="BT32" s="386"/>
      <c r="BU32" s="386"/>
      <c r="BW32" s="386" t="s">
        <v>127</v>
      </c>
      <c r="BX32" s="386"/>
      <c r="BY32" s="386"/>
      <c r="BZ32" s="386"/>
      <c r="CA32" s="386"/>
      <c r="CB32" s="386"/>
      <c r="CC32" s="386"/>
      <c r="CD32" s="386"/>
      <c r="CE32" s="386"/>
      <c r="CF32" s="386"/>
      <c r="CG32" s="386"/>
      <c r="CH32" s="386"/>
      <c r="CI32" s="386"/>
      <c r="CJ32" s="386"/>
      <c r="CK32" s="386"/>
      <c r="CL32" s="386"/>
      <c r="CM32" s="386"/>
      <c r="CO32" s="386" t="s">
        <v>128</v>
      </c>
      <c r="CP32" s="386"/>
      <c r="CQ32" s="386"/>
      <c r="CR32" s="386"/>
      <c r="CS32" s="386"/>
      <c r="CT32" s="386"/>
      <c r="CU32" s="386"/>
      <c r="CV32" s="386"/>
      <c r="CW32" s="386"/>
      <c r="CX32" s="386"/>
      <c r="CY32" s="386"/>
      <c r="CZ32" s="386"/>
      <c r="DA32" s="386"/>
      <c r="DB32" s="386"/>
      <c r="DC32" s="386"/>
      <c r="DD32" s="386"/>
      <c r="DE32" s="386"/>
      <c r="DI32" s="63"/>
    </row>
    <row r="33" spans="1:113" ht="13.5" customHeight="1" x14ac:dyDescent="0.2">
      <c r="A33" s="40"/>
      <c r="B33" s="64"/>
      <c r="C33" s="406" t="s">
        <v>129</v>
      </c>
      <c r="D33" s="406"/>
      <c r="E33" s="371" t="s">
        <v>130</v>
      </c>
      <c r="F33" s="371"/>
      <c r="G33" s="371"/>
      <c r="H33" s="371"/>
      <c r="I33" s="371"/>
      <c r="J33" s="371"/>
      <c r="K33" s="371"/>
      <c r="L33" s="371"/>
      <c r="M33" s="371"/>
      <c r="N33" s="371"/>
      <c r="O33" s="371"/>
      <c r="P33" s="371"/>
      <c r="Q33" s="371"/>
      <c r="R33" s="371"/>
      <c r="S33" s="371"/>
      <c r="T33" s="65"/>
      <c r="U33" s="406" t="s">
        <v>129</v>
      </c>
      <c r="V33" s="406"/>
      <c r="W33" s="371" t="s">
        <v>130</v>
      </c>
      <c r="X33" s="371"/>
      <c r="Y33" s="371"/>
      <c r="Z33" s="371"/>
      <c r="AA33" s="371"/>
      <c r="AB33" s="371"/>
      <c r="AC33" s="371"/>
      <c r="AD33" s="371"/>
      <c r="AE33" s="371"/>
      <c r="AF33" s="371"/>
      <c r="AG33" s="371"/>
      <c r="AH33" s="371"/>
      <c r="AI33" s="371"/>
      <c r="AJ33" s="371"/>
      <c r="AK33" s="371"/>
      <c r="AL33" s="65"/>
      <c r="AM33" s="406" t="s">
        <v>129</v>
      </c>
      <c r="AN33" s="406"/>
      <c r="AO33" s="371" t="s">
        <v>130</v>
      </c>
      <c r="AP33" s="371"/>
      <c r="AQ33" s="371"/>
      <c r="AR33" s="371"/>
      <c r="AS33" s="371"/>
      <c r="AT33" s="371"/>
      <c r="AU33" s="371"/>
      <c r="AV33" s="371"/>
      <c r="AW33" s="371"/>
      <c r="AX33" s="371"/>
      <c r="AY33" s="371"/>
      <c r="AZ33" s="371"/>
      <c r="BA33" s="371"/>
      <c r="BB33" s="371"/>
      <c r="BC33" s="371"/>
      <c r="BD33" s="66"/>
      <c r="BE33" s="371" t="s">
        <v>131</v>
      </c>
      <c r="BF33" s="371"/>
      <c r="BG33" s="371" t="s">
        <v>132</v>
      </c>
      <c r="BH33" s="371"/>
      <c r="BI33" s="371"/>
      <c r="BJ33" s="371"/>
      <c r="BK33" s="371"/>
      <c r="BL33" s="371"/>
      <c r="BM33" s="371"/>
      <c r="BN33" s="371"/>
      <c r="BO33" s="371"/>
      <c r="BP33" s="371"/>
      <c r="BQ33" s="371"/>
      <c r="BR33" s="371"/>
      <c r="BS33" s="371"/>
      <c r="BT33" s="371"/>
      <c r="BU33" s="371"/>
      <c r="BV33" s="66"/>
      <c r="BW33" s="406" t="s">
        <v>131</v>
      </c>
      <c r="BX33" s="406"/>
      <c r="BY33" s="371" t="s">
        <v>133</v>
      </c>
      <c r="BZ33" s="371"/>
      <c r="CA33" s="371"/>
      <c r="CB33" s="371"/>
      <c r="CC33" s="371"/>
      <c r="CD33" s="371"/>
      <c r="CE33" s="371"/>
      <c r="CF33" s="371"/>
      <c r="CG33" s="371"/>
      <c r="CH33" s="371"/>
      <c r="CI33" s="371"/>
      <c r="CJ33" s="371"/>
      <c r="CK33" s="371"/>
      <c r="CL33" s="371"/>
      <c r="CM33" s="371"/>
      <c r="CN33" s="65"/>
      <c r="CO33" s="406" t="s">
        <v>129</v>
      </c>
      <c r="CP33" s="406"/>
      <c r="CQ33" s="371" t="s">
        <v>134</v>
      </c>
      <c r="CR33" s="371"/>
      <c r="CS33" s="371"/>
      <c r="CT33" s="371"/>
      <c r="CU33" s="371"/>
      <c r="CV33" s="371"/>
      <c r="CW33" s="371"/>
      <c r="CX33" s="371"/>
      <c r="CY33" s="371"/>
      <c r="CZ33" s="371"/>
      <c r="DA33" s="371"/>
      <c r="DB33" s="371"/>
      <c r="DC33" s="371"/>
      <c r="DD33" s="371"/>
      <c r="DE33" s="371"/>
      <c r="DF33" s="65"/>
      <c r="DG33" s="571" t="s">
        <v>135</v>
      </c>
      <c r="DH33" s="571"/>
      <c r="DI33" s="67"/>
    </row>
    <row r="34" spans="1:113" ht="32.25" customHeight="1" x14ac:dyDescent="0.2">
      <c r="A34" s="40"/>
      <c r="B34" s="64"/>
      <c r="C34" s="572">
        <f>IF(E34="","",1)</f>
        <v>1</v>
      </c>
      <c r="D34" s="572"/>
      <c r="E34" s="573" t="str">
        <f>IF('各会計、関係団体の財政状況及び健全化判断比率'!B7="","",'各会計、関係団体の財政状況及び健全化判断比率'!B7)</f>
        <v>一般会計</v>
      </c>
      <c r="F34" s="573"/>
      <c r="G34" s="573"/>
      <c r="H34" s="573"/>
      <c r="I34" s="573"/>
      <c r="J34" s="573"/>
      <c r="K34" s="573"/>
      <c r="L34" s="573"/>
      <c r="M34" s="573"/>
      <c r="N34" s="573"/>
      <c r="O34" s="573"/>
      <c r="P34" s="573"/>
      <c r="Q34" s="573"/>
      <c r="R34" s="573"/>
      <c r="S34" s="573"/>
      <c r="T34" s="40"/>
      <c r="U34" s="572">
        <f>IF(W34="","",MAX(C34:D43)+1)</f>
        <v>4</v>
      </c>
      <c r="V34" s="572"/>
      <c r="W34" s="573" t="str">
        <f>IF('各会計、関係団体の財政状況及び健全化判断比率'!B28="","",'各会計、関係団体の財政状況及び健全化判断比率'!B28)</f>
        <v>国民健康保険特別会計</v>
      </c>
      <c r="X34" s="573"/>
      <c r="Y34" s="573"/>
      <c r="Z34" s="573"/>
      <c r="AA34" s="573"/>
      <c r="AB34" s="573"/>
      <c r="AC34" s="573"/>
      <c r="AD34" s="573"/>
      <c r="AE34" s="573"/>
      <c r="AF34" s="573"/>
      <c r="AG34" s="573"/>
      <c r="AH34" s="573"/>
      <c r="AI34" s="573"/>
      <c r="AJ34" s="573"/>
      <c r="AK34" s="573"/>
      <c r="AL34" s="40"/>
      <c r="AM34" s="572">
        <f>IF(AO34="","",MAX(C34:D43,U34:V43)+1)</f>
        <v>7</v>
      </c>
      <c r="AN34" s="572"/>
      <c r="AO34" s="573" t="str">
        <f>IF('各会計、関係団体の財政状況及び健全化判断比率'!B31="","",'各会計、関係団体の財政状況及び健全化判断比率'!B31)</f>
        <v>水道事業会計</v>
      </c>
      <c r="AP34" s="573"/>
      <c r="AQ34" s="573"/>
      <c r="AR34" s="573"/>
      <c r="AS34" s="573"/>
      <c r="AT34" s="573"/>
      <c r="AU34" s="573"/>
      <c r="AV34" s="573"/>
      <c r="AW34" s="573"/>
      <c r="AX34" s="573"/>
      <c r="AY34" s="573"/>
      <c r="AZ34" s="573"/>
      <c r="BA34" s="573"/>
      <c r="BB34" s="573"/>
      <c r="BC34" s="573"/>
      <c r="BD34" s="40"/>
      <c r="BE34" s="572">
        <f>IF(BG34="","",MAX(C34:D43,U34:V43,AM34:AN43)+1)</f>
        <v>9</v>
      </c>
      <c r="BF34" s="572"/>
      <c r="BG34" s="573" t="str">
        <f>IF('各会計、関係団体の財政状況及び健全化判断比率'!B33="","",'各会計、関係団体の財政状況及び健全化判断比率'!B33)</f>
        <v>駅前通り線周辺地区土地区画整理事業特別会計（公営企業）</v>
      </c>
      <c r="BH34" s="573"/>
      <c r="BI34" s="573"/>
      <c r="BJ34" s="573"/>
      <c r="BK34" s="573"/>
      <c r="BL34" s="573"/>
      <c r="BM34" s="573"/>
      <c r="BN34" s="573"/>
      <c r="BO34" s="573"/>
      <c r="BP34" s="573"/>
      <c r="BQ34" s="573"/>
      <c r="BR34" s="573"/>
      <c r="BS34" s="573"/>
      <c r="BT34" s="573"/>
      <c r="BU34" s="573"/>
      <c r="BV34" s="40"/>
      <c r="BW34" s="572">
        <f>IF(BY34="","",MAX(C34:D43,U34:V43,AM34:AN43,BE34:BF43)+1)</f>
        <v>10</v>
      </c>
      <c r="BX34" s="572"/>
      <c r="BY34" s="573" t="str">
        <f>IF('各会計、関係団体の財政状況及び健全化判断比率'!B68="","",'各会計、関係団体の財政状況及び健全化判断比率'!B68)</f>
        <v>足柄上衛生組合</v>
      </c>
      <c r="BZ34" s="573"/>
      <c r="CA34" s="573"/>
      <c r="CB34" s="573"/>
      <c r="CC34" s="573"/>
      <c r="CD34" s="573"/>
      <c r="CE34" s="573"/>
      <c r="CF34" s="573"/>
      <c r="CG34" s="573"/>
      <c r="CH34" s="573"/>
      <c r="CI34" s="573"/>
      <c r="CJ34" s="573"/>
      <c r="CK34" s="573"/>
      <c r="CL34" s="573"/>
      <c r="CM34" s="573"/>
      <c r="CN34" s="40"/>
      <c r="CO34" s="572">
        <f>IF(CQ34="","",MAX(C34:D43,U34:V43,AM34:AN43,BE34:BF43,BW34:BX43)+1)</f>
        <v>20</v>
      </c>
      <c r="CP34" s="572"/>
      <c r="CQ34" s="573" t="str">
        <f>IF('各会計、関係団体の財政状況及び健全化判断比率'!BS7="","",'各会計、関係団体の財政状況及び健全化判断比率'!BS7)</f>
        <v>開成町土地開発公社</v>
      </c>
      <c r="CR34" s="573"/>
      <c r="CS34" s="573"/>
      <c r="CT34" s="573"/>
      <c r="CU34" s="573"/>
      <c r="CV34" s="573"/>
      <c r="CW34" s="573"/>
      <c r="CX34" s="573"/>
      <c r="CY34" s="573"/>
      <c r="CZ34" s="573"/>
      <c r="DA34" s="573"/>
      <c r="DB34" s="573"/>
      <c r="DC34" s="573"/>
      <c r="DD34" s="573"/>
      <c r="DE34" s="573"/>
      <c r="DG34" s="574" t="str">
        <f>IF('各会計、関係団体の財政状況及び健全化判断比率'!BR7="","",'各会計、関係団体の財政状況及び健全化判断比率'!BR7)</f>
        <v>〇</v>
      </c>
      <c r="DH34" s="574"/>
      <c r="DI34" s="67"/>
    </row>
    <row r="35" spans="1:113" ht="32.25" customHeight="1" x14ac:dyDescent="0.2">
      <c r="A35" s="40"/>
      <c r="B35" s="64"/>
      <c r="C35" s="572">
        <f>IF(E35="","",C34+1)</f>
        <v>2</v>
      </c>
      <c r="D35" s="572"/>
      <c r="E35" s="573" t="str">
        <f>IF('各会計、関係団体の財政状況及び健全化判断比率'!B8="","",'各会計、関係団体の財政状況及び健全化判断比率'!B8)</f>
        <v>給食事業特別会計</v>
      </c>
      <c r="F35" s="573"/>
      <c r="G35" s="573"/>
      <c r="H35" s="573"/>
      <c r="I35" s="573"/>
      <c r="J35" s="573"/>
      <c r="K35" s="573"/>
      <c r="L35" s="573"/>
      <c r="M35" s="573"/>
      <c r="N35" s="573"/>
      <c r="O35" s="573"/>
      <c r="P35" s="573"/>
      <c r="Q35" s="573"/>
      <c r="R35" s="573"/>
      <c r="S35" s="573"/>
      <c r="T35" s="40"/>
      <c r="U35" s="572">
        <f>IF(W35="","",U34+1)</f>
        <v>5</v>
      </c>
      <c r="V35" s="572"/>
      <c r="W35" s="573" t="str">
        <f>IF('各会計、関係団体の財政状況及び健全化判断比率'!B29="","",'各会計、関係団体の財政状況及び健全化判断比率'!B29)</f>
        <v>介護保険事業特別会計</v>
      </c>
      <c r="X35" s="573"/>
      <c r="Y35" s="573"/>
      <c r="Z35" s="573"/>
      <c r="AA35" s="573"/>
      <c r="AB35" s="573"/>
      <c r="AC35" s="573"/>
      <c r="AD35" s="573"/>
      <c r="AE35" s="573"/>
      <c r="AF35" s="573"/>
      <c r="AG35" s="573"/>
      <c r="AH35" s="573"/>
      <c r="AI35" s="573"/>
      <c r="AJ35" s="573"/>
      <c r="AK35" s="573"/>
      <c r="AL35" s="40"/>
      <c r="AM35" s="572">
        <f t="shared" ref="AM35:AM43" si="0">IF(AO35="","",AM34+1)</f>
        <v>8</v>
      </c>
      <c r="AN35" s="572"/>
      <c r="AO35" s="573" t="str">
        <f>IF('各会計、関係団体の財政状況及び健全化判断比率'!B32="","",'各会計、関係団体の財政状況及び健全化判断比率'!B32)</f>
        <v>下水道事業会計</v>
      </c>
      <c r="AP35" s="573"/>
      <c r="AQ35" s="573"/>
      <c r="AR35" s="573"/>
      <c r="AS35" s="573"/>
      <c r="AT35" s="573"/>
      <c r="AU35" s="573"/>
      <c r="AV35" s="573"/>
      <c r="AW35" s="573"/>
      <c r="AX35" s="573"/>
      <c r="AY35" s="573"/>
      <c r="AZ35" s="573"/>
      <c r="BA35" s="573"/>
      <c r="BB35" s="573"/>
      <c r="BC35" s="573"/>
      <c r="BD35" s="40"/>
      <c r="BE35" s="572" t="str">
        <f t="shared" ref="BE35:BE43" si="1">IF(BG35="","",BE34+1)</f>
        <v/>
      </c>
      <c r="BF35" s="572"/>
      <c r="BG35" s="573"/>
      <c r="BH35" s="573"/>
      <c r="BI35" s="573"/>
      <c r="BJ35" s="573"/>
      <c r="BK35" s="573"/>
      <c r="BL35" s="573"/>
      <c r="BM35" s="573"/>
      <c r="BN35" s="573"/>
      <c r="BO35" s="573"/>
      <c r="BP35" s="573"/>
      <c r="BQ35" s="573"/>
      <c r="BR35" s="573"/>
      <c r="BS35" s="573"/>
      <c r="BT35" s="573"/>
      <c r="BU35" s="573"/>
      <c r="BV35" s="40"/>
      <c r="BW35" s="572">
        <f t="shared" ref="BW35:BW43" si="2">IF(BY35="","",BW34+1)</f>
        <v>11</v>
      </c>
      <c r="BX35" s="572"/>
      <c r="BY35" s="573" t="str">
        <f>IF('各会計、関係団体の財政状況及び健全化判断比率'!B69="","",'各会計、関係団体の財政状況及び健全化判断比率'!B69)</f>
        <v>足柄西部清掃組合</v>
      </c>
      <c r="BZ35" s="573"/>
      <c r="CA35" s="573"/>
      <c r="CB35" s="573"/>
      <c r="CC35" s="573"/>
      <c r="CD35" s="573"/>
      <c r="CE35" s="573"/>
      <c r="CF35" s="573"/>
      <c r="CG35" s="573"/>
      <c r="CH35" s="573"/>
      <c r="CI35" s="573"/>
      <c r="CJ35" s="573"/>
      <c r="CK35" s="573"/>
      <c r="CL35" s="573"/>
      <c r="CM35" s="573"/>
      <c r="CN35" s="40"/>
      <c r="CO35" s="572" t="str">
        <f t="shared" ref="CO35:CO43" si="3">IF(CQ35="","",CO34+1)</f>
        <v/>
      </c>
      <c r="CP35" s="572"/>
      <c r="CQ35" s="573" t="str">
        <f>IF('各会計、関係団体の財政状況及び健全化判断比率'!BS8="","",'各会計、関係団体の財政状況及び健全化判断比率'!BS8)</f>
        <v/>
      </c>
      <c r="CR35" s="573"/>
      <c r="CS35" s="573"/>
      <c r="CT35" s="573"/>
      <c r="CU35" s="573"/>
      <c r="CV35" s="573"/>
      <c r="CW35" s="573"/>
      <c r="CX35" s="573"/>
      <c r="CY35" s="573"/>
      <c r="CZ35" s="573"/>
      <c r="DA35" s="573"/>
      <c r="DB35" s="573"/>
      <c r="DC35" s="573"/>
      <c r="DD35" s="573"/>
      <c r="DE35" s="573"/>
      <c r="DG35" s="574" t="str">
        <f>IF('各会計、関係団体の財政状況及び健全化判断比率'!BR8="","",'各会計、関係団体の財政状況及び健全化判断比率'!BR8)</f>
        <v/>
      </c>
      <c r="DH35" s="574"/>
      <c r="DI35" s="67"/>
    </row>
    <row r="36" spans="1:113" ht="32.25" customHeight="1" x14ac:dyDescent="0.2">
      <c r="A36" s="40"/>
      <c r="B36" s="64"/>
      <c r="C36" s="572">
        <f>IF(E36="","",C35+1)</f>
        <v>3</v>
      </c>
      <c r="D36" s="572"/>
      <c r="E36" s="573" t="str">
        <f>IF('各会計、関係団体の財政状況及び健全化判断比率'!B9="","",'各会計、関係団体の財政状況及び健全化判断比率'!B9)</f>
        <v>駅前通り線周辺地区土地区画整理事業特別会計</v>
      </c>
      <c r="F36" s="573"/>
      <c r="G36" s="573"/>
      <c r="H36" s="573"/>
      <c r="I36" s="573"/>
      <c r="J36" s="573"/>
      <c r="K36" s="573"/>
      <c r="L36" s="573"/>
      <c r="M36" s="573"/>
      <c r="N36" s="573"/>
      <c r="O36" s="573"/>
      <c r="P36" s="573"/>
      <c r="Q36" s="573"/>
      <c r="R36" s="573"/>
      <c r="S36" s="573"/>
      <c r="T36" s="40"/>
      <c r="U36" s="572">
        <f t="shared" ref="U36:U43" si="4">IF(W36="","",U35+1)</f>
        <v>6</v>
      </c>
      <c r="V36" s="572"/>
      <c r="W36" s="573" t="str">
        <f>IF('各会計、関係団体の財政状況及び健全化判断比率'!B30="","",'各会計、関係団体の財政状況及び健全化判断比率'!B30)</f>
        <v>後期高齢者医療事業特別会計</v>
      </c>
      <c r="X36" s="573"/>
      <c r="Y36" s="573"/>
      <c r="Z36" s="573"/>
      <c r="AA36" s="573"/>
      <c r="AB36" s="573"/>
      <c r="AC36" s="573"/>
      <c r="AD36" s="573"/>
      <c r="AE36" s="573"/>
      <c r="AF36" s="573"/>
      <c r="AG36" s="573"/>
      <c r="AH36" s="573"/>
      <c r="AI36" s="573"/>
      <c r="AJ36" s="573"/>
      <c r="AK36" s="573"/>
      <c r="AL36" s="40"/>
      <c r="AM36" s="572" t="str">
        <f t="shared" si="0"/>
        <v/>
      </c>
      <c r="AN36" s="572"/>
      <c r="AO36" s="573"/>
      <c r="AP36" s="573"/>
      <c r="AQ36" s="573"/>
      <c r="AR36" s="573"/>
      <c r="AS36" s="573"/>
      <c r="AT36" s="573"/>
      <c r="AU36" s="573"/>
      <c r="AV36" s="573"/>
      <c r="AW36" s="573"/>
      <c r="AX36" s="573"/>
      <c r="AY36" s="573"/>
      <c r="AZ36" s="573"/>
      <c r="BA36" s="573"/>
      <c r="BB36" s="573"/>
      <c r="BC36" s="573"/>
      <c r="BD36" s="40"/>
      <c r="BE36" s="572" t="str">
        <f t="shared" si="1"/>
        <v/>
      </c>
      <c r="BF36" s="572"/>
      <c r="BG36" s="573"/>
      <c r="BH36" s="573"/>
      <c r="BI36" s="573"/>
      <c r="BJ36" s="573"/>
      <c r="BK36" s="573"/>
      <c r="BL36" s="573"/>
      <c r="BM36" s="573"/>
      <c r="BN36" s="573"/>
      <c r="BO36" s="573"/>
      <c r="BP36" s="573"/>
      <c r="BQ36" s="573"/>
      <c r="BR36" s="573"/>
      <c r="BS36" s="573"/>
      <c r="BT36" s="573"/>
      <c r="BU36" s="573"/>
      <c r="BV36" s="40"/>
      <c r="BW36" s="572">
        <f t="shared" si="2"/>
        <v>12</v>
      </c>
      <c r="BX36" s="572"/>
      <c r="BY36" s="573" t="str">
        <f>IF('各会計、関係団体の財政状況及び健全化判断比率'!B70="","",'各会計、関係団体の財政状況及び健全化判断比率'!B70)</f>
        <v>南足柄市外五ヶ市町組合</v>
      </c>
      <c r="BZ36" s="573"/>
      <c r="CA36" s="573"/>
      <c r="CB36" s="573"/>
      <c r="CC36" s="573"/>
      <c r="CD36" s="573"/>
      <c r="CE36" s="573"/>
      <c r="CF36" s="573"/>
      <c r="CG36" s="573"/>
      <c r="CH36" s="573"/>
      <c r="CI36" s="573"/>
      <c r="CJ36" s="573"/>
      <c r="CK36" s="573"/>
      <c r="CL36" s="573"/>
      <c r="CM36" s="573"/>
      <c r="CN36" s="40"/>
      <c r="CO36" s="572" t="str">
        <f t="shared" si="3"/>
        <v/>
      </c>
      <c r="CP36" s="572"/>
      <c r="CQ36" s="573" t="str">
        <f>IF('各会計、関係団体の財政状況及び健全化判断比率'!BS9="","",'各会計、関係団体の財政状況及び健全化判断比率'!BS9)</f>
        <v/>
      </c>
      <c r="CR36" s="573"/>
      <c r="CS36" s="573"/>
      <c r="CT36" s="573"/>
      <c r="CU36" s="573"/>
      <c r="CV36" s="573"/>
      <c r="CW36" s="573"/>
      <c r="CX36" s="573"/>
      <c r="CY36" s="573"/>
      <c r="CZ36" s="573"/>
      <c r="DA36" s="573"/>
      <c r="DB36" s="573"/>
      <c r="DC36" s="573"/>
      <c r="DD36" s="573"/>
      <c r="DE36" s="573"/>
      <c r="DG36" s="574" t="str">
        <f>IF('各会計、関係団体の財政状況及び健全化判断比率'!BR9="","",'各会計、関係団体の財政状況及び健全化判断比率'!BR9)</f>
        <v/>
      </c>
      <c r="DH36" s="574"/>
      <c r="DI36" s="67"/>
    </row>
    <row r="37" spans="1:113" ht="32.25" customHeight="1" x14ac:dyDescent="0.2">
      <c r="A37" s="40"/>
      <c r="B37" s="64"/>
      <c r="C37" s="572" t="str">
        <f>IF(E37="","",C36+1)</f>
        <v/>
      </c>
      <c r="D37" s="572"/>
      <c r="E37" s="573" t="str">
        <f>IF('各会計、関係団体の財政状況及び健全化判断比率'!B10="","",'各会計、関係団体の財政状況及び健全化判断比率'!B10)</f>
        <v/>
      </c>
      <c r="F37" s="573"/>
      <c r="G37" s="573"/>
      <c r="H37" s="573"/>
      <c r="I37" s="573"/>
      <c r="J37" s="573"/>
      <c r="K37" s="573"/>
      <c r="L37" s="573"/>
      <c r="M37" s="573"/>
      <c r="N37" s="573"/>
      <c r="O37" s="573"/>
      <c r="P37" s="573"/>
      <c r="Q37" s="573"/>
      <c r="R37" s="573"/>
      <c r="S37" s="573"/>
      <c r="T37" s="40"/>
      <c r="U37" s="572" t="str">
        <f t="shared" si="4"/>
        <v/>
      </c>
      <c r="V37" s="572"/>
      <c r="W37" s="573"/>
      <c r="X37" s="573"/>
      <c r="Y37" s="573"/>
      <c r="Z37" s="573"/>
      <c r="AA37" s="573"/>
      <c r="AB37" s="573"/>
      <c r="AC37" s="573"/>
      <c r="AD37" s="573"/>
      <c r="AE37" s="573"/>
      <c r="AF37" s="573"/>
      <c r="AG37" s="573"/>
      <c r="AH37" s="573"/>
      <c r="AI37" s="573"/>
      <c r="AJ37" s="573"/>
      <c r="AK37" s="573"/>
      <c r="AL37" s="40"/>
      <c r="AM37" s="572" t="str">
        <f t="shared" si="0"/>
        <v/>
      </c>
      <c r="AN37" s="572"/>
      <c r="AO37" s="573"/>
      <c r="AP37" s="573"/>
      <c r="AQ37" s="573"/>
      <c r="AR37" s="573"/>
      <c r="AS37" s="573"/>
      <c r="AT37" s="573"/>
      <c r="AU37" s="573"/>
      <c r="AV37" s="573"/>
      <c r="AW37" s="573"/>
      <c r="AX37" s="573"/>
      <c r="AY37" s="573"/>
      <c r="AZ37" s="573"/>
      <c r="BA37" s="573"/>
      <c r="BB37" s="573"/>
      <c r="BC37" s="573"/>
      <c r="BD37" s="40"/>
      <c r="BE37" s="572" t="str">
        <f t="shared" si="1"/>
        <v/>
      </c>
      <c r="BF37" s="572"/>
      <c r="BG37" s="573"/>
      <c r="BH37" s="573"/>
      <c r="BI37" s="573"/>
      <c r="BJ37" s="573"/>
      <c r="BK37" s="573"/>
      <c r="BL37" s="573"/>
      <c r="BM37" s="573"/>
      <c r="BN37" s="573"/>
      <c r="BO37" s="573"/>
      <c r="BP37" s="573"/>
      <c r="BQ37" s="573"/>
      <c r="BR37" s="573"/>
      <c r="BS37" s="573"/>
      <c r="BT37" s="573"/>
      <c r="BU37" s="573"/>
      <c r="BV37" s="40"/>
      <c r="BW37" s="572">
        <f t="shared" si="2"/>
        <v>13</v>
      </c>
      <c r="BX37" s="572"/>
      <c r="BY37" s="573" t="str">
        <f>IF('各会計、関係団体の財政状況及び健全化判断比率'!B71="","",'各会計、関係団体の財政状況及び健全化判断比率'!B71)</f>
        <v>南足柄市外二ヶ町組合</v>
      </c>
      <c r="BZ37" s="573"/>
      <c r="CA37" s="573"/>
      <c r="CB37" s="573"/>
      <c r="CC37" s="573"/>
      <c r="CD37" s="573"/>
      <c r="CE37" s="573"/>
      <c r="CF37" s="573"/>
      <c r="CG37" s="573"/>
      <c r="CH37" s="573"/>
      <c r="CI37" s="573"/>
      <c r="CJ37" s="573"/>
      <c r="CK37" s="573"/>
      <c r="CL37" s="573"/>
      <c r="CM37" s="573"/>
      <c r="CN37" s="40"/>
      <c r="CO37" s="572" t="str">
        <f t="shared" si="3"/>
        <v/>
      </c>
      <c r="CP37" s="572"/>
      <c r="CQ37" s="573" t="str">
        <f>IF('各会計、関係団体の財政状況及び健全化判断比率'!BS10="","",'各会計、関係団体の財政状況及び健全化判断比率'!BS10)</f>
        <v/>
      </c>
      <c r="CR37" s="573"/>
      <c r="CS37" s="573"/>
      <c r="CT37" s="573"/>
      <c r="CU37" s="573"/>
      <c r="CV37" s="573"/>
      <c r="CW37" s="573"/>
      <c r="CX37" s="573"/>
      <c r="CY37" s="573"/>
      <c r="CZ37" s="573"/>
      <c r="DA37" s="573"/>
      <c r="DB37" s="573"/>
      <c r="DC37" s="573"/>
      <c r="DD37" s="573"/>
      <c r="DE37" s="573"/>
      <c r="DG37" s="574" t="str">
        <f>IF('各会計、関係団体の財政状況及び健全化判断比率'!BR10="","",'各会計、関係団体の財政状況及び健全化判断比率'!BR10)</f>
        <v/>
      </c>
      <c r="DH37" s="574"/>
      <c r="DI37" s="67"/>
    </row>
    <row r="38" spans="1:113" ht="32.25" customHeight="1" x14ac:dyDescent="0.2">
      <c r="A38" s="40"/>
      <c r="B38" s="64"/>
      <c r="C38" s="572" t="str">
        <f t="shared" ref="C38:C43" si="5">IF(E38="","",C37+1)</f>
        <v/>
      </c>
      <c r="D38" s="572"/>
      <c r="E38" s="573" t="str">
        <f>IF('各会計、関係団体の財政状況及び健全化判断比率'!B11="","",'各会計、関係団体の財政状況及び健全化判断比率'!B11)</f>
        <v/>
      </c>
      <c r="F38" s="573"/>
      <c r="G38" s="573"/>
      <c r="H38" s="573"/>
      <c r="I38" s="573"/>
      <c r="J38" s="573"/>
      <c r="K38" s="573"/>
      <c r="L38" s="573"/>
      <c r="M38" s="573"/>
      <c r="N38" s="573"/>
      <c r="O38" s="573"/>
      <c r="P38" s="573"/>
      <c r="Q38" s="573"/>
      <c r="R38" s="573"/>
      <c r="S38" s="573"/>
      <c r="T38" s="40"/>
      <c r="U38" s="572" t="str">
        <f t="shared" si="4"/>
        <v/>
      </c>
      <c r="V38" s="572"/>
      <c r="W38" s="573"/>
      <c r="X38" s="573"/>
      <c r="Y38" s="573"/>
      <c r="Z38" s="573"/>
      <c r="AA38" s="573"/>
      <c r="AB38" s="573"/>
      <c r="AC38" s="573"/>
      <c r="AD38" s="573"/>
      <c r="AE38" s="573"/>
      <c r="AF38" s="573"/>
      <c r="AG38" s="573"/>
      <c r="AH38" s="573"/>
      <c r="AI38" s="573"/>
      <c r="AJ38" s="573"/>
      <c r="AK38" s="573"/>
      <c r="AL38" s="40"/>
      <c r="AM38" s="572" t="str">
        <f t="shared" si="0"/>
        <v/>
      </c>
      <c r="AN38" s="572"/>
      <c r="AO38" s="573"/>
      <c r="AP38" s="573"/>
      <c r="AQ38" s="573"/>
      <c r="AR38" s="573"/>
      <c r="AS38" s="573"/>
      <c r="AT38" s="573"/>
      <c r="AU38" s="573"/>
      <c r="AV38" s="573"/>
      <c r="AW38" s="573"/>
      <c r="AX38" s="573"/>
      <c r="AY38" s="573"/>
      <c r="AZ38" s="573"/>
      <c r="BA38" s="573"/>
      <c r="BB38" s="573"/>
      <c r="BC38" s="573"/>
      <c r="BD38" s="40"/>
      <c r="BE38" s="572" t="str">
        <f t="shared" si="1"/>
        <v/>
      </c>
      <c r="BF38" s="572"/>
      <c r="BG38" s="573"/>
      <c r="BH38" s="573"/>
      <c r="BI38" s="573"/>
      <c r="BJ38" s="573"/>
      <c r="BK38" s="573"/>
      <c r="BL38" s="573"/>
      <c r="BM38" s="573"/>
      <c r="BN38" s="573"/>
      <c r="BO38" s="573"/>
      <c r="BP38" s="573"/>
      <c r="BQ38" s="573"/>
      <c r="BR38" s="573"/>
      <c r="BS38" s="573"/>
      <c r="BT38" s="573"/>
      <c r="BU38" s="573"/>
      <c r="BV38" s="40"/>
      <c r="BW38" s="572">
        <f t="shared" si="2"/>
        <v>14</v>
      </c>
      <c r="BX38" s="572"/>
      <c r="BY38" s="573" t="str">
        <f>IF('各会計、関係団体の財政状況及び健全化判断比率'!B72="","",'各会計、関係団体の財政状況及び健全化判断比率'!B72)</f>
        <v>南足柄市・山北町・開成町一部事務組合</v>
      </c>
      <c r="BZ38" s="573"/>
      <c r="CA38" s="573"/>
      <c r="CB38" s="573"/>
      <c r="CC38" s="573"/>
      <c r="CD38" s="573"/>
      <c r="CE38" s="573"/>
      <c r="CF38" s="573"/>
      <c r="CG38" s="573"/>
      <c r="CH38" s="573"/>
      <c r="CI38" s="573"/>
      <c r="CJ38" s="573"/>
      <c r="CK38" s="573"/>
      <c r="CL38" s="573"/>
      <c r="CM38" s="573"/>
      <c r="CN38" s="40"/>
      <c r="CO38" s="572" t="str">
        <f t="shared" si="3"/>
        <v/>
      </c>
      <c r="CP38" s="572"/>
      <c r="CQ38" s="573" t="str">
        <f>IF('各会計、関係団体の財政状況及び健全化判断比率'!BS11="","",'各会計、関係団体の財政状況及び健全化判断比率'!BS11)</f>
        <v/>
      </c>
      <c r="CR38" s="573"/>
      <c r="CS38" s="573"/>
      <c r="CT38" s="573"/>
      <c r="CU38" s="573"/>
      <c r="CV38" s="573"/>
      <c r="CW38" s="573"/>
      <c r="CX38" s="573"/>
      <c r="CY38" s="573"/>
      <c r="CZ38" s="573"/>
      <c r="DA38" s="573"/>
      <c r="DB38" s="573"/>
      <c r="DC38" s="573"/>
      <c r="DD38" s="573"/>
      <c r="DE38" s="573"/>
      <c r="DG38" s="574" t="str">
        <f>IF('各会計、関係団体の財政状況及び健全化判断比率'!BR11="","",'各会計、関係団体の財政状況及び健全化判断比率'!BR11)</f>
        <v/>
      </c>
      <c r="DH38" s="574"/>
      <c r="DI38" s="67"/>
    </row>
    <row r="39" spans="1:113" ht="32.25" customHeight="1" x14ac:dyDescent="0.2">
      <c r="A39" s="40"/>
      <c r="B39" s="64"/>
      <c r="C39" s="572" t="str">
        <f t="shared" si="5"/>
        <v/>
      </c>
      <c r="D39" s="572"/>
      <c r="E39" s="573" t="str">
        <f>IF('各会計、関係団体の財政状況及び健全化判断比率'!B12="","",'各会計、関係団体の財政状況及び健全化判断比率'!B12)</f>
        <v/>
      </c>
      <c r="F39" s="573"/>
      <c r="G39" s="573"/>
      <c r="H39" s="573"/>
      <c r="I39" s="573"/>
      <c r="J39" s="573"/>
      <c r="K39" s="573"/>
      <c r="L39" s="573"/>
      <c r="M39" s="573"/>
      <c r="N39" s="573"/>
      <c r="O39" s="573"/>
      <c r="P39" s="573"/>
      <c r="Q39" s="573"/>
      <c r="R39" s="573"/>
      <c r="S39" s="573"/>
      <c r="T39" s="40"/>
      <c r="U39" s="572" t="str">
        <f t="shared" si="4"/>
        <v/>
      </c>
      <c r="V39" s="572"/>
      <c r="W39" s="573"/>
      <c r="X39" s="573"/>
      <c r="Y39" s="573"/>
      <c r="Z39" s="573"/>
      <c r="AA39" s="573"/>
      <c r="AB39" s="573"/>
      <c r="AC39" s="573"/>
      <c r="AD39" s="573"/>
      <c r="AE39" s="573"/>
      <c r="AF39" s="573"/>
      <c r="AG39" s="573"/>
      <c r="AH39" s="573"/>
      <c r="AI39" s="573"/>
      <c r="AJ39" s="573"/>
      <c r="AK39" s="573"/>
      <c r="AL39" s="40"/>
      <c r="AM39" s="572" t="str">
        <f t="shared" si="0"/>
        <v/>
      </c>
      <c r="AN39" s="572"/>
      <c r="AO39" s="573"/>
      <c r="AP39" s="573"/>
      <c r="AQ39" s="573"/>
      <c r="AR39" s="573"/>
      <c r="AS39" s="573"/>
      <c r="AT39" s="573"/>
      <c r="AU39" s="573"/>
      <c r="AV39" s="573"/>
      <c r="AW39" s="573"/>
      <c r="AX39" s="573"/>
      <c r="AY39" s="573"/>
      <c r="AZ39" s="573"/>
      <c r="BA39" s="573"/>
      <c r="BB39" s="573"/>
      <c r="BC39" s="573"/>
      <c r="BD39" s="40"/>
      <c r="BE39" s="572" t="str">
        <f t="shared" si="1"/>
        <v/>
      </c>
      <c r="BF39" s="572"/>
      <c r="BG39" s="573"/>
      <c r="BH39" s="573"/>
      <c r="BI39" s="573"/>
      <c r="BJ39" s="573"/>
      <c r="BK39" s="573"/>
      <c r="BL39" s="573"/>
      <c r="BM39" s="573"/>
      <c r="BN39" s="573"/>
      <c r="BO39" s="573"/>
      <c r="BP39" s="573"/>
      <c r="BQ39" s="573"/>
      <c r="BR39" s="573"/>
      <c r="BS39" s="573"/>
      <c r="BT39" s="573"/>
      <c r="BU39" s="573"/>
      <c r="BV39" s="40"/>
      <c r="BW39" s="572">
        <f t="shared" si="2"/>
        <v>15</v>
      </c>
      <c r="BX39" s="572"/>
      <c r="BY39" s="573" t="str">
        <f>IF('各会計、関係団体の財政状況及び健全化判断比率'!B73="","",'各会計、関係団体の財政状況及び健全化判断比率'!B73)</f>
        <v>南足柄市外四ヶ市町組合</v>
      </c>
      <c r="BZ39" s="573"/>
      <c r="CA39" s="573"/>
      <c r="CB39" s="573"/>
      <c r="CC39" s="573"/>
      <c r="CD39" s="573"/>
      <c r="CE39" s="573"/>
      <c r="CF39" s="573"/>
      <c r="CG39" s="573"/>
      <c r="CH39" s="573"/>
      <c r="CI39" s="573"/>
      <c r="CJ39" s="573"/>
      <c r="CK39" s="573"/>
      <c r="CL39" s="573"/>
      <c r="CM39" s="573"/>
      <c r="CN39" s="40"/>
      <c r="CO39" s="572" t="str">
        <f t="shared" si="3"/>
        <v/>
      </c>
      <c r="CP39" s="572"/>
      <c r="CQ39" s="573" t="str">
        <f>IF('各会計、関係団体の財政状況及び健全化判断比率'!BS12="","",'各会計、関係団体の財政状況及び健全化判断比率'!BS12)</f>
        <v/>
      </c>
      <c r="CR39" s="573"/>
      <c r="CS39" s="573"/>
      <c r="CT39" s="573"/>
      <c r="CU39" s="573"/>
      <c r="CV39" s="573"/>
      <c r="CW39" s="573"/>
      <c r="CX39" s="573"/>
      <c r="CY39" s="573"/>
      <c r="CZ39" s="573"/>
      <c r="DA39" s="573"/>
      <c r="DB39" s="573"/>
      <c r="DC39" s="573"/>
      <c r="DD39" s="573"/>
      <c r="DE39" s="573"/>
      <c r="DG39" s="574" t="str">
        <f>IF('各会計、関係団体の財政状況及び健全化判断比率'!BR12="","",'各会計、関係団体の財政状況及び健全化判断比率'!BR12)</f>
        <v/>
      </c>
      <c r="DH39" s="574"/>
      <c r="DI39" s="67"/>
    </row>
    <row r="40" spans="1:113" ht="32.25" customHeight="1" x14ac:dyDescent="0.2">
      <c r="A40" s="40"/>
      <c r="B40" s="64"/>
      <c r="C40" s="572" t="str">
        <f t="shared" si="5"/>
        <v/>
      </c>
      <c r="D40" s="572"/>
      <c r="E40" s="573" t="str">
        <f>IF('各会計、関係団体の財政状況及び健全化判断比率'!B13="","",'各会計、関係団体の財政状況及び健全化判断比率'!B13)</f>
        <v/>
      </c>
      <c r="F40" s="573"/>
      <c r="G40" s="573"/>
      <c r="H40" s="573"/>
      <c r="I40" s="573"/>
      <c r="J40" s="573"/>
      <c r="K40" s="573"/>
      <c r="L40" s="573"/>
      <c r="M40" s="573"/>
      <c r="N40" s="573"/>
      <c r="O40" s="573"/>
      <c r="P40" s="573"/>
      <c r="Q40" s="573"/>
      <c r="R40" s="573"/>
      <c r="S40" s="573"/>
      <c r="T40" s="40"/>
      <c r="U40" s="572" t="str">
        <f t="shared" si="4"/>
        <v/>
      </c>
      <c r="V40" s="572"/>
      <c r="W40" s="573"/>
      <c r="X40" s="573"/>
      <c r="Y40" s="573"/>
      <c r="Z40" s="573"/>
      <c r="AA40" s="573"/>
      <c r="AB40" s="573"/>
      <c r="AC40" s="573"/>
      <c r="AD40" s="573"/>
      <c r="AE40" s="573"/>
      <c r="AF40" s="573"/>
      <c r="AG40" s="573"/>
      <c r="AH40" s="573"/>
      <c r="AI40" s="573"/>
      <c r="AJ40" s="573"/>
      <c r="AK40" s="573"/>
      <c r="AL40" s="40"/>
      <c r="AM40" s="572" t="str">
        <f t="shared" si="0"/>
        <v/>
      </c>
      <c r="AN40" s="572"/>
      <c r="AO40" s="573"/>
      <c r="AP40" s="573"/>
      <c r="AQ40" s="573"/>
      <c r="AR40" s="573"/>
      <c r="AS40" s="573"/>
      <c r="AT40" s="573"/>
      <c r="AU40" s="573"/>
      <c r="AV40" s="573"/>
      <c r="AW40" s="573"/>
      <c r="AX40" s="573"/>
      <c r="AY40" s="573"/>
      <c r="AZ40" s="573"/>
      <c r="BA40" s="573"/>
      <c r="BB40" s="573"/>
      <c r="BC40" s="573"/>
      <c r="BD40" s="40"/>
      <c r="BE40" s="572" t="str">
        <f t="shared" si="1"/>
        <v/>
      </c>
      <c r="BF40" s="572"/>
      <c r="BG40" s="573"/>
      <c r="BH40" s="573"/>
      <c r="BI40" s="573"/>
      <c r="BJ40" s="573"/>
      <c r="BK40" s="573"/>
      <c r="BL40" s="573"/>
      <c r="BM40" s="573"/>
      <c r="BN40" s="573"/>
      <c r="BO40" s="573"/>
      <c r="BP40" s="573"/>
      <c r="BQ40" s="573"/>
      <c r="BR40" s="573"/>
      <c r="BS40" s="573"/>
      <c r="BT40" s="573"/>
      <c r="BU40" s="573"/>
      <c r="BV40" s="40"/>
      <c r="BW40" s="572">
        <f t="shared" si="2"/>
        <v>16</v>
      </c>
      <c r="BX40" s="572"/>
      <c r="BY40" s="573" t="str">
        <f>IF('各会計、関係団体の財政状況及び健全化判断比率'!B74="","",'各会計、関係団体の財政状況及び健全化判断比率'!B74)</f>
        <v>松田町外二ヶ町組合</v>
      </c>
      <c r="BZ40" s="573"/>
      <c r="CA40" s="573"/>
      <c r="CB40" s="573"/>
      <c r="CC40" s="573"/>
      <c r="CD40" s="573"/>
      <c r="CE40" s="573"/>
      <c r="CF40" s="573"/>
      <c r="CG40" s="573"/>
      <c r="CH40" s="573"/>
      <c r="CI40" s="573"/>
      <c r="CJ40" s="573"/>
      <c r="CK40" s="573"/>
      <c r="CL40" s="573"/>
      <c r="CM40" s="573"/>
      <c r="CN40" s="40"/>
      <c r="CO40" s="572" t="str">
        <f t="shared" si="3"/>
        <v/>
      </c>
      <c r="CP40" s="572"/>
      <c r="CQ40" s="573" t="str">
        <f>IF('各会計、関係団体の財政状況及び健全化判断比率'!BS13="","",'各会計、関係団体の財政状況及び健全化判断比率'!BS13)</f>
        <v/>
      </c>
      <c r="CR40" s="573"/>
      <c r="CS40" s="573"/>
      <c r="CT40" s="573"/>
      <c r="CU40" s="573"/>
      <c r="CV40" s="573"/>
      <c r="CW40" s="573"/>
      <c r="CX40" s="573"/>
      <c r="CY40" s="573"/>
      <c r="CZ40" s="573"/>
      <c r="DA40" s="573"/>
      <c r="DB40" s="573"/>
      <c r="DC40" s="573"/>
      <c r="DD40" s="573"/>
      <c r="DE40" s="573"/>
      <c r="DG40" s="574" t="str">
        <f>IF('各会計、関係団体の財政状況及び健全化判断比率'!BR13="","",'各会計、関係団体の財政状況及び健全化判断比率'!BR13)</f>
        <v/>
      </c>
      <c r="DH40" s="574"/>
      <c r="DI40" s="67"/>
    </row>
    <row r="41" spans="1:113" ht="32.25" customHeight="1" x14ac:dyDescent="0.2">
      <c r="A41" s="40"/>
      <c r="B41" s="64"/>
      <c r="C41" s="572" t="str">
        <f t="shared" si="5"/>
        <v/>
      </c>
      <c r="D41" s="572"/>
      <c r="E41" s="573" t="str">
        <f>IF('各会計、関係団体の財政状況及び健全化判断比率'!B14="","",'各会計、関係団体の財政状況及び健全化判断比率'!B14)</f>
        <v/>
      </c>
      <c r="F41" s="573"/>
      <c r="G41" s="573"/>
      <c r="H41" s="573"/>
      <c r="I41" s="573"/>
      <c r="J41" s="573"/>
      <c r="K41" s="573"/>
      <c r="L41" s="573"/>
      <c r="M41" s="573"/>
      <c r="N41" s="573"/>
      <c r="O41" s="573"/>
      <c r="P41" s="573"/>
      <c r="Q41" s="573"/>
      <c r="R41" s="573"/>
      <c r="S41" s="573"/>
      <c r="T41" s="40"/>
      <c r="U41" s="572" t="str">
        <f t="shared" si="4"/>
        <v/>
      </c>
      <c r="V41" s="572"/>
      <c r="W41" s="573"/>
      <c r="X41" s="573"/>
      <c r="Y41" s="573"/>
      <c r="Z41" s="573"/>
      <c r="AA41" s="573"/>
      <c r="AB41" s="573"/>
      <c r="AC41" s="573"/>
      <c r="AD41" s="573"/>
      <c r="AE41" s="573"/>
      <c r="AF41" s="573"/>
      <c r="AG41" s="573"/>
      <c r="AH41" s="573"/>
      <c r="AI41" s="573"/>
      <c r="AJ41" s="573"/>
      <c r="AK41" s="573"/>
      <c r="AL41" s="40"/>
      <c r="AM41" s="572" t="str">
        <f t="shared" si="0"/>
        <v/>
      </c>
      <c r="AN41" s="572"/>
      <c r="AO41" s="573"/>
      <c r="AP41" s="573"/>
      <c r="AQ41" s="573"/>
      <c r="AR41" s="573"/>
      <c r="AS41" s="573"/>
      <c r="AT41" s="573"/>
      <c r="AU41" s="573"/>
      <c r="AV41" s="573"/>
      <c r="AW41" s="573"/>
      <c r="AX41" s="573"/>
      <c r="AY41" s="573"/>
      <c r="AZ41" s="573"/>
      <c r="BA41" s="573"/>
      <c r="BB41" s="573"/>
      <c r="BC41" s="573"/>
      <c r="BD41" s="40"/>
      <c r="BE41" s="572" t="str">
        <f t="shared" si="1"/>
        <v/>
      </c>
      <c r="BF41" s="572"/>
      <c r="BG41" s="573"/>
      <c r="BH41" s="573"/>
      <c r="BI41" s="573"/>
      <c r="BJ41" s="573"/>
      <c r="BK41" s="573"/>
      <c r="BL41" s="573"/>
      <c r="BM41" s="573"/>
      <c r="BN41" s="573"/>
      <c r="BO41" s="573"/>
      <c r="BP41" s="573"/>
      <c r="BQ41" s="573"/>
      <c r="BR41" s="573"/>
      <c r="BS41" s="573"/>
      <c r="BT41" s="573"/>
      <c r="BU41" s="573"/>
      <c r="BV41" s="40"/>
      <c r="BW41" s="572">
        <f t="shared" si="2"/>
        <v>17</v>
      </c>
      <c r="BX41" s="572"/>
      <c r="BY41" s="573" t="str">
        <f>IF('各会計、関係団体の財政状況及び健全化判断比率'!B75="","",'各会計、関係団体の財政状況及び健全化判断比率'!B75)</f>
        <v>松田町外三ヶ町組合</v>
      </c>
      <c r="BZ41" s="573"/>
      <c r="CA41" s="573"/>
      <c r="CB41" s="573"/>
      <c r="CC41" s="573"/>
      <c r="CD41" s="573"/>
      <c r="CE41" s="573"/>
      <c r="CF41" s="573"/>
      <c r="CG41" s="573"/>
      <c r="CH41" s="573"/>
      <c r="CI41" s="573"/>
      <c r="CJ41" s="573"/>
      <c r="CK41" s="573"/>
      <c r="CL41" s="573"/>
      <c r="CM41" s="573"/>
      <c r="CN41" s="40"/>
      <c r="CO41" s="572" t="str">
        <f t="shared" si="3"/>
        <v/>
      </c>
      <c r="CP41" s="572"/>
      <c r="CQ41" s="573" t="str">
        <f>IF('各会計、関係団体の財政状況及び健全化判断比率'!BS14="","",'各会計、関係団体の財政状況及び健全化判断比率'!BS14)</f>
        <v/>
      </c>
      <c r="CR41" s="573"/>
      <c r="CS41" s="573"/>
      <c r="CT41" s="573"/>
      <c r="CU41" s="573"/>
      <c r="CV41" s="573"/>
      <c r="CW41" s="573"/>
      <c r="CX41" s="573"/>
      <c r="CY41" s="573"/>
      <c r="CZ41" s="573"/>
      <c r="DA41" s="573"/>
      <c r="DB41" s="573"/>
      <c r="DC41" s="573"/>
      <c r="DD41" s="573"/>
      <c r="DE41" s="573"/>
      <c r="DG41" s="574" t="str">
        <f>IF('各会計、関係団体の財政状況及び健全化判断比率'!BR14="","",'各会計、関係団体の財政状況及び健全化判断比率'!BR14)</f>
        <v/>
      </c>
      <c r="DH41" s="574"/>
      <c r="DI41" s="67"/>
    </row>
    <row r="42" spans="1:113" ht="32.25" customHeight="1" x14ac:dyDescent="0.2">
      <c r="B42" s="64"/>
      <c r="C42" s="572" t="str">
        <f t="shared" si="5"/>
        <v/>
      </c>
      <c r="D42" s="572"/>
      <c r="E42" s="573" t="str">
        <f>IF('各会計、関係団体の財政状況及び健全化判断比率'!B15="","",'各会計、関係団体の財政状況及び健全化判断比率'!B15)</f>
        <v/>
      </c>
      <c r="F42" s="573"/>
      <c r="G42" s="573"/>
      <c r="H42" s="573"/>
      <c r="I42" s="573"/>
      <c r="J42" s="573"/>
      <c r="K42" s="573"/>
      <c r="L42" s="573"/>
      <c r="M42" s="573"/>
      <c r="N42" s="573"/>
      <c r="O42" s="573"/>
      <c r="P42" s="573"/>
      <c r="Q42" s="573"/>
      <c r="R42" s="573"/>
      <c r="S42" s="573"/>
      <c r="T42" s="40"/>
      <c r="U42" s="572" t="str">
        <f t="shared" si="4"/>
        <v/>
      </c>
      <c r="V42" s="572"/>
      <c r="W42" s="573"/>
      <c r="X42" s="573"/>
      <c r="Y42" s="573"/>
      <c r="Z42" s="573"/>
      <c r="AA42" s="573"/>
      <c r="AB42" s="573"/>
      <c r="AC42" s="573"/>
      <c r="AD42" s="573"/>
      <c r="AE42" s="573"/>
      <c r="AF42" s="573"/>
      <c r="AG42" s="573"/>
      <c r="AH42" s="573"/>
      <c r="AI42" s="573"/>
      <c r="AJ42" s="573"/>
      <c r="AK42" s="573"/>
      <c r="AL42" s="40"/>
      <c r="AM42" s="572" t="str">
        <f t="shared" si="0"/>
        <v/>
      </c>
      <c r="AN42" s="572"/>
      <c r="AO42" s="573"/>
      <c r="AP42" s="573"/>
      <c r="AQ42" s="573"/>
      <c r="AR42" s="573"/>
      <c r="AS42" s="573"/>
      <c r="AT42" s="573"/>
      <c r="AU42" s="573"/>
      <c r="AV42" s="573"/>
      <c r="AW42" s="573"/>
      <c r="AX42" s="573"/>
      <c r="AY42" s="573"/>
      <c r="AZ42" s="573"/>
      <c r="BA42" s="573"/>
      <c r="BB42" s="573"/>
      <c r="BC42" s="573"/>
      <c r="BD42" s="40"/>
      <c r="BE42" s="572" t="str">
        <f t="shared" si="1"/>
        <v/>
      </c>
      <c r="BF42" s="572"/>
      <c r="BG42" s="573"/>
      <c r="BH42" s="573"/>
      <c r="BI42" s="573"/>
      <c r="BJ42" s="573"/>
      <c r="BK42" s="573"/>
      <c r="BL42" s="573"/>
      <c r="BM42" s="573"/>
      <c r="BN42" s="573"/>
      <c r="BO42" s="573"/>
      <c r="BP42" s="573"/>
      <c r="BQ42" s="573"/>
      <c r="BR42" s="573"/>
      <c r="BS42" s="573"/>
      <c r="BT42" s="573"/>
      <c r="BU42" s="573"/>
      <c r="BV42" s="40"/>
      <c r="BW42" s="572">
        <f t="shared" si="2"/>
        <v>18</v>
      </c>
      <c r="BX42" s="572"/>
      <c r="BY42" s="573" t="str">
        <f>IF('各会計、関係団体の財政状況及び健全化判断比率'!B76="","",'各会計、関係団体の財政状況及び健全化判断比率'!B76)</f>
        <v>神奈川県市町村職員退職手当組合</v>
      </c>
      <c r="BZ42" s="573"/>
      <c r="CA42" s="573"/>
      <c r="CB42" s="573"/>
      <c r="CC42" s="573"/>
      <c r="CD42" s="573"/>
      <c r="CE42" s="573"/>
      <c r="CF42" s="573"/>
      <c r="CG42" s="573"/>
      <c r="CH42" s="573"/>
      <c r="CI42" s="573"/>
      <c r="CJ42" s="573"/>
      <c r="CK42" s="573"/>
      <c r="CL42" s="573"/>
      <c r="CM42" s="573"/>
      <c r="CN42" s="40"/>
      <c r="CO42" s="572" t="str">
        <f t="shared" si="3"/>
        <v/>
      </c>
      <c r="CP42" s="572"/>
      <c r="CQ42" s="573" t="str">
        <f>IF('各会計、関係団体の財政状況及び健全化判断比率'!BS15="","",'各会計、関係団体の財政状況及び健全化判断比率'!BS15)</f>
        <v/>
      </c>
      <c r="CR42" s="573"/>
      <c r="CS42" s="573"/>
      <c r="CT42" s="573"/>
      <c r="CU42" s="573"/>
      <c r="CV42" s="573"/>
      <c r="CW42" s="573"/>
      <c r="CX42" s="573"/>
      <c r="CY42" s="573"/>
      <c r="CZ42" s="573"/>
      <c r="DA42" s="573"/>
      <c r="DB42" s="573"/>
      <c r="DC42" s="573"/>
      <c r="DD42" s="573"/>
      <c r="DE42" s="573"/>
      <c r="DG42" s="574" t="str">
        <f>IF('各会計、関係団体の財政状況及び健全化判断比率'!BR15="","",'各会計、関係団体の財政状況及び健全化判断比率'!BR15)</f>
        <v/>
      </c>
      <c r="DH42" s="574"/>
      <c r="DI42" s="67"/>
    </row>
    <row r="43" spans="1:113" ht="32.25" customHeight="1" x14ac:dyDescent="0.2">
      <c r="B43" s="64"/>
      <c r="C43" s="572" t="str">
        <f t="shared" si="5"/>
        <v/>
      </c>
      <c r="D43" s="572"/>
      <c r="E43" s="573" t="str">
        <f>IF('各会計、関係団体の財政状況及び健全化判断比率'!B16="","",'各会計、関係団体の財政状況及び健全化判断比率'!B16)</f>
        <v/>
      </c>
      <c r="F43" s="573"/>
      <c r="G43" s="573"/>
      <c r="H43" s="573"/>
      <c r="I43" s="573"/>
      <c r="J43" s="573"/>
      <c r="K43" s="573"/>
      <c r="L43" s="573"/>
      <c r="M43" s="573"/>
      <c r="N43" s="573"/>
      <c r="O43" s="573"/>
      <c r="P43" s="573"/>
      <c r="Q43" s="573"/>
      <c r="R43" s="573"/>
      <c r="S43" s="573"/>
      <c r="T43" s="40"/>
      <c r="U43" s="572" t="str">
        <f t="shared" si="4"/>
        <v/>
      </c>
      <c r="V43" s="572"/>
      <c r="W43" s="573"/>
      <c r="X43" s="573"/>
      <c r="Y43" s="573"/>
      <c r="Z43" s="573"/>
      <c r="AA43" s="573"/>
      <c r="AB43" s="573"/>
      <c r="AC43" s="573"/>
      <c r="AD43" s="573"/>
      <c r="AE43" s="573"/>
      <c r="AF43" s="573"/>
      <c r="AG43" s="573"/>
      <c r="AH43" s="573"/>
      <c r="AI43" s="573"/>
      <c r="AJ43" s="573"/>
      <c r="AK43" s="573"/>
      <c r="AL43" s="40"/>
      <c r="AM43" s="572" t="str">
        <f t="shared" si="0"/>
        <v/>
      </c>
      <c r="AN43" s="572"/>
      <c r="AO43" s="573"/>
      <c r="AP43" s="573"/>
      <c r="AQ43" s="573"/>
      <c r="AR43" s="573"/>
      <c r="AS43" s="573"/>
      <c r="AT43" s="573"/>
      <c r="AU43" s="573"/>
      <c r="AV43" s="573"/>
      <c r="AW43" s="573"/>
      <c r="AX43" s="573"/>
      <c r="AY43" s="573"/>
      <c r="AZ43" s="573"/>
      <c r="BA43" s="573"/>
      <c r="BB43" s="573"/>
      <c r="BC43" s="573"/>
      <c r="BD43" s="40"/>
      <c r="BE43" s="572" t="str">
        <f t="shared" si="1"/>
        <v/>
      </c>
      <c r="BF43" s="572"/>
      <c r="BG43" s="573"/>
      <c r="BH43" s="573"/>
      <c r="BI43" s="573"/>
      <c r="BJ43" s="573"/>
      <c r="BK43" s="573"/>
      <c r="BL43" s="573"/>
      <c r="BM43" s="573"/>
      <c r="BN43" s="573"/>
      <c r="BO43" s="573"/>
      <c r="BP43" s="573"/>
      <c r="BQ43" s="573"/>
      <c r="BR43" s="573"/>
      <c r="BS43" s="573"/>
      <c r="BT43" s="573"/>
      <c r="BU43" s="573"/>
      <c r="BV43" s="40"/>
      <c r="BW43" s="572">
        <f t="shared" si="2"/>
        <v>19</v>
      </c>
      <c r="BX43" s="572"/>
      <c r="BY43" s="573" t="str">
        <f>IF('各会計、関係団体の財政状況及び健全化判断比率'!B77="","",'各会計、関係団体の財政状況及び健全化判断比率'!B77)</f>
        <v>神奈川県後期高齢者医療広域連合（一般会計）</v>
      </c>
      <c r="BZ43" s="573"/>
      <c r="CA43" s="573"/>
      <c r="CB43" s="573"/>
      <c r="CC43" s="573"/>
      <c r="CD43" s="573"/>
      <c r="CE43" s="573"/>
      <c r="CF43" s="573"/>
      <c r="CG43" s="573"/>
      <c r="CH43" s="573"/>
      <c r="CI43" s="573"/>
      <c r="CJ43" s="573"/>
      <c r="CK43" s="573"/>
      <c r="CL43" s="573"/>
      <c r="CM43" s="573"/>
      <c r="CN43" s="40"/>
      <c r="CO43" s="572" t="str">
        <f t="shared" si="3"/>
        <v/>
      </c>
      <c r="CP43" s="572"/>
      <c r="CQ43" s="573" t="str">
        <f>IF('各会計、関係団体の財政状況及び健全化判断比率'!BS16="","",'各会計、関係団体の財政状況及び健全化判断比率'!BS16)</f>
        <v/>
      </c>
      <c r="CR43" s="573"/>
      <c r="CS43" s="573"/>
      <c r="CT43" s="573"/>
      <c r="CU43" s="573"/>
      <c r="CV43" s="573"/>
      <c r="CW43" s="573"/>
      <c r="CX43" s="573"/>
      <c r="CY43" s="573"/>
      <c r="CZ43" s="573"/>
      <c r="DA43" s="573"/>
      <c r="DB43" s="573"/>
      <c r="DC43" s="573"/>
      <c r="DD43" s="573"/>
      <c r="DE43" s="573"/>
      <c r="DG43" s="574" t="str">
        <f>IF('各会計、関係団体の財政状況及び健全化判断比率'!BR16="","",'各会計、関係団体の財政状況及び健全化判断比率'!BR16)</f>
        <v/>
      </c>
      <c r="DH43" s="574"/>
      <c r="DI43" s="67"/>
    </row>
    <row r="44" spans="1:113" ht="13.5" customHeight="1" thickBot="1" x14ac:dyDescent="0.25">
      <c r="B44" s="68"/>
      <c r="C44" s="69"/>
      <c r="D44" s="69"/>
      <c r="E44" s="69"/>
      <c r="F44" s="69"/>
      <c r="G44" s="69"/>
      <c r="H44" s="69"/>
      <c r="I44" s="69"/>
      <c r="J44" s="69"/>
      <c r="K44" s="69"/>
      <c r="L44" s="69"/>
      <c r="M44" s="69"/>
      <c r="N44" s="69"/>
      <c r="O44" s="69"/>
      <c r="P44" s="69"/>
      <c r="Q44" s="69"/>
      <c r="R44" s="69"/>
      <c r="S44" s="69"/>
      <c r="T44" s="69"/>
      <c r="U44" s="69"/>
      <c r="V44" s="69"/>
      <c r="W44" s="69"/>
      <c r="X44" s="69"/>
      <c r="Y44" s="69"/>
      <c r="Z44" s="69"/>
      <c r="AA44" s="69"/>
      <c r="AB44" s="69"/>
      <c r="AC44" s="69"/>
      <c r="AD44" s="69"/>
      <c r="AE44" s="69"/>
      <c r="AF44" s="69"/>
      <c r="AG44" s="69"/>
      <c r="AH44" s="69"/>
      <c r="AI44" s="69"/>
      <c r="AJ44" s="69"/>
      <c r="AK44" s="69"/>
      <c r="AL44" s="69"/>
      <c r="AM44" s="69"/>
      <c r="AN44" s="69"/>
      <c r="AO44" s="69"/>
      <c r="AP44" s="69"/>
      <c r="AQ44" s="69"/>
      <c r="AR44" s="69"/>
      <c r="AS44" s="69"/>
      <c r="AT44" s="69"/>
      <c r="AU44" s="69"/>
      <c r="AV44" s="69"/>
      <c r="AW44" s="69"/>
      <c r="AX44" s="69"/>
      <c r="AY44" s="69"/>
      <c r="AZ44" s="69"/>
      <c r="BA44" s="69"/>
      <c r="BB44" s="69"/>
      <c r="BC44" s="69"/>
      <c r="BD44" s="69"/>
      <c r="BE44" s="69"/>
      <c r="BF44" s="69"/>
      <c r="BG44" s="69"/>
      <c r="BH44" s="69"/>
      <c r="BI44" s="69"/>
      <c r="BJ44" s="69"/>
      <c r="BK44" s="69"/>
      <c r="BL44" s="69"/>
      <c r="BM44" s="69"/>
      <c r="BN44" s="69"/>
      <c r="BO44" s="69"/>
      <c r="BP44" s="69"/>
      <c r="BQ44" s="69"/>
      <c r="BR44" s="69"/>
      <c r="BS44" s="69"/>
      <c r="BT44" s="69"/>
      <c r="BU44" s="69"/>
      <c r="BV44" s="69"/>
      <c r="BW44" s="69"/>
      <c r="BX44" s="69"/>
      <c r="BY44" s="69"/>
      <c r="BZ44" s="69"/>
      <c r="CA44" s="69"/>
      <c r="CB44" s="69"/>
      <c r="CC44" s="69"/>
      <c r="CD44" s="69"/>
      <c r="CE44" s="69"/>
      <c r="CF44" s="69"/>
      <c r="CG44" s="69"/>
      <c r="CH44" s="69"/>
      <c r="CI44" s="69"/>
      <c r="CJ44" s="69"/>
      <c r="CK44" s="69"/>
      <c r="CL44" s="69"/>
      <c r="CM44" s="69"/>
      <c r="CN44" s="69"/>
      <c r="CO44" s="69"/>
      <c r="CP44" s="69"/>
      <c r="CQ44" s="69"/>
      <c r="CR44" s="69"/>
      <c r="CS44" s="69"/>
      <c r="CT44" s="69"/>
      <c r="CU44" s="69"/>
      <c r="CV44" s="69"/>
      <c r="CW44" s="69"/>
      <c r="CX44" s="69"/>
      <c r="CY44" s="69"/>
      <c r="CZ44" s="69"/>
      <c r="DA44" s="69"/>
      <c r="DB44" s="69"/>
      <c r="DC44" s="69"/>
      <c r="DD44" s="69"/>
      <c r="DE44" s="69"/>
      <c r="DF44" s="69"/>
      <c r="DG44" s="69"/>
      <c r="DH44" s="69"/>
      <c r="DI44" s="70"/>
    </row>
    <row r="45" spans="1:113" x14ac:dyDescent="0.2"/>
    <row r="46" spans="1:113" x14ac:dyDescent="0.2">
      <c r="B46" s="39" t="s">
        <v>136</v>
      </c>
      <c r="E46" s="575" t="s">
        <v>137</v>
      </c>
      <c r="F46" s="575"/>
      <c r="G46" s="575"/>
      <c r="H46" s="575"/>
      <c r="I46" s="575"/>
      <c r="J46" s="575"/>
      <c r="K46" s="575"/>
      <c r="L46" s="575"/>
      <c r="M46" s="575"/>
      <c r="N46" s="575"/>
      <c r="O46" s="575"/>
      <c r="P46" s="575"/>
      <c r="Q46" s="575"/>
      <c r="R46" s="575"/>
      <c r="S46" s="575"/>
      <c r="T46" s="575"/>
      <c r="U46" s="575"/>
      <c r="V46" s="575"/>
      <c r="W46" s="575"/>
      <c r="X46" s="575"/>
      <c r="Y46" s="575"/>
      <c r="Z46" s="575"/>
      <c r="AA46" s="575"/>
      <c r="AB46" s="575"/>
      <c r="AC46" s="575"/>
      <c r="AD46" s="575"/>
      <c r="AE46" s="575"/>
      <c r="AF46" s="575"/>
      <c r="AG46" s="575"/>
      <c r="AH46" s="575"/>
      <c r="AI46" s="575"/>
      <c r="AJ46" s="575"/>
      <c r="AK46" s="575"/>
      <c r="AL46" s="575"/>
      <c r="AM46" s="575"/>
      <c r="AN46" s="575"/>
      <c r="AO46" s="575"/>
      <c r="AP46" s="575"/>
      <c r="AQ46" s="575"/>
      <c r="AR46" s="575"/>
      <c r="AS46" s="575"/>
      <c r="AT46" s="575"/>
      <c r="AU46" s="575"/>
      <c r="AV46" s="575"/>
      <c r="AW46" s="575"/>
      <c r="AX46" s="575"/>
      <c r="AY46" s="575"/>
      <c r="AZ46" s="575"/>
      <c r="BA46" s="575"/>
      <c r="BB46" s="575"/>
      <c r="BC46" s="575"/>
      <c r="BD46" s="575"/>
      <c r="BE46" s="575"/>
      <c r="BF46" s="575"/>
      <c r="BG46" s="575"/>
      <c r="BH46" s="575"/>
      <c r="BI46" s="575"/>
      <c r="BJ46" s="575"/>
      <c r="BK46" s="575"/>
      <c r="BL46" s="575"/>
      <c r="BM46" s="575"/>
      <c r="BN46" s="575"/>
      <c r="BO46" s="575"/>
      <c r="BP46" s="575"/>
      <c r="BQ46" s="575"/>
      <c r="BR46" s="575"/>
      <c r="BS46" s="575"/>
      <c r="BT46" s="575"/>
      <c r="BU46" s="575"/>
      <c r="BV46" s="575"/>
      <c r="BW46" s="575"/>
      <c r="BX46" s="575"/>
      <c r="BY46" s="575"/>
      <c r="BZ46" s="575"/>
      <c r="CA46" s="575"/>
      <c r="CB46" s="575"/>
      <c r="CC46" s="575"/>
      <c r="CD46" s="575"/>
      <c r="CE46" s="575"/>
      <c r="CF46" s="575"/>
      <c r="CG46" s="575"/>
      <c r="CH46" s="575"/>
      <c r="CI46" s="575"/>
      <c r="CJ46" s="575"/>
      <c r="CK46" s="575"/>
      <c r="CL46" s="575"/>
      <c r="CM46" s="575"/>
      <c r="CN46" s="575"/>
      <c r="CO46" s="575"/>
      <c r="CP46" s="575"/>
      <c r="CQ46" s="575"/>
      <c r="CR46" s="575"/>
      <c r="CS46" s="575"/>
      <c r="CT46" s="575"/>
      <c r="CU46" s="575"/>
      <c r="CV46" s="575"/>
      <c r="CW46" s="575"/>
      <c r="CX46" s="575"/>
      <c r="CY46" s="575"/>
      <c r="CZ46" s="575"/>
      <c r="DA46" s="575"/>
      <c r="DB46" s="575"/>
      <c r="DC46" s="575"/>
      <c r="DD46" s="575"/>
      <c r="DE46" s="575"/>
      <c r="DF46" s="575"/>
      <c r="DG46" s="575"/>
      <c r="DH46" s="575"/>
      <c r="DI46" s="575"/>
    </row>
    <row r="47" spans="1:113" x14ac:dyDescent="0.2">
      <c r="E47" s="575" t="s">
        <v>138</v>
      </c>
      <c r="F47" s="575"/>
      <c r="G47" s="575"/>
      <c r="H47" s="575"/>
      <c r="I47" s="575"/>
      <c r="J47" s="575"/>
      <c r="K47" s="575"/>
      <c r="L47" s="575"/>
      <c r="M47" s="575"/>
      <c r="N47" s="575"/>
      <c r="O47" s="575"/>
      <c r="P47" s="575"/>
      <c r="Q47" s="575"/>
      <c r="R47" s="575"/>
      <c r="S47" s="575"/>
      <c r="T47" s="575"/>
      <c r="U47" s="575"/>
      <c r="V47" s="575"/>
      <c r="W47" s="575"/>
      <c r="X47" s="575"/>
      <c r="Y47" s="575"/>
      <c r="Z47" s="575"/>
      <c r="AA47" s="575"/>
      <c r="AB47" s="575"/>
      <c r="AC47" s="575"/>
      <c r="AD47" s="575"/>
      <c r="AE47" s="575"/>
      <c r="AF47" s="575"/>
      <c r="AG47" s="575"/>
      <c r="AH47" s="575"/>
      <c r="AI47" s="575"/>
      <c r="AJ47" s="575"/>
      <c r="AK47" s="575"/>
      <c r="AL47" s="575"/>
      <c r="AM47" s="575"/>
      <c r="AN47" s="575"/>
      <c r="AO47" s="575"/>
      <c r="AP47" s="575"/>
      <c r="AQ47" s="575"/>
      <c r="AR47" s="575"/>
      <c r="AS47" s="575"/>
      <c r="AT47" s="575"/>
      <c r="AU47" s="575"/>
      <c r="AV47" s="575"/>
      <c r="AW47" s="575"/>
      <c r="AX47" s="575"/>
      <c r="AY47" s="575"/>
      <c r="AZ47" s="575"/>
      <c r="BA47" s="575"/>
      <c r="BB47" s="575"/>
      <c r="BC47" s="575"/>
      <c r="BD47" s="575"/>
      <c r="BE47" s="575"/>
      <c r="BF47" s="575"/>
      <c r="BG47" s="575"/>
      <c r="BH47" s="575"/>
      <c r="BI47" s="575"/>
      <c r="BJ47" s="575"/>
      <c r="BK47" s="575"/>
      <c r="BL47" s="575"/>
      <c r="BM47" s="575"/>
      <c r="BN47" s="575"/>
      <c r="BO47" s="575"/>
      <c r="BP47" s="575"/>
      <c r="BQ47" s="575"/>
      <c r="BR47" s="575"/>
      <c r="BS47" s="575"/>
      <c r="BT47" s="575"/>
      <c r="BU47" s="575"/>
      <c r="BV47" s="575"/>
      <c r="BW47" s="575"/>
      <c r="BX47" s="575"/>
      <c r="BY47" s="575"/>
      <c r="BZ47" s="575"/>
      <c r="CA47" s="575"/>
      <c r="CB47" s="575"/>
      <c r="CC47" s="575"/>
      <c r="CD47" s="575"/>
      <c r="CE47" s="575"/>
      <c r="CF47" s="575"/>
      <c r="CG47" s="575"/>
      <c r="CH47" s="575"/>
      <c r="CI47" s="575"/>
      <c r="CJ47" s="575"/>
      <c r="CK47" s="575"/>
      <c r="CL47" s="575"/>
      <c r="CM47" s="575"/>
      <c r="CN47" s="575"/>
      <c r="CO47" s="575"/>
      <c r="CP47" s="575"/>
      <c r="CQ47" s="575"/>
      <c r="CR47" s="575"/>
      <c r="CS47" s="575"/>
      <c r="CT47" s="575"/>
      <c r="CU47" s="575"/>
      <c r="CV47" s="575"/>
      <c r="CW47" s="575"/>
      <c r="CX47" s="575"/>
      <c r="CY47" s="575"/>
      <c r="CZ47" s="575"/>
      <c r="DA47" s="575"/>
      <c r="DB47" s="575"/>
      <c r="DC47" s="575"/>
      <c r="DD47" s="575"/>
      <c r="DE47" s="575"/>
      <c r="DF47" s="575"/>
      <c r="DG47" s="575"/>
      <c r="DH47" s="575"/>
      <c r="DI47" s="575"/>
    </row>
    <row r="48" spans="1:113" x14ac:dyDescent="0.2">
      <c r="E48" s="575" t="s">
        <v>139</v>
      </c>
      <c r="F48" s="575"/>
      <c r="G48" s="575"/>
      <c r="H48" s="575"/>
      <c r="I48" s="575"/>
      <c r="J48" s="575"/>
      <c r="K48" s="575"/>
      <c r="L48" s="575"/>
      <c r="M48" s="575"/>
      <c r="N48" s="575"/>
      <c r="O48" s="575"/>
      <c r="P48" s="575"/>
      <c r="Q48" s="575"/>
      <c r="R48" s="575"/>
      <c r="S48" s="575"/>
      <c r="T48" s="575"/>
      <c r="U48" s="575"/>
      <c r="V48" s="575"/>
      <c r="W48" s="575"/>
      <c r="X48" s="575"/>
      <c r="Y48" s="575"/>
      <c r="Z48" s="575"/>
      <c r="AA48" s="575"/>
      <c r="AB48" s="575"/>
      <c r="AC48" s="575"/>
      <c r="AD48" s="575"/>
      <c r="AE48" s="575"/>
      <c r="AF48" s="575"/>
      <c r="AG48" s="575"/>
      <c r="AH48" s="575"/>
      <c r="AI48" s="575"/>
      <c r="AJ48" s="575"/>
      <c r="AK48" s="575"/>
      <c r="AL48" s="575"/>
      <c r="AM48" s="575"/>
      <c r="AN48" s="575"/>
      <c r="AO48" s="575"/>
      <c r="AP48" s="575"/>
      <c r="AQ48" s="575"/>
      <c r="AR48" s="575"/>
      <c r="AS48" s="575"/>
      <c r="AT48" s="575"/>
      <c r="AU48" s="575"/>
      <c r="AV48" s="575"/>
      <c r="AW48" s="575"/>
      <c r="AX48" s="575"/>
      <c r="AY48" s="575"/>
      <c r="AZ48" s="575"/>
      <c r="BA48" s="575"/>
      <c r="BB48" s="575"/>
      <c r="BC48" s="575"/>
      <c r="BD48" s="575"/>
      <c r="BE48" s="575"/>
      <c r="BF48" s="575"/>
      <c r="BG48" s="575"/>
      <c r="BH48" s="575"/>
      <c r="BI48" s="575"/>
      <c r="BJ48" s="575"/>
      <c r="BK48" s="575"/>
      <c r="BL48" s="575"/>
      <c r="BM48" s="575"/>
      <c r="BN48" s="575"/>
      <c r="BO48" s="575"/>
      <c r="BP48" s="575"/>
      <c r="BQ48" s="575"/>
      <c r="BR48" s="575"/>
      <c r="BS48" s="575"/>
      <c r="BT48" s="575"/>
      <c r="BU48" s="575"/>
      <c r="BV48" s="575"/>
      <c r="BW48" s="575"/>
      <c r="BX48" s="575"/>
      <c r="BY48" s="575"/>
      <c r="BZ48" s="575"/>
      <c r="CA48" s="575"/>
      <c r="CB48" s="575"/>
      <c r="CC48" s="575"/>
      <c r="CD48" s="575"/>
      <c r="CE48" s="575"/>
      <c r="CF48" s="575"/>
      <c r="CG48" s="575"/>
      <c r="CH48" s="575"/>
      <c r="CI48" s="575"/>
      <c r="CJ48" s="575"/>
      <c r="CK48" s="575"/>
      <c r="CL48" s="575"/>
      <c r="CM48" s="575"/>
      <c r="CN48" s="575"/>
      <c r="CO48" s="575"/>
      <c r="CP48" s="575"/>
      <c r="CQ48" s="575"/>
      <c r="CR48" s="575"/>
      <c r="CS48" s="575"/>
      <c r="CT48" s="575"/>
      <c r="CU48" s="575"/>
      <c r="CV48" s="575"/>
      <c r="CW48" s="575"/>
      <c r="CX48" s="575"/>
      <c r="CY48" s="575"/>
      <c r="CZ48" s="575"/>
      <c r="DA48" s="575"/>
      <c r="DB48" s="575"/>
      <c r="DC48" s="575"/>
      <c r="DD48" s="575"/>
      <c r="DE48" s="575"/>
      <c r="DF48" s="575"/>
      <c r="DG48" s="575"/>
      <c r="DH48" s="575"/>
      <c r="DI48" s="575"/>
    </row>
    <row r="49" spans="5:113" x14ac:dyDescent="0.2">
      <c r="E49" s="576" t="s">
        <v>140</v>
      </c>
      <c r="F49" s="576"/>
      <c r="G49" s="576"/>
      <c r="H49" s="576"/>
      <c r="I49" s="576"/>
      <c r="J49" s="576"/>
      <c r="K49" s="576"/>
      <c r="L49" s="576"/>
      <c r="M49" s="576"/>
      <c r="N49" s="576"/>
      <c r="O49" s="576"/>
      <c r="P49" s="576"/>
      <c r="Q49" s="576"/>
      <c r="R49" s="576"/>
      <c r="S49" s="576"/>
      <c r="T49" s="576"/>
      <c r="U49" s="576"/>
      <c r="V49" s="576"/>
      <c r="W49" s="576"/>
      <c r="X49" s="576"/>
      <c r="Y49" s="576"/>
      <c r="Z49" s="576"/>
      <c r="AA49" s="576"/>
      <c r="AB49" s="576"/>
      <c r="AC49" s="576"/>
      <c r="AD49" s="576"/>
      <c r="AE49" s="576"/>
      <c r="AF49" s="576"/>
      <c r="AG49" s="576"/>
      <c r="AH49" s="576"/>
      <c r="AI49" s="576"/>
      <c r="AJ49" s="576"/>
      <c r="AK49" s="576"/>
      <c r="AL49" s="576"/>
      <c r="AM49" s="576"/>
      <c r="AN49" s="576"/>
      <c r="AO49" s="576"/>
      <c r="AP49" s="576"/>
      <c r="AQ49" s="576"/>
      <c r="AR49" s="576"/>
      <c r="AS49" s="576"/>
      <c r="AT49" s="576"/>
      <c r="AU49" s="576"/>
      <c r="AV49" s="576"/>
      <c r="AW49" s="576"/>
      <c r="AX49" s="576"/>
      <c r="AY49" s="576"/>
      <c r="AZ49" s="576"/>
      <c r="BA49" s="576"/>
      <c r="BB49" s="576"/>
      <c r="BC49" s="576"/>
      <c r="BD49" s="576"/>
      <c r="BE49" s="576"/>
      <c r="BF49" s="576"/>
      <c r="BG49" s="576"/>
      <c r="BH49" s="576"/>
      <c r="BI49" s="576"/>
      <c r="BJ49" s="576"/>
      <c r="BK49" s="576"/>
      <c r="BL49" s="576"/>
      <c r="BM49" s="576"/>
      <c r="BN49" s="576"/>
      <c r="BO49" s="576"/>
      <c r="BP49" s="576"/>
      <c r="BQ49" s="576"/>
      <c r="BR49" s="576"/>
      <c r="BS49" s="576"/>
      <c r="BT49" s="576"/>
      <c r="BU49" s="576"/>
      <c r="BV49" s="576"/>
      <c r="BW49" s="576"/>
      <c r="BX49" s="576"/>
      <c r="BY49" s="576"/>
      <c r="BZ49" s="576"/>
      <c r="CA49" s="576"/>
      <c r="CB49" s="576"/>
      <c r="CC49" s="576"/>
      <c r="CD49" s="576"/>
      <c r="CE49" s="576"/>
      <c r="CF49" s="576"/>
      <c r="CG49" s="576"/>
      <c r="CH49" s="576"/>
      <c r="CI49" s="576"/>
      <c r="CJ49" s="576"/>
      <c r="CK49" s="576"/>
      <c r="CL49" s="576"/>
      <c r="CM49" s="576"/>
      <c r="CN49" s="576"/>
      <c r="CO49" s="576"/>
      <c r="CP49" s="576"/>
      <c r="CQ49" s="576"/>
      <c r="CR49" s="576"/>
      <c r="CS49" s="576"/>
      <c r="CT49" s="576"/>
      <c r="CU49" s="576"/>
      <c r="CV49" s="576"/>
      <c r="CW49" s="576"/>
      <c r="CX49" s="576"/>
      <c r="CY49" s="576"/>
      <c r="CZ49" s="576"/>
      <c r="DA49" s="576"/>
      <c r="DB49" s="576"/>
      <c r="DC49" s="576"/>
      <c r="DD49" s="576"/>
      <c r="DE49" s="576"/>
      <c r="DF49" s="576"/>
      <c r="DG49" s="576"/>
      <c r="DH49" s="576"/>
      <c r="DI49" s="576"/>
    </row>
    <row r="50" spans="5:113" x14ac:dyDescent="0.2">
      <c r="E50" s="575" t="s">
        <v>141</v>
      </c>
      <c r="F50" s="575"/>
      <c r="G50" s="575"/>
      <c r="H50" s="575"/>
      <c r="I50" s="575"/>
      <c r="J50" s="575"/>
      <c r="K50" s="575"/>
      <c r="L50" s="575"/>
      <c r="M50" s="575"/>
      <c r="N50" s="575"/>
      <c r="O50" s="575"/>
      <c r="P50" s="575"/>
      <c r="Q50" s="575"/>
      <c r="R50" s="575"/>
      <c r="S50" s="575"/>
      <c r="T50" s="575"/>
      <c r="U50" s="575"/>
      <c r="V50" s="575"/>
      <c r="W50" s="575"/>
      <c r="X50" s="575"/>
      <c r="Y50" s="575"/>
      <c r="Z50" s="575"/>
      <c r="AA50" s="575"/>
      <c r="AB50" s="575"/>
      <c r="AC50" s="575"/>
      <c r="AD50" s="575"/>
      <c r="AE50" s="575"/>
      <c r="AF50" s="575"/>
      <c r="AG50" s="575"/>
      <c r="AH50" s="575"/>
      <c r="AI50" s="575"/>
      <c r="AJ50" s="575"/>
      <c r="AK50" s="575"/>
      <c r="AL50" s="575"/>
      <c r="AM50" s="575"/>
      <c r="AN50" s="575"/>
      <c r="AO50" s="575"/>
      <c r="AP50" s="575"/>
      <c r="AQ50" s="575"/>
      <c r="AR50" s="575"/>
      <c r="AS50" s="575"/>
      <c r="AT50" s="575"/>
      <c r="AU50" s="575"/>
      <c r="AV50" s="575"/>
      <c r="AW50" s="575"/>
      <c r="AX50" s="575"/>
      <c r="AY50" s="575"/>
      <c r="AZ50" s="575"/>
      <c r="BA50" s="575"/>
      <c r="BB50" s="575"/>
      <c r="BC50" s="575"/>
      <c r="BD50" s="575"/>
      <c r="BE50" s="575"/>
      <c r="BF50" s="575"/>
      <c r="BG50" s="575"/>
      <c r="BH50" s="575"/>
      <c r="BI50" s="575"/>
      <c r="BJ50" s="575"/>
      <c r="BK50" s="575"/>
      <c r="BL50" s="575"/>
      <c r="BM50" s="575"/>
      <c r="BN50" s="575"/>
      <c r="BO50" s="575"/>
      <c r="BP50" s="575"/>
      <c r="BQ50" s="575"/>
      <c r="BR50" s="575"/>
      <c r="BS50" s="575"/>
      <c r="BT50" s="575"/>
      <c r="BU50" s="575"/>
      <c r="BV50" s="575"/>
      <c r="BW50" s="575"/>
      <c r="BX50" s="575"/>
      <c r="BY50" s="575"/>
      <c r="BZ50" s="575"/>
      <c r="CA50" s="575"/>
      <c r="CB50" s="575"/>
      <c r="CC50" s="575"/>
      <c r="CD50" s="575"/>
      <c r="CE50" s="575"/>
      <c r="CF50" s="575"/>
      <c r="CG50" s="575"/>
      <c r="CH50" s="575"/>
      <c r="CI50" s="575"/>
      <c r="CJ50" s="575"/>
      <c r="CK50" s="575"/>
      <c r="CL50" s="575"/>
      <c r="CM50" s="575"/>
      <c r="CN50" s="575"/>
      <c r="CO50" s="575"/>
      <c r="CP50" s="575"/>
      <c r="CQ50" s="575"/>
      <c r="CR50" s="575"/>
      <c r="CS50" s="575"/>
      <c r="CT50" s="575"/>
      <c r="CU50" s="575"/>
      <c r="CV50" s="575"/>
      <c r="CW50" s="575"/>
      <c r="CX50" s="575"/>
      <c r="CY50" s="575"/>
      <c r="CZ50" s="575"/>
      <c r="DA50" s="575"/>
      <c r="DB50" s="575"/>
      <c r="DC50" s="575"/>
      <c r="DD50" s="575"/>
      <c r="DE50" s="575"/>
      <c r="DF50" s="575"/>
      <c r="DG50" s="575"/>
      <c r="DH50" s="575"/>
      <c r="DI50" s="575"/>
    </row>
    <row r="51" spans="5:113" x14ac:dyDescent="0.2">
      <c r="E51" s="575" t="s">
        <v>142</v>
      </c>
      <c r="F51" s="575"/>
      <c r="G51" s="575"/>
      <c r="H51" s="575"/>
      <c r="I51" s="575"/>
      <c r="J51" s="575"/>
      <c r="K51" s="575"/>
      <c r="L51" s="575"/>
      <c r="M51" s="575"/>
      <c r="N51" s="575"/>
      <c r="O51" s="575"/>
      <c r="P51" s="575"/>
      <c r="Q51" s="575"/>
      <c r="R51" s="575"/>
      <c r="S51" s="575"/>
      <c r="T51" s="575"/>
      <c r="U51" s="575"/>
      <c r="V51" s="575"/>
      <c r="W51" s="575"/>
      <c r="X51" s="575"/>
      <c r="Y51" s="575"/>
      <c r="Z51" s="575"/>
      <c r="AA51" s="575"/>
      <c r="AB51" s="575"/>
      <c r="AC51" s="575"/>
      <c r="AD51" s="575"/>
      <c r="AE51" s="575"/>
      <c r="AF51" s="575"/>
      <c r="AG51" s="575"/>
      <c r="AH51" s="575"/>
      <c r="AI51" s="575"/>
      <c r="AJ51" s="575"/>
      <c r="AK51" s="575"/>
      <c r="AL51" s="575"/>
      <c r="AM51" s="575"/>
      <c r="AN51" s="575"/>
      <c r="AO51" s="575"/>
      <c r="AP51" s="575"/>
      <c r="AQ51" s="575"/>
      <c r="AR51" s="575"/>
      <c r="AS51" s="575"/>
      <c r="AT51" s="575"/>
      <c r="AU51" s="575"/>
      <c r="AV51" s="575"/>
      <c r="AW51" s="575"/>
      <c r="AX51" s="575"/>
      <c r="AY51" s="575"/>
      <c r="AZ51" s="575"/>
      <c r="BA51" s="575"/>
      <c r="BB51" s="575"/>
      <c r="BC51" s="575"/>
      <c r="BD51" s="575"/>
      <c r="BE51" s="575"/>
      <c r="BF51" s="575"/>
      <c r="BG51" s="575"/>
      <c r="BH51" s="575"/>
      <c r="BI51" s="575"/>
      <c r="BJ51" s="575"/>
      <c r="BK51" s="575"/>
      <c r="BL51" s="575"/>
      <c r="BM51" s="575"/>
      <c r="BN51" s="575"/>
      <c r="BO51" s="575"/>
      <c r="BP51" s="575"/>
      <c r="BQ51" s="575"/>
      <c r="BR51" s="575"/>
      <c r="BS51" s="575"/>
      <c r="BT51" s="575"/>
      <c r="BU51" s="575"/>
      <c r="BV51" s="575"/>
      <c r="BW51" s="575"/>
      <c r="BX51" s="575"/>
      <c r="BY51" s="575"/>
      <c r="BZ51" s="575"/>
      <c r="CA51" s="575"/>
      <c r="CB51" s="575"/>
      <c r="CC51" s="575"/>
      <c r="CD51" s="575"/>
      <c r="CE51" s="575"/>
      <c r="CF51" s="575"/>
      <c r="CG51" s="575"/>
      <c r="CH51" s="575"/>
      <c r="CI51" s="575"/>
      <c r="CJ51" s="575"/>
      <c r="CK51" s="575"/>
      <c r="CL51" s="575"/>
      <c r="CM51" s="575"/>
      <c r="CN51" s="575"/>
      <c r="CO51" s="575"/>
      <c r="CP51" s="575"/>
      <c r="CQ51" s="575"/>
      <c r="CR51" s="575"/>
      <c r="CS51" s="575"/>
      <c r="CT51" s="575"/>
      <c r="CU51" s="575"/>
      <c r="CV51" s="575"/>
      <c r="CW51" s="575"/>
      <c r="CX51" s="575"/>
      <c r="CY51" s="575"/>
      <c r="CZ51" s="575"/>
      <c r="DA51" s="575"/>
      <c r="DB51" s="575"/>
      <c r="DC51" s="575"/>
      <c r="DD51" s="575"/>
      <c r="DE51" s="575"/>
      <c r="DF51" s="575"/>
      <c r="DG51" s="575"/>
      <c r="DH51" s="575"/>
      <c r="DI51" s="575"/>
    </row>
    <row r="52" spans="5:113" x14ac:dyDescent="0.2">
      <c r="E52" s="575" t="s">
        <v>143</v>
      </c>
      <c r="F52" s="575"/>
      <c r="G52" s="575"/>
      <c r="H52" s="575"/>
      <c r="I52" s="575"/>
      <c r="J52" s="575"/>
      <c r="K52" s="575"/>
      <c r="L52" s="575"/>
      <c r="M52" s="575"/>
      <c r="N52" s="575"/>
      <c r="O52" s="575"/>
      <c r="P52" s="575"/>
      <c r="Q52" s="575"/>
      <c r="R52" s="575"/>
      <c r="S52" s="575"/>
      <c r="T52" s="575"/>
      <c r="U52" s="575"/>
      <c r="V52" s="575"/>
      <c r="W52" s="575"/>
      <c r="X52" s="575"/>
      <c r="Y52" s="575"/>
      <c r="Z52" s="575"/>
      <c r="AA52" s="575"/>
      <c r="AB52" s="575"/>
      <c r="AC52" s="575"/>
      <c r="AD52" s="575"/>
      <c r="AE52" s="575"/>
      <c r="AF52" s="575"/>
      <c r="AG52" s="575"/>
      <c r="AH52" s="575"/>
      <c r="AI52" s="575"/>
      <c r="AJ52" s="575"/>
      <c r="AK52" s="575"/>
      <c r="AL52" s="575"/>
      <c r="AM52" s="575"/>
      <c r="AN52" s="575"/>
      <c r="AO52" s="575"/>
      <c r="AP52" s="575"/>
      <c r="AQ52" s="575"/>
      <c r="AR52" s="575"/>
      <c r="AS52" s="575"/>
      <c r="AT52" s="575"/>
      <c r="AU52" s="575"/>
      <c r="AV52" s="575"/>
      <c r="AW52" s="575"/>
      <c r="AX52" s="575"/>
      <c r="AY52" s="575"/>
      <c r="AZ52" s="575"/>
      <c r="BA52" s="575"/>
      <c r="BB52" s="575"/>
      <c r="BC52" s="575"/>
      <c r="BD52" s="575"/>
      <c r="BE52" s="575"/>
      <c r="BF52" s="575"/>
      <c r="BG52" s="575"/>
      <c r="BH52" s="575"/>
      <c r="BI52" s="575"/>
      <c r="BJ52" s="575"/>
      <c r="BK52" s="575"/>
      <c r="BL52" s="575"/>
      <c r="BM52" s="575"/>
      <c r="BN52" s="575"/>
      <c r="BO52" s="575"/>
      <c r="BP52" s="575"/>
      <c r="BQ52" s="575"/>
      <c r="BR52" s="575"/>
      <c r="BS52" s="575"/>
      <c r="BT52" s="575"/>
      <c r="BU52" s="575"/>
      <c r="BV52" s="575"/>
      <c r="BW52" s="575"/>
      <c r="BX52" s="575"/>
      <c r="BY52" s="575"/>
      <c r="BZ52" s="575"/>
      <c r="CA52" s="575"/>
      <c r="CB52" s="575"/>
      <c r="CC52" s="575"/>
      <c r="CD52" s="575"/>
      <c r="CE52" s="575"/>
      <c r="CF52" s="575"/>
      <c r="CG52" s="575"/>
      <c r="CH52" s="575"/>
      <c r="CI52" s="575"/>
      <c r="CJ52" s="575"/>
      <c r="CK52" s="575"/>
      <c r="CL52" s="575"/>
      <c r="CM52" s="575"/>
      <c r="CN52" s="575"/>
      <c r="CO52" s="575"/>
      <c r="CP52" s="575"/>
      <c r="CQ52" s="575"/>
      <c r="CR52" s="575"/>
      <c r="CS52" s="575"/>
      <c r="CT52" s="575"/>
      <c r="CU52" s="575"/>
      <c r="CV52" s="575"/>
      <c r="CW52" s="575"/>
      <c r="CX52" s="575"/>
      <c r="CY52" s="575"/>
      <c r="CZ52" s="575"/>
      <c r="DA52" s="575"/>
      <c r="DB52" s="575"/>
      <c r="DC52" s="575"/>
      <c r="DD52" s="575"/>
      <c r="DE52" s="575"/>
      <c r="DF52" s="575"/>
      <c r="DG52" s="575"/>
      <c r="DH52" s="575"/>
      <c r="DI52" s="575"/>
    </row>
    <row r="53" spans="5:113" x14ac:dyDescent="0.2">
      <c r="E53" s="575" t="s">
        <v>144</v>
      </c>
      <c r="F53" s="575"/>
      <c r="G53" s="575"/>
      <c r="H53" s="575"/>
      <c r="I53" s="575"/>
      <c r="J53" s="575"/>
      <c r="K53" s="575"/>
      <c r="L53" s="575"/>
      <c r="M53" s="575"/>
      <c r="N53" s="575"/>
      <c r="O53" s="575"/>
      <c r="P53" s="575"/>
      <c r="Q53" s="575"/>
      <c r="R53" s="575"/>
      <c r="S53" s="575"/>
      <c r="T53" s="575"/>
      <c r="U53" s="575"/>
      <c r="V53" s="575"/>
      <c r="W53" s="575"/>
      <c r="X53" s="575"/>
      <c r="Y53" s="575"/>
      <c r="Z53" s="575"/>
      <c r="AA53" s="575"/>
      <c r="AB53" s="575"/>
      <c r="AC53" s="575"/>
      <c r="AD53" s="575"/>
      <c r="AE53" s="575"/>
      <c r="AF53" s="575"/>
      <c r="AG53" s="575"/>
      <c r="AH53" s="575"/>
      <c r="AI53" s="575"/>
      <c r="AJ53" s="575"/>
      <c r="AK53" s="575"/>
      <c r="AL53" s="575"/>
      <c r="AM53" s="575"/>
      <c r="AN53" s="575"/>
      <c r="AO53" s="575"/>
      <c r="AP53" s="575"/>
      <c r="AQ53" s="575"/>
      <c r="AR53" s="575"/>
      <c r="AS53" s="575"/>
      <c r="AT53" s="575"/>
      <c r="AU53" s="575"/>
      <c r="AV53" s="575"/>
      <c r="AW53" s="575"/>
      <c r="AX53" s="575"/>
      <c r="AY53" s="575"/>
      <c r="AZ53" s="575"/>
      <c r="BA53" s="575"/>
      <c r="BB53" s="575"/>
      <c r="BC53" s="575"/>
      <c r="BD53" s="575"/>
      <c r="BE53" s="575"/>
      <c r="BF53" s="575"/>
      <c r="BG53" s="575"/>
      <c r="BH53" s="575"/>
      <c r="BI53" s="575"/>
      <c r="BJ53" s="575"/>
      <c r="BK53" s="575"/>
      <c r="BL53" s="575"/>
      <c r="BM53" s="575"/>
      <c r="BN53" s="575"/>
      <c r="BO53" s="575"/>
      <c r="BP53" s="575"/>
      <c r="BQ53" s="575"/>
      <c r="BR53" s="575"/>
      <c r="BS53" s="575"/>
      <c r="BT53" s="575"/>
      <c r="BU53" s="575"/>
      <c r="BV53" s="575"/>
      <c r="BW53" s="575"/>
      <c r="BX53" s="575"/>
      <c r="BY53" s="575"/>
      <c r="BZ53" s="575"/>
      <c r="CA53" s="575"/>
      <c r="CB53" s="575"/>
      <c r="CC53" s="575"/>
      <c r="CD53" s="575"/>
      <c r="CE53" s="575"/>
      <c r="CF53" s="575"/>
      <c r="CG53" s="575"/>
      <c r="CH53" s="575"/>
      <c r="CI53" s="575"/>
      <c r="CJ53" s="575"/>
      <c r="CK53" s="575"/>
      <c r="CL53" s="575"/>
      <c r="CM53" s="575"/>
      <c r="CN53" s="575"/>
      <c r="CO53" s="575"/>
      <c r="CP53" s="575"/>
      <c r="CQ53" s="575"/>
      <c r="CR53" s="575"/>
      <c r="CS53" s="575"/>
      <c r="CT53" s="575"/>
      <c r="CU53" s="575"/>
      <c r="CV53" s="575"/>
      <c r="CW53" s="575"/>
      <c r="CX53" s="575"/>
      <c r="CY53" s="575"/>
      <c r="CZ53" s="575"/>
      <c r="DA53" s="575"/>
      <c r="DB53" s="575"/>
      <c r="DC53" s="575"/>
      <c r="DD53" s="575"/>
      <c r="DE53" s="575"/>
      <c r="DF53" s="575"/>
      <c r="DG53" s="575"/>
      <c r="DH53" s="575"/>
      <c r="DI53" s="575"/>
    </row>
    <row r="54" spans="5:113" x14ac:dyDescent="0.2"/>
    <row r="55" spans="5:113" x14ac:dyDescent="0.2"/>
    <row r="56" spans="5:113" x14ac:dyDescent="0.2"/>
  </sheetData>
  <sheetProtection algorithmName="SHA-512" hashValue="VYtDp2cOkmGFZI0qetfoQSDLHGRzsFwopwrVvK+GnXdapi8M5I8wkqbXZrFEpYv9xeTHlAcyUo3mESO+mQ+b6w==" saltValue="DV9hdRxctR5Om3laJhmG4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640625" style="217" customWidth="1"/>
    <col min="2" max="2" width="11" style="217" customWidth="1"/>
    <col min="3" max="3" width="17" style="217" customWidth="1"/>
    <col min="4" max="5" width="16.6640625" style="217" customWidth="1"/>
    <col min="6" max="15" width="15" style="217" customWidth="1"/>
    <col min="16" max="16" width="24" style="217" customWidth="1"/>
    <col min="17" max="16384" width="0" style="217" hidden="1"/>
  </cols>
  <sheetData>
    <row r="1" spans="1:16" ht="16.5" customHeight="1" x14ac:dyDescent="0.2">
      <c r="A1" s="216"/>
      <c r="B1" s="216"/>
      <c r="C1" s="216"/>
      <c r="D1" s="216"/>
      <c r="E1" s="216"/>
      <c r="F1" s="216"/>
      <c r="G1" s="216"/>
      <c r="H1" s="216"/>
      <c r="I1" s="216"/>
      <c r="J1" s="216"/>
      <c r="K1" s="216"/>
      <c r="L1" s="216"/>
      <c r="M1" s="216"/>
      <c r="N1" s="216"/>
      <c r="O1" s="216"/>
      <c r="P1" s="216"/>
    </row>
    <row r="2" spans="1:16" ht="16.5" customHeight="1" x14ac:dyDescent="0.2">
      <c r="A2" s="216"/>
      <c r="B2" s="216"/>
      <c r="C2" s="216"/>
      <c r="D2" s="216"/>
      <c r="E2" s="216"/>
      <c r="F2" s="216"/>
      <c r="G2" s="216"/>
      <c r="H2" s="216"/>
      <c r="I2" s="216"/>
      <c r="J2" s="216"/>
      <c r="K2" s="216"/>
      <c r="L2" s="216"/>
      <c r="M2" s="216"/>
      <c r="N2" s="216"/>
      <c r="O2" s="216"/>
      <c r="P2" s="216"/>
    </row>
    <row r="3" spans="1:16" ht="16.5" customHeight="1" x14ac:dyDescent="0.2">
      <c r="A3" s="216"/>
      <c r="B3" s="216"/>
      <c r="C3" s="216"/>
      <c r="D3" s="216"/>
      <c r="E3" s="216"/>
      <c r="F3" s="216"/>
      <c r="G3" s="216"/>
      <c r="H3" s="216"/>
      <c r="I3" s="216"/>
      <c r="J3" s="216"/>
      <c r="K3" s="216"/>
      <c r="L3" s="216"/>
      <c r="M3" s="216"/>
      <c r="N3" s="216"/>
      <c r="O3" s="216"/>
      <c r="P3" s="216"/>
    </row>
    <row r="4" spans="1:16" ht="16.5" customHeight="1" x14ac:dyDescent="0.2">
      <c r="A4" s="216"/>
      <c r="B4" s="216"/>
      <c r="C4" s="216"/>
      <c r="D4" s="216"/>
      <c r="E4" s="216"/>
      <c r="F4" s="216"/>
      <c r="G4" s="216"/>
      <c r="H4" s="216"/>
      <c r="I4" s="216"/>
      <c r="J4" s="216"/>
      <c r="K4" s="216"/>
      <c r="L4" s="216"/>
      <c r="M4" s="216"/>
      <c r="N4" s="216"/>
      <c r="O4" s="216"/>
      <c r="P4" s="216"/>
    </row>
    <row r="5" spans="1:16" ht="16.5" customHeight="1" x14ac:dyDescent="0.2">
      <c r="A5" s="216"/>
      <c r="B5" s="216"/>
      <c r="C5" s="216"/>
      <c r="D5" s="216"/>
      <c r="E5" s="216"/>
      <c r="F5" s="216"/>
      <c r="G5" s="216"/>
      <c r="H5" s="216"/>
      <c r="I5" s="216"/>
      <c r="J5" s="216"/>
      <c r="K5" s="216"/>
      <c r="L5" s="216"/>
      <c r="M5" s="216"/>
      <c r="N5" s="216"/>
      <c r="O5" s="216"/>
      <c r="P5" s="216"/>
    </row>
    <row r="6" spans="1:16" ht="16.5" customHeight="1" x14ac:dyDescent="0.2">
      <c r="A6" s="216"/>
      <c r="B6" s="216"/>
      <c r="C6" s="216"/>
      <c r="D6" s="216"/>
      <c r="E6" s="216"/>
      <c r="F6" s="216"/>
      <c r="G6" s="216"/>
      <c r="H6" s="216"/>
      <c r="I6" s="216"/>
      <c r="J6" s="216"/>
      <c r="K6" s="216"/>
      <c r="L6" s="216"/>
      <c r="M6" s="216"/>
      <c r="N6" s="216"/>
      <c r="O6" s="216"/>
      <c r="P6" s="216"/>
    </row>
    <row r="7" spans="1:16" ht="16.5" customHeight="1" x14ac:dyDescent="0.2">
      <c r="A7" s="216"/>
      <c r="B7" s="216"/>
      <c r="C7" s="216"/>
      <c r="D7" s="216"/>
      <c r="E7" s="216"/>
      <c r="F7" s="216"/>
      <c r="G7" s="216"/>
      <c r="H7" s="216"/>
      <c r="I7" s="216"/>
      <c r="J7" s="216"/>
      <c r="K7" s="216"/>
      <c r="L7" s="216"/>
      <c r="M7" s="216"/>
      <c r="N7" s="216"/>
      <c r="O7" s="216"/>
      <c r="P7" s="216"/>
    </row>
    <row r="8" spans="1:16" ht="16.5" customHeight="1" x14ac:dyDescent="0.2">
      <c r="A8" s="216"/>
      <c r="B8" s="216"/>
      <c r="C8" s="216"/>
      <c r="D8" s="216"/>
      <c r="E8" s="216"/>
      <c r="F8" s="216"/>
      <c r="G8" s="216"/>
      <c r="H8" s="216"/>
      <c r="I8" s="216"/>
      <c r="J8" s="216"/>
      <c r="K8" s="216"/>
      <c r="L8" s="216"/>
      <c r="M8" s="216"/>
      <c r="N8" s="216"/>
      <c r="O8" s="216"/>
      <c r="P8" s="216"/>
    </row>
    <row r="9" spans="1:16" ht="16.5" customHeight="1" x14ac:dyDescent="0.2">
      <c r="A9" s="216"/>
      <c r="B9" s="216"/>
      <c r="C9" s="216"/>
      <c r="D9" s="216"/>
      <c r="E9" s="216"/>
      <c r="F9" s="216"/>
      <c r="G9" s="216"/>
      <c r="H9" s="216"/>
      <c r="I9" s="216"/>
      <c r="J9" s="216"/>
      <c r="K9" s="216"/>
      <c r="L9" s="216"/>
      <c r="M9" s="216"/>
      <c r="N9" s="216"/>
      <c r="O9" s="216"/>
      <c r="P9" s="216"/>
    </row>
    <row r="10" spans="1:16" ht="16.5" customHeight="1" x14ac:dyDescent="0.2">
      <c r="A10" s="216"/>
      <c r="B10" s="216"/>
      <c r="C10" s="216"/>
      <c r="D10" s="216"/>
      <c r="E10" s="216"/>
      <c r="F10" s="216"/>
      <c r="G10" s="216"/>
      <c r="H10" s="216"/>
      <c r="I10" s="216"/>
      <c r="J10" s="216"/>
      <c r="K10" s="216"/>
      <c r="L10" s="216"/>
      <c r="M10" s="216"/>
      <c r="N10" s="216"/>
      <c r="O10" s="216"/>
      <c r="P10" s="216"/>
    </row>
    <row r="11" spans="1:16" ht="16.5" customHeight="1" x14ac:dyDescent="0.2">
      <c r="A11" s="216"/>
      <c r="B11" s="216"/>
      <c r="C11" s="216"/>
      <c r="D11" s="216"/>
      <c r="E11" s="216"/>
      <c r="F11" s="216"/>
      <c r="G11" s="216"/>
      <c r="H11" s="216"/>
      <c r="I11" s="216"/>
      <c r="J11" s="216"/>
      <c r="K11" s="216"/>
      <c r="L11" s="216"/>
      <c r="M11" s="216"/>
      <c r="N11" s="216"/>
      <c r="O11" s="216"/>
      <c r="P11" s="216"/>
    </row>
    <row r="12" spans="1:16" ht="16.5" customHeight="1" x14ac:dyDescent="0.2">
      <c r="A12" s="216"/>
      <c r="B12" s="216"/>
      <c r="C12" s="216"/>
      <c r="D12" s="216"/>
      <c r="E12" s="216"/>
      <c r="F12" s="216"/>
      <c r="G12" s="216"/>
      <c r="H12" s="216"/>
      <c r="I12" s="216"/>
      <c r="J12" s="216"/>
      <c r="K12" s="216"/>
      <c r="L12" s="216"/>
      <c r="M12" s="216"/>
      <c r="N12" s="216"/>
      <c r="O12" s="216"/>
      <c r="P12" s="216"/>
    </row>
    <row r="13" spans="1:16" ht="16.5" customHeight="1" x14ac:dyDescent="0.2">
      <c r="A13" s="216"/>
      <c r="B13" s="216"/>
      <c r="C13" s="216"/>
      <c r="D13" s="216"/>
      <c r="E13" s="216"/>
      <c r="F13" s="216"/>
      <c r="G13" s="216"/>
      <c r="H13" s="216"/>
      <c r="I13" s="216"/>
      <c r="J13" s="216"/>
      <c r="K13" s="216"/>
      <c r="L13" s="216"/>
      <c r="M13" s="216"/>
      <c r="N13" s="216"/>
      <c r="O13" s="216"/>
      <c r="P13" s="216"/>
    </row>
    <row r="14" spans="1:16" ht="16.5" customHeight="1" x14ac:dyDescent="0.2">
      <c r="A14" s="216"/>
      <c r="B14" s="216"/>
      <c r="C14" s="216"/>
      <c r="D14" s="216"/>
      <c r="E14" s="216"/>
      <c r="F14" s="216"/>
      <c r="G14" s="216"/>
      <c r="H14" s="216"/>
      <c r="I14" s="216"/>
      <c r="J14" s="216"/>
      <c r="K14" s="216"/>
      <c r="L14" s="216"/>
      <c r="M14" s="216"/>
      <c r="N14" s="216"/>
      <c r="O14" s="216"/>
      <c r="P14" s="216"/>
    </row>
    <row r="15" spans="1:16" ht="16.5" customHeight="1" x14ac:dyDescent="0.2">
      <c r="A15" s="216"/>
      <c r="B15" s="216"/>
      <c r="C15" s="216"/>
      <c r="D15" s="216"/>
      <c r="E15" s="216"/>
      <c r="F15" s="216"/>
      <c r="G15" s="216"/>
      <c r="H15" s="216"/>
      <c r="I15" s="216"/>
      <c r="J15" s="216"/>
      <c r="K15" s="216"/>
      <c r="L15" s="216"/>
      <c r="M15" s="216"/>
      <c r="N15" s="216"/>
      <c r="O15" s="216"/>
      <c r="P15" s="216"/>
    </row>
    <row r="16" spans="1:16" ht="16.5" customHeight="1" x14ac:dyDescent="0.2">
      <c r="A16" s="216"/>
      <c r="B16" s="216"/>
      <c r="C16" s="216"/>
      <c r="D16" s="216"/>
      <c r="E16" s="216"/>
      <c r="F16" s="216"/>
      <c r="G16" s="216"/>
      <c r="H16" s="216"/>
      <c r="I16" s="216"/>
      <c r="J16" s="216"/>
      <c r="K16" s="216"/>
      <c r="L16" s="216"/>
      <c r="M16" s="216"/>
      <c r="N16" s="216"/>
      <c r="O16" s="216"/>
      <c r="P16" s="216"/>
    </row>
    <row r="17" spans="1:16" ht="16.5" customHeight="1" x14ac:dyDescent="0.2">
      <c r="A17" s="216"/>
      <c r="B17" s="216"/>
      <c r="C17" s="216"/>
      <c r="D17" s="216"/>
      <c r="E17" s="216"/>
      <c r="F17" s="216"/>
      <c r="G17" s="216"/>
      <c r="H17" s="216"/>
      <c r="I17" s="216"/>
      <c r="J17" s="216"/>
      <c r="K17" s="216"/>
      <c r="L17" s="216"/>
      <c r="M17" s="216"/>
      <c r="N17" s="216"/>
      <c r="O17" s="216"/>
      <c r="P17" s="216"/>
    </row>
    <row r="18" spans="1:16" ht="16.5" customHeight="1" x14ac:dyDescent="0.2">
      <c r="A18" s="216"/>
      <c r="B18" s="216"/>
      <c r="C18" s="216"/>
      <c r="D18" s="216"/>
      <c r="E18" s="216"/>
      <c r="F18" s="216"/>
      <c r="G18" s="216"/>
      <c r="H18" s="216"/>
      <c r="I18" s="216"/>
      <c r="J18" s="216"/>
      <c r="K18" s="216"/>
      <c r="L18" s="216"/>
      <c r="M18" s="216"/>
      <c r="N18" s="216"/>
      <c r="O18" s="216"/>
      <c r="P18" s="216"/>
    </row>
    <row r="19" spans="1:16" ht="16.5" customHeight="1" x14ac:dyDescent="0.2">
      <c r="A19" s="216"/>
      <c r="B19" s="216"/>
      <c r="C19" s="216"/>
      <c r="D19" s="216"/>
      <c r="E19" s="216"/>
      <c r="F19" s="216"/>
      <c r="G19" s="216"/>
      <c r="H19" s="216"/>
      <c r="I19" s="216"/>
      <c r="J19" s="216"/>
      <c r="K19" s="216"/>
      <c r="L19" s="216"/>
      <c r="M19" s="216"/>
      <c r="N19" s="216"/>
      <c r="O19" s="216"/>
      <c r="P19" s="216"/>
    </row>
    <row r="20" spans="1:16" ht="16.5" customHeight="1" x14ac:dyDescent="0.2">
      <c r="A20" s="216"/>
      <c r="B20" s="216"/>
      <c r="C20" s="216"/>
      <c r="D20" s="216"/>
      <c r="E20" s="216"/>
      <c r="F20" s="216"/>
      <c r="G20" s="216"/>
      <c r="H20" s="216"/>
      <c r="I20" s="216"/>
      <c r="J20" s="216"/>
      <c r="K20" s="216"/>
      <c r="L20" s="216"/>
      <c r="M20" s="216"/>
      <c r="N20" s="216"/>
      <c r="O20" s="216"/>
      <c r="P20" s="216"/>
    </row>
    <row r="21" spans="1:16" ht="16.5" customHeight="1" x14ac:dyDescent="0.2">
      <c r="A21" s="216"/>
      <c r="B21" s="216"/>
      <c r="C21" s="216"/>
      <c r="D21" s="216"/>
      <c r="E21" s="216"/>
      <c r="F21" s="216"/>
      <c r="G21" s="216"/>
      <c r="H21" s="216"/>
      <c r="I21" s="216"/>
      <c r="J21" s="216"/>
      <c r="K21" s="216"/>
      <c r="L21" s="216"/>
      <c r="M21" s="216"/>
      <c r="N21" s="216"/>
      <c r="O21" s="216"/>
      <c r="P21" s="216"/>
    </row>
    <row r="22" spans="1:16" ht="16.5" customHeight="1" x14ac:dyDescent="0.2">
      <c r="A22" s="216"/>
      <c r="B22" s="216"/>
      <c r="C22" s="216"/>
      <c r="D22" s="216"/>
      <c r="E22" s="216"/>
      <c r="F22" s="216"/>
      <c r="G22" s="216"/>
      <c r="H22" s="216"/>
      <c r="I22" s="216"/>
      <c r="J22" s="216"/>
      <c r="K22" s="216"/>
      <c r="L22" s="216"/>
      <c r="M22" s="216"/>
      <c r="N22" s="216"/>
      <c r="O22" s="216"/>
      <c r="P22" s="216"/>
    </row>
    <row r="23" spans="1:16" ht="16.5" customHeight="1" x14ac:dyDescent="0.2">
      <c r="A23" s="216"/>
      <c r="B23" s="216"/>
      <c r="C23" s="216"/>
      <c r="D23" s="216"/>
      <c r="E23" s="216"/>
      <c r="F23" s="216"/>
      <c r="G23" s="216"/>
      <c r="H23" s="216"/>
      <c r="I23" s="216"/>
      <c r="J23" s="216"/>
      <c r="K23" s="216"/>
      <c r="L23" s="216"/>
      <c r="M23" s="216"/>
      <c r="N23" s="216"/>
      <c r="O23" s="216"/>
      <c r="P23" s="216"/>
    </row>
    <row r="24" spans="1:16" ht="16.5" customHeight="1" x14ac:dyDescent="0.2">
      <c r="A24" s="216"/>
      <c r="B24" s="216"/>
      <c r="C24" s="216"/>
      <c r="D24" s="216"/>
      <c r="E24" s="216"/>
      <c r="F24" s="216"/>
      <c r="G24" s="216"/>
      <c r="H24" s="216"/>
      <c r="I24" s="216"/>
      <c r="J24" s="216"/>
      <c r="K24" s="216"/>
      <c r="L24" s="216"/>
      <c r="M24" s="216"/>
      <c r="N24" s="216"/>
      <c r="O24" s="216"/>
      <c r="P24" s="216"/>
    </row>
    <row r="25" spans="1:16" ht="16.5" customHeight="1" x14ac:dyDescent="0.2">
      <c r="A25" s="216"/>
      <c r="B25" s="216"/>
      <c r="C25" s="216"/>
      <c r="D25" s="216"/>
      <c r="E25" s="216"/>
      <c r="F25" s="216"/>
      <c r="G25" s="216"/>
      <c r="H25" s="216"/>
      <c r="I25" s="216"/>
      <c r="J25" s="216"/>
      <c r="K25" s="216"/>
      <c r="L25" s="216"/>
      <c r="M25" s="216"/>
      <c r="N25" s="216"/>
      <c r="O25" s="216"/>
      <c r="P25" s="216"/>
    </row>
    <row r="26" spans="1:16" ht="16.5" customHeight="1" x14ac:dyDescent="0.2">
      <c r="A26" s="216"/>
      <c r="B26" s="216"/>
      <c r="C26" s="216"/>
      <c r="D26" s="216"/>
      <c r="E26" s="216"/>
      <c r="F26" s="216"/>
      <c r="G26" s="216"/>
      <c r="H26" s="216"/>
      <c r="I26" s="216"/>
      <c r="J26" s="216"/>
      <c r="K26" s="216"/>
      <c r="L26" s="216"/>
      <c r="M26" s="216"/>
      <c r="N26" s="216"/>
      <c r="O26" s="216"/>
      <c r="P26" s="216"/>
    </row>
    <row r="27" spans="1:16" ht="16.5" customHeight="1" x14ac:dyDescent="0.2">
      <c r="A27" s="216"/>
      <c r="B27" s="216"/>
      <c r="C27" s="216"/>
      <c r="D27" s="216"/>
      <c r="E27" s="216"/>
      <c r="F27" s="216"/>
      <c r="G27" s="216"/>
      <c r="H27" s="216"/>
      <c r="I27" s="216"/>
      <c r="J27" s="216"/>
      <c r="K27" s="216"/>
      <c r="L27" s="216"/>
      <c r="M27" s="216"/>
      <c r="N27" s="216"/>
      <c r="O27" s="216"/>
      <c r="P27" s="216"/>
    </row>
    <row r="28" spans="1:16" ht="16.5" customHeight="1" x14ac:dyDescent="0.2">
      <c r="A28" s="216"/>
      <c r="B28" s="216"/>
      <c r="C28" s="216"/>
      <c r="D28" s="216"/>
      <c r="E28" s="216"/>
      <c r="F28" s="216"/>
      <c r="G28" s="216"/>
      <c r="H28" s="216"/>
      <c r="I28" s="216"/>
      <c r="J28" s="216"/>
      <c r="K28" s="216"/>
      <c r="L28" s="216"/>
      <c r="M28" s="216"/>
      <c r="N28" s="216"/>
      <c r="O28" s="216"/>
      <c r="P28" s="216"/>
    </row>
    <row r="29" spans="1:16" ht="16.5" customHeight="1" x14ac:dyDescent="0.2">
      <c r="A29" s="216"/>
      <c r="B29" s="216"/>
      <c r="C29" s="216"/>
      <c r="D29" s="216"/>
      <c r="E29" s="216"/>
      <c r="F29" s="216"/>
      <c r="G29" s="216"/>
      <c r="H29" s="216"/>
      <c r="I29" s="216"/>
      <c r="J29" s="216"/>
      <c r="K29" s="216"/>
      <c r="L29" s="216"/>
      <c r="M29" s="216"/>
      <c r="N29" s="216"/>
      <c r="O29" s="216"/>
      <c r="P29" s="216"/>
    </row>
    <row r="30" spans="1:16" ht="16.5" customHeight="1" x14ac:dyDescent="0.2">
      <c r="A30" s="216"/>
      <c r="B30" s="216"/>
      <c r="C30" s="216"/>
      <c r="D30" s="216"/>
      <c r="E30" s="216"/>
      <c r="F30" s="216"/>
      <c r="G30" s="216"/>
      <c r="H30" s="216"/>
      <c r="I30" s="216"/>
      <c r="J30" s="216"/>
      <c r="K30" s="216"/>
      <c r="L30" s="216"/>
      <c r="M30" s="216"/>
      <c r="N30" s="216"/>
      <c r="O30" s="216"/>
      <c r="P30" s="216"/>
    </row>
    <row r="31" spans="1:16" ht="16.5" customHeight="1" x14ac:dyDescent="0.2">
      <c r="A31" s="216"/>
      <c r="B31" s="216"/>
      <c r="C31" s="216"/>
      <c r="D31" s="216"/>
      <c r="E31" s="216"/>
      <c r="F31" s="216"/>
      <c r="G31" s="216"/>
      <c r="H31" s="216"/>
      <c r="I31" s="216"/>
      <c r="J31" s="216"/>
      <c r="K31" s="216"/>
      <c r="L31" s="216"/>
      <c r="M31" s="216"/>
      <c r="N31" s="216"/>
      <c r="O31" s="216"/>
      <c r="P31" s="216"/>
    </row>
    <row r="32" spans="1:16" ht="31.5" customHeight="1" thickBot="1" x14ac:dyDescent="0.25">
      <c r="A32" s="216"/>
      <c r="B32" s="216"/>
      <c r="C32" s="216"/>
      <c r="D32" s="216"/>
      <c r="E32" s="216"/>
      <c r="F32" s="216"/>
      <c r="G32" s="216"/>
      <c r="H32" s="216"/>
      <c r="I32" s="216"/>
      <c r="J32" s="218" t="s">
        <v>486</v>
      </c>
      <c r="K32" s="216"/>
      <c r="L32" s="216"/>
      <c r="M32" s="216"/>
      <c r="N32" s="216"/>
      <c r="O32" s="216"/>
      <c r="P32" s="216"/>
    </row>
    <row r="33" spans="1:16" ht="39" customHeight="1" thickBot="1" x14ac:dyDescent="0.25">
      <c r="A33" s="216"/>
      <c r="B33" s="219" t="s">
        <v>492</v>
      </c>
      <c r="C33" s="220"/>
      <c r="D33" s="220"/>
      <c r="E33" s="221" t="s">
        <v>487</v>
      </c>
      <c r="F33" s="222" t="s">
        <v>3</v>
      </c>
      <c r="G33" s="223" t="s">
        <v>4</v>
      </c>
      <c r="H33" s="223" t="s">
        <v>5</v>
      </c>
      <c r="I33" s="223" t="s">
        <v>6</v>
      </c>
      <c r="J33" s="224" t="s">
        <v>7</v>
      </c>
      <c r="K33" s="216"/>
      <c r="L33" s="216"/>
      <c r="M33" s="216"/>
      <c r="N33" s="216"/>
      <c r="O33" s="216"/>
      <c r="P33" s="216"/>
    </row>
    <row r="34" spans="1:16" ht="39" customHeight="1" x14ac:dyDescent="0.2">
      <c r="A34" s="216"/>
      <c r="B34" s="225"/>
      <c r="C34" s="1124" t="s">
        <v>493</v>
      </c>
      <c r="D34" s="1124"/>
      <c r="E34" s="1125"/>
      <c r="F34" s="226">
        <v>13.68</v>
      </c>
      <c r="G34" s="227">
        <v>11.95</v>
      </c>
      <c r="H34" s="227">
        <v>11.12</v>
      </c>
      <c r="I34" s="227">
        <v>12.27</v>
      </c>
      <c r="J34" s="228">
        <v>12.26</v>
      </c>
      <c r="K34" s="216"/>
      <c r="L34" s="216"/>
      <c r="M34" s="216"/>
      <c r="N34" s="216"/>
      <c r="O34" s="216"/>
      <c r="P34" s="216"/>
    </row>
    <row r="35" spans="1:16" ht="39" customHeight="1" x14ac:dyDescent="0.2">
      <c r="A35" s="216"/>
      <c r="B35" s="229"/>
      <c r="C35" s="1120" t="s">
        <v>494</v>
      </c>
      <c r="D35" s="1120"/>
      <c r="E35" s="1121"/>
      <c r="F35" s="230">
        <v>9.5399999999999991</v>
      </c>
      <c r="G35" s="231">
        <v>11.55</v>
      </c>
      <c r="H35" s="231">
        <v>12</v>
      </c>
      <c r="I35" s="231">
        <v>10.69</v>
      </c>
      <c r="J35" s="232">
        <v>9.8800000000000008</v>
      </c>
      <c r="K35" s="216"/>
      <c r="L35" s="216"/>
      <c r="M35" s="216"/>
      <c r="N35" s="216"/>
      <c r="O35" s="216"/>
      <c r="P35" s="216"/>
    </row>
    <row r="36" spans="1:16" ht="39" customHeight="1" x14ac:dyDescent="0.2">
      <c r="A36" s="216"/>
      <c r="B36" s="229"/>
      <c r="C36" s="1120" t="s">
        <v>495</v>
      </c>
      <c r="D36" s="1120"/>
      <c r="E36" s="1121"/>
      <c r="F36" s="230">
        <v>0.96</v>
      </c>
      <c r="G36" s="231">
        <v>1.4</v>
      </c>
      <c r="H36" s="231">
        <v>2.89</v>
      </c>
      <c r="I36" s="231">
        <v>3.74</v>
      </c>
      <c r="J36" s="232">
        <v>4.9400000000000004</v>
      </c>
      <c r="K36" s="216"/>
      <c r="L36" s="216"/>
      <c r="M36" s="216"/>
      <c r="N36" s="216"/>
      <c r="O36" s="216"/>
      <c r="P36" s="216"/>
    </row>
    <row r="37" spans="1:16" ht="39" customHeight="1" x14ac:dyDescent="0.2">
      <c r="A37" s="216"/>
      <c r="B37" s="229"/>
      <c r="C37" s="1120" t="s">
        <v>496</v>
      </c>
      <c r="D37" s="1120"/>
      <c r="E37" s="1121"/>
      <c r="F37" s="230" t="s">
        <v>448</v>
      </c>
      <c r="G37" s="231" t="s">
        <v>448</v>
      </c>
      <c r="H37" s="231">
        <v>0.02</v>
      </c>
      <c r="I37" s="231">
        <v>0.74</v>
      </c>
      <c r="J37" s="232">
        <v>1.69</v>
      </c>
      <c r="K37" s="216"/>
      <c r="L37" s="216"/>
      <c r="M37" s="216"/>
      <c r="N37" s="216"/>
      <c r="O37" s="216"/>
      <c r="P37" s="216"/>
    </row>
    <row r="38" spans="1:16" ht="39" customHeight="1" x14ac:dyDescent="0.2">
      <c r="A38" s="216"/>
      <c r="B38" s="229"/>
      <c r="C38" s="1120" t="s">
        <v>497</v>
      </c>
      <c r="D38" s="1120"/>
      <c r="E38" s="1121"/>
      <c r="F38" s="230">
        <v>0.94</v>
      </c>
      <c r="G38" s="231">
        <v>1.04</v>
      </c>
      <c r="H38" s="231">
        <v>1.39</v>
      </c>
      <c r="I38" s="231">
        <v>1.01</v>
      </c>
      <c r="J38" s="232">
        <v>0.74</v>
      </c>
      <c r="K38" s="216"/>
      <c r="L38" s="216"/>
      <c r="M38" s="216"/>
      <c r="N38" s="216"/>
      <c r="O38" s="216"/>
      <c r="P38" s="216"/>
    </row>
    <row r="39" spans="1:16" ht="39" customHeight="1" x14ac:dyDescent="0.2">
      <c r="A39" s="216"/>
      <c r="B39" s="229"/>
      <c r="C39" s="1120" t="s">
        <v>498</v>
      </c>
      <c r="D39" s="1120"/>
      <c r="E39" s="1121"/>
      <c r="F39" s="230">
        <v>1.7</v>
      </c>
      <c r="G39" s="231">
        <v>1.63</v>
      </c>
      <c r="H39" s="231">
        <v>1.7</v>
      </c>
      <c r="I39" s="231">
        <v>1.89</v>
      </c>
      <c r="J39" s="232">
        <v>0.67</v>
      </c>
      <c r="K39" s="216"/>
      <c r="L39" s="216"/>
      <c r="M39" s="216"/>
      <c r="N39" s="216"/>
      <c r="O39" s="216"/>
      <c r="P39" s="216"/>
    </row>
    <row r="40" spans="1:16" ht="39" customHeight="1" x14ac:dyDescent="0.2">
      <c r="A40" s="216"/>
      <c r="B40" s="229"/>
      <c r="C40" s="1120" t="s">
        <v>499</v>
      </c>
      <c r="D40" s="1120"/>
      <c r="E40" s="1121"/>
      <c r="F40" s="230">
        <v>0.23</v>
      </c>
      <c r="G40" s="231">
        <v>0.26</v>
      </c>
      <c r="H40" s="231">
        <v>0.01</v>
      </c>
      <c r="I40" s="231">
        <v>0.16</v>
      </c>
      <c r="J40" s="232">
        <v>0.4</v>
      </c>
      <c r="K40" s="216"/>
      <c r="L40" s="216"/>
      <c r="M40" s="216"/>
      <c r="N40" s="216"/>
      <c r="O40" s="216"/>
      <c r="P40" s="216"/>
    </row>
    <row r="41" spans="1:16" ht="39" customHeight="1" x14ac:dyDescent="0.2">
      <c r="A41" s="216"/>
      <c r="B41" s="229"/>
      <c r="C41" s="1120" t="s">
        <v>500</v>
      </c>
      <c r="D41" s="1120"/>
      <c r="E41" s="1121"/>
      <c r="F41" s="230">
        <v>0</v>
      </c>
      <c r="G41" s="231">
        <v>0.01</v>
      </c>
      <c r="H41" s="231">
        <v>0.01</v>
      </c>
      <c r="I41" s="231">
        <v>0.03</v>
      </c>
      <c r="J41" s="232">
        <v>0.02</v>
      </c>
      <c r="K41" s="216"/>
      <c r="L41" s="216"/>
      <c r="M41" s="216"/>
      <c r="N41" s="216"/>
      <c r="O41" s="216"/>
      <c r="P41" s="216"/>
    </row>
    <row r="42" spans="1:16" ht="39" customHeight="1" x14ac:dyDescent="0.2">
      <c r="A42" s="216"/>
      <c r="B42" s="233"/>
      <c r="C42" s="1120" t="s">
        <v>501</v>
      </c>
      <c r="D42" s="1120"/>
      <c r="E42" s="1121"/>
      <c r="F42" s="230" t="s">
        <v>448</v>
      </c>
      <c r="G42" s="231" t="s">
        <v>448</v>
      </c>
      <c r="H42" s="231" t="s">
        <v>448</v>
      </c>
      <c r="I42" s="231" t="s">
        <v>448</v>
      </c>
      <c r="J42" s="232" t="s">
        <v>448</v>
      </c>
      <c r="K42" s="216"/>
      <c r="L42" s="216"/>
      <c r="M42" s="216"/>
      <c r="N42" s="216"/>
      <c r="O42" s="216"/>
      <c r="P42" s="216"/>
    </row>
    <row r="43" spans="1:16" ht="39" customHeight="1" thickBot="1" x14ac:dyDescent="0.25">
      <c r="A43" s="216"/>
      <c r="B43" s="234"/>
      <c r="C43" s="1122" t="s">
        <v>502</v>
      </c>
      <c r="D43" s="1122"/>
      <c r="E43" s="1123"/>
      <c r="F43" s="235" t="s">
        <v>448</v>
      </c>
      <c r="G43" s="236" t="s">
        <v>448</v>
      </c>
      <c r="H43" s="236" t="s">
        <v>448</v>
      </c>
      <c r="I43" s="236" t="s">
        <v>448</v>
      </c>
      <c r="J43" s="237">
        <v>0</v>
      </c>
      <c r="K43" s="216"/>
      <c r="L43" s="216"/>
      <c r="M43" s="216"/>
      <c r="N43" s="216"/>
      <c r="O43" s="216"/>
      <c r="P43" s="216"/>
    </row>
    <row r="44" spans="1:16" ht="39" customHeight="1" x14ac:dyDescent="0.2">
      <c r="A44" s="216"/>
      <c r="B44" s="238"/>
      <c r="C44" s="239"/>
      <c r="D44" s="239"/>
      <c r="E44" s="239"/>
      <c r="F44" s="216"/>
      <c r="G44" s="216"/>
      <c r="H44" s="216"/>
      <c r="I44" s="216"/>
      <c r="J44" s="216"/>
      <c r="K44" s="216"/>
      <c r="L44" s="216"/>
      <c r="M44" s="216"/>
      <c r="N44" s="216"/>
      <c r="O44" s="216"/>
      <c r="P44" s="216"/>
    </row>
    <row r="45" spans="1:16" ht="16.2" x14ac:dyDescent="0.2">
      <c r="A45" s="216"/>
      <c r="B45" s="216"/>
      <c r="C45" s="216"/>
      <c r="D45" s="216"/>
      <c r="E45" s="216"/>
      <c r="F45" s="216"/>
      <c r="G45" s="216"/>
      <c r="H45" s="216"/>
      <c r="I45" s="216"/>
      <c r="J45" s="216"/>
      <c r="K45" s="216"/>
      <c r="L45" s="216"/>
      <c r="M45" s="216"/>
      <c r="N45" s="216"/>
      <c r="O45" s="216"/>
      <c r="P45" s="216"/>
    </row>
  </sheetData>
  <sheetProtection algorithmName="SHA-512" hashValue="aH5zGe3IJkW5ulF8SogSF/bK1+cn5z2BVKcTZurn30rBrmEzZjV5FfWgOCs+N5A+OiWh+y52cytvmYhso2NfqA==" saltValue="J50vkGXvaYoe9vWZacxHN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64"/>
  <sheetViews>
    <sheetView showGridLines="0" zoomScaleNormal="100" zoomScaleSheetLayoutView="55" workbookViewId="0"/>
  </sheetViews>
  <sheetFormatPr defaultColWidth="0" defaultRowHeight="12.6" customHeight="1" zeroHeight="1" x14ac:dyDescent="0.2"/>
  <cols>
    <col min="1" max="1" width="6.6640625" style="241" customWidth="1"/>
    <col min="2" max="3" width="10.88671875" style="241" customWidth="1"/>
    <col min="4" max="4" width="10" style="241" customWidth="1"/>
    <col min="5" max="10" width="11" style="241" customWidth="1"/>
    <col min="11" max="15" width="13.109375" style="241" customWidth="1"/>
    <col min="16" max="21" width="11.44140625" style="241" customWidth="1"/>
    <col min="22" max="16384" width="0" style="241" hidden="1"/>
  </cols>
  <sheetData>
    <row r="1" spans="1:21" ht="13.5" customHeight="1" x14ac:dyDescent="0.2">
      <c r="A1" s="240"/>
      <c r="B1" s="240"/>
      <c r="C1" s="240"/>
      <c r="D1" s="240"/>
      <c r="E1" s="240"/>
      <c r="F1" s="240"/>
      <c r="G1" s="240"/>
      <c r="H1" s="240"/>
      <c r="I1" s="240"/>
      <c r="J1" s="240"/>
      <c r="K1" s="240"/>
      <c r="L1" s="240"/>
      <c r="M1" s="240"/>
      <c r="N1" s="240"/>
      <c r="O1" s="240"/>
      <c r="P1" s="240"/>
      <c r="Q1" s="240"/>
      <c r="R1" s="240"/>
      <c r="S1" s="240"/>
      <c r="T1" s="240"/>
      <c r="U1" s="240"/>
    </row>
    <row r="2" spans="1:21" ht="13.5" customHeight="1" x14ac:dyDescent="0.2">
      <c r="A2" s="240"/>
      <c r="B2" s="240"/>
      <c r="C2" s="240"/>
      <c r="D2" s="240"/>
      <c r="E2" s="240"/>
      <c r="F2" s="240"/>
      <c r="G2" s="240"/>
      <c r="H2" s="240"/>
      <c r="I2" s="240"/>
      <c r="J2" s="240"/>
      <c r="K2" s="240"/>
      <c r="L2" s="240"/>
      <c r="M2" s="240"/>
      <c r="N2" s="240"/>
      <c r="O2" s="240"/>
      <c r="P2" s="240"/>
      <c r="Q2" s="240"/>
      <c r="R2" s="240"/>
      <c r="S2" s="240"/>
      <c r="T2" s="240"/>
      <c r="U2" s="240"/>
    </row>
    <row r="3" spans="1:21" ht="13.5" customHeight="1" x14ac:dyDescent="0.2">
      <c r="A3" s="240"/>
      <c r="B3" s="240"/>
      <c r="C3" s="240"/>
      <c r="D3" s="240"/>
      <c r="E3" s="240"/>
      <c r="F3" s="240"/>
      <c r="G3" s="240"/>
      <c r="H3" s="240"/>
      <c r="I3" s="240"/>
      <c r="J3" s="240"/>
      <c r="K3" s="240"/>
      <c r="L3" s="240"/>
      <c r="M3" s="240"/>
      <c r="N3" s="240"/>
      <c r="O3" s="240"/>
      <c r="P3" s="240"/>
      <c r="Q3" s="240"/>
      <c r="R3" s="240"/>
      <c r="S3" s="240"/>
      <c r="T3" s="240"/>
      <c r="U3" s="240"/>
    </row>
    <row r="4" spans="1:21" ht="13.5" customHeight="1" x14ac:dyDescent="0.2">
      <c r="A4" s="240"/>
      <c r="B4" s="240"/>
      <c r="C4" s="240"/>
      <c r="D4" s="240"/>
      <c r="E4" s="240"/>
      <c r="F4" s="240"/>
      <c r="G4" s="240"/>
      <c r="H4" s="240"/>
      <c r="I4" s="240"/>
      <c r="J4" s="240"/>
      <c r="K4" s="240"/>
      <c r="L4" s="240"/>
      <c r="M4" s="240"/>
      <c r="N4" s="240"/>
      <c r="O4" s="240"/>
      <c r="P4" s="240"/>
      <c r="Q4" s="240"/>
      <c r="R4" s="240"/>
      <c r="S4" s="240"/>
      <c r="T4" s="240"/>
      <c r="U4" s="240"/>
    </row>
    <row r="5" spans="1:21" ht="13.5" customHeight="1" x14ac:dyDescent="0.2">
      <c r="A5" s="240"/>
      <c r="B5" s="240"/>
      <c r="C5" s="240"/>
      <c r="D5" s="240"/>
      <c r="E5" s="240"/>
      <c r="F5" s="240"/>
      <c r="G5" s="240"/>
      <c r="H5" s="240"/>
      <c r="I5" s="240"/>
      <c r="J5" s="240"/>
      <c r="K5" s="240"/>
      <c r="L5" s="240"/>
      <c r="M5" s="240"/>
      <c r="N5" s="240"/>
      <c r="O5" s="240"/>
      <c r="P5" s="240"/>
      <c r="Q5" s="240"/>
      <c r="R5" s="240"/>
      <c r="S5" s="240"/>
      <c r="T5" s="240"/>
      <c r="U5" s="240"/>
    </row>
    <row r="6" spans="1:21" ht="13.5" customHeight="1" x14ac:dyDescent="0.2">
      <c r="A6" s="240"/>
      <c r="B6" s="240"/>
      <c r="C6" s="240"/>
      <c r="D6" s="240"/>
      <c r="E6" s="240"/>
      <c r="F6" s="240"/>
      <c r="G6" s="240"/>
      <c r="H6" s="240"/>
      <c r="I6" s="240"/>
      <c r="J6" s="240"/>
      <c r="K6" s="240"/>
      <c r="L6" s="240"/>
      <c r="M6" s="240"/>
      <c r="N6" s="240"/>
      <c r="O6" s="240"/>
      <c r="P6" s="240"/>
      <c r="Q6" s="240"/>
      <c r="R6" s="240"/>
      <c r="S6" s="240"/>
      <c r="T6" s="240"/>
      <c r="U6" s="240"/>
    </row>
    <row r="7" spans="1:21" ht="13.5" customHeight="1" x14ac:dyDescent="0.2">
      <c r="A7" s="240"/>
      <c r="B7" s="240"/>
      <c r="C7" s="240"/>
      <c r="D7" s="240"/>
      <c r="E7" s="240"/>
      <c r="F7" s="240"/>
      <c r="G7" s="240"/>
      <c r="H7" s="240"/>
      <c r="I7" s="240"/>
      <c r="J7" s="240"/>
      <c r="K7" s="240"/>
      <c r="L7" s="240"/>
      <c r="M7" s="240"/>
      <c r="N7" s="240"/>
      <c r="O7" s="240"/>
      <c r="P7" s="240"/>
      <c r="Q7" s="240"/>
      <c r="R7" s="240"/>
      <c r="S7" s="240"/>
      <c r="T7" s="240"/>
      <c r="U7" s="240"/>
    </row>
    <row r="8" spans="1:21" ht="13.5" customHeight="1" x14ac:dyDescent="0.2">
      <c r="A8" s="240"/>
      <c r="B8" s="240"/>
      <c r="C8" s="240"/>
      <c r="D8" s="240"/>
      <c r="E8" s="240"/>
      <c r="F8" s="240"/>
      <c r="G8" s="240"/>
      <c r="H8" s="240"/>
      <c r="I8" s="240"/>
      <c r="J8" s="240"/>
      <c r="K8" s="240"/>
      <c r="L8" s="240"/>
      <c r="M8" s="240"/>
      <c r="N8" s="240"/>
      <c r="O8" s="240"/>
      <c r="P8" s="240"/>
      <c r="Q8" s="240"/>
      <c r="R8" s="240"/>
      <c r="S8" s="240"/>
      <c r="T8" s="240"/>
      <c r="U8" s="240"/>
    </row>
    <row r="9" spans="1:21" ht="13.5" customHeight="1" x14ac:dyDescent="0.2">
      <c r="A9" s="240"/>
      <c r="B9" s="240"/>
      <c r="C9" s="240"/>
      <c r="D9" s="240"/>
      <c r="E9" s="240"/>
      <c r="F9" s="240"/>
      <c r="G9" s="240"/>
      <c r="H9" s="240"/>
      <c r="I9" s="240"/>
      <c r="J9" s="240"/>
      <c r="K9" s="240"/>
      <c r="L9" s="240"/>
      <c r="M9" s="240"/>
      <c r="N9" s="240"/>
      <c r="O9" s="240"/>
      <c r="P9" s="240"/>
      <c r="Q9" s="240"/>
      <c r="R9" s="240"/>
      <c r="S9" s="240"/>
      <c r="T9" s="240"/>
      <c r="U9" s="240"/>
    </row>
    <row r="10" spans="1:21" ht="13.5" customHeight="1" x14ac:dyDescent="0.2">
      <c r="A10" s="240"/>
      <c r="B10" s="240"/>
      <c r="C10" s="240"/>
      <c r="D10" s="240"/>
      <c r="E10" s="240"/>
      <c r="F10" s="240"/>
      <c r="G10" s="240"/>
      <c r="H10" s="240"/>
      <c r="I10" s="240"/>
      <c r="J10" s="240"/>
      <c r="K10" s="240"/>
      <c r="L10" s="240"/>
      <c r="M10" s="240"/>
      <c r="N10" s="240"/>
      <c r="O10" s="240"/>
      <c r="P10" s="240"/>
      <c r="Q10" s="240"/>
      <c r="R10" s="240"/>
      <c r="S10" s="240"/>
      <c r="T10" s="240"/>
      <c r="U10" s="240"/>
    </row>
    <row r="11" spans="1:21" ht="13.5" customHeight="1" x14ac:dyDescent="0.2">
      <c r="A11" s="240"/>
      <c r="B11" s="240"/>
      <c r="C11" s="240"/>
      <c r="D11" s="240"/>
      <c r="E11" s="240"/>
      <c r="F11" s="240"/>
      <c r="G11" s="240"/>
      <c r="H11" s="240"/>
      <c r="I11" s="240"/>
      <c r="J11" s="240"/>
      <c r="K11" s="240"/>
      <c r="L11" s="240"/>
      <c r="M11" s="240"/>
      <c r="N11" s="240"/>
      <c r="O11" s="240"/>
      <c r="P11" s="240"/>
      <c r="Q11" s="240"/>
      <c r="R11" s="240"/>
      <c r="S11" s="240"/>
      <c r="T11" s="240"/>
      <c r="U11" s="240"/>
    </row>
    <row r="12" spans="1:21" ht="13.5" customHeight="1" x14ac:dyDescent="0.2">
      <c r="A12" s="240"/>
      <c r="B12" s="240"/>
      <c r="C12" s="240"/>
      <c r="D12" s="240"/>
      <c r="E12" s="240"/>
      <c r="F12" s="240"/>
      <c r="G12" s="240"/>
      <c r="H12" s="240"/>
      <c r="I12" s="240"/>
      <c r="J12" s="240"/>
      <c r="K12" s="240"/>
      <c r="L12" s="240"/>
      <c r="M12" s="240"/>
      <c r="N12" s="240"/>
      <c r="O12" s="240"/>
      <c r="P12" s="240"/>
      <c r="Q12" s="240"/>
      <c r="R12" s="240"/>
      <c r="S12" s="240"/>
      <c r="T12" s="240"/>
      <c r="U12" s="240"/>
    </row>
    <row r="13" spans="1:21" ht="13.5" customHeight="1" x14ac:dyDescent="0.2">
      <c r="A13" s="240"/>
      <c r="B13" s="240"/>
      <c r="C13" s="240"/>
      <c r="D13" s="240"/>
      <c r="E13" s="240"/>
      <c r="F13" s="240"/>
      <c r="G13" s="240"/>
      <c r="H13" s="240"/>
      <c r="I13" s="240"/>
      <c r="J13" s="240"/>
      <c r="K13" s="240"/>
      <c r="L13" s="240"/>
      <c r="M13" s="240"/>
      <c r="N13" s="240"/>
      <c r="O13" s="240"/>
      <c r="P13" s="240"/>
      <c r="Q13" s="240"/>
      <c r="R13" s="240"/>
      <c r="S13" s="240"/>
      <c r="T13" s="240"/>
      <c r="U13" s="240"/>
    </row>
    <row r="14" spans="1:21" ht="13.5" customHeight="1" x14ac:dyDescent="0.2">
      <c r="A14" s="240"/>
      <c r="B14" s="240"/>
      <c r="C14" s="240"/>
      <c r="D14" s="240"/>
      <c r="E14" s="240"/>
      <c r="F14" s="240"/>
      <c r="G14" s="240"/>
      <c r="H14" s="240"/>
      <c r="I14" s="240"/>
      <c r="J14" s="240"/>
      <c r="K14" s="240"/>
      <c r="L14" s="240"/>
      <c r="M14" s="240"/>
      <c r="N14" s="240"/>
      <c r="O14" s="240"/>
      <c r="P14" s="240"/>
      <c r="Q14" s="240"/>
      <c r="R14" s="240"/>
      <c r="S14" s="240"/>
      <c r="T14" s="240"/>
      <c r="U14" s="240"/>
    </row>
    <row r="15" spans="1:21" ht="13.5" customHeight="1" x14ac:dyDescent="0.2">
      <c r="A15" s="240"/>
      <c r="B15" s="240"/>
      <c r="C15" s="240"/>
      <c r="D15" s="240"/>
      <c r="E15" s="240"/>
      <c r="F15" s="240"/>
      <c r="G15" s="240"/>
      <c r="H15" s="240"/>
      <c r="I15" s="240"/>
      <c r="J15" s="240"/>
      <c r="K15" s="240"/>
      <c r="L15" s="240"/>
      <c r="M15" s="240"/>
      <c r="N15" s="240"/>
      <c r="O15" s="240"/>
      <c r="P15" s="240"/>
      <c r="Q15" s="240"/>
      <c r="R15" s="240"/>
      <c r="S15" s="240"/>
      <c r="T15" s="240"/>
      <c r="U15" s="240"/>
    </row>
    <row r="16" spans="1:21" ht="13.5" customHeight="1" x14ac:dyDescent="0.2">
      <c r="A16" s="240"/>
      <c r="B16" s="240"/>
      <c r="C16" s="240"/>
      <c r="D16" s="240"/>
      <c r="E16" s="240"/>
      <c r="F16" s="240"/>
      <c r="G16" s="240"/>
      <c r="H16" s="240"/>
      <c r="I16" s="240"/>
      <c r="J16" s="240"/>
      <c r="K16" s="240"/>
      <c r="L16" s="240"/>
      <c r="M16" s="240"/>
      <c r="N16" s="240"/>
      <c r="O16" s="240"/>
      <c r="P16" s="240"/>
      <c r="Q16" s="240"/>
      <c r="R16" s="240"/>
      <c r="S16" s="240"/>
      <c r="T16" s="240"/>
      <c r="U16" s="240"/>
    </row>
    <row r="17" spans="1:21" ht="13.5" customHeight="1" x14ac:dyDescent="0.2">
      <c r="A17" s="240"/>
      <c r="B17" s="240"/>
      <c r="C17" s="240"/>
      <c r="D17" s="240"/>
      <c r="E17" s="240"/>
      <c r="F17" s="240"/>
      <c r="G17" s="240"/>
      <c r="H17" s="240"/>
      <c r="I17" s="240"/>
      <c r="J17" s="240"/>
      <c r="K17" s="240"/>
      <c r="L17" s="240"/>
      <c r="M17" s="240"/>
      <c r="N17" s="240"/>
      <c r="O17" s="240"/>
      <c r="P17" s="240"/>
      <c r="Q17" s="240"/>
      <c r="R17" s="240"/>
      <c r="S17" s="240"/>
      <c r="T17" s="240"/>
      <c r="U17" s="240"/>
    </row>
    <row r="18" spans="1:21" ht="13.5" customHeight="1" x14ac:dyDescent="0.2">
      <c r="A18" s="240"/>
      <c r="B18" s="240"/>
      <c r="C18" s="240"/>
      <c r="D18" s="240"/>
      <c r="E18" s="240"/>
      <c r="F18" s="240"/>
      <c r="G18" s="240"/>
      <c r="H18" s="240"/>
      <c r="I18" s="240"/>
      <c r="J18" s="240"/>
      <c r="K18" s="240"/>
      <c r="L18" s="240"/>
      <c r="M18" s="240"/>
      <c r="N18" s="240"/>
      <c r="O18" s="240"/>
      <c r="P18" s="240"/>
      <c r="Q18" s="240"/>
      <c r="R18" s="240"/>
      <c r="S18" s="240"/>
      <c r="T18" s="240"/>
      <c r="U18" s="240"/>
    </row>
    <row r="19" spans="1:21" ht="13.5" customHeight="1" x14ac:dyDescent="0.2">
      <c r="A19" s="240"/>
      <c r="B19" s="240"/>
      <c r="C19" s="240"/>
      <c r="D19" s="240"/>
      <c r="E19" s="240"/>
      <c r="F19" s="240"/>
      <c r="G19" s="240"/>
      <c r="H19" s="240"/>
      <c r="I19" s="240"/>
      <c r="J19" s="240"/>
      <c r="K19" s="240"/>
      <c r="L19" s="240"/>
      <c r="M19" s="240"/>
      <c r="N19" s="240"/>
      <c r="O19" s="240"/>
      <c r="P19" s="240"/>
      <c r="Q19" s="240"/>
      <c r="R19" s="240"/>
      <c r="S19" s="240"/>
      <c r="T19" s="240"/>
      <c r="U19" s="240"/>
    </row>
    <row r="20" spans="1:21" ht="13.5" customHeight="1" x14ac:dyDescent="0.2">
      <c r="A20" s="240"/>
      <c r="B20" s="240"/>
      <c r="C20" s="240"/>
      <c r="D20" s="240"/>
      <c r="E20" s="240"/>
      <c r="F20" s="240"/>
      <c r="G20" s="240"/>
      <c r="H20" s="240"/>
      <c r="I20" s="240"/>
      <c r="J20" s="240"/>
      <c r="K20" s="240"/>
      <c r="L20" s="240"/>
      <c r="M20" s="240"/>
      <c r="N20" s="240"/>
      <c r="O20" s="240"/>
      <c r="P20" s="240"/>
      <c r="Q20" s="240"/>
      <c r="R20" s="240"/>
      <c r="S20" s="240"/>
      <c r="T20" s="240"/>
      <c r="U20" s="240"/>
    </row>
    <row r="21" spans="1:21" ht="13.5" customHeight="1" x14ac:dyDescent="0.2">
      <c r="A21" s="240"/>
      <c r="B21" s="240"/>
      <c r="C21" s="240"/>
      <c r="D21" s="240"/>
      <c r="E21" s="240"/>
      <c r="F21" s="240"/>
      <c r="G21" s="240"/>
      <c r="H21" s="240"/>
      <c r="I21" s="240"/>
      <c r="J21" s="240"/>
      <c r="K21" s="240"/>
      <c r="L21" s="240"/>
      <c r="M21" s="240"/>
      <c r="N21" s="240"/>
      <c r="O21" s="240"/>
      <c r="P21" s="240"/>
      <c r="Q21" s="240"/>
      <c r="R21" s="240"/>
      <c r="S21" s="240"/>
      <c r="T21" s="240"/>
      <c r="U21" s="240"/>
    </row>
    <row r="22" spans="1:21" ht="13.5" customHeight="1" x14ac:dyDescent="0.2">
      <c r="A22" s="240"/>
      <c r="B22" s="240"/>
      <c r="C22" s="240"/>
      <c r="D22" s="240"/>
      <c r="E22" s="240"/>
      <c r="F22" s="240"/>
      <c r="G22" s="240"/>
      <c r="H22" s="240"/>
      <c r="I22" s="240"/>
      <c r="J22" s="240"/>
      <c r="K22" s="240"/>
      <c r="L22" s="240"/>
      <c r="M22" s="240"/>
      <c r="N22" s="240"/>
      <c r="O22" s="240"/>
      <c r="P22" s="240"/>
      <c r="Q22" s="240"/>
      <c r="R22" s="240"/>
      <c r="S22" s="240"/>
      <c r="T22" s="240"/>
      <c r="U22" s="240"/>
    </row>
    <row r="23" spans="1:21" ht="13.5" customHeight="1" x14ac:dyDescent="0.2">
      <c r="A23" s="240"/>
      <c r="B23" s="240"/>
      <c r="C23" s="240"/>
      <c r="D23" s="240"/>
      <c r="E23" s="240"/>
      <c r="F23" s="240"/>
      <c r="G23" s="240"/>
      <c r="H23" s="240"/>
      <c r="I23" s="240"/>
      <c r="J23" s="240"/>
      <c r="K23" s="240"/>
      <c r="L23" s="240"/>
      <c r="M23" s="240"/>
      <c r="N23" s="240"/>
      <c r="O23" s="240"/>
      <c r="P23" s="240"/>
      <c r="Q23" s="240"/>
      <c r="R23" s="240"/>
      <c r="S23" s="240"/>
      <c r="T23" s="240"/>
      <c r="U23" s="240"/>
    </row>
    <row r="24" spans="1:21" ht="13.5" customHeight="1" x14ac:dyDescent="0.2">
      <c r="A24" s="240"/>
      <c r="B24" s="240"/>
      <c r="C24" s="240"/>
      <c r="D24" s="240"/>
      <c r="E24" s="240"/>
      <c r="F24" s="240"/>
      <c r="G24" s="240"/>
      <c r="H24" s="240"/>
      <c r="I24" s="240"/>
      <c r="J24" s="240"/>
      <c r="K24" s="240"/>
      <c r="L24" s="240"/>
      <c r="M24" s="240"/>
      <c r="N24" s="240"/>
      <c r="O24" s="240"/>
      <c r="P24" s="240"/>
      <c r="Q24" s="240"/>
      <c r="R24" s="240"/>
      <c r="S24" s="240"/>
      <c r="T24" s="240"/>
      <c r="U24" s="240"/>
    </row>
    <row r="25" spans="1:21" ht="13.5" customHeight="1" x14ac:dyDescent="0.2">
      <c r="A25" s="240"/>
      <c r="B25" s="240"/>
      <c r="C25" s="240"/>
      <c r="D25" s="240"/>
      <c r="E25" s="240"/>
      <c r="F25" s="240"/>
      <c r="G25" s="240"/>
      <c r="H25" s="240"/>
      <c r="I25" s="240"/>
      <c r="J25" s="240"/>
      <c r="K25" s="240"/>
      <c r="L25" s="240"/>
      <c r="M25" s="240"/>
      <c r="N25" s="240"/>
      <c r="O25" s="240"/>
      <c r="P25" s="240"/>
      <c r="Q25" s="240"/>
      <c r="R25" s="240"/>
      <c r="S25" s="240"/>
      <c r="T25" s="240"/>
      <c r="U25" s="240"/>
    </row>
    <row r="26" spans="1:21" ht="13.5" customHeight="1" x14ac:dyDescent="0.2">
      <c r="A26" s="240"/>
      <c r="B26" s="240"/>
      <c r="C26" s="240"/>
      <c r="D26" s="240"/>
      <c r="E26" s="240"/>
      <c r="F26" s="240"/>
      <c r="G26" s="240"/>
      <c r="H26" s="240"/>
      <c r="I26" s="240"/>
      <c r="J26" s="240"/>
      <c r="K26" s="240"/>
      <c r="L26" s="240"/>
      <c r="M26" s="240"/>
      <c r="N26" s="240"/>
      <c r="O26" s="240"/>
      <c r="P26" s="240"/>
      <c r="Q26" s="240"/>
      <c r="R26" s="240"/>
      <c r="S26" s="240"/>
      <c r="T26" s="240"/>
      <c r="U26" s="240"/>
    </row>
    <row r="27" spans="1:21" ht="13.5" customHeight="1" x14ac:dyDescent="0.2">
      <c r="A27" s="240"/>
      <c r="B27" s="240"/>
      <c r="C27" s="240"/>
      <c r="D27" s="240"/>
      <c r="E27" s="240"/>
      <c r="F27" s="240"/>
      <c r="G27" s="240"/>
      <c r="H27" s="240"/>
      <c r="I27" s="240"/>
      <c r="J27" s="240"/>
      <c r="K27" s="240"/>
      <c r="L27" s="240"/>
      <c r="M27" s="240"/>
      <c r="N27" s="240"/>
      <c r="O27" s="240"/>
      <c r="P27" s="240"/>
      <c r="Q27" s="240"/>
      <c r="R27" s="240"/>
      <c r="S27" s="240"/>
      <c r="T27" s="240"/>
      <c r="U27" s="240"/>
    </row>
    <row r="28" spans="1:21" ht="13.5" customHeight="1" x14ac:dyDescent="0.2">
      <c r="A28" s="240"/>
      <c r="B28" s="240"/>
      <c r="C28" s="240"/>
      <c r="D28" s="240"/>
      <c r="E28" s="240"/>
      <c r="F28" s="240"/>
      <c r="G28" s="240"/>
      <c r="H28" s="240"/>
      <c r="I28" s="240"/>
      <c r="J28" s="240"/>
      <c r="K28" s="240"/>
      <c r="L28" s="240"/>
      <c r="M28" s="240"/>
      <c r="N28" s="240"/>
      <c r="O28" s="240"/>
      <c r="P28" s="240"/>
      <c r="Q28" s="240"/>
      <c r="R28" s="240"/>
      <c r="S28" s="240"/>
      <c r="T28" s="240"/>
      <c r="U28" s="240"/>
    </row>
    <row r="29" spans="1:21" ht="13.5" customHeight="1" x14ac:dyDescent="0.2">
      <c r="A29" s="240"/>
      <c r="B29" s="240"/>
      <c r="C29" s="240"/>
      <c r="D29" s="240"/>
      <c r="E29" s="240"/>
      <c r="F29" s="240"/>
      <c r="G29" s="240"/>
      <c r="H29" s="240"/>
      <c r="I29" s="240"/>
      <c r="J29" s="240"/>
      <c r="K29" s="240"/>
      <c r="L29" s="240"/>
      <c r="M29" s="240"/>
      <c r="N29" s="240"/>
      <c r="O29" s="240"/>
      <c r="P29" s="240"/>
      <c r="Q29" s="240"/>
      <c r="R29" s="240"/>
      <c r="S29" s="240"/>
      <c r="T29" s="240"/>
      <c r="U29" s="240"/>
    </row>
    <row r="30" spans="1:21" ht="13.5" customHeight="1" x14ac:dyDescent="0.2">
      <c r="A30" s="240"/>
      <c r="B30" s="240"/>
      <c r="C30" s="240"/>
      <c r="D30" s="240"/>
      <c r="E30" s="240"/>
      <c r="F30" s="240"/>
      <c r="G30" s="240"/>
      <c r="H30" s="240"/>
      <c r="I30" s="240"/>
      <c r="J30" s="240"/>
      <c r="K30" s="240"/>
      <c r="L30" s="240"/>
      <c r="M30" s="240"/>
      <c r="N30" s="240"/>
      <c r="O30" s="240"/>
      <c r="P30" s="240"/>
      <c r="Q30" s="240"/>
      <c r="R30" s="240"/>
      <c r="S30" s="240"/>
      <c r="T30" s="240"/>
      <c r="U30" s="240"/>
    </row>
    <row r="31" spans="1:21" ht="13.5" customHeight="1" x14ac:dyDescent="0.2">
      <c r="A31" s="240"/>
      <c r="B31" s="240"/>
      <c r="C31" s="240"/>
      <c r="D31" s="240"/>
      <c r="E31" s="240"/>
      <c r="F31" s="240"/>
      <c r="G31" s="240"/>
      <c r="H31" s="240"/>
      <c r="I31" s="240"/>
      <c r="J31" s="240"/>
      <c r="K31" s="240"/>
      <c r="L31" s="240"/>
      <c r="M31" s="240"/>
      <c r="N31" s="240"/>
      <c r="O31" s="240"/>
      <c r="P31" s="240"/>
      <c r="Q31" s="240"/>
      <c r="R31" s="240"/>
      <c r="S31" s="240"/>
      <c r="T31" s="240"/>
      <c r="U31" s="240"/>
    </row>
    <row r="32" spans="1:21" ht="13.5" customHeight="1" x14ac:dyDescent="0.2">
      <c r="A32" s="240"/>
      <c r="B32" s="240"/>
      <c r="C32" s="240"/>
      <c r="D32" s="240"/>
      <c r="E32" s="240"/>
      <c r="F32" s="240"/>
      <c r="G32" s="240"/>
      <c r="H32" s="240"/>
      <c r="I32" s="240"/>
      <c r="J32" s="240"/>
      <c r="K32" s="240"/>
      <c r="L32" s="240"/>
      <c r="M32" s="240"/>
      <c r="N32" s="240"/>
      <c r="O32" s="240"/>
      <c r="P32" s="240"/>
      <c r="Q32" s="240"/>
      <c r="R32" s="240"/>
      <c r="S32" s="240"/>
      <c r="T32" s="240"/>
      <c r="U32" s="240"/>
    </row>
    <row r="33" spans="1:21" ht="13.5" customHeight="1" x14ac:dyDescent="0.2">
      <c r="A33" s="240"/>
      <c r="B33" s="240"/>
      <c r="C33" s="240"/>
      <c r="D33" s="240"/>
      <c r="E33" s="240"/>
      <c r="F33" s="240"/>
      <c r="G33" s="240"/>
      <c r="H33" s="240"/>
      <c r="I33" s="240"/>
      <c r="J33" s="240"/>
      <c r="K33" s="240"/>
      <c r="L33" s="240"/>
      <c r="M33" s="240"/>
      <c r="N33" s="240"/>
      <c r="O33" s="240"/>
      <c r="P33" s="240"/>
      <c r="Q33" s="240"/>
      <c r="R33" s="240"/>
      <c r="S33" s="240"/>
      <c r="T33" s="240"/>
      <c r="U33" s="240"/>
    </row>
    <row r="34" spans="1:21" ht="13.5" customHeight="1" x14ac:dyDescent="0.2">
      <c r="A34" s="240"/>
      <c r="B34" s="240"/>
      <c r="C34" s="240"/>
      <c r="D34" s="240"/>
      <c r="E34" s="240"/>
      <c r="F34" s="240"/>
      <c r="G34" s="240"/>
      <c r="H34" s="240"/>
      <c r="I34" s="240"/>
      <c r="J34" s="240"/>
      <c r="K34" s="240"/>
      <c r="L34" s="240"/>
      <c r="M34" s="240"/>
      <c r="N34" s="240"/>
      <c r="O34" s="240"/>
      <c r="P34" s="240"/>
      <c r="Q34" s="240"/>
      <c r="R34" s="240"/>
      <c r="S34" s="240"/>
      <c r="T34" s="240"/>
      <c r="U34" s="240"/>
    </row>
    <row r="35" spans="1:21" ht="13.5" customHeight="1" x14ac:dyDescent="0.2">
      <c r="A35" s="240"/>
      <c r="B35" s="240"/>
      <c r="C35" s="240"/>
      <c r="D35" s="240"/>
      <c r="E35" s="240"/>
      <c r="F35" s="240"/>
      <c r="G35" s="240"/>
      <c r="H35" s="240"/>
      <c r="I35" s="240"/>
      <c r="J35" s="240"/>
      <c r="K35" s="240"/>
      <c r="L35" s="240"/>
      <c r="M35" s="240"/>
      <c r="N35" s="240"/>
      <c r="O35" s="240"/>
      <c r="P35" s="240"/>
      <c r="Q35" s="240"/>
      <c r="R35" s="240"/>
      <c r="S35" s="240"/>
      <c r="T35" s="240"/>
      <c r="U35" s="240"/>
    </row>
    <row r="36" spans="1:21" ht="13.5" customHeight="1" x14ac:dyDescent="0.2">
      <c r="A36" s="240"/>
      <c r="B36" s="240"/>
      <c r="C36" s="240"/>
      <c r="D36" s="240"/>
      <c r="E36" s="240"/>
      <c r="F36" s="240"/>
      <c r="G36" s="240"/>
      <c r="H36" s="240"/>
      <c r="I36" s="240"/>
      <c r="J36" s="240"/>
      <c r="K36" s="240"/>
      <c r="L36" s="240"/>
      <c r="M36" s="240"/>
      <c r="N36" s="240"/>
      <c r="O36" s="240"/>
      <c r="P36" s="240"/>
      <c r="Q36" s="240"/>
      <c r="R36" s="240"/>
      <c r="S36" s="240"/>
      <c r="T36" s="240"/>
      <c r="U36" s="240"/>
    </row>
    <row r="37" spans="1:21" ht="13.5" customHeight="1" x14ac:dyDescent="0.2">
      <c r="A37" s="240"/>
      <c r="B37" s="240"/>
      <c r="C37" s="240"/>
      <c r="D37" s="240"/>
      <c r="E37" s="240"/>
      <c r="F37" s="240"/>
      <c r="G37" s="240"/>
      <c r="H37" s="240"/>
      <c r="I37" s="240"/>
      <c r="J37" s="240"/>
      <c r="K37" s="240"/>
      <c r="L37" s="240"/>
      <c r="M37" s="240"/>
      <c r="N37" s="240"/>
      <c r="O37" s="240"/>
      <c r="P37" s="240"/>
      <c r="Q37" s="240"/>
      <c r="R37" s="240"/>
      <c r="S37" s="240"/>
      <c r="T37" s="240"/>
      <c r="U37" s="240"/>
    </row>
    <row r="38" spans="1:21" ht="13.5" customHeight="1" x14ac:dyDescent="0.2">
      <c r="A38" s="240"/>
      <c r="B38" s="240"/>
      <c r="C38" s="240"/>
      <c r="D38" s="240"/>
      <c r="E38" s="240"/>
      <c r="F38" s="240"/>
      <c r="G38" s="240"/>
      <c r="H38" s="240"/>
      <c r="I38" s="240"/>
      <c r="J38" s="240"/>
      <c r="K38" s="240"/>
      <c r="L38" s="240"/>
      <c r="M38" s="240"/>
      <c r="N38" s="240"/>
      <c r="O38" s="240"/>
      <c r="P38" s="240"/>
      <c r="Q38" s="240"/>
      <c r="R38" s="240"/>
      <c r="S38" s="240"/>
      <c r="T38" s="240"/>
      <c r="U38" s="240"/>
    </row>
    <row r="39" spans="1:21" ht="13.5" customHeight="1" x14ac:dyDescent="0.2">
      <c r="A39" s="240"/>
      <c r="B39" s="240"/>
      <c r="C39" s="240"/>
      <c r="D39" s="240"/>
      <c r="E39" s="240"/>
      <c r="F39" s="240"/>
      <c r="G39" s="240"/>
      <c r="H39" s="240"/>
      <c r="I39" s="240"/>
      <c r="J39" s="240"/>
      <c r="K39" s="240"/>
      <c r="L39" s="240"/>
      <c r="M39" s="240"/>
      <c r="N39" s="240"/>
      <c r="O39" s="240"/>
      <c r="P39" s="240"/>
      <c r="Q39" s="240"/>
      <c r="R39" s="240"/>
      <c r="S39" s="240"/>
      <c r="T39" s="240"/>
      <c r="U39" s="240"/>
    </row>
    <row r="40" spans="1:21" ht="13.5" customHeight="1" x14ac:dyDescent="0.2">
      <c r="A40" s="240"/>
      <c r="B40" s="240"/>
      <c r="C40" s="240"/>
      <c r="D40" s="240"/>
      <c r="E40" s="240"/>
      <c r="F40" s="240"/>
      <c r="G40" s="240"/>
      <c r="H40" s="240"/>
      <c r="I40" s="240"/>
      <c r="J40" s="240"/>
      <c r="K40" s="240"/>
      <c r="L40" s="240"/>
      <c r="M40" s="240"/>
      <c r="N40" s="240"/>
      <c r="O40" s="240"/>
      <c r="P40" s="240"/>
      <c r="Q40" s="240"/>
      <c r="R40" s="240"/>
      <c r="S40" s="240"/>
      <c r="T40" s="240"/>
      <c r="U40" s="240"/>
    </row>
    <row r="41" spans="1:21" ht="13.5" customHeight="1" x14ac:dyDescent="0.2">
      <c r="A41" s="240"/>
      <c r="B41" s="240"/>
      <c r="C41" s="240"/>
      <c r="D41" s="240"/>
      <c r="E41" s="240"/>
      <c r="F41" s="240"/>
      <c r="G41" s="240"/>
      <c r="H41" s="240"/>
      <c r="I41" s="240"/>
      <c r="J41" s="240"/>
      <c r="K41" s="240"/>
      <c r="L41" s="240"/>
      <c r="M41" s="240"/>
      <c r="N41" s="240"/>
      <c r="O41" s="240"/>
      <c r="P41" s="240"/>
      <c r="Q41" s="240"/>
      <c r="R41" s="240"/>
      <c r="S41" s="240"/>
      <c r="T41" s="240"/>
      <c r="U41" s="240"/>
    </row>
    <row r="42" spans="1:21" ht="13.5" customHeight="1" x14ac:dyDescent="0.2">
      <c r="A42" s="240"/>
      <c r="B42" s="240"/>
      <c r="C42" s="240"/>
      <c r="D42" s="240"/>
      <c r="E42" s="240"/>
      <c r="F42" s="240"/>
      <c r="G42" s="240"/>
      <c r="H42" s="240"/>
      <c r="I42" s="240"/>
      <c r="J42" s="240"/>
      <c r="K42" s="240"/>
      <c r="L42" s="240"/>
      <c r="M42" s="240"/>
      <c r="N42" s="240"/>
      <c r="O42" s="240"/>
      <c r="P42" s="240"/>
      <c r="Q42" s="240"/>
      <c r="R42" s="240"/>
      <c r="S42" s="240"/>
      <c r="T42" s="240"/>
      <c r="U42" s="240"/>
    </row>
    <row r="43" spans="1:21" ht="30.75" customHeight="1" thickBot="1" x14ac:dyDescent="0.25">
      <c r="A43" s="240"/>
      <c r="B43" s="240"/>
      <c r="C43" s="240"/>
      <c r="D43" s="240"/>
      <c r="E43" s="240"/>
      <c r="F43" s="240"/>
      <c r="G43" s="240"/>
      <c r="H43" s="240"/>
      <c r="I43" s="240"/>
      <c r="J43" s="240"/>
      <c r="K43" s="240"/>
      <c r="L43" s="240"/>
      <c r="M43" s="240"/>
      <c r="N43" s="240"/>
      <c r="O43" s="242" t="s">
        <v>503</v>
      </c>
      <c r="P43" s="240"/>
      <c r="Q43" s="240"/>
      <c r="R43" s="240"/>
      <c r="S43" s="240"/>
      <c r="T43" s="240"/>
      <c r="U43" s="240"/>
    </row>
    <row r="44" spans="1:21" ht="30.75" customHeight="1" thickBot="1" x14ac:dyDescent="0.25">
      <c r="A44" s="240"/>
      <c r="B44" s="243" t="s">
        <v>504</v>
      </c>
      <c r="C44" s="244"/>
      <c r="D44" s="244"/>
      <c r="E44" s="245"/>
      <c r="F44" s="245"/>
      <c r="G44" s="245"/>
      <c r="H44" s="245"/>
      <c r="I44" s="245"/>
      <c r="J44" s="246" t="s">
        <v>487</v>
      </c>
      <c r="K44" s="247" t="s">
        <v>3</v>
      </c>
      <c r="L44" s="248" t="s">
        <v>4</v>
      </c>
      <c r="M44" s="248" t="s">
        <v>5</v>
      </c>
      <c r="N44" s="248" t="s">
        <v>6</v>
      </c>
      <c r="O44" s="249" t="s">
        <v>7</v>
      </c>
      <c r="P44" s="240"/>
      <c r="Q44" s="240"/>
      <c r="R44" s="240"/>
      <c r="S44" s="240"/>
      <c r="T44" s="240"/>
      <c r="U44" s="240"/>
    </row>
    <row r="45" spans="1:21" ht="30.75" customHeight="1" x14ac:dyDescent="0.2">
      <c r="A45" s="240"/>
      <c r="B45" s="1126" t="s">
        <v>505</v>
      </c>
      <c r="C45" s="1127"/>
      <c r="D45" s="250"/>
      <c r="E45" s="1132" t="s">
        <v>506</v>
      </c>
      <c r="F45" s="1132"/>
      <c r="G45" s="1132"/>
      <c r="H45" s="1132"/>
      <c r="I45" s="1132"/>
      <c r="J45" s="1133"/>
      <c r="K45" s="251">
        <v>450</v>
      </c>
      <c r="L45" s="252">
        <v>457</v>
      </c>
      <c r="M45" s="252">
        <v>471</v>
      </c>
      <c r="N45" s="252">
        <v>500</v>
      </c>
      <c r="O45" s="253">
        <v>578</v>
      </c>
      <c r="P45" s="240"/>
      <c r="Q45" s="240"/>
      <c r="R45" s="240"/>
      <c r="S45" s="240"/>
      <c r="T45" s="240"/>
      <c r="U45" s="240"/>
    </row>
    <row r="46" spans="1:21" ht="30.75" customHeight="1" x14ac:dyDescent="0.2">
      <c r="A46" s="240"/>
      <c r="B46" s="1128"/>
      <c r="C46" s="1129"/>
      <c r="D46" s="254"/>
      <c r="E46" s="1134" t="s">
        <v>507</v>
      </c>
      <c r="F46" s="1134"/>
      <c r="G46" s="1134"/>
      <c r="H46" s="1134"/>
      <c r="I46" s="1134"/>
      <c r="J46" s="1135"/>
      <c r="K46" s="255" t="s">
        <v>448</v>
      </c>
      <c r="L46" s="256" t="s">
        <v>448</v>
      </c>
      <c r="M46" s="256" t="s">
        <v>448</v>
      </c>
      <c r="N46" s="256" t="s">
        <v>448</v>
      </c>
      <c r="O46" s="257" t="s">
        <v>448</v>
      </c>
      <c r="P46" s="240"/>
      <c r="Q46" s="240"/>
      <c r="R46" s="240"/>
      <c r="S46" s="240"/>
      <c r="T46" s="240"/>
      <c r="U46" s="240"/>
    </row>
    <row r="47" spans="1:21" ht="30.75" customHeight="1" x14ac:dyDescent="0.2">
      <c r="A47" s="240"/>
      <c r="B47" s="1128"/>
      <c r="C47" s="1129"/>
      <c r="D47" s="254"/>
      <c r="E47" s="1134" t="s">
        <v>508</v>
      </c>
      <c r="F47" s="1134"/>
      <c r="G47" s="1134"/>
      <c r="H47" s="1134"/>
      <c r="I47" s="1134"/>
      <c r="J47" s="1135"/>
      <c r="K47" s="255" t="s">
        <v>448</v>
      </c>
      <c r="L47" s="256" t="s">
        <v>448</v>
      </c>
      <c r="M47" s="256" t="s">
        <v>448</v>
      </c>
      <c r="N47" s="256" t="s">
        <v>448</v>
      </c>
      <c r="O47" s="257" t="s">
        <v>448</v>
      </c>
      <c r="P47" s="240"/>
      <c r="Q47" s="240"/>
      <c r="R47" s="240"/>
      <c r="S47" s="240"/>
      <c r="T47" s="240"/>
      <c r="U47" s="240"/>
    </row>
    <row r="48" spans="1:21" ht="30.75" customHeight="1" x14ac:dyDescent="0.2">
      <c r="A48" s="240"/>
      <c r="B48" s="1128"/>
      <c r="C48" s="1129"/>
      <c r="D48" s="254"/>
      <c r="E48" s="1134" t="s">
        <v>509</v>
      </c>
      <c r="F48" s="1134"/>
      <c r="G48" s="1134"/>
      <c r="H48" s="1134"/>
      <c r="I48" s="1134"/>
      <c r="J48" s="1135"/>
      <c r="K48" s="255">
        <v>121</v>
      </c>
      <c r="L48" s="256">
        <v>127</v>
      </c>
      <c r="M48" s="256">
        <v>67</v>
      </c>
      <c r="N48" s="256">
        <v>117</v>
      </c>
      <c r="O48" s="257">
        <v>127</v>
      </c>
      <c r="P48" s="240"/>
      <c r="Q48" s="240"/>
      <c r="R48" s="240"/>
      <c r="S48" s="240"/>
      <c r="T48" s="240"/>
      <c r="U48" s="240"/>
    </row>
    <row r="49" spans="1:21" ht="30.75" customHeight="1" x14ac:dyDescent="0.2">
      <c r="A49" s="240"/>
      <c r="B49" s="1128"/>
      <c r="C49" s="1129"/>
      <c r="D49" s="254"/>
      <c r="E49" s="1134" t="s">
        <v>510</v>
      </c>
      <c r="F49" s="1134"/>
      <c r="G49" s="1134"/>
      <c r="H49" s="1134"/>
      <c r="I49" s="1134"/>
      <c r="J49" s="1135"/>
      <c r="K49" s="255">
        <v>37</v>
      </c>
      <c r="L49" s="256">
        <v>37</v>
      </c>
      <c r="M49" s="256">
        <v>14</v>
      </c>
      <c r="N49" s="256">
        <v>1</v>
      </c>
      <c r="O49" s="257">
        <v>2</v>
      </c>
      <c r="P49" s="240"/>
      <c r="Q49" s="240"/>
      <c r="R49" s="240"/>
      <c r="S49" s="240"/>
      <c r="T49" s="240"/>
      <c r="U49" s="240"/>
    </row>
    <row r="50" spans="1:21" ht="30.75" customHeight="1" x14ac:dyDescent="0.2">
      <c r="A50" s="240"/>
      <c r="B50" s="1128"/>
      <c r="C50" s="1129"/>
      <c r="D50" s="254"/>
      <c r="E50" s="1134" t="s">
        <v>511</v>
      </c>
      <c r="F50" s="1134"/>
      <c r="G50" s="1134"/>
      <c r="H50" s="1134"/>
      <c r="I50" s="1134"/>
      <c r="J50" s="1135"/>
      <c r="K50" s="255">
        <v>38</v>
      </c>
      <c r="L50" s="256">
        <v>38</v>
      </c>
      <c r="M50" s="256">
        <v>38</v>
      </c>
      <c r="N50" s="256">
        <v>38</v>
      </c>
      <c r="O50" s="257">
        <v>45</v>
      </c>
      <c r="P50" s="240"/>
      <c r="Q50" s="240"/>
      <c r="R50" s="240"/>
      <c r="S50" s="240"/>
      <c r="T50" s="240"/>
      <c r="U50" s="240"/>
    </row>
    <row r="51" spans="1:21" ht="30.75" customHeight="1" x14ac:dyDescent="0.2">
      <c r="A51" s="240"/>
      <c r="B51" s="1130"/>
      <c r="C51" s="1131"/>
      <c r="D51" s="258"/>
      <c r="E51" s="1134" t="s">
        <v>512</v>
      </c>
      <c r="F51" s="1134"/>
      <c r="G51" s="1134"/>
      <c r="H51" s="1134"/>
      <c r="I51" s="1134"/>
      <c r="J51" s="1135"/>
      <c r="K51" s="255" t="s">
        <v>448</v>
      </c>
      <c r="L51" s="256" t="s">
        <v>448</v>
      </c>
      <c r="M51" s="256" t="s">
        <v>448</v>
      </c>
      <c r="N51" s="256" t="s">
        <v>448</v>
      </c>
      <c r="O51" s="257" t="s">
        <v>448</v>
      </c>
      <c r="P51" s="240"/>
      <c r="Q51" s="240"/>
      <c r="R51" s="240"/>
      <c r="S51" s="240"/>
      <c r="T51" s="240"/>
      <c r="U51" s="240"/>
    </row>
    <row r="52" spans="1:21" ht="30.75" customHeight="1" x14ac:dyDescent="0.2">
      <c r="A52" s="240"/>
      <c r="B52" s="1136" t="s">
        <v>513</v>
      </c>
      <c r="C52" s="1137"/>
      <c r="D52" s="258"/>
      <c r="E52" s="1134" t="s">
        <v>514</v>
      </c>
      <c r="F52" s="1134"/>
      <c r="G52" s="1134"/>
      <c r="H52" s="1134"/>
      <c r="I52" s="1134"/>
      <c r="J52" s="1135"/>
      <c r="K52" s="255">
        <v>444</v>
      </c>
      <c r="L52" s="256">
        <v>446</v>
      </c>
      <c r="M52" s="256">
        <v>444</v>
      </c>
      <c r="N52" s="256">
        <v>437</v>
      </c>
      <c r="O52" s="257">
        <v>450</v>
      </c>
      <c r="P52" s="240"/>
      <c r="Q52" s="240"/>
      <c r="R52" s="240"/>
      <c r="S52" s="240"/>
      <c r="T52" s="240"/>
      <c r="U52" s="240"/>
    </row>
    <row r="53" spans="1:21" ht="30.75" customHeight="1" thickBot="1" x14ac:dyDescent="0.25">
      <c r="A53" s="240"/>
      <c r="B53" s="1138" t="s">
        <v>515</v>
      </c>
      <c r="C53" s="1139"/>
      <c r="D53" s="259"/>
      <c r="E53" s="1140" t="s">
        <v>516</v>
      </c>
      <c r="F53" s="1140"/>
      <c r="G53" s="1140"/>
      <c r="H53" s="1140"/>
      <c r="I53" s="1140"/>
      <c r="J53" s="1141"/>
      <c r="K53" s="260">
        <v>202</v>
      </c>
      <c r="L53" s="261">
        <v>213</v>
      </c>
      <c r="M53" s="261">
        <v>146</v>
      </c>
      <c r="N53" s="261">
        <v>219</v>
      </c>
      <c r="O53" s="262">
        <v>302</v>
      </c>
      <c r="P53" s="240"/>
      <c r="Q53" s="240"/>
      <c r="R53" s="240"/>
      <c r="S53" s="240"/>
      <c r="T53" s="240"/>
      <c r="U53" s="240"/>
    </row>
    <row r="54" spans="1:21" ht="24" customHeight="1" x14ac:dyDescent="0.2">
      <c r="A54" s="240"/>
      <c r="B54" s="263" t="s">
        <v>517</v>
      </c>
      <c r="C54" s="240"/>
      <c r="D54" s="240"/>
      <c r="E54" s="240"/>
      <c r="F54" s="240"/>
      <c r="G54" s="240"/>
      <c r="H54" s="240"/>
      <c r="I54" s="240"/>
      <c r="J54" s="240"/>
      <c r="K54" s="240"/>
      <c r="L54" s="240"/>
      <c r="M54" s="240"/>
      <c r="N54" s="240"/>
      <c r="O54" s="240"/>
      <c r="P54" s="240"/>
      <c r="Q54" s="240"/>
      <c r="R54" s="240"/>
      <c r="S54" s="240"/>
      <c r="T54" s="240"/>
      <c r="U54" s="240"/>
    </row>
    <row r="55" spans="1:21" ht="24" customHeight="1" x14ac:dyDescent="0.2">
      <c r="A55" s="240"/>
      <c r="B55" s="263"/>
      <c r="C55" s="240"/>
      <c r="D55" s="240"/>
      <c r="E55" s="240"/>
      <c r="F55" s="240"/>
      <c r="G55" s="240"/>
      <c r="H55" s="240"/>
      <c r="I55" s="240"/>
      <c r="J55" s="240"/>
      <c r="K55" s="240"/>
      <c r="L55" s="240"/>
      <c r="M55" s="240"/>
      <c r="N55" s="240"/>
      <c r="O55" s="240"/>
      <c r="P55" s="240"/>
      <c r="Q55" s="240"/>
      <c r="R55" s="240"/>
      <c r="S55" s="240"/>
      <c r="T55" s="240"/>
      <c r="U55" s="240"/>
    </row>
    <row r="56" spans="1:21" ht="24" customHeight="1" thickBot="1" x14ac:dyDescent="0.25">
      <c r="A56" s="240"/>
      <c r="B56" s="264" t="s">
        <v>518</v>
      </c>
      <c r="C56" s="265"/>
      <c r="D56" s="265"/>
      <c r="E56" s="265"/>
      <c r="F56" s="265"/>
      <c r="G56" s="265"/>
      <c r="H56" s="265"/>
      <c r="I56" s="265"/>
      <c r="J56" s="265"/>
      <c r="K56" s="266"/>
      <c r="L56" s="266"/>
      <c r="M56" s="266"/>
      <c r="N56" s="266"/>
      <c r="O56" s="267" t="s">
        <v>519</v>
      </c>
      <c r="P56" s="240"/>
      <c r="Q56" s="240"/>
      <c r="R56" s="240"/>
      <c r="S56" s="240"/>
      <c r="T56" s="240"/>
      <c r="U56" s="240"/>
    </row>
    <row r="57" spans="1:21" ht="31.5" customHeight="1" thickBot="1" x14ac:dyDescent="0.25">
      <c r="A57" s="240"/>
      <c r="B57" s="268"/>
      <c r="C57" s="269"/>
      <c r="D57" s="269"/>
      <c r="E57" s="270"/>
      <c r="F57" s="270"/>
      <c r="G57" s="270"/>
      <c r="H57" s="270"/>
      <c r="I57" s="270"/>
      <c r="J57" s="271" t="s">
        <v>487</v>
      </c>
      <c r="K57" s="272" t="s">
        <v>520</v>
      </c>
      <c r="L57" s="273" t="s">
        <v>521</v>
      </c>
      <c r="M57" s="273" t="s">
        <v>522</v>
      </c>
      <c r="N57" s="273" t="s">
        <v>523</v>
      </c>
      <c r="O57" s="274" t="s">
        <v>524</v>
      </c>
      <c r="P57" s="240"/>
      <c r="Q57" s="240"/>
      <c r="R57" s="240"/>
      <c r="S57" s="240"/>
      <c r="T57" s="240"/>
      <c r="U57" s="240"/>
    </row>
    <row r="58" spans="1:21" ht="31.5" customHeight="1" x14ac:dyDescent="0.2">
      <c r="B58" s="1142" t="s">
        <v>525</v>
      </c>
      <c r="C58" s="1143"/>
      <c r="D58" s="1148" t="s">
        <v>526</v>
      </c>
      <c r="E58" s="1149"/>
      <c r="F58" s="1149"/>
      <c r="G58" s="1149"/>
      <c r="H58" s="1149"/>
      <c r="I58" s="1149"/>
      <c r="J58" s="1150"/>
      <c r="K58" s="275"/>
      <c r="L58" s="276"/>
      <c r="M58" s="276"/>
      <c r="N58" s="276"/>
      <c r="O58" s="277"/>
    </row>
    <row r="59" spans="1:21" ht="31.5" customHeight="1" x14ac:dyDescent="0.2">
      <c r="B59" s="1144"/>
      <c r="C59" s="1145"/>
      <c r="D59" s="1151" t="s">
        <v>527</v>
      </c>
      <c r="E59" s="1152"/>
      <c r="F59" s="1152"/>
      <c r="G59" s="1152"/>
      <c r="H59" s="1152"/>
      <c r="I59" s="1152"/>
      <c r="J59" s="1153"/>
      <c r="K59" s="278"/>
      <c r="L59" s="279"/>
      <c r="M59" s="279"/>
      <c r="N59" s="279"/>
      <c r="O59" s="280"/>
    </row>
    <row r="60" spans="1:21" ht="31.5" customHeight="1" thickBot="1" x14ac:dyDescent="0.25">
      <c r="B60" s="1146"/>
      <c r="C60" s="1147"/>
      <c r="D60" s="1154" t="s">
        <v>528</v>
      </c>
      <c r="E60" s="1155"/>
      <c r="F60" s="1155"/>
      <c r="G60" s="1155"/>
      <c r="H60" s="1155"/>
      <c r="I60" s="1155"/>
      <c r="J60" s="1156"/>
      <c r="K60" s="281"/>
      <c r="L60" s="282"/>
      <c r="M60" s="282"/>
      <c r="N60" s="282"/>
      <c r="O60" s="283"/>
    </row>
    <row r="61" spans="1:21" ht="24" customHeight="1" x14ac:dyDescent="0.2">
      <c r="B61" s="284"/>
      <c r="C61" s="284"/>
      <c r="D61" s="285" t="s">
        <v>529</v>
      </c>
      <c r="E61" s="286"/>
      <c r="F61" s="286"/>
      <c r="G61" s="286"/>
      <c r="H61" s="286"/>
      <c r="I61" s="286"/>
      <c r="J61" s="286"/>
      <c r="K61" s="286"/>
      <c r="L61" s="286"/>
      <c r="M61" s="286"/>
      <c r="N61" s="286"/>
      <c r="O61" s="286"/>
    </row>
    <row r="62" spans="1:21" ht="24" customHeight="1" x14ac:dyDescent="0.2">
      <c r="B62" s="287"/>
      <c r="C62" s="287"/>
      <c r="D62" s="285" t="s">
        <v>530</v>
      </c>
      <c r="E62" s="286"/>
      <c r="F62" s="286"/>
      <c r="G62" s="286"/>
      <c r="H62" s="286"/>
      <c r="I62" s="286"/>
      <c r="J62" s="286"/>
      <c r="K62" s="286"/>
      <c r="L62" s="286"/>
      <c r="M62" s="286"/>
      <c r="N62" s="286"/>
      <c r="O62" s="286"/>
    </row>
    <row r="63" spans="1:21" ht="24" customHeight="1" x14ac:dyDescent="0.2">
      <c r="A63" s="240"/>
      <c r="B63" s="263"/>
      <c r="C63" s="240"/>
      <c r="D63" s="240"/>
      <c r="E63" s="240"/>
      <c r="F63" s="240"/>
      <c r="G63" s="240"/>
      <c r="H63" s="240"/>
      <c r="I63" s="240"/>
      <c r="J63" s="240"/>
      <c r="K63" s="240"/>
      <c r="L63" s="240"/>
      <c r="M63" s="240"/>
      <c r="N63" s="240"/>
      <c r="O63" s="240"/>
      <c r="P63" s="240"/>
      <c r="Q63" s="240"/>
      <c r="R63" s="240"/>
      <c r="S63" s="240"/>
      <c r="T63" s="240"/>
      <c r="U63" s="240"/>
    </row>
    <row r="64" spans="1:21" ht="24" customHeight="1" x14ac:dyDescent="0.2">
      <c r="A64" s="240"/>
      <c r="B64" s="263"/>
      <c r="C64" s="240"/>
      <c r="D64" s="240"/>
      <c r="E64" s="240"/>
      <c r="F64" s="240"/>
      <c r="G64" s="240"/>
      <c r="H64" s="240"/>
      <c r="I64" s="240"/>
      <c r="J64" s="240"/>
      <c r="K64" s="240"/>
      <c r="L64" s="240"/>
      <c r="M64" s="240"/>
      <c r="N64" s="240"/>
      <c r="O64" s="240"/>
      <c r="P64" s="240"/>
      <c r="Q64" s="240"/>
      <c r="R64" s="240"/>
      <c r="S64" s="240"/>
      <c r="T64" s="240"/>
      <c r="U64" s="240"/>
    </row>
  </sheetData>
  <sheetProtection algorithmName="SHA-512" hashValue="R6x5fDw0KQJwdD/4rmwPBtjEQS9oy6ivrQT6npK79FWy6JJePRL8H9ro2+BAYyRSRpKKJ9t3Vb5i27RQp0UmoQ==" saltValue="lqW/p7kRzrRLkpNCL2djk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640625" style="288" customWidth="1"/>
    <col min="2" max="3" width="12.6640625" style="288" customWidth="1"/>
    <col min="4" max="4" width="11.6640625" style="288" customWidth="1"/>
    <col min="5" max="8" width="10.33203125" style="288" customWidth="1"/>
    <col min="9" max="13" width="16.33203125" style="288" customWidth="1"/>
    <col min="14" max="19" width="12.6640625" style="288" customWidth="1"/>
    <col min="20" max="16384" width="0" style="288"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289" t="s">
        <v>503</v>
      </c>
    </row>
    <row r="40" spans="2:13" ht="27.75" customHeight="1" thickBot="1" x14ac:dyDescent="0.25">
      <c r="B40" s="290" t="s">
        <v>504</v>
      </c>
      <c r="C40" s="291"/>
      <c r="D40" s="291"/>
      <c r="E40" s="292"/>
      <c r="F40" s="292"/>
      <c r="G40" s="292"/>
      <c r="H40" s="293" t="s">
        <v>487</v>
      </c>
      <c r="I40" s="294" t="s">
        <v>3</v>
      </c>
      <c r="J40" s="295" t="s">
        <v>4</v>
      </c>
      <c r="K40" s="295" t="s">
        <v>5</v>
      </c>
      <c r="L40" s="295" t="s">
        <v>6</v>
      </c>
      <c r="M40" s="296" t="s">
        <v>7</v>
      </c>
    </row>
    <row r="41" spans="2:13" ht="27.75" customHeight="1" x14ac:dyDescent="0.2">
      <c r="B41" s="1157" t="s">
        <v>531</v>
      </c>
      <c r="C41" s="1158"/>
      <c r="D41" s="297"/>
      <c r="E41" s="1163" t="s">
        <v>532</v>
      </c>
      <c r="F41" s="1163"/>
      <c r="G41" s="1163"/>
      <c r="H41" s="1164"/>
      <c r="I41" s="298">
        <v>6707</v>
      </c>
      <c r="J41" s="299">
        <v>6870</v>
      </c>
      <c r="K41" s="299">
        <v>7137</v>
      </c>
      <c r="L41" s="299">
        <v>7069</v>
      </c>
      <c r="M41" s="300">
        <v>7113</v>
      </c>
    </row>
    <row r="42" spans="2:13" ht="27.75" customHeight="1" x14ac:dyDescent="0.2">
      <c r="B42" s="1159"/>
      <c r="C42" s="1160"/>
      <c r="D42" s="301"/>
      <c r="E42" s="1165" t="s">
        <v>533</v>
      </c>
      <c r="F42" s="1165"/>
      <c r="G42" s="1165"/>
      <c r="H42" s="1166"/>
      <c r="I42" s="302">
        <v>242</v>
      </c>
      <c r="J42" s="303">
        <v>204</v>
      </c>
      <c r="K42" s="303">
        <v>227</v>
      </c>
      <c r="L42" s="303">
        <v>189</v>
      </c>
      <c r="M42" s="304">
        <v>144</v>
      </c>
    </row>
    <row r="43" spans="2:13" ht="27.75" customHeight="1" x14ac:dyDescent="0.2">
      <c r="B43" s="1159"/>
      <c r="C43" s="1160"/>
      <c r="D43" s="301"/>
      <c r="E43" s="1165" t="s">
        <v>534</v>
      </c>
      <c r="F43" s="1165"/>
      <c r="G43" s="1165"/>
      <c r="H43" s="1166"/>
      <c r="I43" s="302">
        <v>1241</v>
      </c>
      <c r="J43" s="303">
        <v>1140</v>
      </c>
      <c r="K43" s="303">
        <v>826</v>
      </c>
      <c r="L43" s="303">
        <v>808</v>
      </c>
      <c r="M43" s="304">
        <v>823</v>
      </c>
    </row>
    <row r="44" spans="2:13" ht="27.75" customHeight="1" x14ac:dyDescent="0.2">
      <c r="B44" s="1159"/>
      <c r="C44" s="1160"/>
      <c r="D44" s="301"/>
      <c r="E44" s="1165" t="s">
        <v>535</v>
      </c>
      <c r="F44" s="1165"/>
      <c r="G44" s="1165"/>
      <c r="H44" s="1166"/>
      <c r="I44" s="302">
        <v>58</v>
      </c>
      <c r="J44" s="303">
        <v>32</v>
      </c>
      <c r="K44" s="303">
        <v>19</v>
      </c>
      <c r="L44" s="303">
        <v>37</v>
      </c>
      <c r="M44" s="304">
        <v>61</v>
      </c>
    </row>
    <row r="45" spans="2:13" ht="27.75" customHeight="1" x14ac:dyDescent="0.2">
      <c r="B45" s="1159"/>
      <c r="C45" s="1160"/>
      <c r="D45" s="301"/>
      <c r="E45" s="1165" t="s">
        <v>536</v>
      </c>
      <c r="F45" s="1165"/>
      <c r="G45" s="1165"/>
      <c r="H45" s="1166"/>
      <c r="I45" s="302">
        <v>703</v>
      </c>
      <c r="J45" s="303">
        <v>714</v>
      </c>
      <c r="K45" s="303">
        <v>688</v>
      </c>
      <c r="L45" s="303">
        <v>588</v>
      </c>
      <c r="M45" s="304">
        <v>585</v>
      </c>
    </row>
    <row r="46" spans="2:13" ht="27.75" customHeight="1" x14ac:dyDescent="0.2">
      <c r="B46" s="1159"/>
      <c r="C46" s="1160"/>
      <c r="D46" s="305"/>
      <c r="E46" s="1165" t="s">
        <v>537</v>
      </c>
      <c r="F46" s="1165"/>
      <c r="G46" s="1165"/>
      <c r="H46" s="1166"/>
      <c r="I46" s="302" t="s">
        <v>448</v>
      </c>
      <c r="J46" s="303" t="s">
        <v>448</v>
      </c>
      <c r="K46" s="303" t="s">
        <v>448</v>
      </c>
      <c r="L46" s="303" t="s">
        <v>448</v>
      </c>
      <c r="M46" s="304" t="s">
        <v>448</v>
      </c>
    </row>
    <row r="47" spans="2:13" ht="27.75" customHeight="1" x14ac:dyDescent="0.2">
      <c r="B47" s="1159"/>
      <c r="C47" s="1160"/>
      <c r="D47" s="306"/>
      <c r="E47" s="1167" t="s">
        <v>538</v>
      </c>
      <c r="F47" s="1168"/>
      <c r="G47" s="1168"/>
      <c r="H47" s="1169"/>
      <c r="I47" s="302" t="s">
        <v>448</v>
      </c>
      <c r="J47" s="303" t="s">
        <v>448</v>
      </c>
      <c r="K47" s="303" t="s">
        <v>448</v>
      </c>
      <c r="L47" s="303" t="s">
        <v>448</v>
      </c>
      <c r="M47" s="304" t="s">
        <v>448</v>
      </c>
    </row>
    <row r="48" spans="2:13" ht="27.75" customHeight="1" x14ac:dyDescent="0.2">
      <c r="B48" s="1159"/>
      <c r="C48" s="1160"/>
      <c r="D48" s="301"/>
      <c r="E48" s="1165" t="s">
        <v>539</v>
      </c>
      <c r="F48" s="1165"/>
      <c r="G48" s="1165"/>
      <c r="H48" s="1166"/>
      <c r="I48" s="302" t="s">
        <v>448</v>
      </c>
      <c r="J48" s="303" t="s">
        <v>448</v>
      </c>
      <c r="K48" s="303" t="s">
        <v>448</v>
      </c>
      <c r="L48" s="303" t="s">
        <v>448</v>
      </c>
      <c r="M48" s="304" t="s">
        <v>448</v>
      </c>
    </row>
    <row r="49" spans="2:13" ht="27.75" customHeight="1" x14ac:dyDescent="0.2">
      <c r="B49" s="1161"/>
      <c r="C49" s="1162"/>
      <c r="D49" s="301"/>
      <c r="E49" s="1165" t="s">
        <v>540</v>
      </c>
      <c r="F49" s="1165"/>
      <c r="G49" s="1165"/>
      <c r="H49" s="1166"/>
      <c r="I49" s="302" t="s">
        <v>448</v>
      </c>
      <c r="J49" s="303" t="s">
        <v>448</v>
      </c>
      <c r="K49" s="303" t="s">
        <v>448</v>
      </c>
      <c r="L49" s="303" t="s">
        <v>448</v>
      </c>
      <c r="M49" s="304" t="s">
        <v>448</v>
      </c>
    </row>
    <row r="50" spans="2:13" ht="27.75" customHeight="1" x14ac:dyDescent="0.2">
      <c r="B50" s="1170" t="s">
        <v>541</v>
      </c>
      <c r="C50" s="1171"/>
      <c r="D50" s="307"/>
      <c r="E50" s="1165" t="s">
        <v>542</v>
      </c>
      <c r="F50" s="1165"/>
      <c r="G50" s="1165"/>
      <c r="H50" s="1166"/>
      <c r="I50" s="302">
        <v>1536</v>
      </c>
      <c r="J50" s="303">
        <v>1523</v>
      </c>
      <c r="K50" s="303">
        <v>2477</v>
      </c>
      <c r="L50" s="303">
        <v>2376</v>
      </c>
      <c r="M50" s="304">
        <v>2477</v>
      </c>
    </row>
    <row r="51" spans="2:13" ht="27.75" customHeight="1" x14ac:dyDescent="0.2">
      <c r="B51" s="1159"/>
      <c r="C51" s="1160"/>
      <c r="D51" s="301"/>
      <c r="E51" s="1165" t="s">
        <v>543</v>
      </c>
      <c r="F51" s="1165"/>
      <c r="G51" s="1165"/>
      <c r="H51" s="1166"/>
      <c r="I51" s="302" t="s">
        <v>448</v>
      </c>
      <c r="J51" s="303" t="s">
        <v>448</v>
      </c>
      <c r="K51" s="303" t="s">
        <v>448</v>
      </c>
      <c r="L51" s="303" t="s">
        <v>448</v>
      </c>
      <c r="M51" s="304" t="s">
        <v>448</v>
      </c>
    </row>
    <row r="52" spans="2:13" ht="27.75" customHeight="1" x14ac:dyDescent="0.2">
      <c r="B52" s="1161"/>
      <c r="C52" s="1162"/>
      <c r="D52" s="301"/>
      <c r="E52" s="1165" t="s">
        <v>544</v>
      </c>
      <c r="F52" s="1165"/>
      <c r="G52" s="1165"/>
      <c r="H52" s="1166"/>
      <c r="I52" s="302">
        <v>5345</v>
      </c>
      <c r="J52" s="303">
        <v>5364</v>
      </c>
      <c r="K52" s="303">
        <v>5479</v>
      </c>
      <c r="L52" s="303">
        <v>5206</v>
      </c>
      <c r="M52" s="304">
        <v>4978</v>
      </c>
    </row>
    <row r="53" spans="2:13" ht="27.75" customHeight="1" thickBot="1" x14ac:dyDescent="0.25">
      <c r="B53" s="1172" t="s">
        <v>515</v>
      </c>
      <c r="C53" s="1173"/>
      <c r="D53" s="308"/>
      <c r="E53" s="1174" t="s">
        <v>545</v>
      </c>
      <c r="F53" s="1174"/>
      <c r="G53" s="1174"/>
      <c r="H53" s="1175"/>
      <c r="I53" s="309">
        <v>2070</v>
      </c>
      <c r="J53" s="310">
        <v>2073</v>
      </c>
      <c r="K53" s="310">
        <v>942</v>
      </c>
      <c r="L53" s="310">
        <v>1110</v>
      </c>
      <c r="M53" s="311">
        <v>1271</v>
      </c>
    </row>
    <row r="54" spans="2:13" ht="27.75" customHeight="1" x14ac:dyDescent="0.2">
      <c r="B54" s="312"/>
      <c r="C54" s="313"/>
      <c r="D54" s="313"/>
      <c r="E54" s="314"/>
      <c r="F54" s="314"/>
      <c r="G54" s="314"/>
      <c r="H54" s="314"/>
      <c r="I54" s="315"/>
      <c r="J54" s="315"/>
      <c r="K54" s="315"/>
      <c r="L54" s="315"/>
      <c r="M54" s="315"/>
    </row>
    <row r="55" spans="2:13" ht="13.2" x14ac:dyDescent="0.2"/>
  </sheetData>
  <sheetProtection algorithmName="SHA-512" hashValue="Q+r92bFVz9wPbIvdVw0RGHTfmDf9NfFb7pvG7PT6lb3nXIj1gh2+4VTJqQTNwuhhkEfDwwsevVtdlcivwX0g0w==" saltValue="OuhbfcEJJI6bogDbdL9Cz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1875" style="195" customWidth="1"/>
    <col min="2" max="2" width="16.33203125" style="195" customWidth="1"/>
    <col min="3" max="5" width="26.21875" style="195" customWidth="1"/>
    <col min="6" max="8" width="24.21875" style="195" customWidth="1"/>
    <col min="9" max="14" width="26" style="195" customWidth="1"/>
    <col min="15" max="15" width="6.109375" style="195" customWidth="1"/>
    <col min="16" max="16" width="9" style="195" hidden="1" customWidth="1"/>
    <col min="17" max="20" width="0" style="195" hidden="1" customWidth="1"/>
    <col min="21" max="21" width="9" style="195" hidden="1" customWidth="1"/>
    <col min="22" max="22" width="0" style="195" hidden="1" customWidth="1"/>
    <col min="23" max="23" width="9" style="195" hidden="1" customWidth="1"/>
    <col min="24" max="16384" width="0" style="195"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196"/>
      <c r="C53" s="196"/>
      <c r="D53" s="196"/>
      <c r="E53" s="196"/>
      <c r="F53" s="196"/>
      <c r="G53" s="196"/>
      <c r="H53" s="316" t="s">
        <v>546</v>
      </c>
    </row>
    <row r="54" spans="2:8" ht="29.25" customHeight="1" thickBot="1" x14ac:dyDescent="0.3">
      <c r="B54" s="317" t="s">
        <v>23</v>
      </c>
      <c r="C54" s="318"/>
      <c r="D54" s="318"/>
      <c r="E54" s="319" t="s">
        <v>487</v>
      </c>
      <c r="F54" s="320" t="s">
        <v>5</v>
      </c>
      <c r="G54" s="320" t="s">
        <v>6</v>
      </c>
      <c r="H54" s="321" t="s">
        <v>7</v>
      </c>
    </row>
    <row r="55" spans="2:8" ht="52.5" customHeight="1" x14ac:dyDescent="0.2">
      <c r="B55" s="322"/>
      <c r="C55" s="1184" t="s">
        <v>117</v>
      </c>
      <c r="D55" s="1184"/>
      <c r="E55" s="1185"/>
      <c r="F55" s="323">
        <v>1180</v>
      </c>
      <c r="G55" s="323">
        <v>980</v>
      </c>
      <c r="H55" s="324">
        <v>1120</v>
      </c>
    </row>
    <row r="56" spans="2:8" ht="52.5" customHeight="1" x14ac:dyDescent="0.2">
      <c r="B56" s="325"/>
      <c r="C56" s="1186" t="s">
        <v>547</v>
      </c>
      <c r="D56" s="1186"/>
      <c r="E56" s="1187"/>
      <c r="F56" s="326">
        <v>13</v>
      </c>
      <c r="G56" s="326">
        <v>13</v>
      </c>
      <c r="H56" s="327">
        <v>34</v>
      </c>
    </row>
    <row r="57" spans="2:8" ht="53.25" customHeight="1" x14ac:dyDescent="0.2">
      <c r="B57" s="325"/>
      <c r="C57" s="1188" t="s">
        <v>122</v>
      </c>
      <c r="D57" s="1188"/>
      <c r="E57" s="1189"/>
      <c r="F57" s="328">
        <v>748</v>
      </c>
      <c r="G57" s="328">
        <v>837</v>
      </c>
      <c r="H57" s="329">
        <v>767</v>
      </c>
    </row>
    <row r="58" spans="2:8" ht="45.75" customHeight="1" x14ac:dyDescent="0.2">
      <c r="B58" s="330"/>
      <c r="C58" s="1176" t="s">
        <v>548</v>
      </c>
      <c r="D58" s="1177"/>
      <c r="E58" s="1178"/>
      <c r="F58" s="331">
        <v>590</v>
      </c>
      <c r="G58" s="331">
        <v>690</v>
      </c>
      <c r="H58" s="332">
        <v>615</v>
      </c>
    </row>
    <row r="59" spans="2:8" ht="45.75" customHeight="1" x14ac:dyDescent="0.2">
      <c r="B59" s="330"/>
      <c r="C59" s="1176" t="s">
        <v>549</v>
      </c>
      <c r="D59" s="1177"/>
      <c r="E59" s="1178"/>
      <c r="F59" s="331">
        <v>118</v>
      </c>
      <c r="G59" s="331">
        <v>103</v>
      </c>
      <c r="H59" s="332">
        <v>108</v>
      </c>
    </row>
    <row r="60" spans="2:8" ht="45.75" customHeight="1" x14ac:dyDescent="0.2">
      <c r="B60" s="330"/>
      <c r="C60" s="1176" t="s">
        <v>550</v>
      </c>
      <c r="D60" s="1177"/>
      <c r="E60" s="1178"/>
      <c r="F60" s="331">
        <v>23</v>
      </c>
      <c r="G60" s="331">
        <v>24</v>
      </c>
      <c r="H60" s="332">
        <v>24</v>
      </c>
    </row>
    <row r="61" spans="2:8" ht="45.75" customHeight="1" x14ac:dyDescent="0.2">
      <c r="B61" s="330"/>
      <c r="C61" s="1176" t="s">
        <v>551</v>
      </c>
      <c r="D61" s="1177"/>
      <c r="E61" s="1178"/>
      <c r="F61" s="331">
        <v>0</v>
      </c>
      <c r="G61" s="331">
        <v>4</v>
      </c>
      <c r="H61" s="332">
        <v>9</v>
      </c>
    </row>
    <row r="62" spans="2:8" ht="45.75" customHeight="1" thickBot="1" x14ac:dyDescent="0.25">
      <c r="B62" s="333"/>
      <c r="C62" s="1179" t="s">
        <v>552</v>
      </c>
      <c r="D62" s="1180"/>
      <c r="E62" s="1181"/>
      <c r="F62" s="334">
        <v>2</v>
      </c>
      <c r="G62" s="334">
        <v>2</v>
      </c>
      <c r="H62" s="335">
        <v>3</v>
      </c>
    </row>
    <row r="63" spans="2:8" ht="52.5" customHeight="1" thickBot="1" x14ac:dyDescent="0.25">
      <c r="B63" s="336"/>
      <c r="C63" s="1182" t="s">
        <v>553</v>
      </c>
      <c r="D63" s="1182"/>
      <c r="E63" s="1183"/>
      <c r="F63" s="337">
        <v>1941</v>
      </c>
      <c r="G63" s="337">
        <v>1829</v>
      </c>
      <c r="H63" s="338">
        <v>1921</v>
      </c>
    </row>
    <row r="64" spans="2:8" ht="13.2" x14ac:dyDescent="0.2"/>
  </sheetData>
  <sheetProtection algorithmName="SHA-512" hashValue="hepswHUd7WW4WSPmN3TMV6TMiIidtLdhG+HlmJnL0qLqo6IPx+3puadR/kv+RWs4eb05QbbUKoZ7wT4hLcWdkA==" saltValue="pCXvFVhJ8rmn44OHeqOQo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3203125" style="3" customWidth="1"/>
    <col min="2" max="107" width="2.44140625" style="3" customWidth="1"/>
    <col min="108" max="108" width="6.109375" style="11" customWidth="1"/>
    <col min="109" max="109" width="5.88671875" style="10" customWidth="1"/>
    <col min="110" max="16384" width="8.6640625" style="3" hidden="1"/>
  </cols>
  <sheetData>
    <row r="1" spans="1:109" ht="42.75" customHeight="1" x14ac:dyDescent="0.2">
      <c r="A1" s="1"/>
      <c r="B1" s="2"/>
      <c r="DD1" s="3"/>
      <c r="DE1" s="3"/>
    </row>
    <row r="2" spans="1:109" ht="25.5" customHeight="1" x14ac:dyDescent="0.2">
      <c r="A2" s="4"/>
      <c r="C2" s="4"/>
      <c r="O2" s="4"/>
      <c r="P2" s="4"/>
      <c r="Q2" s="4"/>
      <c r="R2" s="4"/>
      <c r="S2" s="4"/>
      <c r="T2" s="4"/>
      <c r="U2" s="4"/>
      <c r="V2" s="4"/>
      <c r="W2" s="4"/>
      <c r="X2" s="4"/>
      <c r="Y2" s="4"/>
      <c r="Z2" s="4"/>
      <c r="AA2" s="4"/>
      <c r="AB2" s="4"/>
      <c r="AC2" s="4"/>
      <c r="AD2" s="4"/>
      <c r="AE2" s="4"/>
      <c r="AF2" s="4"/>
      <c r="AG2" s="4"/>
      <c r="AH2" s="4"/>
      <c r="AI2" s="4"/>
      <c r="AU2" s="4"/>
      <c r="BG2" s="4"/>
      <c r="BS2" s="4"/>
      <c r="CE2" s="4"/>
      <c r="CQ2" s="4"/>
      <c r="DD2" s="3"/>
      <c r="DE2" s="3"/>
    </row>
    <row r="3" spans="1:109" ht="25.5" customHeight="1" x14ac:dyDescent="0.2">
      <c r="A3" s="4"/>
      <c r="C3" s="4"/>
      <c r="O3" s="4"/>
      <c r="P3" s="4"/>
      <c r="Q3" s="4"/>
      <c r="R3" s="4"/>
      <c r="S3" s="4"/>
      <c r="T3" s="4"/>
      <c r="U3" s="4"/>
      <c r="V3" s="4"/>
      <c r="W3" s="4"/>
      <c r="X3" s="4"/>
      <c r="Y3" s="4"/>
      <c r="Z3" s="4"/>
      <c r="AA3" s="4"/>
      <c r="AB3" s="4"/>
      <c r="AC3" s="4"/>
      <c r="AD3" s="4"/>
      <c r="AE3" s="4"/>
      <c r="AF3" s="4"/>
      <c r="AG3" s="4"/>
      <c r="AH3" s="4"/>
      <c r="AI3" s="4"/>
      <c r="AU3" s="4"/>
      <c r="BG3" s="4"/>
      <c r="BS3" s="4"/>
      <c r="CE3" s="4"/>
      <c r="CQ3" s="4"/>
      <c r="DD3" s="3"/>
      <c r="DE3" s="3"/>
    </row>
    <row r="4" spans="1:109" s="5" customFormat="1" ht="13.2" x14ac:dyDescent="0.2">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row>
    <row r="5" spans="1:109" s="5" customFormat="1" ht="13.2" x14ac:dyDescent="0.2">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row>
    <row r="6" spans="1:109" s="5" customFormat="1" ht="13.2" x14ac:dyDescent="0.2">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row>
    <row r="7" spans="1:109" s="5" customFormat="1" ht="13.2" x14ac:dyDescent="0.2">
      <c r="A7" s="4"/>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row>
    <row r="8" spans="1:109" s="5" customFormat="1" ht="13.2" x14ac:dyDescent="0.2">
      <c r="A8" s="4"/>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row>
    <row r="9" spans="1:109" s="5" customFormat="1" ht="13.2" x14ac:dyDescent="0.2">
      <c r="A9" s="4"/>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row>
    <row r="10" spans="1:109" s="5" customFormat="1" ht="13.2" x14ac:dyDescent="0.2">
      <c r="A10" s="4"/>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row>
    <row r="11" spans="1:109" s="5" customFormat="1" ht="13.2" x14ac:dyDescent="0.2">
      <c r="A11" s="4"/>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row>
    <row r="12" spans="1:109" s="5" customFormat="1" ht="13.2" x14ac:dyDescent="0.2">
      <c r="A12" s="4"/>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row>
    <row r="13" spans="1:109" s="5" customFormat="1" ht="13.2" x14ac:dyDescent="0.2">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row>
    <row r="14" spans="1:109" s="5" customFormat="1" ht="13.2" x14ac:dyDescent="0.2">
      <c r="A14" s="4"/>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row>
    <row r="15" spans="1:109" s="5" customFormat="1" ht="13.2" x14ac:dyDescent="0.2">
      <c r="A15" s="3"/>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row>
    <row r="16" spans="1:109" s="5" customFormat="1" ht="13.2" x14ac:dyDescent="0.2">
      <c r="A16" s="3"/>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row>
    <row r="17" spans="1:109" s="5" customFormat="1" ht="13.2" x14ac:dyDescent="0.2">
      <c r="A17" s="3"/>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row>
    <row r="18" spans="1:109" s="5" customFormat="1" ht="13.2" x14ac:dyDescent="0.2">
      <c r="A18" s="3"/>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row>
    <row r="19" spans="1:109" ht="13.2" x14ac:dyDescent="0.2">
      <c r="DD19" s="3"/>
      <c r="DE19" s="3"/>
    </row>
    <row r="20" spans="1:109" ht="13.2" x14ac:dyDescent="0.2">
      <c r="DD20" s="3"/>
      <c r="DE20" s="3"/>
    </row>
    <row r="21" spans="1:109" ht="17.25" customHeight="1" x14ac:dyDescent="0.2">
      <c r="B21" s="6"/>
      <c r="C21" s="7"/>
      <c r="D21" s="7"/>
      <c r="E21" s="7"/>
      <c r="F21" s="7"/>
      <c r="G21" s="7"/>
      <c r="H21" s="7"/>
      <c r="I21" s="7"/>
      <c r="J21" s="7"/>
      <c r="K21" s="7"/>
      <c r="L21" s="7"/>
      <c r="M21" s="7"/>
      <c r="N21" s="8"/>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8"/>
      <c r="AU21" s="7"/>
      <c r="AV21" s="7"/>
      <c r="AW21" s="7"/>
      <c r="AX21" s="7"/>
      <c r="AY21" s="7"/>
      <c r="AZ21" s="7"/>
      <c r="BA21" s="7"/>
      <c r="BB21" s="7"/>
      <c r="BC21" s="7"/>
      <c r="BD21" s="7"/>
      <c r="BE21" s="7"/>
      <c r="BF21" s="8"/>
      <c r="BG21" s="7"/>
      <c r="BH21" s="7"/>
      <c r="BI21" s="7"/>
      <c r="BJ21" s="7"/>
      <c r="BK21" s="7"/>
      <c r="BL21" s="7"/>
      <c r="BM21" s="7"/>
      <c r="BN21" s="7"/>
      <c r="BO21" s="7"/>
      <c r="BP21" s="7"/>
      <c r="BQ21" s="7"/>
      <c r="BR21" s="8"/>
      <c r="BS21" s="7"/>
      <c r="BT21" s="7"/>
      <c r="BU21" s="7"/>
      <c r="BV21" s="7"/>
      <c r="BW21" s="7"/>
      <c r="BX21" s="7"/>
      <c r="BY21" s="7"/>
      <c r="BZ21" s="7"/>
      <c r="CA21" s="7"/>
      <c r="CB21" s="7"/>
      <c r="CC21" s="7"/>
      <c r="CD21" s="8"/>
      <c r="CE21" s="7"/>
      <c r="CF21" s="7"/>
      <c r="CG21" s="7"/>
      <c r="CH21" s="7"/>
      <c r="CI21" s="7"/>
      <c r="CJ21" s="7"/>
      <c r="CK21" s="7"/>
      <c r="CL21" s="7"/>
      <c r="CM21" s="7"/>
      <c r="CN21" s="7"/>
      <c r="CO21" s="7"/>
      <c r="CP21" s="8"/>
      <c r="CQ21" s="7"/>
      <c r="CR21" s="7"/>
      <c r="CS21" s="7"/>
      <c r="CT21" s="7"/>
      <c r="CU21" s="7"/>
      <c r="CV21" s="7"/>
      <c r="CW21" s="7"/>
      <c r="CX21" s="7"/>
      <c r="CY21" s="7"/>
      <c r="CZ21" s="7"/>
      <c r="DA21" s="7"/>
      <c r="DB21" s="8"/>
      <c r="DC21" s="7"/>
      <c r="DD21" s="9"/>
      <c r="DE21" s="3"/>
    </row>
    <row r="22" spans="1:109" ht="17.25" customHeight="1" x14ac:dyDescent="0.2">
      <c r="B22" s="10"/>
    </row>
    <row r="23" spans="1:109" ht="13.2" x14ac:dyDescent="0.2">
      <c r="B23" s="10"/>
    </row>
    <row r="24" spans="1:109" ht="13.2" x14ac:dyDescent="0.2">
      <c r="B24" s="10"/>
    </row>
    <row r="25" spans="1:109" ht="13.2" x14ac:dyDescent="0.2">
      <c r="B25" s="10"/>
    </row>
    <row r="26" spans="1:109" ht="13.2" x14ac:dyDescent="0.2">
      <c r="B26" s="10"/>
    </row>
    <row r="27" spans="1:109" ht="13.2" x14ac:dyDescent="0.2">
      <c r="B27" s="10"/>
    </row>
    <row r="28" spans="1:109" ht="13.2" x14ac:dyDescent="0.2">
      <c r="B28" s="10"/>
    </row>
    <row r="29" spans="1:109" ht="13.2" x14ac:dyDescent="0.2">
      <c r="B29" s="10"/>
    </row>
    <row r="30" spans="1:109" ht="13.2" x14ac:dyDescent="0.2">
      <c r="B30" s="10"/>
    </row>
    <row r="31" spans="1:109" ht="13.2" x14ac:dyDescent="0.2">
      <c r="B31" s="10"/>
    </row>
    <row r="32" spans="1:109" ht="13.2" x14ac:dyDescent="0.2">
      <c r="B32" s="10"/>
    </row>
    <row r="33" spans="2:109" ht="13.2" x14ac:dyDescent="0.2">
      <c r="B33" s="10"/>
    </row>
    <row r="34" spans="2:109" ht="13.2" x14ac:dyDescent="0.2">
      <c r="B34" s="10"/>
    </row>
    <row r="35" spans="2:109" ht="13.2" x14ac:dyDescent="0.2">
      <c r="B35" s="10"/>
    </row>
    <row r="36" spans="2:109" ht="13.2" x14ac:dyDescent="0.2">
      <c r="B36" s="10"/>
    </row>
    <row r="37" spans="2:109" ht="13.2" x14ac:dyDescent="0.2">
      <c r="B37" s="10"/>
    </row>
    <row r="38" spans="2:109" ht="13.2" x14ac:dyDescent="0.2">
      <c r="B38" s="10"/>
    </row>
    <row r="39" spans="2:109" ht="13.2" x14ac:dyDescent="0.2">
      <c r="B39" s="12"/>
      <c r="C39" s="13"/>
      <c r="D39" s="13"/>
      <c r="E39" s="13"/>
      <c r="F39" s="13"/>
      <c r="G39" s="13"/>
      <c r="H39" s="13"/>
      <c r="I39" s="13"/>
      <c r="J39" s="13"/>
      <c r="K39" s="13"/>
      <c r="L39" s="13"/>
      <c r="M39" s="13"/>
      <c r="N39" s="13"/>
      <c r="O39" s="13"/>
      <c r="P39" s="13"/>
      <c r="Q39" s="13"/>
      <c r="R39" s="13"/>
      <c r="S39" s="13"/>
      <c r="T39" s="13"/>
      <c r="U39" s="13"/>
      <c r="V39" s="13"/>
      <c r="W39" s="13"/>
      <c r="X39" s="13"/>
      <c r="Y39" s="13"/>
      <c r="Z39" s="13"/>
      <c r="AA39" s="13"/>
      <c r="AB39" s="13"/>
      <c r="AC39" s="13"/>
      <c r="AD39" s="13"/>
      <c r="AE39" s="13"/>
      <c r="AF39" s="13"/>
      <c r="AG39" s="13"/>
      <c r="AH39" s="13"/>
      <c r="AI39" s="13"/>
      <c r="AJ39" s="13"/>
      <c r="AK39" s="13"/>
      <c r="AL39" s="13"/>
      <c r="AM39" s="13"/>
      <c r="AN39" s="13"/>
      <c r="AO39" s="13"/>
      <c r="AP39" s="13"/>
      <c r="AQ39" s="13"/>
      <c r="AR39" s="13"/>
      <c r="AS39" s="13"/>
      <c r="AT39" s="13"/>
      <c r="AU39" s="13"/>
      <c r="AV39" s="13"/>
      <c r="AW39" s="13"/>
      <c r="AX39" s="13"/>
      <c r="AY39" s="13"/>
      <c r="AZ39" s="13"/>
      <c r="BA39" s="13"/>
      <c r="BB39" s="13"/>
      <c r="BC39" s="13"/>
      <c r="BD39" s="13"/>
      <c r="BE39" s="13"/>
      <c r="BF39" s="13"/>
      <c r="BG39" s="13"/>
      <c r="BH39" s="13"/>
      <c r="BI39" s="13"/>
      <c r="BJ39" s="13"/>
      <c r="BK39" s="13"/>
      <c r="BL39" s="13"/>
      <c r="BM39" s="13"/>
      <c r="BN39" s="13"/>
      <c r="BO39" s="13"/>
      <c r="BP39" s="13"/>
      <c r="BQ39" s="13"/>
      <c r="BR39" s="13"/>
      <c r="BS39" s="13"/>
      <c r="BT39" s="13"/>
      <c r="BU39" s="13"/>
      <c r="BV39" s="13"/>
      <c r="BW39" s="13"/>
      <c r="BX39" s="13"/>
      <c r="BY39" s="13"/>
      <c r="BZ39" s="13"/>
      <c r="CA39" s="13"/>
      <c r="CB39" s="13"/>
      <c r="CC39" s="13"/>
      <c r="CD39" s="13"/>
      <c r="CE39" s="13"/>
      <c r="CF39" s="13"/>
      <c r="CG39" s="13"/>
      <c r="CH39" s="13"/>
      <c r="CI39" s="13"/>
      <c r="CJ39" s="13"/>
      <c r="CK39" s="13"/>
      <c r="CL39" s="13"/>
      <c r="CM39" s="13"/>
      <c r="CN39" s="13"/>
      <c r="CO39" s="13"/>
      <c r="CP39" s="13"/>
      <c r="CQ39" s="13"/>
      <c r="CR39" s="13"/>
      <c r="CS39" s="13"/>
      <c r="CT39" s="13"/>
      <c r="CU39" s="13"/>
      <c r="CV39" s="13"/>
      <c r="CW39" s="13"/>
      <c r="CX39" s="13"/>
      <c r="CY39" s="13"/>
      <c r="CZ39" s="13"/>
      <c r="DA39" s="13"/>
      <c r="DB39" s="13"/>
      <c r="DC39" s="13"/>
      <c r="DD39" s="14"/>
    </row>
    <row r="40" spans="2:109" ht="13.2" x14ac:dyDescent="0.2">
      <c r="B40" s="15"/>
      <c r="DD40" s="15"/>
      <c r="DE40" s="3"/>
    </row>
    <row r="41" spans="2:109" ht="16.2" x14ac:dyDescent="0.2">
      <c r="B41" s="16" t="s">
        <v>0</v>
      </c>
      <c r="C41" s="7"/>
      <c r="D41" s="7"/>
      <c r="E41" s="7"/>
      <c r="F41" s="7"/>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7"/>
      <c r="BO41" s="7"/>
      <c r="BP41" s="7"/>
      <c r="BQ41" s="7"/>
      <c r="BR41" s="7"/>
      <c r="BS41" s="7"/>
      <c r="BT41" s="7"/>
      <c r="BU41" s="7"/>
      <c r="BV41" s="7"/>
      <c r="BW41" s="7"/>
      <c r="BX41" s="7"/>
      <c r="BY41" s="7"/>
      <c r="BZ41" s="7"/>
      <c r="CA41" s="7"/>
      <c r="CB41" s="7"/>
      <c r="CC41" s="7"/>
      <c r="CD41" s="7"/>
      <c r="CE41" s="7"/>
      <c r="CF41" s="7"/>
      <c r="CG41" s="7"/>
      <c r="CH41" s="7"/>
      <c r="CI41" s="7"/>
      <c r="CJ41" s="7"/>
      <c r="CK41" s="7"/>
      <c r="CL41" s="7"/>
      <c r="CM41" s="7"/>
      <c r="CN41" s="7"/>
      <c r="CO41" s="7"/>
      <c r="CP41" s="7"/>
      <c r="CQ41" s="7"/>
      <c r="CR41" s="7"/>
      <c r="CS41" s="7"/>
      <c r="CT41" s="7"/>
      <c r="CU41" s="7"/>
      <c r="CV41" s="7"/>
      <c r="CW41" s="7"/>
      <c r="CX41" s="7"/>
      <c r="CY41" s="7"/>
      <c r="CZ41" s="7"/>
      <c r="DA41" s="7"/>
      <c r="DB41" s="7"/>
      <c r="DC41" s="7"/>
      <c r="DD41" s="9"/>
    </row>
    <row r="42" spans="2:109" ht="13.2" x14ac:dyDescent="0.2">
      <c r="B42" s="10"/>
      <c r="G42" s="17"/>
      <c r="I42" s="18"/>
      <c r="J42" s="18"/>
      <c r="K42" s="18"/>
      <c r="AM42" s="17"/>
      <c r="AN42" s="17" t="s">
        <v>1</v>
      </c>
      <c r="AP42" s="18"/>
      <c r="AQ42" s="18"/>
      <c r="AR42" s="18"/>
      <c r="AY42" s="17"/>
      <c r="BA42" s="18"/>
      <c r="BB42" s="18"/>
      <c r="BC42" s="18"/>
      <c r="BK42" s="17"/>
      <c r="BM42" s="18"/>
      <c r="BN42" s="18"/>
      <c r="BO42" s="18"/>
      <c r="BW42" s="17"/>
      <c r="BY42" s="18"/>
      <c r="BZ42" s="18"/>
      <c r="CA42" s="18"/>
      <c r="CI42" s="17"/>
      <c r="CK42" s="18"/>
      <c r="CL42" s="18"/>
      <c r="CM42" s="18"/>
      <c r="CU42" s="17"/>
      <c r="CW42" s="18"/>
      <c r="CX42" s="18"/>
      <c r="CY42" s="18"/>
    </row>
    <row r="43" spans="2:109" ht="13.5" customHeight="1" x14ac:dyDescent="0.2">
      <c r="B43" s="10"/>
      <c r="AN43" s="1191" t="s">
        <v>15</v>
      </c>
      <c r="AO43" s="1192"/>
      <c r="AP43" s="1192"/>
      <c r="AQ43" s="1192"/>
      <c r="AR43" s="1192"/>
      <c r="AS43" s="1192"/>
      <c r="AT43" s="1192"/>
      <c r="AU43" s="1192"/>
      <c r="AV43" s="1192"/>
      <c r="AW43" s="1192"/>
      <c r="AX43" s="1192"/>
      <c r="AY43" s="1192"/>
      <c r="AZ43" s="1192"/>
      <c r="BA43" s="1192"/>
      <c r="BB43" s="1192"/>
      <c r="BC43" s="1192"/>
      <c r="BD43" s="1192"/>
      <c r="BE43" s="1192"/>
      <c r="BF43" s="1192"/>
      <c r="BG43" s="1192"/>
      <c r="BH43" s="1192"/>
      <c r="BI43" s="1192"/>
      <c r="BJ43" s="1192"/>
      <c r="BK43" s="1192"/>
      <c r="BL43" s="1192"/>
      <c r="BM43" s="1192"/>
      <c r="BN43" s="1192"/>
      <c r="BO43" s="1192"/>
      <c r="BP43" s="1192"/>
      <c r="BQ43" s="1192"/>
      <c r="BR43" s="1192"/>
      <c r="BS43" s="1192"/>
      <c r="BT43" s="1192"/>
      <c r="BU43" s="1192"/>
      <c r="BV43" s="1192"/>
      <c r="BW43" s="1192"/>
      <c r="BX43" s="1192"/>
      <c r="BY43" s="1192"/>
      <c r="BZ43" s="1192"/>
      <c r="CA43" s="1192"/>
      <c r="CB43" s="1192"/>
      <c r="CC43" s="1192"/>
      <c r="CD43" s="1192"/>
      <c r="CE43" s="1192"/>
      <c r="CF43" s="1192"/>
      <c r="CG43" s="1192"/>
      <c r="CH43" s="1192"/>
      <c r="CI43" s="1192"/>
      <c r="CJ43" s="1192"/>
      <c r="CK43" s="1192"/>
      <c r="CL43" s="1192"/>
      <c r="CM43" s="1192"/>
      <c r="CN43" s="1192"/>
      <c r="CO43" s="1192"/>
      <c r="CP43" s="1192"/>
      <c r="CQ43" s="1192"/>
      <c r="CR43" s="1192"/>
      <c r="CS43" s="1192"/>
      <c r="CT43" s="1192"/>
      <c r="CU43" s="1192"/>
      <c r="CV43" s="1192"/>
      <c r="CW43" s="1192"/>
      <c r="CX43" s="1192"/>
      <c r="CY43" s="1192"/>
      <c r="CZ43" s="1192"/>
      <c r="DA43" s="1192"/>
      <c r="DB43" s="1192"/>
      <c r="DC43" s="1193"/>
    </row>
    <row r="44" spans="2:109" ht="13.2" x14ac:dyDescent="0.2">
      <c r="B44" s="10"/>
      <c r="AN44" s="1194"/>
      <c r="AO44" s="1195"/>
      <c r="AP44" s="1195"/>
      <c r="AQ44" s="1195"/>
      <c r="AR44" s="1195"/>
      <c r="AS44" s="1195"/>
      <c r="AT44" s="1195"/>
      <c r="AU44" s="1195"/>
      <c r="AV44" s="1195"/>
      <c r="AW44" s="1195"/>
      <c r="AX44" s="1195"/>
      <c r="AY44" s="1195"/>
      <c r="AZ44" s="1195"/>
      <c r="BA44" s="1195"/>
      <c r="BB44" s="1195"/>
      <c r="BC44" s="1195"/>
      <c r="BD44" s="1195"/>
      <c r="BE44" s="1195"/>
      <c r="BF44" s="1195"/>
      <c r="BG44" s="1195"/>
      <c r="BH44" s="1195"/>
      <c r="BI44" s="1195"/>
      <c r="BJ44" s="1195"/>
      <c r="BK44" s="1195"/>
      <c r="BL44" s="1195"/>
      <c r="BM44" s="1195"/>
      <c r="BN44" s="1195"/>
      <c r="BO44" s="1195"/>
      <c r="BP44" s="1195"/>
      <c r="BQ44" s="1195"/>
      <c r="BR44" s="1195"/>
      <c r="BS44" s="1195"/>
      <c r="BT44" s="1195"/>
      <c r="BU44" s="1195"/>
      <c r="BV44" s="1195"/>
      <c r="BW44" s="1195"/>
      <c r="BX44" s="1195"/>
      <c r="BY44" s="1195"/>
      <c r="BZ44" s="1195"/>
      <c r="CA44" s="1195"/>
      <c r="CB44" s="1195"/>
      <c r="CC44" s="1195"/>
      <c r="CD44" s="1195"/>
      <c r="CE44" s="1195"/>
      <c r="CF44" s="1195"/>
      <c r="CG44" s="1195"/>
      <c r="CH44" s="1195"/>
      <c r="CI44" s="1195"/>
      <c r="CJ44" s="1195"/>
      <c r="CK44" s="1195"/>
      <c r="CL44" s="1195"/>
      <c r="CM44" s="1195"/>
      <c r="CN44" s="1195"/>
      <c r="CO44" s="1195"/>
      <c r="CP44" s="1195"/>
      <c r="CQ44" s="1195"/>
      <c r="CR44" s="1195"/>
      <c r="CS44" s="1195"/>
      <c r="CT44" s="1195"/>
      <c r="CU44" s="1195"/>
      <c r="CV44" s="1195"/>
      <c r="CW44" s="1195"/>
      <c r="CX44" s="1195"/>
      <c r="CY44" s="1195"/>
      <c r="CZ44" s="1195"/>
      <c r="DA44" s="1195"/>
      <c r="DB44" s="1195"/>
      <c r="DC44" s="1196"/>
    </row>
    <row r="45" spans="2:109" ht="13.2" x14ac:dyDescent="0.2">
      <c r="B45" s="10"/>
      <c r="AN45" s="1194"/>
      <c r="AO45" s="1195"/>
      <c r="AP45" s="1195"/>
      <c r="AQ45" s="1195"/>
      <c r="AR45" s="1195"/>
      <c r="AS45" s="1195"/>
      <c r="AT45" s="1195"/>
      <c r="AU45" s="1195"/>
      <c r="AV45" s="1195"/>
      <c r="AW45" s="1195"/>
      <c r="AX45" s="1195"/>
      <c r="AY45" s="1195"/>
      <c r="AZ45" s="1195"/>
      <c r="BA45" s="1195"/>
      <c r="BB45" s="1195"/>
      <c r="BC45" s="1195"/>
      <c r="BD45" s="1195"/>
      <c r="BE45" s="1195"/>
      <c r="BF45" s="1195"/>
      <c r="BG45" s="1195"/>
      <c r="BH45" s="1195"/>
      <c r="BI45" s="1195"/>
      <c r="BJ45" s="1195"/>
      <c r="BK45" s="1195"/>
      <c r="BL45" s="1195"/>
      <c r="BM45" s="1195"/>
      <c r="BN45" s="1195"/>
      <c r="BO45" s="1195"/>
      <c r="BP45" s="1195"/>
      <c r="BQ45" s="1195"/>
      <c r="BR45" s="1195"/>
      <c r="BS45" s="1195"/>
      <c r="BT45" s="1195"/>
      <c r="BU45" s="1195"/>
      <c r="BV45" s="1195"/>
      <c r="BW45" s="1195"/>
      <c r="BX45" s="1195"/>
      <c r="BY45" s="1195"/>
      <c r="BZ45" s="1195"/>
      <c r="CA45" s="1195"/>
      <c r="CB45" s="1195"/>
      <c r="CC45" s="1195"/>
      <c r="CD45" s="1195"/>
      <c r="CE45" s="1195"/>
      <c r="CF45" s="1195"/>
      <c r="CG45" s="1195"/>
      <c r="CH45" s="1195"/>
      <c r="CI45" s="1195"/>
      <c r="CJ45" s="1195"/>
      <c r="CK45" s="1195"/>
      <c r="CL45" s="1195"/>
      <c r="CM45" s="1195"/>
      <c r="CN45" s="1195"/>
      <c r="CO45" s="1195"/>
      <c r="CP45" s="1195"/>
      <c r="CQ45" s="1195"/>
      <c r="CR45" s="1195"/>
      <c r="CS45" s="1195"/>
      <c r="CT45" s="1195"/>
      <c r="CU45" s="1195"/>
      <c r="CV45" s="1195"/>
      <c r="CW45" s="1195"/>
      <c r="CX45" s="1195"/>
      <c r="CY45" s="1195"/>
      <c r="CZ45" s="1195"/>
      <c r="DA45" s="1195"/>
      <c r="DB45" s="1195"/>
      <c r="DC45" s="1196"/>
    </row>
    <row r="46" spans="2:109" ht="13.2" x14ac:dyDescent="0.2">
      <c r="B46" s="10"/>
      <c r="AN46" s="1194"/>
      <c r="AO46" s="1195"/>
      <c r="AP46" s="1195"/>
      <c r="AQ46" s="1195"/>
      <c r="AR46" s="1195"/>
      <c r="AS46" s="1195"/>
      <c r="AT46" s="1195"/>
      <c r="AU46" s="1195"/>
      <c r="AV46" s="1195"/>
      <c r="AW46" s="1195"/>
      <c r="AX46" s="1195"/>
      <c r="AY46" s="1195"/>
      <c r="AZ46" s="1195"/>
      <c r="BA46" s="1195"/>
      <c r="BB46" s="1195"/>
      <c r="BC46" s="1195"/>
      <c r="BD46" s="1195"/>
      <c r="BE46" s="1195"/>
      <c r="BF46" s="1195"/>
      <c r="BG46" s="1195"/>
      <c r="BH46" s="1195"/>
      <c r="BI46" s="1195"/>
      <c r="BJ46" s="1195"/>
      <c r="BK46" s="1195"/>
      <c r="BL46" s="1195"/>
      <c r="BM46" s="1195"/>
      <c r="BN46" s="1195"/>
      <c r="BO46" s="1195"/>
      <c r="BP46" s="1195"/>
      <c r="BQ46" s="1195"/>
      <c r="BR46" s="1195"/>
      <c r="BS46" s="1195"/>
      <c r="BT46" s="1195"/>
      <c r="BU46" s="1195"/>
      <c r="BV46" s="1195"/>
      <c r="BW46" s="1195"/>
      <c r="BX46" s="1195"/>
      <c r="BY46" s="1195"/>
      <c r="BZ46" s="1195"/>
      <c r="CA46" s="1195"/>
      <c r="CB46" s="1195"/>
      <c r="CC46" s="1195"/>
      <c r="CD46" s="1195"/>
      <c r="CE46" s="1195"/>
      <c r="CF46" s="1195"/>
      <c r="CG46" s="1195"/>
      <c r="CH46" s="1195"/>
      <c r="CI46" s="1195"/>
      <c r="CJ46" s="1195"/>
      <c r="CK46" s="1195"/>
      <c r="CL46" s="1195"/>
      <c r="CM46" s="1195"/>
      <c r="CN46" s="1195"/>
      <c r="CO46" s="1195"/>
      <c r="CP46" s="1195"/>
      <c r="CQ46" s="1195"/>
      <c r="CR46" s="1195"/>
      <c r="CS46" s="1195"/>
      <c r="CT46" s="1195"/>
      <c r="CU46" s="1195"/>
      <c r="CV46" s="1195"/>
      <c r="CW46" s="1195"/>
      <c r="CX46" s="1195"/>
      <c r="CY46" s="1195"/>
      <c r="CZ46" s="1195"/>
      <c r="DA46" s="1195"/>
      <c r="DB46" s="1195"/>
      <c r="DC46" s="1196"/>
    </row>
    <row r="47" spans="2:109" ht="13.2" x14ac:dyDescent="0.2">
      <c r="B47" s="10"/>
      <c r="AN47" s="1197"/>
      <c r="AO47" s="1198"/>
      <c r="AP47" s="1198"/>
      <c r="AQ47" s="1198"/>
      <c r="AR47" s="1198"/>
      <c r="AS47" s="1198"/>
      <c r="AT47" s="1198"/>
      <c r="AU47" s="1198"/>
      <c r="AV47" s="1198"/>
      <c r="AW47" s="1198"/>
      <c r="AX47" s="1198"/>
      <c r="AY47" s="1198"/>
      <c r="AZ47" s="1198"/>
      <c r="BA47" s="1198"/>
      <c r="BB47" s="1198"/>
      <c r="BC47" s="1198"/>
      <c r="BD47" s="1198"/>
      <c r="BE47" s="1198"/>
      <c r="BF47" s="1198"/>
      <c r="BG47" s="1198"/>
      <c r="BH47" s="1198"/>
      <c r="BI47" s="1198"/>
      <c r="BJ47" s="1198"/>
      <c r="BK47" s="1198"/>
      <c r="BL47" s="1198"/>
      <c r="BM47" s="1198"/>
      <c r="BN47" s="1198"/>
      <c r="BO47" s="1198"/>
      <c r="BP47" s="1198"/>
      <c r="BQ47" s="1198"/>
      <c r="BR47" s="1198"/>
      <c r="BS47" s="1198"/>
      <c r="BT47" s="1198"/>
      <c r="BU47" s="1198"/>
      <c r="BV47" s="1198"/>
      <c r="BW47" s="1198"/>
      <c r="BX47" s="1198"/>
      <c r="BY47" s="1198"/>
      <c r="BZ47" s="1198"/>
      <c r="CA47" s="1198"/>
      <c r="CB47" s="1198"/>
      <c r="CC47" s="1198"/>
      <c r="CD47" s="1198"/>
      <c r="CE47" s="1198"/>
      <c r="CF47" s="1198"/>
      <c r="CG47" s="1198"/>
      <c r="CH47" s="1198"/>
      <c r="CI47" s="1198"/>
      <c r="CJ47" s="1198"/>
      <c r="CK47" s="1198"/>
      <c r="CL47" s="1198"/>
      <c r="CM47" s="1198"/>
      <c r="CN47" s="1198"/>
      <c r="CO47" s="1198"/>
      <c r="CP47" s="1198"/>
      <c r="CQ47" s="1198"/>
      <c r="CR47" s="1198"/>
      <c r="CS47" s="1198"/>
      <c r="CT47" s="1198"/>
      <c r="CU47" s="1198"/>
      <c r="CV47" s="1198"/>
      <c r="CW47" s="1198"/>
      <c r="CX47" s="1198"/>
      <c r="CY47" s="1198"/>
      <c r="CZ47" s="1198"/>
      <c r="DA47" s="1198"/>
      <c r="DB47" s="1198"/>
      <c r="DC47" s="1199"/>
    </row>
    <row r="48" spans="2:109" ht="13.2" x14ac:dyDescent="0.2">
      <c r="B48" s="10"/>
      <c r="H48" s="19"/>
      <c r="I48" s="19"/>
      <c r="J48" s="19"/>
      <c r="AN48" s="19"/>
      <c r="AO48" s="19"/>
      <c r="AP48" s="19"/>
      <c r="AZ48" s="19"/>
      <c r="BA48" s="19"/>
      <c r="BB48" s="19"/>
      <c r="BL48" s="19"/>
      <c r="BM48" s="19"/>
      <c r="BN48" s="19"/>
      <c r="BX48" s="19"/>
      <c r="BY48" s="19"/>
      <c r="BZ48" s="19"/>
      <c r="CJ48" s="19"/>
      <c r="CK48" s="19"/>
      <c r="CL48" s="19"/>
      <c r="CV48" s="19"/>
      <c r="CW48" s="19"/>
      <c r="CX48" s="19"/>
    </row>
    <row r="49" spans="1:109" ht="13.2" x14ac:dyDescent="0.2">
      <c r="B49" s="10"/>
      <c r="AN49" s="3" t="s">
        <v>2</v>
      </c>
    </row>
    <row r="50" spans="1:109" ht="13.2" x14ac:dyDescent="0.2">
      <c r="B50" s="10"/>
      <c r="G50" s="1200"/>
      <c r="H50" s="1200"/>
      <c r="I50" s="1200"/>
      <c r="J50" s="1200"/>
      <c r="K50" s="20"/>
      <c r="L50" s="20"/>
      <c r="M50" s="21"/>
      <c r="N50" s="21"/>
      <c r="AN50" s="1201"/>
      <c r="AO50" s="1202"/>
      <c r="AP50" s="1202"/>
      <c r="AQ50" s="1202"/>
      <c r="AR50" s="1202"/>
      <c r="AS50" s="1202"/>
      <c r="AT50" s="1202"/>
      <c r="AU50" s="1202"/>
      <c r="AV50" s="1202"/>
      <c r="AW50" s="1202"/>
      <c r="AX50" s="1202"/>
      <c r="AY50" s="1202"/>
      <c r="AZ50" s="1202"/>
      <c r="BA50" s="1202"/>
      <c r="BB50" s="1202"/>
      <c r="BC50" s="1202"/>
      <c r="BD50" s="1202"/>
      <c r="BE50" s="1202"/>
      <c r="BF50" s="1202"/>
      <c r="BG50" s="1202"/>
      <c r="BH50" s="1202"/>
      <c r="BI50" s="1202"/>
      <c r="BJ50" s="1202"/>
      <c r="BK50" s="1202"/>
      <c r="BL50" s="1202"/>
      <c r="BM50" s="1202"/>
      <c r="BN50" s="1202"/>
      <c r="BO50" s="1203"/>
      <c r="BP50" s="1204" t="s">
        <v>3</v>
      </c>
      <c r="BQ50" s="1204"/>
      <c r="BR50" s="1204"/>
      <c r="BS50" s="1204"/>
      <c r="BT50" s="1204"/>
      <c r="BU50" s="1204"/>
      <c r="BV50" s="1204"/>
      <c r="BW50" s="1204"/>
      <c r="BX50" s="1204" t="s">
        <v>4</v>
      </c>
      <c r="BY50" s="1204"/>
      <c r="BZ50" s="1204"/>
      <c r="CA50" s="1204"/>
      <c r="CB50" s="1204"/>
      <c r="CC50" s="1204"/>
      <c r="CD50" s="1204"/>
      <c r="CE50" s="1204"/>
      <c r="CF50" s="1204" t="s">
        <v>5</v>
      </c>
      <c r="CG50" s="1204"/>
      <c r="CH50" s="1204"/>
      <c r="CI50" s="1204"/>
      <c r="CJ50" s="1204"/>
      <c r="CK50" s="1204"/>
      <c r="CL50" s="1204"/>
      <c r="CM50" s="1204"/>
      <c r="CN50" s="1204" t="s">
        <v>6</v>
      </c>
      <c r="CO50" s="1204"/>
      <c r="CP50" s="1204"/>
      <c r="CQ50" s="1204"/>
      <c r="CR50" s="1204"/>
      <c r="CS50" s="1204"/>
      <c r="CT50" s="1204"/>
      <c r="CU50" s="1204"/>
      <c r="CV50" s="1204" t="s">
        <v>7</v>
      </c>
      <c r="CW50" s="1204"/>
      <c r="CX50" s="1204"/>
      <c r="CY50" s="1204"/>
      <c r="CZ50" s="1204"/>
      <c r="DA50" s="1204"/>
      <c r="DB50" s="1204"/>
      <c r="DC50" s="1204"/>
    </row>
    <row r="51" spans="1:109" ht="13.5" customHeight="1" x14ac:dyDescent="0.2">
      <c r="B51" s="10"/>
      <c r="G51" s="1205"/>
      <c r="H51" s="1205"/>
      <c r="I51" s="1208"/>
      <c r="J51" s="1208"/>
      <c r="K51" s="1206"/>
      <c r="L51" s="1206"/>
      <c r="M51" s="1206"/>
      <c r="N51" s="1206"/>
      <c r="AM51" s="19"/>
      <c r="AN51" s="1207" t="s">
        <v>8</v>
      </c>
      <c r="AO51" s="1207"/>
      <c r="AP51" s="1207"/>
      <c r="AQ51" s="1207"/>
      <c r="AR51" s="1207"/>
      <c r="AS51" s="1207"/>
      <c r="AT51" s="1207"/>
      <c r="AU51" s="1207"/>
      <c r="AV51" s="1207"/>
      <c r="AW51" s="1207"/>
      <c r="AX51" s="1207"/>
      <c r="AY51" s="1207"/>
      <c r="AZ51" s="1207"/>
      <c r="BA51" s="1207"/>
      <c r="BB51" s="1207" t="s">
        <v>9</v>
      </c>
      <c r="BC51" s="1207"/>
      <c r="BD51" s="1207"/>
      <c r="BE51" s="1207"/>
      <c r="BF51" s="1207"/>
      <c r="BG51" s="1207"/>
      <c r="BH51" s="1207"/>
      <c r="BI51" s="1207"/>
      <c r="BJ51" s="1207"/>
      <c r="BK51" s="1207"/>
      <c r="BL51" s="1207"/>
      <c r="BM51" s="1207"/>
      <c r="BN51" s="1207"/>
      <c r="BO51" s="1207"/>
      <c r="BP51" s="1190">
        <v>59.9</v>
      </c>
      <c r="BQ51" s="1190"/>
      <c r="BR51" s="1190"/>
      <c r="BS51" s="1190"/>
      <c r="BT51" s="1190"/>
      <c r="BU51" s="1190"/>
      <c r="BV51" s="1190"/>
      <c r="BW51" s="1190"/>
      <c r="BX51" s="1190">
        <v>57.1</v>
      </c>
      <c r="BY51" s="1190"/>
      <c r="BZ51" s="1190"/>
      <c r="CA51" s="1190"/>
      <c r="CB51" s="1190"/>
      <c r="CC51" s="1190"/>
      <c r="CD51" s="1190"/>
      <c r="CE51" s="1190"/>
      <c r="CF51" s="1190">
        <v>23.8</v>
      </c>
      <c r="CG51" s="1190"/>
      <c r="CH51" s="1190"/>
      <c r="CI51" s="1190"/>
      <c r="CJ51" s="1190"/>
      <c r="CK51" s="1190"/>
      <c r="CL51" s="1190"/>
      <c r="CM51" s="1190"/>
      <c r="CN51" s="1190">
        <v>28.3</v>
      </c>
      <c r="CO51" s="1190"/>
      <c r="CP51" s="1190"/>
      <c r="CQ51" s="1190"/>
      <c r="CR51" s="1190"/>
      <c r="CS51" s="1190"/>
      <c r="CT51" s="1190"/>
      <c r="CU51" s="1190"/>
      <c r="CV51" s="1190">
        <v>31.8</v>
      </c>
      <c r="CW51" s="1190"/>
      <c r="CX51" s="1190"/>
      <c r="CY51" s="1190"/>
      <c r="CZ51" s="1190"/>
      <c r="DA51" s="1190"/>
      <c r="DB51" s="1190"/>
      <c r="DC51" s="1190"/>
    </row>
    <row r="52" spans="1:109" ht="13.2" x14ac:dyDescent="0.2">
      <c r="B52" s="10"/>
      <c r="G52" s="1205"/>
      <c r="H52" s="1205"/>
      <c r="I52" s="1208"/>
      <c r="J52" s="1208"/>
      <c r="K52" s="1206"/>
      <c r="L52" s="1206"/>
      <c r="M52" s="1206"/>
      <c r="N52" s="1206"/>
      <c r="AM52" s="19"/>
      <c r="AN52" s="1207"/>
      <c r="AO52" s="1207"/>
      <c r="AP52" s="1207"/>
      <c r="AQ52" s="1207"/>
      <c r="AR52" s="1207"/>
      <c r="AS52" s="1207"/>
      <c r="AT52" s="1207"/>
      <c r="AU52" s="1207"/>
      <c r="AV52" s="1207"/>
      <c r="AW52" s="1207"/>
      <c r="AX52" s="1207"/>
      <c r="AY52" s="1207"/>
      <c r="AZ52" s="1207"/>
      <c r="BA52" s="1207"/>
      <c r="BB52" s="1207"/>
      <c r="BC52" s="1207"/>
      <c r="BD52" s="1207"/>
      <c r="BE52" s="1207"/>
      <c r="BF52" s="1207"/>
      <c r="BG52" s="1207"/>
      <c r="BH52" s="1207"/>
      <c r="BI52" s="1207"/>
      <c r="BJ52" s="1207"/>
      <c r="BK52" s="1207"/>
      <c r="BL52" s="1207"/>
      <c r="BM52" s="1207"/>
      <c r="BN52" s="1207"/>
      <c r="BO52" s="1207"/>
      <c r="BP52" s="1190"/>
      <c r="BQ52" s="1190"/>
      <c r="BR52" s="1190"/>
      <c r="BS52" s="1190"/>
      <c r="BT52" s="1190"/>
      <c r="BU52" s="1190"/>
      <c r="BV52" s="1190"/>
      <c r="BW52" s="1190"/>
      <c r="BX52" s="1190"/>
      <c r="BY52" s="1190"/>
      <c r="BZ52" s="1190"/>
      <c r="CA52" s="1190"/>
      <c r="CB52" s="1190"/>
      <c r="CC52" s="1190"/>
      <c r="CD52" s="1190"/>
      <c r="CE52" s="1190"/>
      <c r="CF52" s="1190"/>
      <c r="CG52" s="1190"/>
      <c r="CH52" s="1190"/>
      <c r="CI52" s="1190"/>
      <c r="CJ52" s="1190"/>
      <c r="CK52" s="1190"/>
      <c r="CL52" s="1190"/>
      <c r="CM52" s="1190"/>
      <c r="CN52" s="1190"/>
      <c r="CO52" s="1190"/>
      <c r="CP52" s="1190"/>
      <c r="CQ52" s="1190"/>
      <c r="CR52" s="1190"/>
      <c r="CS52" s="1190"/>
      <c r="CT52" s="1190"/>
      <c r="CU52" s="1190"/>
      <c r="CV52" s="1190"/>
      <c r="CW52" s="1190"/>
      <c r="CX52" s="1190"/>
      <c r="CY52" s="1190"/>
      <c r="CZ52" s="1190"/>
      <c r="DA52" s="1190"/>
      <c r="DB52" s="1190"/>
      <c r="DC52" s="1190"/>
    </row>
    <row r="53" spans="1:109" ht="13.2" x14ac:dyDescent="0.2">
      <c r="A53" s="18"/>
      <c r="B53" s="10"/>
      <c r="G53" s="1205"/>
      <c r="H53" s="1205"/>
      <c r="I53" s="1200"/>
      <c r="J53" s="1200"/>
      <c r="K53" s="1206"/>
      <c r="L53" s="1206"/>
      <c r="M53" s="1206"/>
      <c r="N53" s="1206"/>
      <c r="AM53" s="19"/>
      <c r="AN53" s="1207"/>
      <c r="AO53" s="1207"/>
      <c r="AP53" s="1207"/>
      <c r="AQ53" s="1207"/>
      <c r="AR53" s="1207"/>
      <c r="AS53" s="1207"/>
      <c r="AT53" s="1207"/>
      <c r="AU53" s="1207"/>
      <c r="AV53" s="1207"/>
      <c r="AW53" s="1207"/>
      <c r="AX53" s="1207"/>
      <c r="AY53" s="1207"/>
      <c r="AZ53" s="1207"/>
      <c r="BA53" s="1207"/>
      <c r="BB53" s="1207" t="s">
        <v>10</v>
      </c>
      <c r="BC53" s="1207"/>
      <c r="BD53" s="1207"/>
      <c r="BE53" s="1207"/>
      <c r="BF53" s="1207"/>
      <c r="BG53" s="1207"/>
      <c r="BH53" s="1207"/>
      <c r="BI53" s="1207"/>
      <c r="BJ53" s="1207"/>
      <c r="BK53" s="1207"/>
      <c r="BL53" s="1207"/>
      <c r="BM53" s="1207"/>
      <c r="BN53" s="1207"/>
      <c r="BO53" s="1207"/>
      <c r="BP53" s="1190">
        <v>55.8</v>
      </c>
      <c r="BQ53" s="1190"/>
      <c r="BR53" s="1190"/>
      <c r="BS53" s="1190"/>
      <c r="BT53" s="1190"/>
      <c r="BU53" s="1190"/>
      <c r="BV53" s="1190"/>
      <c r="BW53" s="1190"/>
      <c r="BX53" s="1190">
        <v>57.1</v>
      </c>
      <c r="BY53" s="1190"/>
      <c r="BZ53" s="1190"/>
      <c r="CA53" s="1190"/>
      <c r="CB53" s="1190"/>
      <c r="CC53" s="1190"/>
      <c r="CD53" s="1190"/>
      <c r="CE53" s="1190"/>
      <c r="CF53" s="1190">
        <v>58.2</v>
      </c>
      <c r="CG53" s="1190"/>
      <c r="CH53" s="1190"/>
      <c r="CI53" s="1190"/>
      <c r="CJ53" s="1190"/>
      <c r="CK53" s="1190"/>
      <c r="CL53" s="1190"/>
      <c r="CM53" s="1190"/>
      <c r="CN53" s="1190">
        <v>59.1</v>
      </c>
      <c r="CO53" s="1190"/>
      <c r="CP53" s="1190"/>
      <c r="CQ53" s="1190"/>
      <c r="CR53" s="1190"/>
      <c r="CS53" s="1190"/>
      <c r="CT53" s="1190"/>
      <c r="CU53" s="1190"/>
      <c r="CV53" s="1190">
        <v>60.9</v>
      </c>
      <c r="CW53" s="1190"/>
      <c r="CX53" s="1190"/>
      <c r="CY53" s="1190"/>
      <c r="CZ53" s="1190"/>
      <c r="DA53" s="1190"/>
      <c r="DB53" s="1190"/>
      <c r="DC53" s="1190"/>
    </row>
    <row r="54" spans="1:109" ht="13.2" x14ac:dyDescent="0.2">
      <c r="A54" s="18"/>
      <c r="B54" s="10"/>
      <c r="G54" s="1205"/>
      <c r="H54" s="1205"/>
      <c r="I54" s="1200"/>
      <c r="J54" s="1200"/>
      <c r="K54" s="1206"/>
      <c r="L54" s="1206"/>
      <c r="M54" s="1206"/>
      <c r="N54" s="1206"/>
      <c r="AM54" s="19"/>
      <c r="AN54" s="1207"/>
      <c r="AO54" s="1207"/>
      <c r="AP54" s="1207"/>
      <c r="AQ54" s="1207"/>
      <c r="AR54" s="1207"/>
      <c r="AS54" s="1207"/>
      <c r="AT54" s="1207"/>
      <c r="AU54" s="1207"/>
      <c r="AV54" s="1207"/>
      <c r="AW54" s="1207"/>
      <c r="AX54" s="1207"/>
      <c r="AY54" s="1207"/>
      <c r="AZ54" s="1207"/>
      <c r="BA54" s="1207"/>
      <c r="BB54" s="1207"/>
      <c r="BC54" s="1207"/>
      <c r="BD54" s="1207"/>
      <c r="BE54" s="1207"/>
      <c r="BF54" s="1207"/>
      <c r="BG54" s="1207"/>
      <c r="BH54" s="1207"/>
      <c r="BI54" s="1207"/>
      <c r="BJ54" s="1207"/>
      <c r="BK54" s="1207"/>
      <c r="BL54" s="1207"/>
      <c r="BM54" s="1207"/>
      <c r="BN54" s="1207"/>
      <c r="BO54" s="1207"/>
      <c r="BP54" s="1190"/>
      <c r="BQ54" s="1190"/>
      <c r="BR54" s="1190"/>
      <c r="BS54" s="1190"/>
      <c r="BT54" s="1190"/>
      <c r="BU54" s="1190"/>
      <c r="BV54" s="1190"/>
      <c r="BW54" s="1190"/>
      <c r="BX54" s="1190"/>
      <c r="BY54" s="1190"/>
      <c r="BZ54" s="1190"/>
      <c r="CA54" s="1190"/>
      <c r="CB54" s="1190"/>
      <c r="CC54" s="1190"/>
      <c r="CD54" s="1190"/>
      <c r="CE54" s="1190"/>
      <c r="CF54" s="1190"/>
      <c r="CG54" s="1190"/>
      <c r="CH54" s="1190"/>
      <c r="CI54" s="1190"/>
      <c r="CJ54" s="1190"/>
      <c r="CK54" s="1190"/>
      <c r="CL54" s="1190"/>
      <c r="CM54" s="1190"/>
      <c r="CN54" s="1190"/>
      <c r="CO54" s="1190"/>
      <c r="CP54" s="1190"/>
      <c r="CQ54" s="1190"/>
      <c r="CR54" s="1190"/>
      <c r="CS54" s="1190"/>
      <c r="CT54" s="1190"/>
      <c r="CU54" s="1190"/>
      <c r="CV54" s="1190"/>
      <c r="CW54" s="1190"/>
      <c r="CX54" s="1190"/>
      <c r="CY54" s="1190"/>
      <c r="CZ54" s="1190"/>
      <c r="DA54" s="1190"/>
      <c r="DB54" s="1190"/>
      <c r="DC54" s="1190"/>
    </row>
    <row r="55" spans="1:109" ht="13.2" x14ac:dyDescent="0.2">
      <c r="A55" s="18"/>
      <c r="B55" s="10"/>
      <c r="G55" s="1200"/>
      <c r="H55" s="1200"/>
      <c r="I55" s="1200"/>
      <c r="J55" s="1200"/>
      <c r="K55" s="1206"/>
      <c r="L55" s="1206"/>
      <c r="M55" s="1206"/>
      <c r="N55" s="1206"/>
      <c r="AN55" s="1204" t="s">
        <v>11</v>
      </c>
      <c r="AO55" s="1204"/>
      <c r="AP55" s="1204"/>
      <c r="AQ55" s="1204"/>
      <c r="AR55" s="1204"/>
      <c r="AS55" s="1204"/>
      <c r="AT55" s="1204"/>
      <c r="AU55" s="1204"/>
      <c r="AV55" s="1204"/>
      <c r="AW55" s="1204"/>
      <c r="AX55" s="1204"/>
      <c r="AY55" s="1204"/>
      <c r="AZ55" s="1204"/>
      <c r="BA55" s="1204"/>
      <c r="BB55" s="1207" t="s">
        <v>9</v>
      </c>
      <c r="BC55" s="1207"/>
      <c r="BD55" s="1207"/>
      <c r="BE55" s="1207"/>
      <c r="BF55" s="1207"/>
      <c r="BG55" s="1207"/>
      <c r="BH55" s="1207"/>
      <c r="BI55" s="1207"/>
      <c r="BJ55" s="1207"/>
      <c r="BK55" s="1207"/>
      <c r="BL55" s="1207"/>
      <c r="BM55" s="1207"/>
      <c r="BN55" s="1207"/>
      <c r="BO55" s="1207"/>
      <c r="BP55" s="1190">
        <v>21.4</v>
      </c>
      <c r="BQ55" s="1190"/>
      <c r="BR55" s="1190"/>
      <c r="BS55" s="1190"/>
      <c r="BT55" s="1190"/>
      <c r="BU55" s="1190"/>
      <c r="BV55" s="1190"/>
      <c r="BW55" s="1190"/>
      <c r="BX55" s="1190">
        <v>12.8</v>
      </c>
      <c r="BY55" s="1190"/>
      <c r="BZ55" s="1190"/>
      <c r="CA55" s="1190"/>
      <c r="CB55" s="1190"/>
      <c r="CC55" s="1190"/>
      <c r="CD55" s="1190"/>
      <c r="CE55" s="1190"/>
      <c r="CF55" s="1190">
        <v>0</v>
      </c>
      <c r="CG55" s="1190"/>
      <c r="CH55" s="1190"/>
      <c r="CI55" s="1190"/>
      <c r="CJ55" s="1190"/>
      <c r="CK55" s="1190"/>
      <c r="CL55" s="1190"/>
      <c r="CM55" s="1190"/>
      <c r="CN55" s="1190">
        <v>0</v>
      </c>
      <c r="CO55" s="1190"/>
      <c r="CP55" s="1190"/>
      <c r="CQ55" s="1190"/>
      <c r="CR55" s="1190"/>
      <c r="CS55" s="1190"/>
      <c r="CT55" s="1190"/>
      <c r="CU55" s="1190"/>
      <c r="CV55" s="1190">
        <v>0</v>
      </c>
      <c r="CW55" s="1190"/>
      <c r="CX55" s="1190"/>
      <c r="CY55" s="1190"/>
      <c r="CZ55" s="1190"/>
      <c r="DA55" s="1190"/>
      <c r="DB55" s="1190"/>
      <c r="DC55" s="1190"/>
    </row>
    <row r="56" spans="1:109" ht="13.2" x14ac:dyDescent="0.2">
      <c r="A56" s="18"/>
      <c r="B56" s="10"/>
      <c r="G56" s="1200"/>
      <c r="H56" s="1200"/>
      <c r="I56" s="1200"/>
      <c r="J56" s="1200"/>
      <c r="K56" s="1206"/>
      <c r="L56" s="1206"/>
      <c r="M56" s="1206"/>
      <c r="N56" s="1206"/>
      <c r="AN56" s="1204"/>
      <c r="AO56" s="1204"/>
      <c r="AP56" s="1204"/>
      <c r="AQ56" s="1204"/>
      <c r="AR56" s="1204"/>
      <c r="AS56" s="1204"/>
      <c r="AT56" s="1204"/>
      <c r="AU56" s="1204"/>
      <c r="AV56" s="1204"/>
      <c r="AW56" s="1204"/>
      <c r="AX56" s="1204"/>
      <c r="AY56" s="1204"/>
      <c r="AZ56" s="1204"/>
      <c r="BA56" s="1204"/>
      <c r="BB56" s="1207"/>
      <c r="BC56" s="1207"/>
      <c r="BD56" s="1207"/>
      <c r="BE56" s="1207"/>
      <c r="BF56" s="1207"/>
      <c r="BG56" s="1207"/>
      <c r="BH56" s="1207"/>
      <c r="BI56" s="1207"/>
      <c r="BJ56" s="1207"/>
      <c r="BK56" s="1207"/>
      <c r="BL56" s="1207"/>
      <c r="BM56" s="1207"/>
      <c r="BN56" s="1207"/>
      <c r="BO56" s="1207"/>
      <c r="BP56" s="1190"/>
      <c r="BQ56" s="1190"/>
      <c r="BR56" s="1190"/>
      <c r="BS56" s="1190"/>
      <c r="BT56" s="1190"/>
      <c r="BU56" s="1190"/>
      <c r="BV56" s="1190"/>
      <c r="BW56" s="1190"/>
      <c r="BX56" s="1190"/>
      <c r="BY56" s="1190"/>
      <c r="BZ56" s="1190"/>
      <c r="CA56" s="1190"/>
      <c r="CB56" s="1190"/>
      <c r="CC56" s="1190"/>
      <c r="CD56" s="1190"/>
      <c r="CE56" s="1190"/>
      <c r="CF56" s="1190"/>
      <c r="CG56" s="1190"/>
      <c r="CH56" s="1190"/>
      <c r="CI56" s="1190"/>
      <c r="CJ56" s="1190"/>
      <c r="CK56" s="1190"/>
      <c r="CL56" s="1190"/>
      <c r="CM56" s="1190"/>
      <c r="CN56" s="1190"/>
      <c r="CO56" s="1190"/>
      <c r="CP56" s="1190"/>
      <c r="CQ56" s="1190"/>
      <c r="CR56" s="1190"/>
      <c r="CS56" s="1190"/>
      <c r="CT56" s="1190"/>
      <c r="CU56" s="1190"/>
      <c r="CV56" s="1190"/>
      <c r="CW56" s="1190"/>
      <c r="CX56" s="1190"/>
      <c r="CY56" s="1190"/>
      <c r="CZ56" s="1190"/>
      <c r="DA56" s="1190"/>
      <c r="DB56" s="1190"/>
      <c r="DC56" s="1190"/>
    </row>
    <row r="57" spans="1:109" s="18" customFormat="1" ht="13.2" x14ac:dyDescent="0.2">
      <c r="B57" s="22"/>
      <c r="G57" s="1200"/>
      <c r="H57" s="1200"/>
      <c r="I57" s="1209"/>
      <c r="J57" s="1209"/>
      <c r="K57" s="1206"/>
      <c r="L57" s="1206"/>
      <c r="M57" s="1206"/>
      <c r="N57" s="1206"/>
      <c r="AM57" s="3"/>
      <c r="AN57" s="1204"/>
      <c r="AO57" s="1204"/>
      <c r="AP57" s="1204"/>
      <c r="AQ57" s="1204"/>
      <c r="AR57" s="1204"/>
      <c r="AS57" s="1204"/>
      <c r="AT57" s="1204"/>
      <c r="AU57" s="1204"/>
      <c r="AV57" s="1204"/>
      <c r="AW57" s="1204"/>
      <c r="AX57" s="1204"/>
      <c r="AY57" s="1204"/>
      <c r="AZ57" s="1204"/>
      <c r="BA57" s="1204"/>
      <c r="BB57" s="1207" t="s">
        <v>10</v>
      </c>
      <c r="BC57" s="1207"/>
      <c r="BD57" s="1207"/>
      <c r="BE57" s="1207"/>
      <c r="BF57" s="1207"/>
      <c r="BG57" s="1207"/>
      <c r="BH57" s="1207"/>
      <c r="BI57" s="1207"/>
      <c r="BJ57" s="1207"/>
      <c r="BK57" s="1207"/>
      <c r="BL57" s="1207"/>
      <c r="BM57" s="1207"/>
      <c r="BN57" s="1207"/>
      <c r="BO57" s="1207"/>
      <c r="BP57" s="1190">
        <v>60.8</v>
      </c>
      <c r="BQ57" s="1190"/>
      <c r="BR57" s="1190"/>
      <c r="BS57" s="1190"/>
      <c r="BT57" s="1190"/>
      <c r="BU57" s="1190"/>
      <c r="BV57" s="1190"/>
      <c r="BW57" s="1190"/>
      <c r="BX57" s="1190">
        <v>61.2</v>
      </c>
      <c r="BY57" s="1190"/>
      <c r="BZ57" s="1190"/>
      <c r="CA57" s="1190"/>
      <c r="CB57" s="1190"/>
      <c r="CC57" s="1190"/>
      <c r="CD57" s="1190"/>
      <c r="CE57" s="1190"/>
      <c r="CF57" s="1190">
        <v>63.1</v>
      </c>
      <c r="CG57" s="1190"/>
      <c r="CH57" s="1190"/>
      <c r="CI57" s="1190"/>
      <c r="CJ57" s="1190"/>
      <c r="CK57" s="1190"/>
      <c r="CL57" s="1190"/>
      <c r="CM57" s="1190"/>
      <c r="CN57" s="1190">
        <v>64.2</v>
      </c>
      <c r="CO57" s="1190"/>
      <c r="CP57" s="1190"/>
      <c r="CQ57" s="1190"/>
      <c r="CR57" s="1190"/>
      <c r="CS57" s="1190"/>
      <c r="CT57" s="1190"/>
      <c r="CU57" s="1190"/>
      <c r="CV57" s="1190">
        <v>64.400000000000006</v>
      </c>
      <c r="CW57" s="1190"/>
      <c r="CX57" s="1190"/>
      <c r="CY57" s="1190"/>
      <c r="CZ57" s="1190"/>
      <c r="DA57" s="1190"/>
      <c r="DB57" s="1190"/>
      <c r="DC57" s="1190"/>
      <c r="DD57" s="23"/>
      <c r="DE57" s="22"/>
    </row>
    <row r="58" spans="1:109" s="18" customFormat="1" ht="13.2" x14ac:dyDescent="0.2">
      <c r="A58" s="3"/>
      <c r="B58" s="22"/>
      <c r="G58" s="1200"/>
      <c r="H58" s="1200"/>
      <c r="I58" s="1209"/>
      <c r="J58" s="1209"/>
      <c r="K58" s="1206"/>
      <c r="L58" s="1206"/>
      <c r="M58" s="1206"/>
      <c r="N58" s="1206"/>
      <c r="AM58" s="3"/>
      <c r="AN58" s="1204"/>
      <c r="AO58" s="1204"/>
      <c r="AP58" s="1204"/>
      <c r="AQ58" s="1204"/>
      <c r="AR58" s="1204"/>
      <c r="AS58" s="1204"/>
      <c r="AT58" s="1204"/>
      <c r="AU58" s="1204"/>
      <c r="AV58" s="1204"/>
      <c r="AW58" s="1204"/>
      <c r="AX58" s="1204"/>
      <c r="AY58" s="1204"/>
      <c r="AZ58" s="1204"/>
      <c r="BA58" s="1204"/>
      <c r="BB58" s="1207"/>
      <c r="BC58" s="1207"/>
      <c r="BD58" s="1207"/>
      <c r="BE58" s="1207"/>
      <c r="BF58" s="1207"/>
      <c r="BG58" s="1207"/>
      <c r="BH58" s="1207"/>
      <c r="BI58" s="1207"/>
      <c r="BJ58" s="1207"/>
      <c r="BK58" s="1207"/>
      <c r="BL58" s="1207"/>
      <c r="BM58" s="1207"/>
      <c r="BN58" s="1207"/>
      <c r="BO58" s="1207"/>
      <c r="BP58" s="1190"/>
      <c r="BQ58" s="1190"/>
      <c r="BR58" s="1190"/>
      <c r="BS58" s="1190"/>
      <c r="BT58" s="1190"/>
      <c r="BU58" s="1190"/>
      <c r="BV58" s="1190"/>
      <c r="BW58" s="1190"/>
      <c r="BX58" s="1190"/>
      <c r="BY58" s="1190"/>
      <c r="BZ58" s="1190"/>
      <c r="CA58" s="1190"/>
      <c r="CB58" s="1190"/>
      <c r="CC58" s="1190"/>
      <c r="CD58" s="1190"/>
      <c r="CE58" s="1190"/>
      <c r="CF58" s="1190"/>
      <c r="CG58" s="1190"/>
      <c r="CH58" s="1190"/>
      <c r="CI58" s="1190"/>
      <c r="CJ58" s="1190"/>
      <c r="CK58" s="1190"/>
      <c r="CL58" s="1190"/>
      <c r="CM58" s="1190"/>
      <c r="CN58" s="1190"/>
      <c r="CO58" s="1190"/>
      <c r="CP58" s="1190"/>
      <c r="CQ58" s="1190"/>
      <c r="CR58" s="1190"/>
      <c r="CS58" s="1190"/>
      <c r="CT58" s="1190"/>
      <c r="CU58" s="1190"/>
      <c r="CV58" s="1190"/>
      <c r="CW58" s="1190"/>
      <c r="CX58" s="1190"/>
      <c r="CY58" s="1190"/>
      <c r="CZ58" s="1190"/>
      <c r="DA58" s="1190"/>
      <c r="DB58" s="1190"/>
      <c r="DC58" s="1190"/>
      <c r="DD58" s="23"/>
      <c r="DE58" s="22"/>
    </row>
    <row r="59" spans="1:109" s="18" customFormat="1" ht="13.2" x14ac:dyDescent="0.2">
      <c r="A59" s="3"/>
      <c r="B59" s="22"/>
      <c r="K59" s="24"/>
      <c r="L59" s="24"/>
      <c r="M59" s="24"/>
      <c r="N59" s="24"/>
      <c r="AQ59" s="24"/>
      <c r="AR59" s="24"/>
      <c r="AS59" s="24"/>
      <c r="AT59" s="24"/>
      <c r="BC59" s="24"/>
      <c r="BD59" s="24"/>
      <c r="BE59" s="24"/>
      <c r="BF59" s="24"/>
      <c r="BO59" s="24"/>
      <c r="BP59" s="24"/>
      <c r="BQ59" s="24"/>
      <c r="BR59" s="24"/>
      <c r="CA59" s="24"/>
      <c r="CB59" s="24"/>
      <c r="CC59" s="24"/>
      <c r="CD59" s="24"/>
      <c r="CM59" s="24"/>
      <c r="CN59" s="24"/>
      <c r="CO59" s="24"/>
      <c r="CP59" s="24"/>
      <c r="CY59" s="24"/>
      <c r="CZ59" s="24"/>
      <c r="DA59" s="24"/>
      <c r="DB59" s="24"/>
      <c r="DC59" s="24"/>
      <c r="DD59" s="23"/>
      <c r="DE59" s="22"/>
    </row>
    <row r="60" spans="1:109" s="18" customFormat="1" ht="13.2" x14ac:dyDescent="0.2">
      <c r="A60" s="3"/>
      <c r="B60" s="22"/>
      <c r="K60" s="24"/>
      <c r="L60" s="24"/>
      <c r="M60" s="24"/>
      <c r="N60" s="24"/>
      <c r="AQ60" s="24"/>
      <c r="AR60" s="24"/>
      <c r="AS60" s="24"/>
      <c r="AT60" s="24"/>
      <c r="BC60" s="24"/>
      <c r="BD60" s="24"/>
      <c r="BE60" s="24"/>
      <c r="BF60" s="24"/>
      <c r="BO60" s="24"/>
      <c r="BP60" s="24"/>
      <c r="BQ60" s="24"/>
      <c r="BR60" s="24"/>
      <c r="CA60" s="24"/>
      <c r="CB60" s="24"/>
      <c r="CC60" s="24"/>
      <c r="CD60" s="24"/>
      <c r="CM60" s="24"/>
      <c r="CN60" s="24"/>
      <c r="CO60" s="24"/>
      <c r="CP60" s="24"/>
      <c r="CY60" s="24"/>
      <c r="CZ60" s="24"/>
      <c r="DA60" s="24"/>
      <c r="DB60" s="24"/>
      <c r="DC60" s="24"/>
      <c r="DD60" s="23"/>
      <c r="DE60" s="22"/>
    </row>
    <row r="61" spans="1:109" s="18" customFormat="1" ht="13.2" x14ac:dyDescent="0.2">
      <c r="A61" s="3"/>
      <c r="B61" s="25"/>
      <c r="C61" s="26"/>
      <c r="D61" s="26"/>
      <c r="E61" s="26"/>
      <c r="F61" s="26"/>
      <c r="G61" s="26"/>
      <c r="H61" s="26"/>
      <c r="I61" s="26"/>
      <c r="J61" s="26"/>
      <c r="K61" s="26"/>
      <c r="L61" s="26"/>
      <c r="M61" s="27"/>
      <c r="N61" s="27"/>
      <c r="O61" s="26"/>
      <c r="P61" s="26"/>
      <c r="Q61" s="26"/>
      <c r="R61" s="26"/>
      <c r="S61" s="26"/>
      <c r="T61" s="26"/>
      <c r="U61" s="26"/>
      <c r="V61" s="26"/>
      <c r="W61" s="26"/>
      <c r="X61" s="26"/>
      <c r="Y61" s="26"/>
      <c r="Z61" s="26"/>
      <c r="AA61" s="26"/>
      <c r="AB61" s="26"/>
      <c r="AC61" s="26"/>
      <c r="AD61" s="26"/>
      <c r="AE61" s="26"/>
      <c r="AF61" s="26"/>
      <c r="AG61" s="26"/>
      <c r="AH61" s="26"/>
      <c r="AI61" s="26"/>
      <c r="AJ61" s="26"/>
      <c r="AK61" s="26"/>
      <c r="AL61" s="26"/>
      <c r="AM61" s="26"/>
      <c r="AN61" s="26"/>
      <c r="AO61" s="26"/>
      <c r="AP61" s="26"/>
      <c r="AQ61" s="26"/>
      <c r="AR61" s="26"/>
      <c r="AS61" s="27"/>
      <c r="AT61" s="27"/>
      <c r="AU61" s="26"/>
      <c r="AV61" s="26"/>
      <c r="AW61" s="26"/>
      <c r="AX61" s="26"/>
      <c r="AY61" s="26"/>
      <c r="AZ61" s="26"/>
      <c r="BA61" s="26"/>
      <c r="BB61" s="26"/>
      <c r="BC61" s="26"/>
      <c r="BD61" s="26"/>
      <c r="BE61" s="27"/>
      <c r="BF61" s="27"/>
      <c r="BG61" s="26"/>
      <c r="BH61" s="26"/>
      <c r="BI61" s="26"/>
      <c r="BJ61" s="26"/>
      <c r="BK61" s="26"/>
      <c r="BL61" s="26"/>
      <c r="BM61" s="26"/>
      <c r="BN61" s="26"/>
      <c r="BO61" s="26"/>
      <c r="BP61" s="26"/>
      <c r="BQ61" s="27"/>
      <c r="BR61" s="27"/>
      <c r="BS61" s="26"/>
      <c r="BT61" s="26"/>
      <c r="BU61" s="26"/>
      <c r="BV61" s="26"/>
      <c r="BW61" s="26"/>
      <c r="BX61" s="26"/>
      <c r="BY61" s="26"/>
      <c r="BZ61" s="26"/>
      <c r="CA61" s="26"/>
      <c r="CB61" s="26"/>
      <c r="CC61" s="27"/>
      <c r="CD61" s="27"/>
      <c r="CE61" s="26"/>
      <c r="CF61" s="26"/>
      <c r="CG61" s="26"/>
      <c r="CH61" s="26"/>
      <c r="CI61" s="26"/>
      <c r="CJ61" s="26"/>
      <c r="CK61" s="26"/>
      <c r="CL61" s="26"/>
      <c r="CM61" s="26"/>
      <c r="CN61" s="26"/>
      <c r="CO61" s="27"/>
      <c r="CP61" s="27"/>
      <c r="CQ61" s="26"/>
      <c r="CR61" s="26"/>
      <c r="CS61" s="26"/>
      <c r="CT61" s="26"/>
      <c r="CU61" s="26"/>
      <c r="CV61" s="26"/>
      <c r="CW61" s="26"/>
      <c r="CX61" s="26"/>
      <c r="CY61" s="26"/>
      <c r="CZ61" s="26"/>
      <c r="DA61" s="27"/>
      <c r="DB61" s="27"/>
      <c r="DC61" s="27"/>
      <c r="DD61" s="28"/>
      <c r="DE61" s="22"/>
    </row>
    <row r="62" spans="1:109" ht="13.2" x14ac:dyDescent="0.2">
      <c r="B62" s="15"/>
      <c r="C62" s="15"/>
      <c r="D62" s="15"/>
      <c r="E62" s="15"/>
      <c r="F62" s="15"/>
      <c r="G62" s="15"/>
      <c r="H62" s="15"/>
      <c r="I62" s="15"/>
      <c r="J62" s="15"/>
      <c r="K62" s="15"/>
      <c r="L62" s="15"/>
      <c r="M62" s="15"/>
      <c r="N62" s="15"/>
      <c r="O62" s="15"/>
      <c r="P62" s="15"/>
      <c r="Q62" s="15"/>
      <c r="R62" s="15"/>
      <c r="S62" s="15"/>
      <c r="T62" s="15"/>
      <c r="U62" s="15"/>
      <c r="V62" s="15"/>
      <c r="W62" s="15"/>
      <c r="X62" s="15"/>
      <c r="Y62" s="15"/>
      <c r="Z62" s="15"/>
      <c r="AA62" s="15"/>
      <c r="AB62" s="15"/>
      <c r="AC62" s="15"/>
      <c r="AD62" s="15"/>
      <c r="AE62" s="15"/>
      <c r="AF62" s="15"/>
      <c r="AG62" s="15"/>
      <c r="AH62" s="15"/>
      <c r="AI62" s="15"/>
      <c r="AJ62" s="15"/>
      <c r="AK62" s="15"/>
      <c r="AL62" s="15"/>
      <c r="AM62" s="15"/>
      <c r="AN62" s="15"/>
      <c r="AO62" s="15"/>
      <c r="AP62" s="15"/>
      <c r="AQ62" s="15"/>
      <c r="AR62" s="15"/>
      <c r="AS62" s="15"/>
      <c r="AT62" s="15"/>
      <c r="AU62" s="15"/>
      <c r="AV62" s="15"/>
      <c r="AW62" s="15"/>
      <c r="AX62" s="15"/>
      <c r="AY62" s="15"/>
      <c r="AZ62" s="15"/>
      <c r="BA62" s="15"/>
      <c r="BB62" s="15"/>
      <c r="BC62" s="15"/>
      <c r="BD62" s="15"/>
      <c r="BE62" s="15"/>
      <c r="BF62" s="15"/>
      <c r="BG62" s="15"/>
      <c r="BH62" s="15"/>
      <c r="BI62" s="15"/>
      <c r="BJ62" s="15"/>
      <c r="BK62" s="15"/>
      <c r="BL62" s="15"/>
      <c r="BM62" s="15"/>
      <c r="BN62" s="15"/>
      <c r="BO62" s="15"/>
      <c r="BP62" s="15"/>
      <c r="BQ62" s="15"/>
      <c r="BR62" s="15"/>
      <c r="BS62" s="15"/>
      <c r="BT62" s="15"/>
      <c r="BU62" s="15"/>
      <c r="BV62" s="15"/>
      <c r="BW62" s="15"/>
      <c r="BX62" s="15"/>
      <c r="BY62" s="15"/>
      <c r="BZ62" s="15"/>
      <c r="CA62" s="15"/>
      <c r="CB62" s="15"/>
      <c r="CC62" s="15"/>
      <c r="CD62" s="15"/>
      <c r="CE62" s="15"/>
      <c r="CF62" s="15"/>
      <c r="CG62" s="15"/>
      <c r="CH62" s="15"/>
      <c r="CI62" s="15"/>
      <c r="CJ62" s="15"/>
      <c r="CK62" s="15"/>
      <c r="CL62" s="15"/>
      <c r="CM62" s="15"/>
      <c r="CN62" s="15"/>
      <c r="CO62" s="15"/>
      <c r="CP62" s="15"/>
      <c r="CQ62" s="15"/>
      <c r="CR62" s="15"/>
      <c r="CS62" s="15"/>
      <c r="CT62" s="15"/>
      <c r="CU62" s="15"/>
      <c r="CV62" s="15"/>
      <c r="CW62" s="15"/>
      <c r="CX62" s="15"/>
      <c r="CY62" s="15"/>
      <c r="CZ62" s="15"/>
      <c r="DA62" s="15"/>
      <c r="DB62" s="15"/>
      <c r="DC62" s="15"/>
      <c r="DD62" s="15"/>
      <c r="DE62" s="3"/>
    </row>
    <row r="63" spans="1:109" ht="16.2" x14ac:dyDescent="0.2">
      <c r="B63" s="29" t="s">
        <v>12</v>
      </c>
    </row>
    <row r="64" spans="1:109" ht="13.2" x14ac:dyDescent="0.2">
      <c r="B64" s="10"/>
      <c r="G64" s="17"/>
      <c r="I64" s="30"/>
      <c r="J64" s="30"/>
      <c r="K64" s="30"/>
      <c r="L64" s="30"/>
      <c r="M64" s="30"/>
      <c r="N64" s="31"/>
      <c r="AM64" s="17"/>
      <c r="AN64" s="17" t="s">
        <v>1</v>
      </c>
      <c r="AP64" s="18"/>
      <c r="AQ64" s="18"/>
      <c r="AR64" s="18"/>
      <c r="AY64" s="17"/>
      <c r="BA64" s="18"/>
      <c r="BB64" s="18"/>
      <c r="BC64" s="18"/>
      <c r="BK64" s="17"/>
      <c r="BM64" s="18"/>
      <c r="BN64" s="18"/>
      <c r="BO64" s="18"/>
      <c r="BW64" s="17"/>
      <c r="BY64" s="18"/>
      <c r="BZ64" s="18"/>
      <c r="CA64" s="18"/>
      <c r="CI64" s="17"/>
      <c r="CK64" s="18"/>
      <c r="CL64" s="18"/>
      <c r="CM64" s="18"/>
      <c r="CU64" s="17"/>
      <c r="CW64" s="18"/>
      <c r="CX64" s="18"/>
      <c r="CY64" s="18"/>
    </row>
    <row r="65" spans="2:107" ht="13.2" x14ac:dyDescent="0.2">
      <c r="B65" s="10"/>
      <c r="AN65" s="1191" t="s">
        <v>554</v>
      </c>
      <c r="AO65" s="1192"/>
      <c r="AP65" s="1192"/>
      <c r="AQ65" s="1192"/>
      <c r="AR65" s="1192"/>
      <c r="AS65" s="1192"/>
      <c r="AT65" s="1192"/>
      <c r="AU65" s="1192"/>
      <c r="AV65" s="1192"/>
      <c r="AW65" s="1192"/>
      <c r="AX65" s="1192"/>
      <c r="AY65" s="1192"/>
      <c r="AZ65" s="1192"/>
      <c r="BA65" s="1192"/>
      <c r="BB65" s="1192"/>
      <c r="BC65" s="1192"/>
      <c r="BD65" s="1192"/>
      <c r="BE65" s="1192"/>
      <c r="BF65" s="1192"/>
      <c r="BG65" s="1192"/>
      <c r="BH65" s="1192"/>
      <c r="BI65" s="1192"/>
      <c r="BJ65" s="1192"/>
      <c r="BK65" s="1192"/>
      <c r="BL65" s="1192"/>
      <c r="BM65" s="1192"/>
      <c r="BN65" s="1192"/>
      <c r="BO65" s="1192"/>
      <c r="BP65" s="1192"/>
      <c r="BQ65" s="1192"/>
      <c r="BR65" s="1192"/>
      <c r="BS65" s="1192"/>
      <c r="BT65" s="1192"/>
      <c r="BU65" s="1192"/>
      <c r="BV65" s="1192"/>
      <c r="BW65" s="1192"/>
      <c r="BX65" s="1192"/>
      <c r="BY65" s="1192"/>
      <c r="BZ65" s="1192"/>
      <c r="CA65" s="1192"/>
      <c r="CB65" s="1192"/>
      <c r="CC65" s="1192"/>
      <c r="CD65" s="1192"/>
      <c r="CE65" s="1192"/>
      <c r="CF65" s="1192"/>
      <c r="CG65" s="1192"/>
      <c r="CH65" s="1192"/>
      <c r="CI65" s="1192"/>
      <c r="CJ65" s="1192"/>
      <c r="CK65" s="1192"/>
      <c r="CL65" s="1192"/>
      <c r="CM65" s="1192"/>
      <c r="CN65" s="1192"/>
      <c r="CO65" s="1192"/>
      <c r="CP65" s="1192"/>
      <c r="CQ65" s="1192"/>
      <c r="CR65" s="1192"/>
      <c r="CS65" s="1192"/>
      <c r="CT65" s="1192"/>
      <c r="CU65" s="1192"/>
      <c r="CV65" s="1192"/>
      <c r="CW65" s="1192"/>
      <c r="CX65" s="1192"/>
      <c r="CY65" s="1192"/>
      <c r="CZ65" s="1192"/>
      <c r="DA65" s="1192"/>
      <c r="DB65" s="1192"/>
      <c r="DC65" s="1193"/>
    </row>
    <row r="66" spans="2:107" ht="13.2" x14ac:dyDescent="0.2">
      <c r="B66" s="10"/>
      <c r="AN66" s="1194"/>
      <c r="AO66" s="1195"/>
      <c r="AP66" s="1195"/>
      <c r="AQ66" s="1195"/>
      <c r="AR66" s="1195"/>
      <c r="AS66" s="1195"/>
      <c r="AT66" s="1195"/>
      <c r="AU66" s="1195"/>
      <c r="AV66" s="1195"/>
      <c r="AW66" s="1195"/>
      <c r="AX66" s="1195"/>
      <c r="AY66" s="1195"/>
      <c r="AZ66" s="1195"/>
      <c r="BA66" s="1195"/>
      <c r="BB66" s="1195"/>
      <c r="BC66" s="1195"/>
      <c r="BD66" s="1195"/>
      <c r="BE66" s="1195"/>
      <c r="BF66" s="1195"/>
      <c r="BG66" s="1195"/>
      <c r="BH66" s="1195"/>
      <c r="BI66" s="1195"/>
      <c r="BJ66" s="1195"/>
      <c r="BK66" s="1195"/>
      <c r="BL66" s="1195"/>
      <c r="BM66" s="1195"/>
      <c r="BN66" s="1195"/>
      <c r="BO66" s="1195"/>
      <c r="BP66" s="1195"/>
      <c r="BQ66" s="1195"/>
      <c r="BR66" s="1195"/>
      <c r="BS66" s="1195"/>
      <c r="BT66" s="1195"/>
      <c r="BU66" s="1195"/>
      <c r="BV66" s="1195"/>
      <c r="BW66" s="1195"/>
      <c r="BX66" s="1195"/>
      <c r="BY66" s="1195"/>
      <c r="BZ66" s="1195"/>
      <c r="CA66" s="1195"/>
      <c r="CB66" s="1195"/>
      <c r="CC66" s="1195"/>
      <c r="CD66" s="1195"/>
      <c r="CE66" s="1195"/>
      <c r="CF66" s="1195"/>
      <c r="CG66" s="1195"/>
      <c r="CH66" s="1195"/>
      <c r="CI66" s="1195"/>
      <c r="CJ66" s="1195"/>
      <c r="CK66" s="1195"/>
      <c r="CL66" s="1195"/>
      <c r="CM66" s="1195"/>
      <c r="CN66" s="1195"/>
      <c r="CO66" s="1195"/>
      <c r="CP66" s="1195"/>
      <c r="CQ66" s="1195"/>
      <c r="CR66" s="1195"/>
      <c r="CS66" s="1195"/>
      <c r="CT66" s="1195"/>
      <c r="CU66" s="1195"/>
      <c r="CV66" s="1195"/>
      <c r="CW66" s="1195"/>
      <c r="CX66" s="1195"/>
      <c r="CY66" s="1195"/>
      <c r="CZ66" s="1195"/>
      <c r="DA66" s="1195"/>
      <c r="DB66" s="1195"/>
      <c r="DC66" s="1196"/>
    </row>
    <row r="67" spans="2:107" ht="13.2" x14ac:dyDescent="0.2">
      <c r="B67" s="10"/>
      <c r="AN67" s="1194"/>
      <c r="AO67" s="1195"/>
      <c r="AP67" s="1195"/>
      <c r="AQ67" s="1195"/>
      <c r="AR67" s="1195"/>
      <c r="AS67" s="1195"/>
      <c r="AT67" s="1195"/>
      <c r="AU67" s="1195"/>
      <c r="AV67" s="1195"/>
      <c r="AW67" s="1195"/>
      <c r="AX67" s="1195"/>
      <c r="AY67" s="1195"/>
      <c r="AZ67" s="1195"/>
      <c r="BA67" s="1195"/>
      <c r="BB67" s="1195"/>
      <c r="BC67" s="1195"/>
      <c r="BD67" s="1195"/>
      <c r="BE67" s="1195"/>
      <c r="BF67" s="1195"/>
      <c r="BG67" s="1195"/>
      <c r="BH67" s="1195"/>
      <c r="BI67" s="1195"/>
      <c r="BJ67" s="1195"/>
      <c r="BK67" s="1195"/>
      <c r="BL67" s="1195"/>
      <c r="BM67" s="1195"/>
      <c r="BN67" s="1195"/>
      <c r="BO67" s="1195"/>
      <c r="BP67" s="1195"/>
      <c r="BQ67" s="1195"/>
      <c r="BR67" s="1195"/>
      <c r="BS67" s="1195"/>
      <c r="BT67" s="1195"/>
      <c r="BU67" s="1195"/>
      <c r="BV67" s="1195"/>
      <c r="BW67" s="1195"/>
      <c r="BX67" s="1195"/>
      <c r="BY67" s="1195"/>
      <c r="BZ67" s="1195"/>
      <c r="CA67" s="1195"/>
      <c r="CB67" s="1195"/>
      <c r="CC67" s="1195"/>
      <c r="CD67" s="1195"/>
      <c r="CE67" s="1195"/>
      <c r="CF67" s="1195"/>
      <c r="CG67" s="1195"/>
      <c r="CH67" s="1195"/>
      <c r="CI67" s="1195"/>
      <c r="CJ67" s="1195"/>
      <c r="CK67" s="1195"/>
      <c r="CL67" s="1195"/>
      <c r="CM67" s="1195"/>
      <c r="CN67" s="1195"/>
      <c r="CO67" s="1195"/>
      <c r="CP67" s="1195"/>
      <c r="CQ67" s="1195"/>
      <c r="CR67" s="1195"/>
      <c r="CS67" s="1195"/>
      <c r="CT67" s="1195"/>
      <c r="CU67" s="1195"/>
      <c r="CV67" s="1195"/>
      <c r="CW67" s="1195"/>
      <c r="CX67" s="1195"/>
      <c r="CY67" s="1195"/>
      <c r="CZ67" s="1195"/>
      <c r="DA67" s="1195"/>
      <c r="DB67" s="1195"/>
      <c r="DC67" s="1196"/>
    </row>
    <row r="68" spans="2:107" ht="13.2" x14ac:dyDescent="0.2">
      <c r="B68" s="10"/>
      <c r="AN68" s="1194"/>
      <c r="AO68" s="1195"/>
      <c r="AP68" s="1195"/>
      <c r="AQ68" s="1195"/>
      <c r="AR68" s="1195"/>
      <c r="AS68" s="1195"/>
      <c r="AT68" s="1195"/>
      <c r="AU68" s="1195"/>
      <c r="AV68" s="1195"/>
      <c r="AW68" s="1195"/>
      <c r="AX68" s="1195"/>
      <c r="AY68" s="1195"/>
      <c r="AZ68" s="1195"/>
      <c r="BA68" s="1195"/>
      <c r="BB68" s="1195"/>
      <c r="BC68" s="1195"/>
      <c r="BD68" s="1195"/>
      <c r="BE68" s="1195"/>
      <c r="BF68" s="1195"/>
      <c r="BG68" s="1195"/>
      <c r="BH68" s="1195"/>
      <c r="BI68" s="1195"/>
      <c r="BJ68" s="1195"/>
      <c r="BK68" s="1195"/>
      <c r="BL68" s="1195"/>
      <c r="BM68" s="1195"/>
      <c r="BN68" s="1195"/>
      <c r="BO68" s="1195"/>
      <c r="BP68" s="1195"/>
      <c r="BQ68" s="1195"/>
      <c r="BR68" s="1195"/>
      <c r="BS68" s="1195"/>
      <c r="BT68" s="1195"/>
      <c r="BU68" s="1195"/>
      <c r="BV68" s="1195"/>
      <c r="BW68" s="1195"/>
      <c r="BX68" s="1195"/>
      <c r="BY68" s="1195"/>
      <c r="BZ68" s="1195"/>
      <c r="CA68" s="1195"/>
      <c r="CB68" s="1195"/>
      <c r="CC68" s="1195"/>
      <c r="CD68" s="1195"/>
      <c r="CE68" s="1195"/>
      <c r="CF68" s="1195"/>
      <c r="CG68" s="1195"/>
      <c r="CH68" s="1195"/>
      <c r="CI68" s="1195"/>
      <c r="CJ68" s="1195"/>
      <c r="CK68" s="1195"/>
      <c r="CL68" s="1195"/>
      <c r="CM68" s="1195"/>
      <c r="CN68" s="1195"/>
      <c r="CO68" s="1195"/>
      <c r="CP68" s="1195"/>
      <c r="CQ68" s="1195"/>
      <c r="CR68" s="1195"/>
      <c r="CS68" s="1195"/>
      <c r="CT68" s="1195"/>
      <c r="CU68" s="1195"/>
      <c r="CV68" s="1195"/>
      <c r="CW68" s="1195"/>
      <c r="CX68" s="1195"/>
      <c r="CY68" s="1195"/>
      <c r="CZ68" s="1195"/>
      <c r="DA68" s="1195"/>
      <c r="DB68" s="1195"/>
      <c r="DC68" s="1196"/>
    </row>
    <row r="69" spans="2:107" ht="13.2" x14ac:dyDescent="0.2">
      <c r="B69" s="10"/>
      <c r="AN69" s="1197"/>
      <c r="AO69" s="1198"/>
      <c r="AP69" s="1198"/>
      <c r="AQ69" s="1198"/>
      <c r="AR69" s="1198"/>
      <c r="AS69" s="1198"/>
      <c r="AT69" s="1198"/>
      <c r="AU69" s="1198"/>
      <c r="AV69" s="1198"/>
      <c r="AW69" s="1198"/>
      <c r="AX69" s="1198"/>
      <c r="AY69" s="1198"/>
      <c r="AZ69" s="1198"/>
      <c r="BA69" s="1198"/>
      <c r="BB69" s="1198"/>
      <c r="BC69" s="1198"/>
      <c r="BD69" s="1198"/>
      <c r="BE69" s="1198"/>
      <c r="BF69" s="1198"/>
      <c r="BG69" s="1198"/>
      <c r="BH69" s="1198"/>
      <c r="BI69" s="1198"/>
      <c r="BJ69" s="1198"/>
      <c r="BK69" s="1198"/>
      <c r="BL69" s="1198"/>
      <c r="BM69" s="1198"/>
      <c r="BN69" s="1198"/>
      <c r="BO69" s="1198"/>
      <c r="BP69" s="1198"/>
      <c r="BQ69" s="1198"/>
      <c r="BR69" s="1198"/>
      <c r="BS69" s="1198"/>
      <c r="BT69" s="1198"/>
      <c r="BU69" s="1198"/>
      <c r="BV69" s="1198"/>
      <c r="BW69" s="1198"/>
      <c r="BX69" s="1198"/>
      <c r="BY69" s="1198"/>
      <c r="BZ69" s="1198"/>
      <c r="CA69" s="1198"/>
      <c r="CB69" s="1198"/>
      <c r="CC69" s="1198"/>
      <c r="CD69" s="1198"/>
      <c r="CE69" s="1198"/>
      <c r="CF69" s="1198"/>
      <c r="CG69" s="1198"/>
      <c r="CH69" s="1198"/>
      <c r="CI69" s="1198"/>
      <c r="CJ69" s="1198"/>
      <c r="CK69" s="1198"/>
      <c r="CL69" s="1198"/>
      <c r="CM69" s="1198"/>
      <c r="CN69" s="1198"/>
      <c r="CO69" s="1198"/>
      <c r="CP69" s="1198"/>
      <c r="CQ69" s="1198"/>
      <c r="CR69" s="1198"/>
      <c r="CS69" s="1198"/>
      <c r="CT69" s="1198"/>
      <c r="CU69" s="1198"/>
      <c r="CV69" s="1198"/>
      <c r="CW69" s="1198"/>
      <c r="CX69" s="1198"/>
      <c r="CY69" s="1198"/>
      <c r="CZ69" s="1198"/>
      <c r="DA69" s="1198"/>
      <c r="DB69" s="1198"/>
      <c r="DC69" s="1199"/>
    </row>
    <row r="70" spans="2:107" ht="13.2" x14ac:dyDescent="0.2">
      <c r="B70" s="10"/>
      <c r="H70" s="32"/>
      <c r="I70" s="32"/>
      <c r="J70" s="33"/>
      <c r="K70" s="33"/>
      <c r="L70" s="34"/>
      <c r="M70" s="33"/>
      <c r="N70" s="34"/>
      <c r="AN70" s="19"/>
      <c r="AO70" s="19"/>
      <c r="AP70" s="19"/>
      <c r="AZ70" s="19"/>
      <c r="BA70" s="19"/>
      <c r="BB70" s="19"/>
      <c r="BL70" s="19"/>
      <c r="BM70" s="19"/>
      <c r="BN70" s="19"/>
      <c r="BX70" s="19"/>
      <c r="BY70" s="19"/>
      <c r="BZ70" s="19"/>
      <c r="CJ70" s="19"/>
      <c r="CK70" s="19"/>
      <c r="CL70" s="19"/>
      <c r="CV70" s="19"/>
      <c r="CW70" s="19"/>
      <c r="CX70" s="19"/>
    </row>
    <row r="71" spans="2:107" ht="13.2" x14ac:dyDescent="0.2">
      <c r="B71" s="10"/>
      <c r="G71" s="35"/>
      <c r="I71" s="36"/>
      <c r="J71" s="33"/>
      <c r="K71" s="33"/>
      <c r="L71" s="34"/>
      <c r="M71" s="33"/>
      <c r="N71" s="34"/>
      <c r="AM71" s="35"/>
      <c r="AN71" s="3" t="s">
        <v>2</v>
      </c>
    </row>
    <row r="72" spans="2:107" ht="13.2" x14ac:dyDescent="0.2">
      <c r="B72" s="10"/>
      <c r="G72" s="1200"/>
      <c r="H72" s="1200"/>
      <c r="I72" s="1200"/>
      <c r="J72" s="1200"/>
      <c r="K72" s="20"/>
      <c r="L72" s="20"/>
      <c r="M72" s="21"/>
      <c r="N72" s="21"/>
      <c r="AN72" s="1201"/>
      <c r="AO72" s="1202"/>
      <c r="AP72" s="1202"/>
      <c r="AQ72" s="1202"/>
      <c r="AR72" s="1202"/>
      <c r="AS72" s="1202"/>
      <c r="AT72" s="1202"/>
      <c r="AU72" s="1202"/>
      <c r="AV72" s="1202"/>
      <c r="AW72" s="1202"/>
      <c r="AX72" s="1202"/>
      <c r="AY72" s="1202"/>
      <c r="AZ72" s="1202"/>
      <c r="BA72" s="1202"/>
      <c r="BB72" s="1202"/>
      <c r="BC72" s="1202"/>
      <c r="BD72" s="1202"/>
      <c r="BE72" s="1202"/>
      <c r="BF72" s="1202"/>
      <c r="BG72" s="1202"/>
      <c r="BH72" s="1202"/>
      <c r="BI72" s="1202"/>
      <c r="BJ72" s="1202"/>
      <c r="BK72" s="1202"/>
      <c r="BL72" s="1202"/>
      <c r="BM72" s="1202"/>
      <c r="BN72" s="1202"/>
      <c r="BO72" s="1203"/>
      <c r="BP72" s="1204" t="s">
        <v>3</v>
      </c>
      <c r="BQ72" s="1204"/>
      <c r="BR72" s="1204"/>
      <c r="BS72" s="1204"/>
      <c r="BT72" s="1204"/>
      <c r="BU72" s="1204"/>
      <c r="BV72" s="1204"/>
      <c r="BW72" s="1204"/>
      <c r="BX72" s="1204" t="s">
        <v>4</v>
      </c>
      <c r="BY72" s="1204"/>
      <c r="BZ72" s="1204"/>
      <c r="CA72" s="1204"/>
      <c r="CB72" s="1204"/>
      <c r="CC72" s="1204"/>
      <c r="CD72" s="1204"/>
      <c r="CE72" s="1204"/>
      <c r="CF72" s="1204" t="s">
        <v>5</v>
      </c>
      <c r="CG72" s="1204"/>
      <c r="CH72" s="1204"/>
      <c r="CI72" s="1204"/>
      <c r="CJ72" s="1204"/>
      <c r="CK72" s="1204"/>
      <c r="CL72" s="1204"/>
      <c r="CM72" s="1204"/>
      <c r="CN72" s="1204" t="s">
        <v>6</v>
      </c>
      <c r="CO72" s="1204"/>
      <c r="CP72" s="1204"/>
      <c r="CQ72" s="1204"/>
      <c r="CR72" s="1204"/>
      <c r="CS72" s="1204"/>
      <c r="CT72" s="1204"/>
      <c r="CU72" s="1204"/>
      <c r="CV72" s="1204" t="s">
        <v>7</v>
      </c>
      <c r="CW72" s="1204"/>
      <c r="CX72" s="1204"/>
      <c r="CY72" s="1204"/>
      <c r="CZ72" s="1204"/>
      <c r="DA72" s="1204"/>
      <c r="DB72" s="1204"/>
      <c r="DC72" s="1204"/>
    </row>
    <row r="73" spans="2:107" ht="13.2" x14ac:dyDescent="0.2">
      <c r="B73" s="10"/>
      <c r="G73" s="1205"/>
      <c r="H73" s="1205"/>
      <c r="I73" s="1205"/>
      <c r="J73" s="1205"/>
      <c r="K73" s="1210"/>
      <c r="L73" s="1210"/>
      <c r="M73" s="1210"/>
      <c r="N73" s="1210"/>
      <c r="AM73" s="19"/>
      <c r="AN73" s="1207" t="s">
        <v>8</v>
      </c>
      <c r="AO73" s="1207"/>
      <c r="AP73" s="1207"/>
      <c r="AQ73" s="1207"/>
      <c r="AR73" s="1207"/>
      <c r="AS73" s="1207"/>
      <c r="AT73" s="1207"/>
      <c r="AU73" s="1207"/>
      <c r="AV73" s="1207"/>
      <c r="AW73" s="1207"/>
      <c r="AX73" s="1207"/>
      <c r="AY73" s="1207"/>
      <c r="AZ73" s="1207"/>
      <c r="BA73" s="1207"/>
      <c r="BB73" s="1207" t="s">
        <v>9</v>
      </c>
      <c r="BC73" s="1207"/>
      <c r="BD73" s="1207"/>
      <c r="BE73" s="1207"/>
      <c r="BF73" s="1207"/>
      <c r="BG73" s="1207"/>
      <c r="BH73" s="1207"/>
      <c r="BI73" s="1207"/>
      <c r="BJ73" s="1207"/>
      <c r="BK73" s="1207"/>
      <c r="BL73" s="1207"/>
      <c r="BM73" s="1207"/>
      <c r="BN73" s="1207"/>
      <c r="BO73" s="1207"/>
      <c r="BP73" s="1190">
        <v>59.9</v>
      </c>
      <c r="BQ73" s="1190"/>
      <c r="BR73" s="1190"/>
      <c r="BS73" s="1190"/>
      <c r="BT73" s="1190"/>
      <c r="BU73" s="1190"/>
      <c r="BV73" s="1190"/>
      <c r="BW73" s="1190"/>
      <c r="BX73" s="1190">
        <v>57.1</v>
      </c>
      <c r="BY73" s="1190"/>
      <c r="BZ73" s="1190"/>
      <c r="CA73" s="1190"/>
      <c r="CB73" s="1190"/>
      <c r="CC73" s="1190"/>
      <c r="CD73" s="1190"/>
      <c r="CE73" s="1190"/>
      <c r="CF73" s="1190">
        <v>23.8</v>
      </c>
      <c r="CG73" s="1190"/>
      <c r="CH73" s="1190"/>
      <c r="CI73" s="1190"/>
      <c r="CJ73" s="1190"/>
      <c r="CK73" s="1190"/>
      <c r="CL73" s="1190"/>
      <c r="CM73" s="1190"/>
      <c r="CN73" s="1190">
        <v>28.3</v>
      </c>
      <c r="CO73" s="1190"/>
      <c r="CP73" s="1190"/>
      <c r="CQ73" s="1190"/>
      <c r="CR73" s="1190"/>
      <c r="CS73" s="1190"/>
      <c r="CT73" s="1190"/>
      <c r="CU73" s="1190"/>
      <c r="CV73" s="1190">
        <v>31.8</v>
      </c>
      <c r="CW73" s="1190"/>
      <c r="CX73" s="1190"/>
      <c r="CY73" s="1190"/>
      <c r="CZ73" s="1190"/>
      <c r="DA73" s="1190"/>
      <c r="DB73" s="1190"/>
      <c r="DC73" s="1190"/>
    </row>
    <row r="74" spans="2:107" ht="13.2" x14ac:dyDescent="0.2">
      <c r="B74" s="10"/>
      <c r="G74" s="1205"/>
      <c r="H74" s="1205"/>
      <c r="I74" s="1205"/>
      <c r="J74" s="1205"/>
      <c r="K74" s="1210"/>
      <c r="L74" s="1210"/>
      <c r="M74" s="1210"/>
      <c r="N74" s="1210"/>
      <c r="AM74" s="19"/>
      <c r="AN74" s="1207"/>
      <c r="AO74" s="1207"/>
      <c r="AP74" s="1207"/>
      <c r="AQ74" s="1207"/>
      <c r="AR74" s="1207"/>
      <c r="AS74" s="1207"/>
      <c r="AT74" s="1207"/>
      <c r="AU74" s="1207"/>
      <c r="AV74" s="1207"/>
      <c r="AW74" s="1207"/>
      <c r="AX74" s="1207"/>
      <c r="AY74" s="1207"/>
      <c r="AZ74" s="1207"/>
      <c r="BA74" s="1207"/>
      <c r="BB74" s="1207"/>
      <c r="BC74" s="1207"/>
      <c r="BD74" s="1207"/>
      <c r="BE74" s="1207"/>
      <c r="BF74" s="1207"/>
      <c r="BG74" s="1207"/>
      <c r="BH74" s="1207"/>
      <c r="BI74" s="1207"/>
      <c r="BJ74" s="1207"/>
      <c r="BK74" s="1207"/>
      <c r="BL74" s="1207"/>
      <c r="BM74" s="1207"/>
      <c r="BN74" s="1207"/>
      <c r="BO74" s="1207"/>
      <c r="BP74" s="1190"/>
      <c r="BQ74" s="1190"/>
      <c r="BR74" s="1190"/>
      <c r="BS74" s="1190"/>
      <c r="BT74" s="1190"/>
      <c r="BU74" s="1190"/>
      <c r="BV74" s="1190"/>
      <c r="BW74" s="1190"/>
      <c r="BX74" s="1190"/>
      <c r="BY74" s="1190"/>
      <c r="BZ74" s="1190"/>
      <c r="CA74" s="1190"/>
      <c r="CB74" s="1190"/>
      <c r="CC74" s="1190"/>
      <c r="CD74" s="1190"/>
      <c r="CE74" s="1190"/>
      <c r="CF74" s="1190"/>
      <c r="CG74" s="1190"/>
      <c r="CH74" s="1190"/>
      <c r="CI74" s="1190"/>
      <c r="CJ74" s="1190"/>
      <c r="CK74" s="1190"/>
      <c r="CL74" s="1190"/>
      <c r="CM74" s="1190"/>
      <c r="CN74" s="1190"/>
      <c r="CO74" s="1190"/>
      <c r="CP74" s="1190"/>
      <c r="CQ74" s="1190"/>
      <c r="CR74" s="1190"/>
      <c r="CS74" s="1190"/>
      <c r="CT74" s="1190"/>
      <c r="CU74" s="1190"/>
      <c r="CV74" s="1190"/>
      <c r="CW74" s="1190"/>
      <c r="CX74" s="1190"/>
      <c r="CY74" s="1190"/>
      <c r="CZ74" s="1190"/>
      <c r="DA74" s="1190"/>
      <c r="DB74" s="1190"/>
      <c r="DC74" s="1190"/>
    </row>
    <row r="75" spans="2:107" ht="13.2" x14ac:dyDescent="0.2">
      <c r="B75" s="10"/>
      <c r="G75" s="1205"/>
      <c r="H75" s="1205"/>
      <c r="I75" s="1200"/>
      <c r="J75" s="1200"/>
      <c r="K75" s="1206"/>
      <c r="L75" s="1206"/>
      <c r="M75" s="1206"/>
      <c r="N75" s="1206"/>
      <c r="AM75" s="19"/>
      <c r="AN75" s="1207"/>
      <c r="AO75" s="1207"/>
      <c r="AP75" s="1207"/>
      <c r="AQ75" s="1207"/>
      <c r="AR75" s="1207"/>
      <c r="AS75" s="1207"/>
      <c r="AT75" s="1207"/>
      <c r="AU75" s="1207"/>
      <c r="AV75" s="1207"/>
      <c r="AW75" s="1207"/>
      <c r="AX75" s="1207"/>
      <c r="AY75" s="1207"/>
      <c r="AZ75" s="1207"/>
      <c r="BA75" s="1207"/>
      <c r="BB75" s="1207" t="s">
        <v>13</v>
      </c>
      <c r="BC75" s="1207"/>
      <c r="BD75" s="1207"/>
      <c r="BE75" s="1207"/>
      <c r="BF75" s="1207"/>
      <c r="BG75" s="1207"/>
      <c r="BH75" s="1207"/>
      <c r="BI75" s="1207"/>
      <c r="BJ75" s="1207"/>
      <c r="BK75" s="1207"/>
      <c r="BL75" s="1207"/>
      <c r="BM75" s="1207"/>
      <c r="BN75" s="1207"/>
      <c r="BO75" s="1207"/>
      <c r="BP75" s="1190">
        <v>6.1</v>
      </c>
      <c r="BQ75" s="1190"/>
      <c r="BR75" s="1190"/>
      <c r="BS75" s="1190"/>
      <c r="BT75" s="1190"/>
      <c r="BU75" s="1190"/>
      <c r="BV75" s="1190"/>
      <c r="BW75" s="1190"/>
      <c r="BX75" s="1190">
        <v>6</v>
      </c>
      <c r="BY75" s="1190"/>
      <c r="BZ75" s="1190"/>
      <c r="CA75" s="1190"/>
      <c r="CB75" s="1190"/>
      <c r="CC75" s="1190"/>
      <c r="CD75" s="1190"/>
      <c r="CE75" s="1190"/>
      <c r="CF75" s="1190">
        <v>5.0999999999999996</v>
      </c>
      <c r="CG75" s="1190"/>
      <c r="CH75" s="1190"/>
      <c r="CI75" s="1190"/>
      <c r="CJ75" s="1190"/>
      <c r="CK75" s="1190"/>
      <c r="CL75" s="1190"/>
      <c r="CM75" s="1190"/>
      <c r="CN75" s="1190">
        <v>5</v>
      </c>
      <c r="CO75" s="1190"/>
      <c r="CP75" s="1190"/>
      <c r="CQ75" s="1190"/>
      <c r="CR75" s="1190"/>
      <c r="CS75" s="1190"/>
      <c r="CT75" s="1190"/>
      <c r="CU75" s="1190"/>
      <c r="CV75" s="1190">
        <v>5.6</v>
      </c>
      <c r="CW75" s="1190"/>
      <c r="CX75" s="1190"/>
      <c r="CY75" s="1190"/>
      <c r="CZ75" s="1190"/>
      <c r="DA75" s="1190"/>
      <c r="DB75" s="1190"/>
      <c r="DC75" s="1190"/>
    </row>
    <row r="76" spans="2:107" ht="13.2" x14ac:dyDescent="0.2">
      <c r="B76" s="10"/>
      <c r="G76" s="1205"/>
      <c r="H76" s="1205"/>
      <c r="I76" s="1200"/>
      <c r="J76" s="1200"/>
      <c r="K76" s="1206"/>
      <c r="L76" s="1206"/>
      <c r="M76" s="1206"/>
      <c r="N76" s="1206"/>
      <c r="AM76" s="19"/>
      <c r="AN76" s="1207"/>
      <c r="AO76" s="1207"/>
      <c r="AP76" s="1207"/>
      <c r="AQ76" s="1207"/>
      <c r="AR76" s="1207"/>
      <c r="AS76" s="1207"/>
      <c r="AT76" s="1207"/>
      <c r="AU76" s="1207"/>
      <c r="AV76" s="1207"/>
      <c r="AW76" s="1207"/>
      <c r="AX76" s="1207"/>
      <c r="AY76" s="1207"/>
      <c r="AZ76" s="1207"/>
      <c r="BA76" s="1207"/>
      <c r="BB76" s="1207"/>
      <c r="BC76" s="1207"/>
      <c r="BD76" s="1207"/>
      <c r="BE76" s="1207"/>
      <c r="BF76" s="1207"/>
      <c r="BG76" s="1207"/>
      <c r="BH76" s="1207"/>
      <c r="BI76" s="1207"/>
      <c r="BJ76" s="1207"/>
      <c r="BK76" s="1207"/>
      <c r="BL76" s="1207"/>
      <c r="BM76" s="1207"/>
      <c r="BN76" s="1207"/>
      <c r="BO76" s="1207"/>
      <c r="BP76" s="1190"/>
      <c r="BQ76" s="1190"/>
      <c r="BR76" s="1190"/>
      <c r="BS76" s="1190"/>
      <c r="BT76" s="1190"/>
      <c r="BU76" s="1190"/>
      <c r="BV76" s="1190"/>
      <c r="BW76" s="1190"/>
      <c r="BX76" s="1190"/>
      <c r="BY76" s="1190"/>
      <c r="BZ76" s="1190"/>
      <c r="CA76" s="1190"/>
      <c r="CB76" s="1190"/>
      <c r="CC76" s="1190"/>
      <c r="CD76" s="1190"/>
      <c r="CE76" s="1190"/>
      <c r="CF76" s="1190"/>
      <c r="CG76" s="1190"/>
      <c r="CH76" s="1190"/>
      <c r="CI76" s="1190"/>
      <c r="CJ76" s="1190"/>
      <c r="CK76" s="1190"/>
      <c r="CL76" s="1190"/>
      <c r="CM76" s="1190"/>
      <c r="CN76" s="1190"/>
      <c r="CO76" s="1190"/>
      <c r="CP76" s="1190"/>
      <c r="CQ76" s="1190"/>
      <c r="CR76" s="1190"/>
      <c r="CS76" s="1190"/>
      <c r="CT76" s="1190"/>
      <c r="CU76" s="1190"/>
      <c r="CV76" s="1190"/>
      <c r="CW76" s="1190"/>
      <c r="CX76" s="1190"/>
      <c r="CY76" s="1190"/>
      <c r="CZ76" s="1190"/>
      <c r="DA76" s="1190"/>
      <c r="DB76" s="1190"/>
      <c r="DC76" s="1190"/>
    </row>
    <row r="77" spans="2:107" ht="13.2" x14ac:dyDescent="0.2">
      <c r="B77" s="10"/>
      <c r="G77" s="1200"/>
      <c r="H77" s="1200"/>
      <c r="I77" s="1200"/>
      <c r="J77" s="1200"/>
      <c r="K77" s="1210"/>
      <c r="L77" s="1210"/>
      <c r="M77" s="1210"/>
      <c r="N77" s="1210"/>
      <c r="AN77" s="1204" t="s">
        <v>11</v>
      </c>
      <c r="AO77" s="1204"/>
      <c r="AP77" s="1204"/>
      <c r="AQ77" s="1204"/>
      <c r="AR77" s="1204"/>
      <c r="AS77" s="1204"/>
      <c r="AT77" s="1204"/>
      <c r="AU77" s="1204"/>
      <c r="AV77" s="1204"/>
      <c r="AW77" s="1204"/>
      <c r="AX77" s="1204"/>
      <c r="AY77" s="1204"/>
      <c r="AZ77" s="1204"/>
      <c r="BA77" s="1204"/>
      <c r="BB77" s="1207" t="s">
        <v>9</v>
      </c>
      <c r="BC77" s="1207"/>
      <c r="BD77" s="1207"/>
      <c r="BE77" s="1207"/>
      <c r="BF77" s="1207"/>
      <c r="BG77" s="1207"/>
      <c r="BH77" s="1207"/>
      <c r="BI77" s="1207"/>
      <c r="BJ77" s="1207"/>
      <c r="BK77" s="1207"/>
      <c r="BL77" s="1207"/>
      <c r="BM77" s="1207"/>
      <c r="BN77" s="1207"/>
      <c r="BO77" s="1207"/>
      <c r="BP77" s="1190">
        <v>21.4</v>
      </c>
      <c r="BQ77" s="1190"/>
      <c r="BR77" s="1190"/>
      <c r="BS77" s="1190"/>
      <c r="BT77" s="1190"/>
      <c r="BU77" s="1190"/>
      <c r="BV77" s="1190"/>
      <c r="BW77" s="1190"/>
      <c r="BX77" s="1190">
        <v>12.8</v>
      </c>
      <c r="BY77" s="1190"/>
      <c r="BZ77" s="1190"/>
      <c r="CA77" s="1190"/>
      <c r="CB77" s="1190"/>
      <c r="CC77" s="1190"/>
      <c r="CD77" s="1190"/>
      <c r="CE77" s="1190"/>
      <c r="CF77" s="1190">
        <v>0</v>
      </c>
      <c r="CG77" s="1190"/>
      <c r="CH77" s="1190"/>
      <c r="CI77" s="1190"/>
      <c r="CJ77" s="1190"/>
      <c r="CK77" s="1190"/>
      <c r="CL77" s="1190"/>
      <c r="CM77" s="1190"/>
      <c r="CN77" s="1190">
        <v>0</v>
      </c>
      <c r="CO77" s="1190"/>
      <c r="CP77" s="1190"/>
      <c r="CQ77" s="1190"/>
      <c r="CR77" s="1190"/>
      <c r="CS77" s="1190"/>
      <c r="CT77" s="1190"/>
      <c r="CU77" s="1190"/>
      <c r="CV77" s="1190">
        <v>0</v>
      </c>
      <c r="CW77" s="1190"/>
      <c r="CX77" s="1190"/>
      <c r="CY77" s="1190"/>
      <c r="CZ77" s="1190"/>
      <c r="DA77" s="1190"/>
      <c r="DB77" s="1190"/>
      <c r="DC77" s="1190"/>
    </row>
    <row r="78" spans="2:107" ht="13.2" x14ac:dyDescent="0.2">
      <c r="B78" s="10"/>
      <c r="G78" s="1200"/>
      <c r="H78" s="1200"/>
      <c r="I78" s="1200"/>
      <c r="J78" s="1200"/>
      <c r="K78" s="1210"/>
      <c r="L78" s="1210"/>
      <c r="M78" s="1210"/>
      <c r="N78" s="1210"/>
      <c r="AN78" s="1204"/>
      <c r="AO78" s="1204"/>
      <c r="AP78" s="1204"/>
      <c r="AQ78" s="1204"/>
      <c r="AR78" s="1204"/>
      <c r="AS78" s="1204"/>
      <c r="AT78" s="1204"/>
      <c r="AU78" s="1204"/>
      <c r="AV78" s="1204"/>
      <c r="AW78" s="1204"/>
      <c r="AX78" s="1204"/>
      <c r="AY78" s="1204"/>
      <c r="AZ78" s="1204"/>
      <c r="BA78" s="1204"/>
      <c r="BB78" s="1207"/>
      <c r="BC78" s="1207"/>
      <c r="BD78" s="1207"/>
      <c r="BE78" s="1207"/>
      <c r="BF78" s="1207"/>
      <c r="BG78" s="1207"/>
      <c r="BH78" s="1207"/>
      <c r="BI78" s="1207"/>
      <c r="BJ78" s="1207"/>
      <c r="BK78" s="1207"/>
      <c r="BL78" s="1207"/>
      <c r="BM78" s="1207"/>
      <c r="BN78" s="1207"/>
      <c r="BO78" s="1207"/>
      <c r="BP78" s="1190"/>
      <c r="BQ78" s="1190"/>
      <c r="BR78" s="1190"/>
      <c r="BS78" s="1190"/>
      <c r="BT78" s="1190"/>
      <c r="BU78" s="1190"/>
      <c r="BV78" s="1190"/>
      <c r="BW78" s="1190"/>
      <c r="BX78" s="1190"/>
      <c r="BY78" s="1190"/>
      <c r="BZ78" s="1190"/>
      <c r="CA78" s="1190"/>
      <c r="CB78" s="1190"/>
      <c r="CC78" s="1190"/>
      <c r="CD78" s="1190"/>
      <c r="CE78" s="1190"/>
      <c r="CF78" s="1190"/>
      <c r="CG78" s="1190"/>
      <c r="CH78" s="1190"/>
      <c r="CI78" s="1190"/>
      <c r="CJ78" s="1190"/>
      <c r="CK78" s="1190"/>
      <c r="CL78" s="1190"/>
      <c r="CM78" s="1190"/>
      <c r="CN78" s="1190"/>
      <c r="CO78" s="1190"/>
      <c r="CP78" s="1190"/>
      <c r="CQ78" s="1190"/>
      <c r="CR78" s="1190"/>
      <c r="CS78" s="1190"/>
      <c r="CT78" s="1190"/>
      <c r="CU78" s="1190"/>
      <c r="CV78" s="1190"/>
      <c r="CW78" s="1190"/>
      <c r="CX78" s="1190"/>
      <c r="CY78" s="1190"/>
      <c r="CZ78" s="1190"/>
      <c r="DA78" s="1190"/>
      <c r="DB78" s="1190"/>
      <c r="DC78" s="1190"/>
    </row>
    <row r="79" spans="2:107" ht="13.2" x14ac:dyDescent="0.2">
      <c r="B79" s="10"/>
      <c r="G79" s="1200"/>
      <c r="H79" s="1200"/>
      <c r="I79" s="1209"/>
      <c r="J79" s="1209"/>
      <c r="K79" s="1211"/>
      <c r="L79" s="1211"/>
      <c r="M79" s="1211"/>
      <c r="N79" s="1211"/>
      <c r="AN79" s="1204"/>
      <c r="AO79" s="1204"/>
      <c r="AP79" s="1204"/>
      <c r="AQ79" s="1204"/>
      <c r="AR79" s="1204"/>
      <c r="AS79" s="1204"/>
      <c r="AT79" s="1204"/>
      <c r="AU79" s="1204"/>
      <c r="AV79" s="1204"/>
      <c r="AW79" s="1204"/>
      <c r="AX79" s="1204"/>
      <c r="AY79" s="1204"/>
      <c r="AZ79" s="1204"/>
      <c r="BA79" s="1204"/>
      <c r="BB79" s="1207" t="s">
        <v>13</v>
      </c>
      <c r="BC79" s="1207"/>
      <c r="BD79" s="1207"/>
      <c r="BE79" s="1207"/>
      <c r="BF79" s="1207"/>
      <c r="BG79" s="1207"/>
      <c r="BH79" s="1207"/>
      <c r="BI79" s="1207"/>
      <c r="BJ79" s="1207"/>
      <c r="BK79" s="1207"/>
      <c r="BL79" s="1207"/>
      <c r="BM79" s="1207"/>
      <c r="BN79" s="1207"/>
      <c r="BO79" s="1207"/>
      <c r="BP79" s="1190">
        <v>7.7</v>
      </c>
      <c r="BQ79" s="1190"/>
      <c r="BR79" s="1190"/>
      <c r="BS79" s="1190"/>
      <c r="BT79" s="1190"/>
      <c r="BU79" s="1190"/>
      <c r="BV79" s="1190"/>
      <c r="BW79" s="1190"/>
      <c r="BX79" s="1190">
        <v>7.3</v>
      </c>
      <c r="BY79" s="1190"/>
      <c r="BZ79" s="1190"/>
      <c r="CA79" s="1190"/>
      <c r="CB79" s="1190"/>
      <c r="CC79" s="1190"/>
      <c r="CD79" s="1190"/>
      <c r="CE79" s="1190"/>
      <c r="CF79" s="1190">
        <v>7.2</v>
      </c>
      <c r="CG79" s="1190"/>
      <c r="CH79" s="1190"/>
      <c r="CI79" s="1190"/>
      <c r="CJ79" s="1190"/>
      <c r="CK79" s="1190"/>
      <c r="CL79" s="1190"/>
      <c r="CM79" s="1190"/>
      <c r="CN79" s="1190">
        <v>7.2</v>
      </c>
      <c r="CO79" s="1190"/>
      <c r="CP79" s="1190"/>
      <c r="CQ79" s="1190"/>
      <c r="CR79" s="1190"/>
      <c r="CS79" s="1190"/>
      <c r="CT79" s="1190"/>
      <c r="CU79" s="1190"/>
      <c r="CV79" s="1190">
        <v>7</v>
      </c>
      <c r="CW79" s="1190"/>
      <c r="CX79" s="1190"/>
      <c r="CY79" s="1190"/>
      <c r="CZ79" s="1190"/>
      <c r="DA79" s="1190"/>
      <c r="DB79" s="1190"/>
      <c r="DC79" s="1190"/>
    </row>
    <row r="80" spans="2:107" ht="13.2" x14ac:dyDescent="0.2">
      <c r="B80" s="10"/>
      <c r="G80" s="1200"/>
      <c r="H80" s="1200"/>
      <c r="I80" s="1209"/>
      <c r="J80" s="1209"/>
      <c r="K80" s="1211"/>
      <c r="L80" s="1211"/>
      <c r="M80" s="1211"/>
      <c r="N80" s="1211"/>
      <c r="AN80" s="1204"/>
      <c r="AO80" s="1204"/>
      <c r="AP80" s="1204"/>
      <c r="AQ80" s="1204"/>
      <c r="AR80" s="1204"/>
      <c r="AS80" s="1204"/>
      <c r="AT80" s="1204"/>
      <c r="AU80" s="1204"/>
      <c r="AV80" s="1204"/>
      <c r="AW80" s="1204"/>
      <c r="AX80" s="1204"/>
      <c r="AY80" s="1204"/>
      <c r="AZ80" s="1204"/>
      <c r="BA80" s="1204"/>
      <c r="BB80" s="1207"/>
      <c r="BC80" s="1207"/>
      <c r="BD80" s="1207"/>
      <c r="BE80" s="1207"/>
      <c r="BF80" s="1207"/>
      <c r="BG80" s="1207"/>
      <c r="BH80" s="1207"/>
      <c r="BI80" s="1207"/>
      <c r="BJ80" s="1207"/>
      <c r="BK80" s="1207"/>
      <c r="BL80" s="1207"/>
      <c r="BM80" s="1207"/>
      <c r="BN80" s="1207"/>
      <c r="BO80" s="1207"/>
      <c r="BP80" s="1190"/>
      <c r="BQ80" s="1190"/>
      <c r="BR80" s="1190"/>
      <c r="BS80" s="1190"/>
      <c r="BT80" s="1190"/>
      <c r="BU80" s="1190"/>
      <c r="BV80" s="1190"/>
      <c r="BW80" s="1190"/>
      <c r="BX80" s="1190"/>
      <c r="BY80" s="1190"/>
      <c r="BZ80" s="1190"/>
      <c r="CA80" s="1190"/>
      <c r="CB80" s="1190"/>
      <c r="CC80" s="1190"/>
      <c r="CD80" s="1190"/>
      <c r="CE80" s="1190"/>
      <c r="CF80" s="1190"/>
      <c r="CG80" s="1190"/>
      <c r="CH80" s="1190"/>
      <c r="CI80" s="1190"/>
      <c r="CJ80" s="1190"/>
      <c r="CK80" s="1190"/>
      <c r="CL80" s="1190"/>
      <c r="CM80" s="1190"/>
      <c r="CN80" s="1190"/>
      <c r="CO80" s="1190"/>
      <c r="CP80" s="1190"/>
      <c r="CQ80" s="1190"/>
      <c r="CR80" s="1190"/>
      <c r="CS80" s="1190"/>
      <c r="CT80" s="1190"/>
      <c r="CU80" s="1190"/>
      <c r="CV80" s="1190"/>
      <c r="CW80" s="1190"/>
      <c r="CX80" s="1190"/>
      <c r="CY80" s="1190"/>
      <c r="CZ80" s="1190"/>
      <c r="DA80" s="1190"/>
      <c r="DB80" s="1190"/>
      <c r="DC80" s="1190"/>
    </row>
    <row r="81" spans="2:109" ht="13.2" x14ac:dyDescent="0.2">
      <c r="B81" s="10"/>
    </row>
    <row r="82" spans="2:109" ht="16.2" x14ac:dyDescent="0.2">
      <c r="B82" s="10"/>
      <c r="K82" s="37"/>
      <c r="L82" s="37"/>
      <c r="M82" s="37"/>
      <c r="N82" s="37"/>
      <c r="AQ82" s="37"/>
      <c r="AR82" s="37"/>
      <c r="AS82" s="37"/>
      <c r="AT82" s="37"/>
      <c r="BC82" s="37"/>
      <c r="BD82" s="37"/>
      <c r="BE82" s="37"/>
      <c r="BF82" s="37"/>
      <c r="BO82" s="37"/>
      <c r="BP82" s="37"/>
      <c r="BQ82" s="37"/>
      <c r="BR82" s="37"/>
      <c r="CA82" s="37"/>
      <c r="CB82" s="37"/>
      <c r="CC82" s="37"/>
      <c r="CD82" s="37"/>
      <c r="CM82" s="37"/>
      <c r="CN82" s="37"/>
      <c r="CO82" s="37"/>
      <c r="CP82" s="37"/>
      <c r="CY82" s="37"/>
      <c r="CZ82" s="37"/>
      <c r="DA82" s="37"/>
      <c r="DB82" s="37"/>
      <c r="DC82" s="37"/>
    </row>
    <row r="83" spans="2:109" ht="13.2" x14ac:dyDescent="0.2">
      <c r="B83" s="12"/>
      <c r="C83" s="13"/>
      <c r="D83" s="13"/>
      <c r="E83" s="13"/>
      <c r="F83" s="13"/>
      <c r="G83" s="13"/>
      <c r="H83" s="13"/>
      <c r="I83" s="13"/>
      <c r="J83" s="13"/>
      <c r="K83" s="13"/>
      <c r="L83" s="13"/>
      <c r="M83" s="13"/>
      <c r="N83" s="13"/>
      <c r="O83" s="13"/>
      <c r="P83" s="13"/>
      <c r="Q83" s="13"/>
      <c r="R83" s="13"/>
      <c r="S83" s="13"/>
      <c r="T83" s="13"/>
      <c r="U83" s="13"/>
      <c r="V83" s="13"/>
      <c r="W83" s="13"/>
      <c r="X83" s="13"/>
      <c r="Y83" s="13"/>
      <c r="Z83" s="13"/>
      <c r="AA83" s="13"/>
      <c r="AB83" s="13"/>
      <c r="AC83" s="13"/>
      <c r="AD83" s="13"/>
      <c r="AE83" s="13"/>
      <c r="AF83" s="13"/>
      <c r="AG83" s="13"/>
      <c r="AH83" s="13"/>
      <c r="AI83" s="13"/>
      <c r="AJ83" s="13"/>
      <c r="AK83" s="13"/>
      <c r="AL83" s="13"/>
      <c r="AM83" s="13"/>
      <c r="AN83" s="13"/>
      <c r="AO83" s="13"/>
      <c r="AP83" s="13"/>
      <c r="AQ83" s="13"/>
      <c r="AR83" s="13"/>
      <c r="AS83" s="13"/>
      <c r="AT83" s="13"/>
      <c r="AU83" s="13"/>
      <c r="AV83" s="13"/>
      <c r="AW83" s="13"/>
      <c r="AX83" s="13"/>
      <c r="AY83" s="13"/>
      <c r="AZ83" s="13"/>
      <c r="BA83" s="13"/>
      <c r="BB83" s="13"/>
      <c r="BC83" s="13"/>
      <c r="BD83" s="13"/>
      <c r="BE83" s="13"/>
      <c r="BF83" s="13"/>
      <c r="BG83" s="13"/>
      <c r="BH83" s="13"/>
      <c r="BI83" s="13"/>
      <c r="BJ83" s="13"/>
      <c r="BK83" s="13"/>
      <c r="BL83" s="13"/>
      <c r="BM83" s="13"/>
      <c r="BN83" s="13"/>
      <c r="BO83" s="13"/>
      <c r="BP83" s="13"/>
      <c r="BQ83" s="13"/>
      <c r="BR83" s="13"/>
      <c r="BS83" s="13"/>
      <c r="BT83" s="13"/>
      <c r="BU83" s="13"/>
      <c r="BV83" s="13"/>
      <c r="BW83" s="13"/>
      <c r="BX83" s="13"/>
      <c r="BY83" s="13"/>
      <c r="BZ83" s="13"/>
      <c r="CA83" s="13"/>
      <c r="CB83" s="13"/>
      <c r="CC83" s="13"/>
      <c r="CD83" s="13"/>
      <c r="CE83" s="13"/>
      <c r="CF83" s="13"/>
      <c r="CG83" s="13"/>
      <c r="CH83" s="13"/>
      <c r="CI83" s="13"/>
      <c r="CJ83" s="13"/>
      <c r="CK83" s="13"/>
      <c r="CL83" s="13"/>
      <c r="CM83" s="13"/>
      <c r="CN83" s="13"/>
      <c r="CO83" s="13"/>
      <c r="CP83" s="13"/>
      <c r="CQ83" s="13"/>
      <c r="CR83" s="13"/>
      <c r="CS83" s="13"/>
      <c r="CT83" s="13"/>
      <c r="CU83" s="13"/>
      <c r="CV83" s="13"/>
      <c r="CW83" s="13"/>
      <c r="CX83" s="13"/>
      <c r="CY83" s="13"/>
      <c r="CZ83" s="13"/>
      <c r="DA83" s="13"/>
      <c r="DB83" s="13"/>
      <c r="DC83" s="13"/>
      <c r="DD83" s="14"/>
    </row>
    <row r="84" spans="2:109" ht="13.2" x14ac:dyDescent="0.2">
      <c r="DD84" s="3"/>
      <c r="DE84" s="3"/>
    </row>
    <row r="85" spans="2:109" ht="13.2" x14ac:dyDescent="0.2">
      <c r="DD85" s="3"/>
      <c r="DE85" s="3"/>
    </row>
  </sheetData>
  <sheetProtection algorithmName="SHA-512" hashValue="GTaiiltpyN28U5GhorSN+GTgNqd6QbIBqwzrHnZgociqJVkW1EF+IJRxM5++DmsZ9XbMWBT0Gbg18qx3KzzgbA==" saltValue="s5kbetRZYHJp2mQtEG3r2g=="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4140625" style="38" customWidth="1"/>
    <col min="35" max="122" width="2.44140625" style="5" customWidth="1"/>
    <col min="123" max="16384" width="2.44140625" style="5" hidden="1"/>
  </cols>
  <sheetData>
    <row r="1" spans="1:34" ht="13.5" customHeight="1" x14ac:dyDescent="0.2">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1:34" ht="13.2" x14ac:dyDescent="0.2">
      <c r="S2" s="5"/>
      <c r="AH2" s="5"/>
    </row>
    <row r="3" spans="1:34" ht="13.2" x14ac:dyDescent="0.2">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1:34" ht="13.2" x14ac:dyDescent="0.2"/>
    <row r="5" spans="1:34" ht="13.2" x14ac:dyDescent="0.2"/>
    <row r="6" spans="1:34" ht="13.2" x14ac:dyDescent="0.2"/>
    <row r="7" spans="1:34" ht="13.2" x14ac:dyDescent="0.2"/>
    <row r="8" spans="1:34" ht="13.2" x14ac:dyDescent="0.2"/>
    <row r="9" spans="1:34" ht="13.2" x14ac:dyDescent="0.2">
      <c r="AH9" s="5"/>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5"/>
    </row>
    <row r="18" spans="12:34" ht="13.2" x14ac:dyDescent="0.2"/>
    <row r="19" spans="12:34" ht="13.2" x14ac:dyDescent="0.2"/>
    <row r="20" spans="12:34" ht="13.2" x14ac:dyDescent="0.2">
      <c r="AH20" s="5"/>
    </row>
    <row r="21" spans="12:34" ht="13.2" x14ac:dyDescent="0.2">
      <c r="AH21" s="5"/>
    </row>
    <row r="22" spans="12:34" ht="13.2" x14ac:dyDescent="0.2"/>
    <row r="23" spans="12:34" ht="13.2" x14ac:dyDescent="0.2"/>
    <row r="24" spans="12:34" ht="13.2" x14ac:dyDescent="0.2">
      <c r="Q24" s="5"/>
    </row>
    <row r="25" spans="12:34" ht="13.2" x14ac:dyDescent="0.2"/>
    <row r="26" spans="12:34" ht="13.2" x14ac:dyDescent="0.2"/>
    <row r="27" spans="12:34" ht="13.2" x14ac:dyDescent="0.2"/>
    <row r="28" spans="12:34" ht="13.2" x14ac:dyDescent="0.2">
      <c r="O28" s="5"/>
      <c r="T28" s="5"/>
      <c r="AH28" s="5"/>
    </row>
    <row r="29" spans="12:34" ht="13.2" x14ac:dyDescent="0.2"/>
    <row r="30" spans="12:34" ht="13.2" x14ac:dyDescent="0.2"/>
    <row r="31" spans="12:34" ht="13.2" x14ac:dyDescent="0.2">
      <c r="Q31" s="5"/>
    </row>
    <row r="32" spans="12:34" ht="13.2" x14ac:dyDescent="0.2">
      <c r="L32" s="5"/>
    </row>
    <row r="33" spans="2:34" ht="13.2" x14ac:dyDescent="0.2">
      <c r="C33" s="5"/>
      <c r="E33" s="5"/>
      <c r="G33" s="5"/>
      <c r="I33" s="5"/>
      <c r="X33" s="5"/>
    </row>
    <row r="34" spans="2:34" ht="13.2" x14ac:dyDescent="0.2">
      <c r="B34" s="5"/>
      <c r="P34" s="5"/>
      <c r="R34" s="5"/>
      <c r="T34" s="5"/>
    </row>
    <row r="35" spans="2:34" ht="13.2" x14ac:dyDescent="0.2">
      <c r="D35" s="5"/>
      <c r="W35" s="5"/>
      <c r="AC35" s="5"/>
      <c r="AD35" s="5"/>
      <c r="AE35" s="5"/>
      <c r="AF35" s="5"/>
      <c r="AG35" s="5"/>
      <c r="AH35" s="5"/>
    </row>
    <row r="36" spans="2:34" ht="13.2" x14ac:dyDescent="0.2">
      <c r="H36" s="5"/>
      <c r="J36" s="5"/>
      <c r="K36" s="5"/>
      <c r="M36" s="5"/>
      <c r="Y36" s="5"/>
      <c r="Z36" s="5"/>
      <c r="AA36" s="5"/>
      <c r="AB36" s="5"/>
      <c r="AC36" s="5"/>
      <c r="AD36" s="5"/>
      <c r="AE36" s="5"/>
      <c r="AF36" s="5"/>
      <c r="AG36" s="5"/>
      <c r="AH36" s="5"/>
    </row>
    <row r="37" spans="2:34" ht="13.2" x14ac:dyDescent="0.2">
      <c r="AH37" s="5"/>
    </row>
    <row r="38" spans="2:34" ht="13.2" x14ac:dyDescent="0.2">
      <c r="AG38" s="5"/>
      <c r="AH38" s="5"/>
    </row>
    <row r="39" spans="2:34" ht="13.2" x14ac:dyDescent="0.2"/>
    <row r="40" spans="2:34" ht="13.2" x14ac:dyDescent="0.2">
      <c r="X40" s="5"/>
    </row>
    <row r="41" spans="2:34" ht="13.2" x14ac:dyDescent="0.2">
      <c r="R41" s="5"/>
    </row>
    <row r="42" spans="2:34" ht="13.2" x14ac:dyDescent="0.2">
      <c r="W42" s="5"/>
    </row>
    <row r="43" spans="2:34" ht="13.2" x14ac:dyDescent="0.2">
      <c r="Y43" s="5"/>
      <c r="Z43" s="5"/>
      <c r="AA43" s="5"/>
      <c r="AB43" s="5"/>
      <c r="AC43" s="5"/>
      <c r="AD43" s="5"/>
      <c r="AE43" s="5"/>
      <c r="AF43" s="5"/>
      <c r="AG43" s="5"/>
      <c r="AH43" s="5"/>
    </row>
    <row r="44" spans="2:34" ht="13.2" x14ac:dyDescent="0.2">
      <c r="AH44" s="5"/>
    </row>
    <row r="45" spans="2:34" ht="13.2" x14ac:dyDescent="0.2">
      <c r="X45" s="5"/>
    </row>
    <row r="46" spans="2:34" ht="13.2" x14ac:dyDescent="0.2"/>
    <row r="47" spans="2:34" ht="13.2" x14ac:dyDescent="0.2"/>
    <row r="48" spans="2:34" ht="13.2" x14ac:dyDescent="0.2">
      <c r="W48" s="5"/>
      <c r="Y48" s="5"/>
      <c r="Z48" s="5"/>
      <c r="AA48" s="5"/>
      <c r="AB48" s="5"/>
      <c r="AC48" s="5"/>
      <c r="AD48" s="5"/>
      <c r="AE48" s="5"/>
      <c r="AF48" s="5"/>
      <c r="AG48" s="5"/>
      <c r="AH48" s="5"/>
    </row>
    <row r="49" spans="28:34" ht="13.2" x14ac:dyDescent="0.2"/>
    <row r="50" spans="28:34" ht="13.2" x14ac:dyDescent="0.2">
      <c r="AE50" s="5"/>
      <c r="AF50" s="5"/>
      <c r="AG50" s="5"/>
      <c r="AH50" s="5"/>
    </row>
    <row r="51" spans="28:34" ht="13.2" x14ac:dyDescent="0.2">
      <c r="AC51" s="5"/>
      <c r="AD51" s="5"/>
      <c r="AE51" s="5"/>
      <c r="AF51" s="5"/>
      <c r="AG51" s="5"/>
      <c r="AH51" s="5"/>
    </row>
    <row r="52" spans="28:34" ht="13.2" x14ac:dyDescent="0.2"/>
    <row r="53" spans="28:34" ht="13.2" x14ac:dyDescent="0.2">
      <c r="AF53" s="5"/>
      <c r="AG53" s="5"/>
      <c r="AH53" s="5"/>
    </row>
    <row r="54" spans="28:34" ht="13.2" x14ac:dyDescent="0.2">
      <c r="AH54" s="5"/>
    </row>
    <row r="55" spans="28:34" ht="13.2" x14ac:dyDescent="0.2"/>
    <row r="56" spans="28:34" ht="13.2" x14ac:dyDescent="0.2">
      <c r="AB56" s="5"/>
      <c r="AC56" s="5"/>
      <c r="AD56" s="5"/>
      <c r="AE56" s="5"/>
      <c r="AF56" s="5"/>
      <c r="AG56" s="5"/>
      <c r="AH56" s="5"/>
    </row>
    <row r="57" spans="28:34" ht="13.2" x14ac:dyDescent="0.2">
      <c r="AH57" s="5"/>
    </row>
    <row r="58" spans="28:34" ht="13.2" x14ac:dyDescent="0.2">
      <c r="AH58" s="5"/>
    </row>
    <row r="59" spans="28:34" ht="13.2" x14ac:dyDescent="0.2"/>
    <row r="60" spans="28:34" ht="13.2" x14ac:dyDescent="0.2"/>
    <row r="61" spans="28:34" ht="13.2" x14ac:dyDescent="0.2"/>
    <row r="62" spans="28:34" ht="13.2" x14ac:dyDescent="0.2"/>
    <row r="63" spans="28:34" ht="13.2" x14ac:dyDescent="0.2">
      <c r="AH63" s="5"/>
    </row>
    <row r="64" spans="28:34" ht="13.2" x14ac:dyDescent="0.2">
      <c r="AG64" s="5"/>
      <c r="AH64" s="5"/>
    </row>
    <row r="65" spans="28:34" ht="13.2" x14ac:dyDescent="0.2"/>
    <row r="66" spans="28:34" ht="13.2" x14ac:dyDescent="0.2"/>
    <row r="67" spans="28:34" ht="13.2" x14ac:dyDescent="0.2"/>
    <row r="68" spans="28:34" ht="13.2" x14ac:dyDescent="0.2">
      <c r="AB68" s="5"/>
      <c r="AC68" s="5"/>
      <c r="AD68" s="5"/>
      <c r="AE68" s="5"/>
      <c r="AF68" s="5"/>
      <c r="AG68" s="5"/>
      <c r="AH68" s="5"/>
    </row>
    <row r="69" spans="28:34" ht="13.2" x14ac:dyDescent="0.2">
      <c r="AF69" s="5"/>
      <c r="AG69" s="5"/>
      <c r="AH69" s="5"/>
    </row>
    <row r="70" spans="28:34" ht="13.2" x14ac:dyDescent="0.2"/>
    <row r="71" spans="28:34" ht="13.2" x14ac:dyDescent="0.2"/>
    <row r="72" spans="28:34" ht="13.2" x14ac:dyDescent="0.2"/>
    <row r="73" spans="28:34" ht="13.2" x14ac:dyDescent="0.2"/>
    <row r="74" spans="28:34" ht="13.2" x14ac:dyDescent="0.2"/>
    <row r="75" spans="28:34" ht="13.2" x14ac:dyDescent="0.2">
      <c r="AH75" s="5"/>
    </row>
    <row r="76" spans="28:34" ht="13.2" x14ac:dyDescent="0.2">
      <c r="AF76" s="5"/>
      <c r="AG76" s="5"/>
      <c r="AH76" s="5"/>
    </row>
    <row r="77" spans="28:34" ht="13.2" x14ac:dyDescent="0.2">
      <c r="AG77" s="5"/>
      <c r="AH77" s="5"/>
    </row>
    <row r="78" spans="28:34" ht="13.2" x14ac:dyDescent="0.2"/>
    <row r="79" spans="28:34" ht="13.2" x14ac:dyDescent="0.2"/>
    <row r="80" spans="28:34" ht="13.2" x14ac:dyDescent="0.2"/>
    <row r="81" spans="25:34" ht="13.2" x14ac:dyDescent="0.2"/>
    <row r="82" spans="25:34" ht="13.2" x14ac:dyDescent="0.2">
      <c r="Y82" s="5"/>
    </row>
    <row r="83" spans="25:34" ht="13.2" x14ac:dyDescent="0.2">
      <c r="Y83" s="5"/>
      <c r="Z83" s="5"/>
      <c r="AA83" s="5"/>
      <c r="AB83" s="5"/>
      <c r="AC83" s="5"/>
      <c r="AD83" s="5"/>
      <c r="AE83" s="5"/>
      <c r="AF83" s="5"/>
      <c r="AG83" s="5"/>
      <c r="AH83" s="5"/>
    </row>
    <row r="84" spans="25:34" ht="13.2" x14ac:dyDescent="0.2"/>
    <row r="85" spans="25:34" ht="13.2" x14ac:dyDescent="0.2"/>
    <row r="86" spans="25:34" ht="13.2" x14ac:dyDescent="0.2"/>
    <row r="87" spans="25:34" ht="13.2" x14ac:dyDescent="0.2"/>
    <row r="88" spans="25:34" ht="13.2" x14ac:dyDescent="0.2">
      <c r="AH88" s="5"/>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5"/>
      <c r="AG94" s="5"/>
      <c r="AH94" s="5"/>
    </row>
    <row r="95" spans="25:34" ht="13.5" customHeight="1" x14ac:dyDescent="0.2">
      <c r="AH95" s="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5"/>
    </row>
    <row r="102" spans="33:34" ht="13.5" customHeight="1" x14ac:dyDescent="0.2"/>
    <row r="103" spans="33:34" ht="13.5" customHeight="1" x14ac:dyDescent="0.2"/>
    <row r="104" spans="33:34" ht="13.5" customHeight="1" x14ac:dyDescent="0.2">
      <c r="AG104" s="5"/>
      <c r="AH104" s="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5"/>
    </row>
    <row r="117" spans="34:122" ht="13.5" customHeight="1" x14ac:dyDescent="0.2"/>
    <row r="118" spans="34:122" ht="13.5" customHeight="1" x14ac:dyDescent="0.2"/>
    <row r="119" spans="34:122" ht="13.5" customHeight="1" x14ac:dyDescent="0.2"/>
    <row r="120" spans="34:122" ht="13.5" customHeight="1" x14ac:dyDescent="0.2">
      <c r="AH120" s="5"/>
    </row>
    <row r="121" spans="34:122" ht="13.5" customHeight="1" x14ac:dyDescent="0.2">
      <c r="AH121" s="5"/>
    </row>
    <row r="122" spans="34:122" ht="13.5" customHeight="1" x14ac:dyDescent="0.2"/>
    <row r="123" spans="34:122" ht="13.5" customHeight="1" x14ac:dyDescent="0.2"/>
    <row r="124" spans="34:122" ht="13.5" customHeight="1" x14ac:dyDescent="0.2"/>
    <row r="125" spans="34:122" ht="13.5" customHeight="1" x14ac:dyDescent="0.2">
      <c r="DR125" s="5" t="s">
        <v>14</v>
      </c>
    </row>
  </sheetData>
  <sheetProtection algorithmName="SHA-512" hashValue="RPo3/X87gQHUuwxEPmVVLEpIOv9ql3fgwFzWbcRWiRS9Oqp4i0z/Wm9JTbQDZRjCvD8XeudHyCZQ9MFF1mD+Zg==" saltValue="/NOUF/4587yLolrMcsnYR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4140625" style="38" customWidth="1"/>
    <col min="35" max="122" width="2.44140625" style="5" customWidth="1"/>
    <col min="123" max="16384" width="2.44140625" style="5" hidden="1"/>
  </cols>
  <sheetData>
    <row r="1" spans="2:34" ht="13.5" customHeight="1" x14ac:dyDescent="0.2">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2:34" ht="13.2" x14ac:dyDescent="0.2">
      <c r="S2" s="5"/>
      <c r="AH2" s="5"/>
    </row>
    <row r="3" spans="2:34" ht="13.2" x14ac:dyDescent="0.2">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2:34" ht="13.2" x14ac:dyDescent="0.2"/>
    <row r="5" spans="2:34" ht="13.2" x14ac:dyDescent="0.2"/>
    <row r="6" spans="2:34" ht="13.2" x14ac:dyDescent="0.2"/>
    <row r="7" spans="2:34" ht="13.2" x14ac:dyDescent="0.2"/>
    <row r="8" spans="2:34" ht="13.2" x14ac:dyDescent="0.2"/>
    <row r="9" spans="2:34" ht="13.2" x14ac:dyDescent="0.2">
      <c r="AH9" s="5"/>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5"/>
    </row>
    <row r="18" spans="12:34" ht="13.2" x14ac:dyDescent="0.2"/>
    <row r="19" spans="12:34" ht="13.2" x14ac:dyDescent="0.2"/>
    <row r="20" spans="12:34" ht="13.2" x14ac:dyDescent="0.2">
      <c r="AH20" s="5"/>
    </row>
    <row r="21" spans="12:34" ht="13.2" x14ac:dyDescent="0.2">
      <c r="AH21" s="5"/>
    </row>
    <row r="22" spans="12:34" ht="13.2" x14ac:dyDescent="0.2"/>
    <row r="23" spans="12:34" ht="13.2" x14ac:dyDescent="0.2"/>
    <row r="24" spans="12:34" ht="13.2" x14ac:dyDescent="0.2">
      <c r="Q24" s="5"/>
    </row>
    <row r="25" spans="12:34" ht="13.2" x14ac:dyDescent="0.2"/>
    <row r="26" spans="12:34" ht="13.2" x14ac:dyDescent="0.2"/>
    <row r="27" spans="12:34" ht="13.2" x14ac:dyDescent="0.2"/>
    <row r="28" spans="12:34" ht="13.2" x14ac:dyDescent="0.2">
      <c r="O28" s="5"/>
      <c r="T28" s="5"/>
      <c r="AH28" s="5"/>
    </row>
    <row r="29" spans="12:34" ht="13.2" x14ac:dyDescent="0.2"/>
    <row r="30" spans="12:34" ht="13.2" x14ac:dyDescent="0.2"/>
    <row r="31" spans="12:34" ht="13.2" x14ac:dyDescent="0.2">
      <c r="Q31" s="5"/>
    </row>
    <row r="32" spans="12:34" ht="13.2" x14ac:dyDescent="0.2">
      <c r="L32" s="5"/>
    </row>
    <row r="33" spans="2:34" ht="13.2" x14ac:dyDescent="0.2">
      <c r="C33" s="5"/>
      <c r="E33" s="5"/>
      <c r="G33" s="5"/>
      <c r="I33" s="5"/>
      <c r="X33" s="5"/>
    </row>
    <row r="34" spans="2:34" ht="13.2" x14ac:dyDescent="0.2">
      <c r="B34" s="5"/>
      <c r="P34" s="5"/>
      <c r="R34" s="5"/>
      <c r="T34" s="5"/>
    </row>
    <row r="35" spans="2:34" ht="13.2" x14ac:dyDescent="0.2">
      <c r="D35" s="5"/>
      <c r="W35" s="5"/>
      <c r="AC35" s="5"/>
      <c r="AD35" s="5"/>
      <c r="AE35" s="5"/>
      <c r="AF35" s="5"/>
      <c r="AG35" s="5"/>
      <c r="AH35" s="5"/>
    </row>
    <row r="36" spans="2:34" ht="13.2" x14ac:dyDescent="0.2">
      <c r="H36" s="5"/>
      <c r="J36" s="5"/>
      <c r="K36" s="5"/>
      <c r="M36" s="5"/>
      <c r="Y36" s="5"/>
      <c r="Z36" s="5"/>
      <c r="AA36" s="5"/>
      <c r="AB36" s="5"/>
      <c r="AC36" s="5"/>
      <c r="AD36" s="5"/>
      <c r="AE36" s="5"/>
      <c r="AF36" s="5"/>
      <c r="AG36" s="5"/>
      <c r="AH36" s="5"/>
    </row>
    <row r="37" spans="2:34" ht="13.2" x14ac:dyDescent="0.2">
      <c r="AH37" s="5"/>
    </row>
    <row r="38" spans="2:34" ht="13.2" x14ac:dyDescent="0.2">
      <c r="AG38" s="5"/>
      <c r="AH38" s="5"/>
    </row>
    <row r="39" spans="2:34" ht="13.2" x14ac:dyDescent="0.2"/>
    <row r="40" spans="2:34" ht="13.2" x14ac:dyDescent="0.2">
      <c r="X40" s="5"/>
    </row>
    <row r="41" spans="2:34" ht="13.2" x14ac:dyDescent="0.2">
      <c r="R41" s="5"/>
    </row>
    <row r="42" spans="2:34" ht="13.2" x14ac:dyDescent="0.2">
      <c r="W42" s="5"/>
    </row>
    <row r="43" spans="2:34" ht="13.2" x14ac:dyDescent="0.2">
      <c r="Y43" s="5"/>
      <c r="Z43" s="5"/>
      <c r="AA43" s="5"/>
      <c r="AB43" s="5"/>
      <c r="AC43" s="5"/>
      <c r="AD43" s="5"/>
      <c r="AE43" s="5"/>
      <c r="AF43" s="5"/>
      <c r="AG43" s="5"/>
      <c r="AH43" s="5"/>
    </row>
    <row r="44" spans="2:34" ht="13.2" x14ac:dyDescent="0.2">
      <c r="AH44" s="5"/>
    </row>
    <row r="45" spans="2:34" ht="13.2" x14ac:dyDescent="0.2">
      <c r="X45" s="5"/>
    </row>
    <row r="46" spans="2:34" ht="13.2" x14ac:dyDescent="0.2"/>
    <row r="47" spans="2:34" ht="13.2" x14ac:dyDescent="0.2"/>
    <row r="48" spans="2:34" ht="13.2" x14ac:dyDescent="0.2">
      <c r="W48" s="5"/>
      <c r="Y48" s="5"/>
      <c r="Z48" s="5"/>
      <c r="AA48" s="5"/>
      <c r="AB48" s="5"/>
      <c r="AC48" s="5"/>
      <c r="AD48" s="5"/>
      <c r="AE48" s="5"/>
      <c r="AF48" s="5"/>
      <c r="AG48" s="5"/>
      <c r="AH48" s="5"/>
    </row>
    <row r="49" spans="28:34" ht="13.2" x14ac:dyDescent="0.2"/>
    <row r="50" spans="28:34" ht="13.2" x14ac:dyDescent="0.2">
      <c r="AE50" s="5"/>
      <c r="AF50" s="5"/>
      <c r="AG50" s="5"/>
      <c r="AH50" s="5"/>
    </row>
    <row r="51" spans="28:34" ht="13.2" x14ac:dyDescent="0.2">
      <c r="AC51" s="5"/>
      <c r="AD51" s="5"/>
      <c r="AE51" s="5"/>
      <c r="AF51" s="5"/>
      <c r="AG51" s="5"/>
      <c r="AH51" s="5"/>
    </row>
    <row r="52" spans="28:34" ht="13.2" x14ac:dyDescent="0.2"/>
    <row r="53" spans="28:34" ht="13.2" x14ac:dyDescent="0.2">
      <c r="AF53" s="5"/>
      <c r="AG53" s="5"/>
      <c r="AH53" s="5"/>
    </row>
    <row r="54" spans="28:34" ht="13.2" x14ac:dyDescent="0.2">
      <c r="AH54" s="5"/>
    </row>
    <row r="55" spans="28:34" ht="13.2" x14ac:dyDescent="0.2"/>
    <row r="56" spans="28:34" ht="13.2" x14ac:dyDescent="0.2">
      <c r="AB56" s="5"/>
      <c r="AC56" s="5"/>
      <c r="AD56" s="5"/>
      <c r="AE56" s="5"/>
      <c r="AF56" s="5"/>
      <c r="AG56" s="5"/>
      <c r="AH56" s="5"/>
    </row>
    <row r="57" spans="28:34" ht="13.2" x14ac:dyDescent="0.2">
      <c r="AH57" s="5"/>
    </row>
    <row r="58" spans="28:34" ht="13.2" x14ac:dyDescent="0.2">
      <c r="AH58" s="5"/>
    </row>
    <row r="59" spans="28:34" ht="13.2" x14ac:dyDescent="0.2">
      <c r="AG59" s="5"/>
      <c r="AH59" s="5"/>
    </row>
    <row r="60" spans="28:34" ht="13.2" x14ac:dyDescent="0.2"/>
    <row r="61" spans="28:34" ht="13.2" x14ac:dyDescent="0.2"/>
    <row r="62" spans="28:34" ht="13.2" x14ac:dyDescent="0.2"/>
    <row r="63" spans="28:34" ht="13.2" x14ac:dyDescent="0.2">
      <c r="AH63" s="5"/>
    </row>
    <row r="64" spans="28:34" ht="13.2" x14ac:dyDescent="0.2">
      <c r="AG64" s="5"/>
      <c r="AH64" s="5"/>
    </row>
    <row r="65" spans="28:34" ht="13.2" x14ac:dyDescent="0.2"/>
    <row r="66" spans="28:34" ht="13.2" x14ac:dyDescent="0.2"/>
    <row r="67" spans="28:34" ht="13.2" x14ac:dyDescent="0.2"/>
    <row r="68" spans="28:34" ht="13.2" x14ac:dyDescent="0.2">
      <c r="AB68" s="5"/>
      <c r="AC68" s="5"/>
      <c r="AD68" s="5"/>
      <c r="AE68" s="5"/>
      <c r="AF68" s="5"/>
      <c r="AG68" s="5"/>
      <c r="AH68" s="5"/>
    </row>
    <row r="69" spans="28:34" ht="13.2" x14ac:dyDescent="0.2">
      <c r="AF69" s="5"/>
      <c r="AG69" s="5"/>
      <c r="AH69" s="5"/>
    </row>
    <row r="70" spans="28:34" ht="13.2" x14ac:dyDescent="0.2"/>
    <row r="71" spans="28:34" ht="13.2" x14ac:dyDescent="0.2"/>
    <row r="72" spans="28:34" ht="13.2" x14ac:dyDescent="0.2"/>
    <row r="73" spans="28:34" ht="13.2" x14ac:dyDescent="0.2"/>
    <row r="74" spans="28:34" ht="13.2" x14ac:dyDescent="0.2"/>
    <row r="75" spans="28:34" ht="13.2" x14ac:dyDescent="0.2">
      <c r="AH75" s="5"/>
    </row>
    <row r="76" spans="28:34" ht="13.2" x14ac:dyDescent="0.2">
      <c r="AF76" s="5"/>
      <c r="AG76" s="5"/>
      <c r="AH76" s="5"/>
    </row>
    <row r="77" spans="28:34" ht="13.2" x14ac:dyDescent="0.2">
      <c r="AG77" s="5"/>
      <c r="AH77" s="5"/>
    </row>
    <row r="78" spans="28:34" ht="13.2" x14ac:dyDescent="0.2"/>
    <row r="79" spans="28:34" ht="13.2" x14ac:dyDescent="0.2"/>
    <row r="80" spans="28:34" ht="13.2" x14ac:dyDescent="0.2"/>
    <row r="81" spans="25:34" ht="13.2" x14ac:dyDescent="0.2"/>
    <row r="82" spans="25:34" ht="13.2" x14ac:dyDescent="0.2">
      <c r="Y82" s="5"/>
    </row>
    <row r="83" spans="25:34" ht="13.2" x14ac:dyDescent="0.2">
      <c r="Y83" s="5"/>
      <c r="Z83" s="5"/>
      <c r="AA83" s="5"/>
      <c r="AB83" s="5"/>
      <c r="AC83" s="5"/>
      <c r="AD83" s="5"/>
      <c r="AE83" s="5"/>
      <c r="AF83" s="5"/>
      <c r="AG83" s="5"/>
      <c r="AH83" s="5"/>
    </row>
    <row r="84" spans="25:34" ht="13.2" x14ac:dyDescent="0.2"/>
    <row r="85" spans="25:34" ht="13.2" x14ac:dyDescent="0.2"/>
    <row r="86" spans="25:34" ht="13.2" x14ac:dyDescent="0.2"/>
    <row r="87" spans="25:34" ht="13.2" x14ac:dyDescent="0.2"/>
    <row r="88" spans="25:34" ht="13.2" x14ac:dyDescent="0.2">
      <c r="AH88" s="5"/>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5"/>
      <c r="AG94" s="5"/>
      <c r="AH94" s="5"/>
    </row>
    <row r="95" spans="25:34" ht="13.5" customHeight="1" x14ac:dyDescent="0.2">
      <c r="AH95" s="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5"/>
    </row>
    <row r="102" spans="33:34" ht="13.5" customHeight="1" x14ac:dyDescent="0.2"/>
    <row r="103" spans="33:34" ht="13.5" customHeight="1" x14ac:dyDescent="0.2"/>
    <row r="104" spans="33:34" ht="13.5" customHeight="1" x14ac:dyDescent="0.2">
      <c r="AG104" s="5"/>
      <c r="AH104" s="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5"/>
    </row>
    <row r="117" spans="34:122" ht="13.5" customHeight="1" x14ac:dyDescent="0.2"/>
    <row r="118" spans="34:122" ht="13.5" customHeight="1" x14ac:dyDescent="0.2"/>
    <row r="119" spans="34:122" ht="13.5" customHeight="1" x14ac:dyDescent="0.2"/>
    <row r="120" spans="34:122" ht="13.5" customHeight="1" x14ac:dyDescent="0.2">
      <c r="AH120" s="5"/>
    </row>
    <row r="121" spans="34:122" ht="13.5" customHeight="1" x14ac:dyDescent="0.2">
      <c r="AH121" s="5"/>
    </row>
    <row r="122" spans="34:122" ht="13.5" customHeight="1" x14ac:dyDescent="0.2"/>
    <row r="123" spans="34:122" ht="13.5" customHeight="1" x14ac:dyDescent="0.2"/>
    <row r="124" spans="34:122" ht="13.5" customHeight="1" x14ac:dyDescent="0.2"/>
    <row r="125" spans="34:122" ht="13.5" customHeight="1" x14ac:dyDescent="0.2">
      <c r="DR125" s="5" t="s">
        <v>14</v>
      </c>
    </row>
  </sheetData>
  <sheetProtection algorithmName="SHA-512" hashValue="YMkWs7XAaXWC7LV0VqDvECjcITQbI4FmcO+Z0jMeIqyaA98cEMwzjOuDGR5Zad4dFwzVql/qNmNe/GMolCU3Kg==" saltValue="oAzVV7mJe9ryYQUcoJEF/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Normal="100" workbookViewId="0"/>
  </sheetViews>
  <sheetFormatPr defaultColWidth="0" defaultRowHeight="11.25" customHeight="1" zeroHeight="1" x14ac:dyDescent="0.2"/>
  <cols>
    <col min="1" max="1" width="1.6640625" style="73" customWidth="1"/>
    <col min="2" max="2" width="2.33203125" style="73" customWidth="1"/>
    <col min="3" max="16" width="2.6640625" style="73" customWidth="1"/>
    <col min="17" max="17" width="2.33203125" style="73" customWidth="1"/>
    <col min="18" max="95" width="1.6640625" style="73" customWidth="1"/>
    <col min="96" max="133" width="1.6640625" style="85" customWidth="1"/>
    <col min="134" max="143" width="1.6640625" style="73" customWidth="1"/>
    <col min="144" max="16384" width="0" style="73" hidden="1"/>
  </cols>
  <sheetData>
    <row r="1" spans="2:143" ht="22.5" customHeight="1" thickBot="1" x14ac:dyDescent="0.25">
      <c r="B1" s="71"/>
      <c r="C1" s="72"/>
      <c r="D1" s="72"/>
      <c r="E1" s="72"/>
      <c r="F1" s="72"/>
      <c r="G1" s="72"/>
      <c r="H1" s="72"/>
      <c r="I1" s="72"/>
      <c r="J1" s="72"/>
      <c r="K1" s="72"/>
      <c r="L1" s="72"/>
      <c r="M1" s="72"/>
      <c r="N1" s="72"/>
      <c r="O1" s="72"/>
      <c r="P1" s="72"/>
      <c r="Q1" s="72"/>
      <c r="R1" s="72"/>
      <c r="S1" s="72"/>
      <c r="T1" s="72"/>
      <c r="U1" s="72"/>
      <c r="V1" s="72"/>
      <c r="W1" s="72"/>
      <c r="X1" s="72"/>
      <c r="Y1" s="72"/>
      <c r="Z1" s="72"/>
      <c r="AA1" s="72"/>
      <c r="AB1" s="72"/>
      <c r="AC1" s="72"/>
      <c r="AD1" s="72"/>
      <c r="AE1" s="72"/>
      <c r="AF1" s="72"/>
      <c r="AG1" s="72"/>
      <c r="AH1" s="72"/>
      <c r="AI1" s="72"/>
      <c r="AJ1" s="72"/>
      <c r="AK1" s="72"/>
      <c r="AL1" s="72"/>
      <c r="AM1" s="72"/>
      <c r="AN1" s="72"/>
      <c r="AO1" s="72"/>
      <c r="AP1" s="72"/>
      <c r="AQ1" s="72"/>
      <c r="AR1" s="72"/>
      <c r="AS1" s="72"/>
      <c r="AT1" s="72"/>
      <c r="AU1" s="72"/>
      <c r="AV1" s="72"/>
      <c r="AW1" s="72"/>
      <c r="AX1" s="72"/>
      <c r="AY1" s="72"/>
      <c r="AZ1" s="72"/>
      <c r="BA1" s="72"/>
      <c r="BB1" s="72"/>
      <c r="BC1" s="72"/>
      <c r="BD1" s="72"/>
      <c r="BE1" s="72"/>
      <c r="BF1" s="72"/>
      <c r="BG1" s="72"/>
      <c r="BH1" s="72"/>
      <c r="BI1" s="72"/>
      <c r="BJ1" s="72"/>
      <c r="BK1" s="72"/>
      <c r="BL1" s="72"/>
      <c r="BM1" s="72"/>
      <c r="BN1" s="72"/>
      <c r="BO1" s="72"/>
      <c r="BP1" s="72"/>
      <c r="BQ1" s="72"/>
      <c r="BR1" s="72"/>
      <c r="BS1" s="72"/>
      <c r="BT1" s="72"/>
      <c r="BU1" s="72"/>
      <c r="BV1" s="72"/>
      <c r="BW1" s="72"/>
      <c r="BX1" s="72"/>
      <c r="BY1" s="72"/>
      <c r="BZ1" s="72"/>
      <c r="CA1" s="72"/>
      <c r="CB1" s="72"/>
      <c r="CC1" s="72"/>
      <c r="CD1" s="72"/>
      <c r="CE1" s="72"/>
      <c r="CF1" s="72"/>
      <c r="CG1" s="72"/>
      <c r="CH1" s="72"/>
      <c r="CI1" s="72"/>
      <c r="CJ1" s="72"/>
      <c r="CK1" s="72"/>
      <c r="CL1" s="72"/>
      <c r="CM1" s="72"/>
      <c r="CN1" s="72"/>
      <c r="CO1" s="72"/>
      <c r="CP1" s="72"/>
      <c r="CQ1" s="72"/>
      <c r="CR1" s="72"/>
      <c r="CS1" s="72"/>
      <c r="CT1" s="72"/>
      <c r="CU1" s="72"/>
      <c r="CV1" s="72"/>
      <c r="CW1" s="72"/>
      <c r="CX1" s="72"/>
      <c r="CY1" s="72"/>
      <c r="CZ1" s="72"/>
      <c r="DA1" s="72"/>
      <c r="DB1" s="72"/>
      <c r="DC1" s="72"/>
      <c r="DD1" s="72"/>
      <c r="DE1" s="72"/>
      <c r="DF1" s="72"/>
      <c r="DG1" s="72"/>
      <c r="DH1" s="577" t="s">
        <v>145</v>
      </c>
      <c r="DI1" s="578"/>
      <c r="DJ1" s="578"/>
      <c r="DK1" s="578"/>
      <c r="DL1" s="578"/>
      <c r="DM1" s="578"/>
      <c r="DN1" s="579"/>
      <c r="DO1" s="73"/>
      <c r="DP1" s="577" t="s">
        <v>146</v>
      </c>
      <c r="DQ1" s="578"/>
      <c r="DR1" s="578"/>
      <c r="DS1" s="578"/>
      <c r="DT1" s="578"/>
      <c r="DU1" s="578"/>
      <c r="DV1" s="578"/>
      <c r="DW1" s="578"/>
      <c r="DX1" s="578"/>
      <c r="DY1" s="578"/>
      <c r="DZ1" s="578"/>
      <c r="EA1" s="578"/>
      <c r="EB1" s="578"/>
      <c r="EC1" s="579"/>
      <c r="ED1" s="72"/>
      <c r="EE1" s="72"/>
      <c r="EF1" s="72"/>
      <c r="EG1" s="72"/>
      <c r="EH1" s="72"/>
      <c r="EI1" s="72"/>
      <c r="EJ1" s="72"/>
      <c r="EK1" s="72"/>
      <c r="EL1" s="72"/>
      <c r="EM1" s="72"/>
    </row>
    <row r="2" spans="2:143" ht="22.5" customHeight="1" x14ac:dyDescent="0.2">
      <c r="B2" s="74" t="s">
        <v>147</v>
      </c>
      <c r="R2" s="75"/>
      <c r="S2" s="75"/>
      <c r="T2" s="75"/>
      <c r="U2" s="75"/>
      <c r="V2" s="75"/>
      <c r="W2" s="75"/>
      <c r="X2" s="75"/>
      <c r="Y2" s="75"/>
      <c r="Z2" s="75"/>
      <c r="AA2" s="75"/>
      <c r="AB2" s="75"/>
      <c r="AC2" s="75"/>
      <c r="AE2" s="76"/>
      <c r="AF2" s="76"/>
      <c r="AG2" s="76"/>
      <c r="AH2" s="76"/>
      <c r="AI2" s="76"/>
      <c r="AJ2" s="75"/>
      <c r="AK2" s="75"/>
      <c r="AL2" s="75"/>
      <c r="AM2" s="75"/>
      <c r="AN2" s="75"/>
      <c r="AO2" s="75"/>
      <c r="AP2" s="75"/>
      <c r="CD2" s="72"/>
      <c r="CE2" s="72"/>
      <c r="CF2" s="72"/>
      <c r="CG2" s="72"/>
      <c r="CH2" s="72"/>
      <c r="CI2" s="72"/>
      <c r="CJ2" s="72"/>
      <c r="CK2" s="72"/>
      <c r="CL2" s="72"/>
      <c r="CM2" s="72"/>
      <c r="CN2" s="72"/>
      <c r="CO2" s="72"/>
      <c r="CP2" s="72"/>
      <c r="CQ2" s="72"/>
      <c r="CR2" s="72"/>
      <c r="CS2" s="72"/>
      <c r="CT2" s="72"/>
      <c r="CU2" s="72"/>
      <c r="CV2" s="72"/>
      <c r="CW2" s="72"/>
      <c r="CX2" s="72"/>
      <c r="CY2" s="72"/>
      <c r="CZ2" s="72"/>
      <c r="DA2" s="72"/>
      <c r="DB2" s="72"/>
      <c r="DC2" s="72"/>
      <c r="DD2" s="72"/>
      <c r="DE2" s="72"/>
      <c r="DF2" s="72"/>
      <c r="DG2" s="72"/>
      <c r="DH2" s="72"/>
      <c r="DI2" s="72"/>
      <c r="DJ2" s="72"/>
      <c r="DK2" s="72"/>
      <c r="DL2" s="72"/>
      <c r="DM2" s="72"/>
      <c r="DN2" s="72"/>
      <c r="DO2" s="72"/>
      <c r="DP2" s="72"/>
      <c r="DQ2" s="72"/>
      <c r="DR2" s="72"/>
      <c r="DS2" s="72"/>
      <c r="DT2" s="72"/>
      <c r="DU2" s="72"/>
      <c r="DV2" s="72"/>
      <c r="DW2" s="72"/>
      <c r="DX2" s="72"/>
      <c r="DY2" s="72"/>
      <c r="DZ2" s="72"/>
      <c r="EA2" s="72"/>
      <c r="EB2" s="72"/>
      <c r="EC2" s="72"/>
    </row>
    <row r="3" spans="2:143" ht="11.25" customHeight="1" x14ac:dyDescent="0.2">
      <c r="B3" s="580" t="s">
        <v>148</v>
      </c>
      <c r="C3" s="581"/>
      <c r="D3" s="581"/>
      <c r="E3" s="581"/>
      <c r="F3" s="581"/>
      <c r="G3" s="581"/>
      <c r="H3" s="581"/>
      <c r="I3" s="581"/>
      <c r="J3" s="581"/>
      <c r="K3" s="581"/>
      <c r="L3" s="581"/>
      <c r="M3" s="581"/>
      <c r="N3" s="581"/>
      <c r="O3" s="581"/>
      <c r="P3" s="581"/>
      <c r="Q3" s="581"/>
      <c r="R3" s="581"/>
      <c r="S3" s="581"/>
      <c r="T3" s="581"/>
      <c r="U3" s="581"/>
      <c r="V3" s="581"/>
      <c r="W3" s="581"/>
      <c r="X3" s="581"/>
      <c r="Y3" s="581"/>
      <c r="Z3" s="581"/>
      <c r="AA3" s="581"/>
      <c r="AB3" s="581"/>
      <c r="AC3" s="581"/>
      <c r="AD3" s="581"/>
      <c r="AE3" s="581"/>
      <c r="AF3" s="581"/>
      <c r="AG3" s="581"/>
      <c r="AH3" s="581"/>
      <c r="AI3" s="581"/>
      <c r="AJ3" s="581"/>
      <c r="AK3" s="581"/>
      <c r="AL3" s="581"/>
      <c r="AM3" s="581"/>
      <c r="AN3" s="581"/>
      <c r="AO3" s="581"/>
      <c r="AP3" s="580" t="s">
        <v>149</v>
      </c>
      <c r="AQ3" s="581"/>
      <c r="AR3" s="581"/>
      <c r="AS3" s="581"/>
      <c r="AT3" s="581"/>
      <c r="AU3" s="581"/>
      <c r="AV3" s="581"/>
      <c r="AW3" s="581"/>
      <c r="AX3" s="581"/>
      <c r="AY3" s="581"/>
      <c r="AZ3" s="581"/>
      <c r="BA3" s="581"/>
      <c r="BB3" s="581"/>
      <c r="BC3" s="581"/>
      <c r="BD3" s="581"/>
      <c r="BE3" s="581"/>
      <c r="BF3" s="581"/>
      <c r="BG3" s="581"/>
      <c r="BH3" s="581"/>
      <c r="BI3" s="581"/>
      <c r="BJ3" s="581"/>
      <c r="BK3" s="581"/>
      <c r="BL3" s="581"/>
      <c r="BM3" s="581"/>
      <c r="BN3" s="581"/>
      <c r="BO3" s="581"/>
      <c r="BP3" s="581"/>
      <c r="BQ3" s="581"/>
      <c r="BR3" s="581"/>
      <c r="BS3" s="581"/>
      <c r="BT3" s="581"/>
      <c r="BU3" s="581"/>
      <c r="BV3" s="581"/>
      <c r="BW3" s="581"/>
      <c r="BX3" s="581"/>
      <c r="BY3" s="581"/>
      <c r="BZ3" s="581"/>
      <c r="CA3" s="581"/>
      <c r="CB3" s="582"/>
      <c r="CD3" s="580" t="s">
        <v>150</v>
      </c>
      <c r="CE3" s="581"/>
      <c r="CF3" s="581"/>
      <c r="CG3" s="581"/>
      <c r="CH3" s="581"/>
      <c r="CI3" s="581"/>
      <c r="CJ3" s="581"/>
      <c r="CK3" s="581"/>
      <c r="CL3" s="581"/>
      <c r="CM3" s="581"/>
      <c r="CN3" s="581"/>
      <c r="CO3" s="581"/>
      <c r="CP3" s="581"/>
      <c r="CQ3" s="581"/>
      <c r="CR3" s="581"/>
      <c r="CS3" s="581"/>
      <c r="CT3" s="581"/>
      <c r="CU3" s="581"/>
      <c r="CV3" s="581"/>
      <c r="CW3" s="581"/>
      <c r="CX3" s="581"/>
      <c r="CY3" s="581"/>
      <c r="CZ3" s="581"/>
      <c r="DA3" s="581"/>
      <c r="DB3" s="581"/>
      <c r="DC3" s="581"/>
      <c r="DD3" s="581"/>
      <c r="DE3" s="581"/>
      <c r="DF3" s="581"/>
      <c r="DG3" s="581"/>
      <c r="DH3" s="581"/>
      <c r="DI3" s="581"/>
      <c r="DJ3" s="581"/>
      <c r="DK3" s="581"/>
      <c r="DL3" s="581"/>
      <c r="DM3" s="581"/>
      <c r="DN3" s="581"/>
      <c r="DO3" s="581"/>
      <c r="DP3" s="581"/>
      <c r="DQ3" s="581"/>
      <c r="DR3" s="581"/>
      <c r="DS3" s="581"/>
      <c r="DT3" s="581"/>
      <c r="DU3" s="581"/>
      <c r="DV3" s="581"/>
      <c r="DW3" s="581"/>
      <c r="DX3" s="581"/>
      <c r="DY3" s="581"/>
      <c r="DZ3" s="581"/>
      <c r="EA3" s="581"/>
      <c r="EB3" s="581"/>
      <c r="EC3" s="582"/>
    </row>
    <row r="4" spans="2:143" ht="11.25" customHeight="1" x14ac:dyDescent="0.2">
      <c r="B4" s="580" t="s">
        <v>23</v>
      </c>
      <c r="C4" s="581"/>
      <c r="D4" s="581"/>
      <c r="E4" s="581"/>
      <c r="F4" s="581"/>
      <c r="G4" s="581"/>
      <c r="H4" s="581"/>
      <c r="I4" s="581"/>
      <c r="J4" s="581"/>
      <c r="K4" s="581"/>
      <c r="L4" s="581"/>
      <c r="M4" s="581"/>
      <c r="N4" s="581"/>
      <c r="O4" s="581"/>
      <c r="P4" s="581"/>
      <c r="Q4" s="582"/>
      <c r="R4" s="580" t="s">
        <v>151</v>
      </c>
      <c r="S4" s="581"/>
      <c r="T4" s="581"/>
      <c r="U4" s="581"/>
      <c r="V4" s="581"/>
      <c r="W4" s="581"/>
      <c r="X4" s="581"/>
      <c r="Y4" s="582"/>
      <c r="Z4" s="580" t="s">
        <v>152</v>
      </c>
      <c r="AA4" s="581"/>
      <c r="AB4" s="581"/>
      <c r="AC4" s="582"/>
      <c r="AD4" s="580" t="s">
        <v>153</v>
      </c>
      <c r="AE4" s="581"/>
      <c r="AF4" s="581"/>
      <c r="AG4" s="581"/>
      <c r="AH4" s="581"/>
      <c r="AI4" s="581"/>
      <c r="AJ4" s="581"/>
      <c r="AK4" s="582"/>
      <c r="AL4" s="580" t="s">
        <v>152</v>
      </c>
      <c r="AM4" s="581"/>
      <c r="AN4" s="581"/>
      <c r="AO4" s="582"/>
      <c r="AP4" s="583" t="s">
        <v>154</v>
      </c>
      <c r="AQ4" s="583"/>
      <c r="AR4" s="583"/>
      <c r="AS4" s="583"/>
      <c r="AT4" s="583"/>
      <c r="AU4" s="583"/>
      <c r="AV4" s="583"/>
      <c r="AW4" s="583"/>
      <c r="AX4" s="583"/>
      <c r="AY4" s="583"/>
      <c r="AZ4" s="583"/>
      <c r="BA4" s="583"/>
      <c r="BB4" s="583"/>
      <c r="BC4" s="583"/>
      <c r="BD4" s="583"/>
      <c r="BE4" s="583"/>
      <c r="BF4" s="583"/>
      <c r="BG4" s="583" t="s">
        <v>155</v>
      </c>
      <c r="BH4" s="583"/>
      <c r="BI4" s="583"/>
      <c r="BJ4" s="583"/>
      <c r="BK4" s="583"/>
      <c r="BL4" s="583"/>
      <c r="BM4" s="583"/>
      <c r="BN4" s="583"/>
      <c r="BO4" s="583" t="s">
        <v>152</v>
      </c>
      <c r="BP4" s="583"/>
      <c r="BQ4" s="583"/>
      <c r="BR4" s="583"/>
      <c r="BS4" s="583" t="s">
        <v>156</v>
      </c>
      <c r="BT4" s="583"/>
      <c r="BU4" s="583"/>
      <c r="BV4" s="583"/>
      <c r="BW4" s="583"/>
      <c r="BX4" s="583"/>
      <c r="BY4" s="583"/>
      <c r="BZ4" s="583"/>
      <c r="CA4" s="583"/>
      <c r="CB4" s="583"/>
      <c r="CD4" s="580" t="s">
        <v>157</v>
      </c>
      <c r="CE4" s="581"/>
      <c r="CF4" s="581"/>
      <c r="CG4" s="581"/>
      <c r="CH4" s="581"/>
      <c r="CI4" s="581"/>
      <c r="CJ4" s="581"/>
      <c r="CK4" s="581"/>
      <c r="CL4" s="581"/>
      <c r="CM4" s="581"/>
      <c r="CN4" s="581"/>
      <c r="CO4" s="581"/>
      <c r="CP4" s="581"/>
      <c r="CQ4" s="581"/>
      <c r="CR4" s="581"/>
      <c r="CS4" s="581"/>
      <c r="CT4" s="581"/>
      <c r="CU4" s="581"/>
      <c r="CV4" s="581"/>
      <c r="CW4" s="581"/>
      <c r="CX4" s="581"/>
      <c r="CY4" s="581"/>
      <c r="CZ4" s="581"/>
      <c r="DA4" s="581"/>
      <c r="DB4" s="581"/>
      <c r="DC4" s="581"/>
      <c r="DD4" s="581"/>
      <c r="DE4" s="581"/>
      <c r="DF4" s="581"/>
      <c r="DG4" s="581"/>
      <c r="DH4" s="581"/>
      <c r="DI4" s="581"/>
      <c r="DJ4" s="581"/>
      <c r="DK4" s="581"/>
      <c r="DL4" s="581"/>
      <c r="DM4" s="581"/>
      <c r="DN4" s="581"/>
      <c r="DO4" s="581"/>
      <c r="DP4" s="581"/>
      <c r="DQ4" s="581"/>
      <c r="DR4" s="581"/>
      <c r="DS4" s="581"/>
      <c r="DT4" s="581"/>
      <c r="DU4" s="581"/>
      <c r="DV4" s="581"/>
      <c r="DW4" s="581"/>
      <c r="DX4" s="581"/>
      <c r="DY4" s="581"/>
      <c r="DZ4" s="581"/>
      <c r="EA4" s="581"/>
      <c r="EB4" s="581"/>
      <c r="EC4" s="582"/>
    </row>
    <row r="5" spans="2:143" ht="11.25" customHeight="1" x14ac:dyDescent="0.2">
      <c r="B5" s="584" t="s">
        <v>158</v>
      </c>
      <c r="C5" s="585"/>
      <c r="D5" s="585"/>
      <c r="E5" s="585"/>
      <c r="F5" s="585"/>
      <c r="G5" s="585"/>
      <c r="H5" s="585"/>
      <c r="I5" s="585"/>
      <c r="J5" s="585"/>
      <c r="K5" s="585"/>
      <c r="L5" s="585"/>
      <c r="M5" s="585"/>
      <c r="N5" s="585"/>
      <c r="O5" s="585"/>
      <c r="P5" s="585"/>
      <c r="Q5" s="586"/>
      <c r="R5" s="587">
        <v>3321546</v>
      </c>
      <c r="S5" s="588"/>
      <c r="T5" s="588"/>
      <c r="U5" s="588"/>
      <c r="V5" s="588"/>
      <c r="W5" s="588"/>
      <c r="X5" s="588"/>
      <c r="Y5" s="589"/>
      <c r="Z5" s="590">
        <v>38.799999999999997</v>
      </c>
      <c r="AA5" s="590"/>
      <c r="AB5" s="590"/>
      <c r="AC5" s="590"/>
      <c r="AD5" s="591">
        <v>3321546</v>
      </c>
      <c r="AE5" s="591"/>
      <c r="AF5" s="591"/>
      <c r="AG5" s="591"/>
      <c r="AH5" s="591"/>
      <c r="AI5" s="591"/>
      <c r="AJ5" s="591"/>
      <c r="AK5" s="591"/>
      <c r="AL5" s="592">
        <v>71.099999999999994</v>
      </c>
      <c r="AM5" s="593"/>
      <c r="AN5" s="593"/>
      <c r="AO5" s="594"/>
      <c r="AP5" s="584" t="s">
        <v>159</v>
      </c>
      <c r="AQ5" s="585"/>
      <c r="AR5" s="585"/>
      <c r="AS5" s="585"/>
      <c r="AT5" s="585"/>
      <c r="AU5" s="585"/>
      <c r="AV5" s="585"/>
      <c r="AW5" s="585"/>
      <c r="AX5" s="585"/>
      <c r="AY5" s="585"/>
      <c r="AZ5" s="585"/>
      <c r="BA5" s="585"/>
      <c r="BB5" s="585"/>
      <c r="BC5" s="585"/>
      <c r="BD5" s="585"/>
      <c r="BE5" s="585"/>
      <c r="BF5" s="586"/>
      <c r="BG5" s="598">
        <v>3321546</v>
      </c>
      <c r="BH5" s="599"/>
      <c r="BI5" s="599"/>
      <c r="BJ5" s="599"/>
      <c r="BK5" s="599"/>
      <c r="BL5" s="599"/>
      <c r="BM5" s="599"/>
      <c r="BN5" s="600"/>
      <c r="BO5" s="601">
        <v>100</v>
      </c>
      <c r="BP5" s="601"/>
      <c r="BQ5" s="601"/>
      <c r="BR5" s="601"/>
      <c r="BS5" s="602">
        <v>113599</v>
      </c>
      <c r="BT5" s="602"/>
      <c r="BU5" s="602"/>
      <c r="BV5" s="602"/>
      <c r="BW5" s="602"/>
      <c r="BX5" s="602"/>
      <c r="BY5" s="602"/>
      <c r="BZ5" s="602"/>
      <c r="CA5" s="602"/>
      <c r="CB5" s="606"/>
      <c r="CD5" s="580" t="s">
        <v>154</v>
      </c>
      <c r="CE5" s="581"/>
      <c r="CF5" s="581"/>
      <c r="CG5" s="581"/>
      <c r="CH5" s="581"/>
      <c r="CI5" s="581"/>
      <c r="CJ5" s="581"/>
      <c r="CK5" s="581"/>
      <c r="CL5" s="581"/>
      <c r="CM5" s="581"/>
      <c r="CN5" s="581"/>
      <c r="CO5" s="581"/>
      <c r="CP5" s="581"/>
      <c r="CQ5" s="582"/>
      <c r="CR5" s="580" t="s">
        <v>160</v>
      </c>
      <c r="CS5" s="581"/>
      <c r="CT5" s="581"/>
      <c r="CU5" s="581"/>
      <c r="CV5" s="581"/>
      <c r="CW5" s="581"/>
      <c r="CX5" s="581"/>
      <c r="CY5" s="582"/>
      <c r="CZ5" s="580" t="s">
        <v>152</v>
      </c>
      <c r="DA5" s="581"/>
      <c r="DB5" s="581"/>
      <c r="DC5" s="582"/>
      <c r="DD5" s="580" t="s">
        <v>161</v>
      </c>
      <c r="DE5" s="581"/>
      <c r="DF5" s="581"/>
      <c r="DG5" s="581"/>
      <c r="DH5" s="581"/>
      <c r="DI5" s="581"/>
      <c r="DJ5" s="581"/>
      <c r="DK5" s="581"/>
      <c r="DL5" s="581"/>
      <c r="DM5" s="581"/>
      <c r="DN5" s="581"/>
      <c r="DO5" s="581"/>
      <c r="DP5" s="582"/>
      <c r="DQ5" s="580" t="s">
        <v>162</v>
      </c>
      <c r="DR5" s="581"/>
      <c r="DS5" s="581"/>
      <c r="DT5" s="581"/>
      <c r="DU5" s="581"/>
      <c r="DV5" s="581"/>
      <c r="DW5" s="581"/>
      <c r="DX5" s="581"/>
      <c r="DY5" s="581"/>
      <c r="DZ5" s="581"/>
      <c r="EA5" s="581"/>
      <c r="EB5" s="581"/>
      <c r="EC5" s="582"/>
    </row>
    <row r="6" spans="2:143" ht="11.25" customHeight="1" x14ac:dyDescent="0.2">
      <c r="B6" s="595" t="s">
        <v>163</v>
      </c>
      <c r="C6" s="596"/>
      <c r="D6" s="596"/>
      <c r="E6" s="596"/>
      <c r="F6" s="596"/>
      <c r="G6" s="596"/>
      <c r="H6" s="596"/>
      <c r="I6" s="596"/>
      <c r="J6" s="596"/>
      <c r="K6" s="596"/>
      <c r="L6" s="596"/>
      <c r="M6" s="596"/>
      <c r="N6" s="596"/>
      <c r="O6" s="596"/>
      <c r="P6" s="596"/>
      <c r="Q6" s="597"/>
      <c r="R6" s="598">
        <v>44112</v>
      </c>
      <c r="S6" s="599"/>
      <c r="T6" s="599"/>
      <c r="U6" s="599"/>
      <c r="V6" s="599"/>
      <c r="W6" s="599"/>
      <c r="X6" s="599"/>
      <c r="Y6" s="600"/>
      <c r="Z6" s="601">
        <v>0.5</v>
      </c>
      <c r="AA6" s="601"/>
      <c r="AB6" s="601"/>
      <c r="AC6" s="601"/>
      <c r="AD6" s="602">
        <v>44112</v>
      </c>
      <c r="AE6" s="602"/>
      <c r="AF6" s="602"/>
      <c r="AG6" s="602"/>
      <c r="AH6" s="602"/>
      <c r="AI6" s="602"/>
      <c r="AJ6" s="602"/>
      <c r="AK6" s="602"/>
      <c r="AL6" s="603">
        <v>0.9</v>
      </c>
      <c r="AM6" s="604"/>
      <c r="AN6" s="604"/>
      <c r="AO6" s="605"/>
      <c r="AP6" s="595" t="s">
        <v>164</v>
      </c>
      <c r="AQ6" s="596"/>
      <c r="AR6" s="596"/>
      <c r="AS6" s="596"/>
      <c r="AT6" s="596"/>
      <c r="AU6" s="596"/>
      <c r="AV6" s="596"/>
      <c r="AW6" s="596"/>
      <c r="AX6" s="596"/>
      <c r="AY6" s="596"/>
      <c r="AZ6" s="596"/>
      <c r="BA6" s="596"/>
      <c r="BB6" s="596"/>
      <c r="BC6" s="596"/>
      <c r="BD6" s="596"/>
      <c r="BE6" s="596"/>
      <c r="BF6" s="597"/>
      <c r="BG6" s="598">
        <v>3321546</v>
      </c>
      <c r="BH6" s="599"/>
      <c r="BI6" s="599"/>
      <c r="BJ6" s="599"/>
      <c r="BK6" s="599"/>
      <c r="BL6" s="599"/>
      <c r="BM6" s="599"/>
      <c r="BN6" s="600"/>
      <c r="BO6" s="601">
        <v>100</v>
      </c>
      <c r="BP6" s="601"/>
      <c r="BQ6" s="601"/>
      <c r="BR6" s="601"/>
      <c r="BS6" s="602">
        <v>113599</v>
      </c>
      <c r="BT6" s="602"/>
      <c r="BU6" s="602"/>
      <c r="BV6" s="602"/>
      <c r="BW6" s="602"/>
      <c r="BX6" s="602"/>
      <c r="BY6" s="602"/>
      <c r="BZ6" s="602"/>
      <c r="CA6" s="602"/>
      <c r="CB6" s="606"/>
      <c r="CD6" s="584" t="s">
        <v>165</v>
      </c>
      <c r="CE6" s="585"/>
      <c r="CF6" s="585"/>
      <c r="CG6" s="585"/>
      <c r="CH6" s="585"/>
      <c r="CI6" s="585"/>
      <c r="CJ6" s="585"/>
      <c r="CK6" s="585"/>
      <c r="CL6" s="585"/>
      <c r="CM6" s="585"/>
      <c r="CN6" s="585"/>
      <c r="CO6" s="585"/>
      <c r="CP6" s="585"/>
      <c r="CQ6" s="586"/>
      <c r="CR6" s="598">
        <v>98978</v>
      </c>
      <c r="CS6" s="599"/>
      <c r="CT6" s="599"/>
      <c r="CU6" s="599"/>
      <c r="CV6" s="599"/>
      <c r="CW6" s="599"/>
      <c r="CX6" s="599"/>
      <c r="CY6" s="600"/>
      <c r="CZ6" s="592">
        <v>1.3</v>
      </c>
      <c r="DA6" s="593"/>
      <c r="DB6" s="593"/>
      <c r="DC6" s="609"/>
      <c r="DD6" s="607" t="s">
        <v>63</v>
      </c>
      <c r="DE6" s="599"/>
      <c r="DF6" s="599"/>
      <c r="DG6" s="599"/>
      <c r="DH6" s="599"/>
      <c r="DI6" s="599"/>
      <c r="DJ6" s="599"/>
      <c r="DK6" s="599"/>
      <c r="DL6" s="599"/>
      <c r="DM6" s="599"/>
      <c r="DN6" s="599"/>
      <c r="DO6" s="599"/>
      <c r="DP6" s="600"/>
      <c r="DQ6" s="607">
        <v>98938</v>
      </c>
      <c r="DR6" s="599"/>
      <c r="DS6" s="599"/>
      <c r="DT6" s="599"/>
      <c r="DU6" s="599"/>
      <c r="DV6" s="599"/>
      <c r="DW6" s="599"/>
      <c r="DX6" s="599"/>
      <c r="DY6" s="599"/>
      <c r="DZ6" s="599"/>
      <c r="EA6" s="599"/>
      <c r="EB6" s="599"/>
      <c r="EC6" s="608"/>
    </row>
    <row r="7" spans="2:143" ht="11.25" customHeight="1" x14ac:dyDescent="0.2">
      <c r="B7" s="595" t="s">
        <v>166</v>
      </c>
      <c r="C7" s="596"/>
      <c r="D7" s="596"/>
      <c r="E7" s="596"/>
      <c r="F7" s="596"/>
      <c r="G7" s="596"/>
      <c r="H7" s="596"/>
      <c r="I7" s="596"/>
      <c r="J7" s="596"/>
      <c r="K7" s="596"/>
      <c r="L7" s="596"/>
      <c r="M7" s="596"/>
      <c r="N7" s="596"/>
      <c r="O7" s="596"/>
      <c r="P7" s="596"/>
      <c r="Q7" s="597"/>
      <c r="R7" s="598">
        <v>892</v>
      </c>
      <c r="S7" s="599"/>
      <c r="T7" s="599"/>
      <c r="U7" s="599"/>
      <c r="V7" s="599"/>
      <c r="W7" s="599"/>
      <c r="X7" s="599"/>
      <c r="Y7" s="600"/>
      <c r="Z7" s="601">
        <v>0</v>
      </c>
      <c r="AA7" s="601"/>
      <c r="AB7" s="601"/>
      <c r="AC7" s="601"/>
      <c r="AD7" s="602">
        <v>892</v>
      </c>
      <c r="AE7" s="602"/>
      <c r="AF7" s="602"/>
      <c r="AG7" s="602"/>
      <c r="AH7" s="602"/>
      <c r="AI7" s="602"/>
      <c r="AJ7" s="602"/>
      <c r="AK7" s="602"/>
      <c r="AL7" s="603">
        <v>0</v>
      </c>
      <c r="AM7" s="604"/>
      <c r="AN7" s="604"/>
      <c r="AO7" s="605"/>
      <c r="AP7" s="595" t="s">
        <v>167</v>
      </c>
      <c r="AQ7" s="596"/>
      <c r="AR7" s="596"/>
      <c r="AS7" s="596"/>
      <c r="AT7" s="596"/>
      <c r="AU7" s="596"/>
      <c r="AV7" s="596"/>
      <c r="AW7" s="596"/>
      <c r="AX7" s="596"/>
      <c r="AY7" s="596"/>
      <c r="AZ7" s="596"/>
      <c r="BA7" s="596"/>
      <c r="BB7" s="596"/>
      <c r="BC7" s="596"/>
      <c r="BD7" s="596"/>
      <c r="BE7" s="596"/>
      <c r="BF7" s="597"/>
      <c r="BG7" s="598">
        <v>1670107</v>
      </c>
      <c r="BH7" s="599"/>
      <c r="BI7" s="599"/>
      <c r="BJ7" s="599"/>
      <c r="BK7" s="599"/>
      <c r="BL7" s="599"/>
      <c r="BM7" s="599"/>
      <c r="BN7" s="600"/>
      <c r="BO7" s="601">
        <v>50.3</v>
      </c>
      <c r="BP7" s="601"/>
      <c r="BQ7" s="601"/>
      <c r="BR7" s="601"/>
      <c r="BS7" s="602">
        <v>113599</v>
      </c>
      <c r="BT7" s="602"/>
      <c r="BU7" s="602"/>
      <c r="BV7" s="602"/>
      <c r="BW7" s="602"/>
      <c r="BX7" s="602"/>
      <c r="BY7" s="602"/>
      <c r="BZ7" s="602"/>
      <c r="CA7" s="602"/>
      <c r="CB7" s="606"/>
      <c r="CD7" s="595" t="s">
        <v>168</v>
      </c>
      <c r="CE7" s="596"/>
      <c r="CF7" s="596"/>
      <c r="CG7" s="596"/>
      <c r="CH7" s="596"/>
      <c r="CI7" s="596"/>
      <c r="CJ7" s="596"/>
      <c r="CK7" s="596"/>
      <c r="CL7" s="596"/>
      <c r="CM7" s="596"/>
      <c r="CN7" s="596"/>
      <c r="CO7" s="596"/>
      <c r="CP7" s="596"/>
      <c r="CQ7" s="597"/>
      <c r="CR7" s="598">
        <v>1665400</v>
      </c>
      <c r="CS7" s="599"/>
      <c r="CT7" s="599"/>
      <c r="CU7" s="599"/>
      <c r="CV7" s="599"/>
      <c r="CW7" s="599"/>
      <c r="CX7" s="599"/>
      <c r="CY7" s="600"/>
      <c r="CZ7" s="601">
        <v>21</v>
      </c>
      <c r="DA7" s="601"/>
      <c r="DB7" s="601"/>
      <c r="DC7" s="601"/>
      <c r="DD7" s="607">
        <v>313235</v>
      </c>
      <c r="DE7" s="599"/>
      <c r="DF7" s="599"/>
      <c r="DG7" s="599"/>
      <c r="DH7" s="599"/>
      <c r="DI7" s="599"/>
      <c r="DJ7" s="599"/>
      <c r="DK7" s="599"/>
      <c r="DL7" s="599"/>
      <c r="DM7" s="599"/>
      <c r="DN7" s="599"/>
      <c r="DO7" s="599"/>
      <c r="DP7" s="600"/>
      <c r="DQ7" s="607">
        <v>1299639</v>
      </c>
      <c r="DR7" s="599"/>
      <c r="DS7" s="599"/>
      <c r="DT7" s="599"/>
      <c r="DU7" s="599"/>
      <c r="DV7" s="599"/>
      <c r="DW7" s="599"/>
      <c r="DX7" s="599"/>
      <c r="DY7" s="599"/>
      <c r="DZ7" s="599"/>
      <c r="EA7" s="599"/>
      <c r="EB7" s="599"/>
      <c r="EC7" s="608"/>
    </row>
    <row r="8" spans="2:143" ht="11.25" customHeight="1" x14ac:dyDescent="0.2">
      <c r="B8" s="595" t="s">
        <v>169</v>
      </c>
      <c r="C8" s="596"/>
      <c r="D8" s="596"/>
      <c r="E8" s="596"/>
      <c r="F8" s="596"/>
      <c r="G8" s="596"/>
      <c r="H8" s="596"/>
      <c r="I8" s="596"/>
      <c r="J8" s="596"/>
      <c r="K8" s="596"/>
      <c r="L8" s="596"/>
      <c r="M8" s="596"/>
      <c r="N8" s="596"/>
      <c r="O8" s="596"/>
      <c r="P8" s="596"/>
      <c r="Q8" s="597"/>
      <c r="R8" s="598">
        <v>22137</v>
      </c>
      <c r="S8" s="599"/>
      <c r="T8" s="599"/>
      <c r="U8" s="599"/>
      <c r="V8" s="599"/>
      <c r="W8" s="599"/>
      <c r="X8" s="599"/>
      <c r="Y8" s="600"/>
      <c r="Z8" s="601">
        <v>0.3</v>
      </c>
      <c r="AA8" s="601"/>
      <c r="AB8" s="601"/>
      <c r="AC8" s="601"/>
      <c r="AD8" s="602">
        <v>22137</v>
      </c>
      <c r="AE8" s="602"/>
      <c r="AF8" s="602"/>
      <c r="AG8" s="602"/>
      <c r="AH8" s="602"/>
      <c r="AI8" s="602"/>
      <c r="AJ8" s="602"/>
      <c r="AK8" s="602"/>
      <c r="AL8" s="603">
        <v>0.5</v>
      </c>
      <c r="AM8" s="604"/>
      <c r="AN8" s="604"/>
      <c r="AO8" s="605"/>
      <c r="AP8" s="595" t="s">
        <v>170</v>
      </c>
      <c r="AQ8" s="596"/>
      <c r="AR8" s="596"/>
      <c r="AS8" s="596"/>
      <c r="AT8" s="596"/>
      <c r="AU8" s="596"/>
      <c r="AV8" s="596"/>
      <c r="AW8" s="596"/>
      <c r="AX8" s="596"/>
      <c r="AY8" s="596"/>
      <c r="AZ8" s="596"/>
      <c r="BA8" s="596"/>
      <c r="BB8" s="596"/>
      <c r="BC8" s="596"/>
      <c r="BD8" s="596"/>
      <c r="BE8" s="596"/>
      <c r="BF8" s="597"/>
      <c r="BG8" s="598">
        <v>34150</v>
      </c>
      <c r="BH8" s="599"/>
      <c r="BI8" s="599"/>
      <c r="BJ8" s="599"/>
      <c r="BK8" s="599"/>
      <c r="BL8" s="599"/>
      <c r="BM8" s="599"/>
      <c r="BN8" s="600"/>
      <c r="BO8" s="601">
        <v>1</v>
      </c>
      <c r="BP8" s="601"/>
      <c r="BQ8" s="601"/>
      <c r="BR8" s="601"/>
      <c r="BS8" s="602" t="s">
        <v>63</v>
      </c>
      <c r="BT8" s="602"/>
      <c r="BU8" s="602"/>
      <c r="BV8" s="602"/>
      <c r="BW8" s="602"/>
      <c r="BX8" s="602"/>
      <c r="BY8" s="602"/>
      <c r="BZ8" s="602"/>
      <c r="CA8" s="602"/>
      <c r="CB8" s="606"/>
      <c r="CD8" s="595" t="s">
        <v>171</v>
      </c>
      <c r="CE8" s="596"/>
      <c r="CF8" s="596"/>
      <c r="CG8" s="596"/>
      <c r="CH8" s="596"/>
      <c r="CI8" s="596"/>
      <c r="CJ8" s="596"/>
      <c r="CK8" s="596"/>
      <c r="CL8" s="596"/>
      <c r="CM8" s="596"/>
      <c r="CN8" s="596"/>
      <c r="CO8" s="596"/>
      <c r="CP8" s="596"/>
      <c r="CQ8" s="597"/>
      <c r="CR8" s="598">
        <v>2671360</v>
      </c>
      <c r="CS8" s="599"/>
      <c r="CT8" s="599"/>
      <c r="CU8" s="599"/>
      <c r="CV8" s="599"/>
      <c r="CW8" s="599"/>
      <c r="CX8" s="599"/>
      <c r="CY8" s="600"/>
      <c r="CZ8" s="601">
        <v>33.700000000000003</v>
      </c>
      <c r="DA8" s="601"/>
      <c r="DB8" s="601"/>
      <c r="DC8" s="601"/>
      <c r="DD8" s="607">
        <v>223097</v>
      </c>
      <c r="DE8" s="599"/>
      <c r="DF8" s="599"/>
      <c r="DG8" s="599"/>
      <c r="DH8" s="599"/>
      <c r="DI8" s="599"/>
      <c r="DJ8" s="599"/>
      <c r="DK8" s="599"/>
      <c r="DL8" s="599"/>
      <c r="DM8" s="599"/>
      <c r="DN8" s="599"/>
      <c r="DO8" s="599"/>
      <c r="DP8" s="600"/>
      <c r="DQ8" s="607">
        <v>1233193</v>
      </c>
      <c r="DR8" s="599"/>
      <c r="DS8" s="599"/>
      <c r="DT8" s="599"/>
      <c r="DU8" s="599"/>
      <c r="DV8" s="599"/>
      <c r="DW8" s="599"/>
      <c r="DX8" s="599"/>
      <c r="DY8" s="599"/>
      <c r="DZ8" s="599"/>
      <c r="EA8" s="599"/>
      <c r="EB8" s="599"/>
      <c r="EC8" s="608"/>
    </row>
    <row r="9" spans="2:143" ht="11.25" customHeight="1" x14ac:dyDescent="0.2">
      <c r="B9" s="595" t="s">
        <v>172</v>
      </c>
      <c r="C9" s="596"/>
      <c r="D9" s="596"/>
      <c r="E9" s="596"/>
      <c r="F9" s="596"/>
      <c r="G9" s="596"/>
      <c r="H9" s="596"/>
      <c r="I9" s="596"/>
      <c r="J9" s="596"/>
      <c r="K9" s="596"/>
      <c r="L9" s="596"/>
      <c r="M9" s="596"/>
      <c r="N9" s="596"/>
      <c r="O9" s="596"/>
      <c r="P9" s="596"/>
      <c r="Q9" s="597"/>
      <c r="R9" s="598">
        <v>24622</v>
      </c>
      <c r="S9" s="599"/>
      <c r="T9" s="599"/>
      <c r="U9" s="599"/>
      <c r="V9" s="599"/>
      <c r="W9" s="599"/>
      <c r="X9" s="599"/>
      <c r="Y9" s="600"/>
      <c r="Z9" s="601">
        <v>0.3</v>
      </c>
      <c r="AA9" s="601"/>
      <c r="AB9" s="601"/>
      <c r="AC9" s="601"/>
      <c r="AD9" s="602">
        <v>24622</v>
      </c>
      <c r="AE9" s="602"/>
      <c r="AF9" s="602"/>
      <c r="AG9" s="602"/>
      <c r="AH9" s="602"/>
      <c r="AI9" s="602"/>
      <c r="AJ9" s="602"/>
      <c r="AK9" s="602"/>
      <c r="AL9" s="603">
        <v>0.5</v>
      </c>
      <c r="AM9" s="604"/>
      <c r="AN9" s="604"/>
      <c r="AO9" s="605"/>
      <c r="AP9" s="595" t="s">
        <v>173</v>
      </c>
      <c r="AQ9" s="596"/>
      <c r="AR9" s="596"/>
      <c r="AS9" s="596"/>
      <c r="AT9" s="596"/>
      <c r="AU9" s="596"/>
      <c r="AV9" s="596"/>
      <c r="AW9" s="596"/>
      <c r="AX9" s="596"/>
      <c r="AY9" s="596"/>
      <c r="AZ9" s="596"/>
      <c r="BA9" s="596"/>
      <c r="BB9" s="596"/>
      <c r="BC9" s="596"/>
      <c r="BD9" s="596"/>
      <c r="BE9" s="596"/>
      <c r="BF9" s="597"/>
      <c r="BG9" s="598">
        <v>1155913</v>
      </c>
      <c r="BH9" s="599"/>
      <c r="BI9" s="599"/>
      <c r="BJ9" s="599"/>
      <c r="BK9" s="599"/>
      <c r="BL9" s="599"/>
      <c r="BM9" s="599"/>
      <c r="BN9" s="600"/>
      <c r="BO9" s="601">
        <v>34.799999999999997</v>
      </c>
      <c r="BP9" s="601"/>
      <c r="BQ9" s="601"/>
      <c r="BR9" s="601"/>
      <c r="BS9" s="602" t="s">
        <v>63</v>
      </c>
      <c r="BT9" s="602"/>
      <c r="BU9" s="602"/>
      <c r="BV9" s="602"/>
      <c r="BW9" s="602"/>
      <c r="BX9" s="602"/>
      <c r="BY9" s="602"/>
      <c r="BZ9" s="602"/>
      <c r="CA9" s="602"/>
      <c r="CB9" s="606"/>
      <c r="CD9" s="595" t="s">
        <v>174</v>
      </c>
      <c r="CE9" s="596"/>
      <c r="CF9" s="596"/>
      <c r="CG9" s="596"/>
      <c r="CH9" s="596"/>
      <c r="CI9" s="596"/>
      <c r="CJ9" s="596"/>
      <c r="CK9" s="596"/>
      <c r="CL9" s="596"/>
      <c r="CM9" s="596"/>
      <c r="CN9" s="596"/>
      <c r="CO9" s="596"/>
      <c r="CP9" s="596"/>
      <c r="CQ9" s="597"/>
      <c r="CR9" s="598">
        <v>619826</v>
      </c>
      <c r="CS9" s="599"/>
      <c r="CT9" s="599"/>
      <c r="CU9" s="599"/>
      <c r="CV9" s="599"/>
      <c r="CW9" s="599"/>
      <c r="CX9" s="599"/>
      <c r="CY9" s="600"/>
      <c r="CZ9" s="601">
        <v>7.8</v>
      </c>
      <c r="DA9" s="601"/>
      <c r="DB9" s="601"/>
      <c r="DC9" s="601"/>
      <c r="DD9" s="607">
        <v>3643</v>
      </c>
      <c r="DE9" s="599"/>
      <c r="DF9" s="599"/>
      <c r="DG9" s="599"/>
      <c r="DH9" s="599"/>
      <c r="DI9" s="599"/>
      <c r="DJ9" s="599"/>
      <c r="DK9" s="599"/>
      <c r="DL9" s="599"/>
      <c r="DM9" s="599"/>
      <c r="DN9" s="599"/>
      <c r="DO9" s="599"/>
      <c r="DP9" s="600"/>
      <c r="DQ9" s="607">
        <v>520563</v>
      </c>
      <c r="DR9" s="599"/>
      <c r="DS9" s="599"/>
      <c r="DT9" s="599"/>
      <c r="DU9" s="599"/>
      <c r="DV9" s="599"/>
      <c r="DW9" s="599"/>
      <c r="DX9" s="599"/>
      <c r="DY9" s="599"/>
      <c r="DZ9" s="599"/>
      <c r="EA9" s="599"/>
      <c r="EB9" s="599"/>
      <c r="EC9" s="608"/>
    </row>
    <row r="10" spans="2:143" ht="11.25" customHeight="1" x14ac:dyDescent="0.2">
      <c r="B10" s="595" t="s">
        <v>175</v>
      </c>
      <c r="C10" s="596"/>
      <c r="D10" s="596"/>
      <c r="E10" s="596"/>
      <c r="F10" s="596"/>
      <c r="G10" s="596"/>
      <c r="H10" s="596"/>
      <c r="I10" s="596"/>
      <c r="J10" s="596"/>
      <c r="K10" s="596"/>
      <c r="L10" s="596"/>
      <c r="M10" s="596"/>
      <c r="N10" s="596"/>
      <c r="O10" s="596"/>
      <c r="P10" s="596"/>
      <c r="Q10" s="597"/>
      <c r="R10" s="598" t="s">
        <v>63</v>
      </c>
      <c r="S10" s="599"/>
      <c r="T10" s="599"/>
      <c r="U10" s="599"/>
      <c r="V10" s="599"/>
      <c r="W10" s="599"/>
      <c r="X10" s="599"/>
      <c r="Y10" s="600"/>
      <c r="Z10" s="601" t="s">
        <v>63</v>
      </c>
      <c r="AA10" s="601"/>
      <c r="AB10" s="601"/>
      <c r="AC10" s="601"/>
      <c r="AD10" s="602" t="s">
        <v>63</v>
      </c>
      <c r="AE10" s="602"/>
      <c r="AF10" s="602"/>
      <c r="AG10" s="602"/>
      <c r="AH10" s="602"/>
      <c r="AI10" s="602"/>
      <c r="AJ10" s="602"/>
      <c r="AK10" s="602"/>
      <c r="AL10" s="603" t="s">
        <v>63</v>
      </c>
      <c r="AM10" s="604"/>
      <c r="AN10" s="604"/>
      <c r="AO10" s="605"/>
      <c r="AP10" s="595" t="s">
        <v>176</v>
      </c>
      <c r="AQ10" s="596"/>
      <c r="AR10" s="596"/>
      <c r="AS10" s="596"/>
      <c r="AT10" s="596"/>
      <c r="AU10" s="596"/>
      <c r="AV10" s="596"/>
      <c r="AW10" s="596"/>
      <c r="AX10" s="596"/>
      <c r="AY10" s="596"/>
      <c r="AZ10" s="596"/>
      <c r="BA10" s="596"/>
      <c r="BB10" s="596"/>
      <c r="BC10" s="596"/>
      <c r="BD10" s="596"/>
      <c r="BE10" s="596"/>
      <c r="BF10" s="597"/>
      <c r="BG10" s="598">
        <v>51223</v>
      </c>
      <c r="BH10" s="599"/>
      <c r="BI10" s="599"/>
      <c r="BJ10" s="599"/>
      <c r="BK10" s="599"/>
      <c r="BL10" s="599"/>
      <c r="BM10" s="599"/>
      <c r="BN10" s="600"/>
      <c r="BO10" s="601">
        <v>1.5</v>
      </c>
      <c r="BP10" s="601"/>
      <c r="BQ10" s="601"/>
      <c r="BR10" s="601"/>
      <c r="BS10" s="602" t="s">
        <v>63</v>
      </c>
      <c r="BT10" s="602"/>
      <c r="BU10" s="602"/>
      <c r="BV10" s="602"/>
      <c r="BW10" s="602"/>
      <c r="BX10" s="602"/>
      <c r="BY10" s="602"/>
      <c r="BZ10" s="602"/>
      <c r="CA10" s="602"/>
      <c r="CB10" s="606"/>
      <c r="CD10" s="595" t="s">
        <v>177</v>
      </c>
      <c r="CE10" s="596"/>
      <c r="CF10" s="596"/>
      <c r="CG10" s="596"/>
      <c r="CH10" s="596"/>
      <c r="CI10" s="596"/>
      <c r="CJ10" s="596"/>
      <c r="CK10" s="596"/>
      <c r="CL10" s="596"/>
      <c r="CM10" s="596"/>
      <c r="CN10" s="596"/>
      <c r="CO10" s="596"/>
      <c r="CP10" s="596"/>
      <c r="CQ10" s="597"/>
      <c r="CR10" s="598" t="s">
        <v>63</v>
      </c>
      <c r="CS10" s="599"/>
      <c r="CT10" s="599"/>
      <c r="CU10" s="599"/>
      <c r="CV10" s="599"/>
      <c r="CW10" s="599"/>
      <c r="CX10" s="599"/>
      <c r="CY10" s="600"/>
      <c r="CZ10" s="601" t="s">
        <v>63</v>
      </c>
      <c r="DA10" s="601"/>
      <c r="DB10" s="601"/>
      <c r="DC10" s="601"/>
      <c r="DD10" s="607" t="s">
        <v>63</v>
      </c>
      <c r="DE10" s="599"/>
      <c r="DF10" s="599"/>
      <c r="DG10" s="599"/>
      <c r="DH10" s="599"/>
      <c r="DI10" s="599"/>
      <c r="DJ10" s="599"/>
      <c r="DK10" s="599"/>
      <c r="DL10" s="599"/>
      <c r="DM10" s="599"/>
      <c r="DN10" s="599"/>
      <c r="DO10" s="599"/>
      <c r="DP10" s="600"/>
      <c r="DQ10" s="607" t="s">
        <v>63</v>
      </c>
      <c r="DR10" s="599"/>
      <c r="DS10" s="599"/>
      <c r="DT10" s="599"/>
      <c r="DU10" s="599"/>
      <c r="DV10" s="599"/>
      <c r="DW10" s="599"/>
      <c r="DX10" s="599"/>
      <c r="DY10" s="599"/>
      <c r="DZ10" s="599"/>
      <c r="EA10" s="599"/>
      <c r="EB10" s="599"/>
      <c r="EC10" s="608"/>
    </row>
    <row r="11" spans="2:143" ht="11.25" customHeight="1" x14ac:dyDescent="0.2">
      <c r="B11" s="595" t="s">
        <v>178</v>
      </c>
      <c r="C11" s="596"/>
      <c r="D11" s="596"/>
      <c r="E11" s="596"/>
      <c r="F11" s="596"/>
      <c r="G11" s="596"/>
      <c r="H11" s="596"/>
      <c r="I11" s="596"/>
      <c r="J11" s="596"/>
      <c r="K11" s="596"/>
      <c r="L11" s="596"/>
      <c r="M11" s="596"/>
      <c r="N11" s="596"/>
      <c r="O11" s="596"/>
      <c r="P11" s="596"/>
      <c r="Q11" s="597"/>
      <c r="R11" s="598">
        <v>425356</v>
      </c>
      <c r="S11" s="599"/>
      <c r="T11" s="599"/>
      <c r="U11" s="599"/>
      <c r="V11" s="599"/>
      <c r="W11" s="599"/>
      <c r="X11" s="599"/>
      <c r="Y11" s="600"/>
      <c r="Z11" s="603">
        <v>5</v>
      </c>
      <c r="AA11" s="604"/>
      <c r="AB11" s="604"/>
      <c r="AC11" s="610"/>
      <c r="AD11" s="607">
        <v>425356</v>
      </c>
      <c r="AE11" s="599"/>
      <c r="AF11" s="599"/>
      <c r="AG11" s="599"/>
      <c r="AH11" s="599"/>
      <c r="AI11" s="599"/>
      <c r="AJ11" s="599"/>
      <c r="AK11" s="600"/>
      <c r="AL11" s="603">
        <v>9.1</v>
      </c>
      <c r="AM11" s="604"/>
      <c r="AN11" s="604"/>
      <c r="AO11" s="605"/>
      <c r="AP11" s="595" t="s">
        <v>179</v>
      </c>
      <c r="AQ11" s="596"/>
      <c r="AR11" s="596"/>
      <c r="AS11" s="596"/>
      <c r="AT11" s="596"/>
      <c r="AU11" s="596"/>
      <c r="AV11" s="596"/>
      <c r="AW11" s="596"/>
      <c r="AX11" s="596"/>
      <c r="AY11" s="596"/>
      <c r="AZ11" s="596"/>
      <c r="BA11" s="596"/>
      <c r="BB11" s="596"/>
      <c r="BC11" s="596"/>
      <c r="BD11" s="596"/>
      <c r="BE11" s="596"/>
      <c r="BF11" s="597"/>
      <c r="BG11" s="598">
        <v>428821</v>
      </c>
      <c r="BH11" s="599"/>
      <c r="BI11" s="599"/>
      <c r="BJ11" s="599"/>
      <c r="BK11" s="599"/>
      <c r="BL11" s="599"/>
      <c r="BM11" s="599"/>
      <c r="BN11" s="600"/>
      <c r="BO11" s="601">
        <v>12.9</v>
      </c>
      <c r="BP11" s="601"/>
      <c r="BQ11" s="601"/>
      <c r="BR11" s="601"/>
      <c r="BS11" s="602">
        <v>113599</v>
      </c>
      <c r="BT11" s="602"/>
      <c r="BU11" s="602"/>
      <c r="BV11" s="602"/>
      <c r="BW11" s="602"/>
      <c r="BX11" s="602"/>
      <c r="BY11" s="602"/>
      <c r="BZ11" s="602"/>
      <c r="CA11" s="602"/>
      <c r="CB11" s="606"/>
      <c r="CD11" s="595" t="s">
        <v>180</v>
      </c>
      <c r="CE11" s="596"/>
      <c r="CF11" s="596"/>
      <c r="CG11" s="596"/>
      <c r="CH11" s="596"/>
      <c r="CI11" s="596"/>
      <c r="CJ11" s="596"/>
      <c r="CK11" s="596"/>
      <c r="CL11" s="596"/>
      <c r="CM11" s="596"/>
      <c r="CN11" s="596"/>
      <c r="CO11" s="596"/>
      <c r="CP11" s="596"/>
      <c r="CQ11" s="597"/>
      <c r="CR11" s="598">
        <v>50096</v>
      </c>
      <c r="CS11" s="599"/>
      <c r="CT11" s="599"/>
      <c r="CU11" s="599"/>
      <c r="CV11" s="599"/>
      <c r="CW11" s="599"/>
      <c r="CX11" s="599"/>
      <c r="CY11" s="600"/>
      <c r="CZ11" s="601">
        <v>0.6</v>
      </c>
      <c r="DA11" s="601"/>
      <c r="DB11" s="601"/>
      <c r="DC11" s="601"/>
      <c r="DD11" s="607">
        <v>5902</v>
      </c>
      <c r="DE11" s="599"/>
      <c r="DF11" s="599"/>
      <c r="DG11" s="599"/>
      <c r="DH11" s="599"/>
      <c r="DI11" s="599"/>
      <c r="DJ11" s="599"/>
      <c r="DK11" s="599"/>
      <c r="DL11" s="599"/>
      <c r="DM11" s="599"/>
      <c r="DN11" s="599"/>
      <c r="DO11" s="599"/>
      <c r="DP11" s="600"/>
      <c r="DQ11" s="607">
        <v>36947</v>
      </c>
      <c r="DR11" s="599"/>
      <c r="DS11" s="599"/>
      <c r="DT11" s="599"/>
      <c r="DU11" s="599"/>
      <c r="DV11" s="599"/>
      <c r="DW11" s="599"/>
      <c r="DX11" s="599"/>
      <c r="DY11" s="599"/>
      <c r="DZ11" s="599"/>
      <c r="EA11" s="599"/>
      <c r="EB11" s="599"/>
      <c r="EC11" s="608"/>
    </row>
    <row r="12" spans="2:143" ht="11.25" customHeight="1" x14ac:dyDescent="0.2">
      <c r="B12" s="595" t="s">
        <v>181</v>
      </c>
      <c r="C12" s="596"/>
      <c r="D12" s="596"/>
      <c r="E12" s="596"/>
      <c r="F12" s="596"/>
      <c r="G12" s="596"/>
      <c r="H12" s="596"/>
      <c r="I12" s="596"/>
      <c r="J12" s="596"/>
      <c r="K12" s="596"/>
      <c r="L12" s="596"/>
      <c r="M12" s="596"/>
      <c r="N12" s="596"/>
      <c r="O12" s="596"/>
      <c r="P12" s="596"/>
      <c r="Q12" s="597"/>
      <c r="R12" s="598" t="s">
        <v>63</v>
      </c>
      <c r="S12" s="599"/>
      <c r="T12" s="599"/>
      <c r="U12" s="599"/>
      <c r="V12" s="599"/>
      <c r="W12" s="599"/>
      <c r="X12" s="599"/>
      <c r="Y12" s="600"/>
      <c r="Z12" s="601" t="s">
        <v>63</v>
      </c>
      <c r="AA12" s="601"/>
      <c r="AB12" s="601"/>
      <c r="AC12" s="601"/>
      <c r="AD12" s="602" t="s">
        <v>63</v>
      </c>
      <c r="AE12" s="602"/>
      <c r="AF12" s="602"/>
      <c r="AG12" s="602"/>
      <c r="AH12" s="602"/>
      <c r="AI12" s="602"/>
      <c r="AJ12" s="602"/>
      <c r="AK12" s="602"/>
      <c r="AL12" s="603" t="s">
        <v>63</v>
      </c>
      <c r="AM12" s="604"/>
      <c r="AN12" s="604"/>
      <c r="AO12" s="605"/>
      <c r="AP12" s="595" t="s">
        <v>182</v>
      </c>
      <c r="AQ12" s="596"/>
      <c r="AR12" s="596"/>
      <c r="AS12" s="596"/>
      <c r="AT12" s="596"/>
      <c r="AU12" s="596"/>
      <c r="AV12" s="596"/>
      <c r="AW12" s="596"/>
      <c r="AX12" s="596"/>
      <c r="AY12" s="596"/>
      <c r="AZ12" s="596"/>
      <c r="BA12" s="596"/>
      <c r="BB12" s="596"/>
      <c r="BC12" s="596"/>
      <c r="BD12" s="596"/>
      <c r="BE12" s="596"/>
      <c r="BF12" s="597"/>
      <c r="BG12" s="598">
        <v>1470700</v>
      </c>
      <c r="BH12" s="599"/>
      <c r="BI12" s="599"/>
      <c r="BJ12" s="599"/>
      <c r="BK12" s="599"/>
      <c r="BL12" s="599"/>
      <c r="BM12" s="599"/>
      <c r="BN12" s="600"/>
      <c r="BO12" s="601">
        <v>44.3</v>
      </c>
      <c r="BP12" s="601"/>
      <c r="BQ12" s="601"/>
      <c r="BR12" s="601"/>
      <c r="BS12" s="602" t="s">
        <v>63</v>
      </c>
      <c r="BT12" s="602"/>
      <c r="BU12" s="602"/>
      <c r="BV12" s="602"/>
      <c r="BW12" s="602"/>
      <c r="BX12" s="602"/>
      <c r="BY12" s="602"/>
      <c r="BZ12" s="602"/>
      <c r="CA12" s="602"/>
      <c r="CB12" s="606"/>
      <c r="CD12" s="595" t="s">
        <v>183</v>
      </c>
      <c r="CE12" s="596"/>
      <c r="CF12" s="596"/>
      <c r="CG12" s="596"/>
      <c r="CH12" s="596"/>
      <c r="CI12" s="596"/>
      <c r="CJ12" s="596"/>
      <c r="CK12" s="596"/>
      <c r="CL12" s="596"/>
      <c r="CM12" s="596"/>
      <c r="CN12" s="596"/>
      <c r="CO12" s="596"/>
      <c r="CP12" s="596"/>
      <c r="CQ12" s="597"/>
      <c r="CR12" s="598">
        <v>73878</v>
      </c>
      <c r="CS12" s="599"/>
      <c r="CT12" s="599"/>
      <c r="CU12" s="599"/>
      <c r="CV12" s="599"/>
      <c r="CW12" s="599"/>
      <c r="CX12" s="599"/>
      <c r="CY12" s="600"/>
      <c r="CZ12" s="601">
        <v>0.9</v>
      </c>
      <c r="DA12" s="601"/>
      <c r="DB12" s="601"/>
      <c r="DC12" s="601"/>
      <c r="DD12" s="607">
        <v>3696</v>
      </c>
      <c r="DE12" s="599"/>
      <c r="DF12" s="599"/>
      <c r="DG12" s="599"/>
      <c r="DH12" s="599"/>
      <c r="DI12" s="599"/>
      <c r="DJ12" s="599"/>
      <c r="DK12" s="599"/>
      <c r="DL12" s="599"/>
      <c r="DM12" s="599"/>
      <c r="DN12" s="599"/>
      <c r="DO12" s="599"/>
      <c r="DP12" s="600"/>
      <c r="DQ12" s="607">
        <v>62628</v>
      </c>
      <c r="DR12" s="599"/>
      <c r="DS12" s="599"/>
      <c r="DT12" s="599"/>
      <c r="DU12" s="599"/>
      <c r="DV12" s="599"/>
      <c r="DW12" s="599"/>
      <c r="DX12" s="599"/>
      <c r="DY12" s="599"/>
      <c r="DZ12" s="599"/>
      <c r="EA12" s="599"/>
      <c r="EB12" s="599"/>
      <c r="EC12" s="608"/>
    </row>
    <row r="13" spans="2:143" ht="11.25" customHeight="1" x14ac:dyDescent="0.2">
      <c r="B13" s="595" t="s">
        <v>184</v>
      </c>
      <c r="C13" s="596"/>
      <c r="D13" s="596"/>
      <c r="E13" s="596"/>
      <c r="F13" s="596"/>
      <c r="G13" s="596"/>
      <c r="H13" s="596"/>
      <c r="I13" s="596"/>
      <c r="J13" s="596"/>
      <c r="K13" s="596"/>
      <c r="L13" s="596"/>
      <c r="M13" s="596"/>
      <c r="N13" s="596"/>
      <c r="O13" s="596"/>
      <c r="P13" s="596"/>
      <c r="Q13" s="597"/>
      <c r="R13" s="598" t="s">
        <v>63</v>
      </c>
      <c r="S13" s="599"/>
      <c r="T13" s="599"/>
      <c r="U13" s="599"/>
      <c r="V13" s="599"/>
      <c r="W13" s="599"/>
      <c r="X13" s="599"/>
      <c r="Y13" s="600"/>
      <c r="Z13" s="601" t="s">
        <v>63</v>
      </c>
      <c r="AA13" s="601"/>
      <c r="AB13" s="601"/>
      <c r="AC13" s="601"/>
      <c r="AD13" s="602" t="s">
        <v>63</v>
      </c>
      <c r="AE13" s="602"/>
      <c r="AF13" s="602"/>
      <c r="AG13" s="602"/>
      <c r="AH13" s="602"/>
      <c r="AI13" s="602"/>
      <c r="AJ13" s="602"/>
      <c r="AK13" s="602"/>
      <c r="AL13" s="603" t="s">
        <v>63</v>
      </c>
      <c r="AM13" s="604"/>
      <c r="AN13" s="604"/>
      <c r="AO13" s="605"/>
      <c r="AP13" s="595" t="s">
        <v>185</v>
      </c>
      <c r="AQ13" s="596"/>
      <c r="AR13" s="596"/>
      <c r="AS13" s="596"/>
      <c r="AT13" s="596"/>
      <c r="AU13" s="596"/>
      <c r="AV13" s="596"/>
      <c r="AW13" s="596"/>
      <c r="AX13" s="596"/>
      <c r="AY13" s="596"/>
      <c r="AZ13" s="596"/>
      <c r="BA13" s="596"/>
      <c r="BB13" s="596"/>
      <c r="BC13" s="596"/>
      <c r="BD13" s="596"/>
      <c r="BE13" s="596"/>
      <c r="BF13" s="597"/>
      <c r="BG13" s="598">
        <v>1470610</v>
      </c>
      <c r="BH13" s="599"/>
      <c r="BI13" s="599"/>
      <c r="BJ13" s="599"/>
      <c r="BK13" s="599"/>
      <c r="BL13" s="599"/>
      <c r="BM13" s="599"/>
      <c r="BN13" s="600"/>
      <c r="BO13" s="601">
        <v>44.3</v>
      </c>
      <c r="BP13" s="601"/>
      <c r="BQ13" s="601"/>
      <c r="BR13" s="601"/>
      <c r="BS13" s="602" t="s">
        <v>63</v>
      </c>
      <c r="BT13" s="602"/>
      <c r="BU13" s="602"/>
      <c r="BV13" s="602"/>
      <c r="BW13" s="602"/>
      <c r="BX13" s="602"/>
      <c r="BY13" s="602"/>
      <c r="BZ13" s="602"/>
      <c r="CA13" s="602"/>
      <c r="CB13" s="606"/>
      <c r="CD13" s="595" t="s">
        <v>186</v>
      </c>
      <c r="CE13" s="596"/>
      <c r="CF13" s="596"/>
      <c r="CG13" s="596"/>
      <c r="CH13" s="596"/>
      <c r="CI13" s="596"/>
      <c r="CJ13" s="596"/>
      <c r="CK13" s="596"/>
      <c r="CL13" s="596"/>
      <c r="CM13" s="596"/>
      <c r="CN13" s="596"/>
      <c r="CO13" s="596"/>
      <c r="CP13" s="596"/>
      <c r="CQ13" s="597"/>
      <c r="CR13" s="598">
        <v>954487</v>
      </c>
      <c r="CS13" s="599"/>
      <c r="CT13" s="599"/>
      <c r="CU13" s="599"/>
      <c r="CV13" s="599"/>
      <c r="CW13" s="599"/>
      <c r="CX13" s="599"/>
      <c r="CY13" s="600"/>
      <c r="CZ13" s="601">
        <v>12.1</v>
      </c>
      <c r="DA13" s="601"/>
      <c r="DB13" s="601"/>
      <c r="DC13" s="601"/>
      <c r="DD13" s="607">
        <v>568239</v>
      </c>
      <c r="DE13" s="599"/>
      <c r="DF13" s="599"/>
      <c r="DG13" s="599"/>
      <c r="DH13" s="599"/>
      <c r="DI13" s="599"/>
      <c r="DJ13" s="599"/>
      <c r="DK13" s="599"/>
      <c r="DL13" s="599"/>
      <c r="DM13" s="599"/>
      <c r="DN13" s="599"/>
      <c r="DO13" s="599"/>
      <c r="DP13" s="600"/>
      <c r="DQ13" s="607">
        <v>555928</v>
      </c>
      <c r="DR13" s="599"/>
      <c r="DS13" s="599"/>
      <c r="DT13" s="599"/>
      <c r="DU13" s="599"/>
      <c r="DV13" s="599"/>
      <c r="DW13" s="599"/>
      <c r="DX13" s="599"/>
      <c r="DY13" s="599"/>
      <c r="DZ13" s="599"/>
      <c r="EA13" s="599"/>
      <c r="EB13" s="599"/>
      <c r="EC13" s="608"/>
    </row>
    <row r="14" spans="2:143" ht="11.25" customHeight="1" x14ac:dyDescent="0.2">
      <c r="B14" s="595" t="s">
        <v>187</v>
      </c>
      <c r="C14" s="596"/>
      <c r="D14" s="596"/>
      <c r="E14" s="596"/>
      <c r="F14" s="596"/>
      <c r="G14" s="596"/>
      <c r="H14" s="596"/>
      <c r="I14" s="596"/>
      <c r="J14" s="596"/>
      <c r="K14" s="596"/>
      <c r="L14" s="596"/>
      <c r="M14" s="596"/>
      <c r="N14" s="596"/>
      <c r="O14" s="596"/>
      <c r="P14" s="596"/>
      <c r="Q14" s="597"/>
      <c r="R14" s="598">
        <v>339</v>
      </c>
      <c r="S14" s="599"/>
      <c r="T14" s="599"/>
      <c r="U14" s="599"/>
      <c r="V14" s="599"/>
      <c r="W14" s="599"/>
      <c r="X14" s="599"/>
      <c r="Y14" s="600"/>
      <c r="Z14" s="601">
        <v>0</v>
      </c>
      <c r="AA14" s="601"/>
      <c r="AB14" s="601"/>
      <c r="AC14" s="601"/>
      <c r="AD14" s="602">
        <v>339</v>
      </c>
      <c r="AE14" s="602"/>
      <c r="AF14" s="602"/>
      <c r="AG14" s="602"/>
      <c r="AH14" s="602"/>
      <c r="AI14" s="602"/>
      <c r="AJ14" s="602"/>
      <c r="AK14" s="602"/>
      <c r="AL14" s="603">
        <v>0</v>
      </c>
      <c r="AM14" s="604"/>
      <c r="AN14" s="604"/>
      <c r="AO14" s="605"/>
      <c r="AP14" s="595" t="s">
        <v>188</v>
      </c>
      <c r="AQ14" s="596"/>
      <c r="AR14" s="596"/>
      <c r="AS14" s="596"/>
      <c r="AT14" s="596"/>
      <c r="AU14" s="596"/>
      <c r="AV14" s="596"/>
      <c r="AW14" s="596"/>
      <c r="AX14" s="596"/>
      <c r="AY14" s="596"/>
      <c r="AZ14" s="596"/>
      <c r="BA14" s="596"/>
      <c r="BB14" s="596"/>
      <c r="BC14" s="596"/>
      <c r="BD14" s="596"/>
      <c r="BE14" s="596"/>
      <c r="BF14" s="597"/>
      <c r="BG14" s="598">
        <v>47210</v>
      </c>
      <c r="BH14" s="599"/>
      <c r="BI14" s="599"/>
      <c r="BJ14" s="599"/>
      <c r="BK14" s="599"/>
      <c r="BL14" s="599"/>
      <c r="BM14" s="599"/>
      <c r="BN14" s="600"/>
      <c r="BO14" s="601">
        <v>1.4</v>
      </c>
      <c r="BP14" s="601"/>
      <c r="BQ14" s="601"/>
      <c r="BR14" s="601"/>
      <c r="BS14" s="602" t="s">
        <v>63</v>
      </c>
      <c r="BT14" s="602"/>
      <c r="BU14" s="602"/>
      <c r="BV14" s="602"/>
      <c r="BW14" s="602"/>
      <c r="BX14" s="602"/>
      <c r="BY14" s="602"/>
      <c r="BZ14" s="602"/>
      <c r="CA14" s="602"/>
      <c r="CB14" s="606"/>
      <c r="CD14" s="595" t="s">
        <v>189</v>
      </c>
      <c r="CE14" s="596"/>
      <c r="CF14" s="596"/>
      <c r="CG14" s="596"/>
      <c r="CH14" s="596"/>
      <c r="CI14" s="596"/>
      <c r="CJ14" s="596"/>
      <c r="CK14" s="596"/>
      <c r="CL14" s="596"/>
      <c r="CM14" s="596"/>
      <c r="CN14" s="596"/>
      <c r="CO14" s="596"/>
      <c r="CP14" s="596"/>
      <c r="CQ14" s="597"/>
      <c r="CR14" s="598">
        <v>368262</v>
      </c>
      <c r="CS14" s="599"/>
      <c r="CT14" s="599"/>
      <c r="CU14" s="599"/>
      <c r="CV14" s="599"/>
      <c r="CW14" s="599"/>
      <c r="CX14" s="599"/>
      <c r="CY14" s="600"/>
      <c r="CZ14" s="601">
        <v>4.7</v>
      </c>
      <c r="DA14" s="601"/>
      <c r="DB14" s="601"/>
      <c r="DC14" s="601"/>
      <c r="DD14" s="607">
        <v>28225</v>
      </c>
      <c r="DE14" s="599"/>
      <c r="DF14" s="599"/>
      <c r="DG14" s="599"/>
      <c r="DH14" s="599"/>
      <c r="DI14" s="599"/>
      <c r="DJ14" s="599"/>
      <c r="DK14" s="599"/>
      <c r="DL14" s="599"/>
      <c r="DM14" s="599"/>
      <c r="DN14" s="599"/>
      <c r="DO14" s="599"/>
      <c r="DP14" s="600"/>
      <c r="DQ14" s="607">
        <v>352420</v>
      </c>
      <c r="DR14" s="599"/>
      <c r="DS14" s="599"/>
      <c r="DT14" s="599"/>
      <c r="DU14" s="599"/>
      <c r="DV14" s="599"/>
      <c r="DW14" s="599"/>
      <c r="DX14" s="599"/>
      <c r="DY14" s="599"/>
      <c r="DZ14" s="599"/>
      <c r="EA14" s="599"/>
      <c r="EB14" s="599"/>
      <c r="EC14" s="608"/>
    </row>
    <row r="15" spans="2:143" ht="11.25" customHeight="1" x14ac:dyDescent="0.2">
      <c r="B15" s="595" t="s">
        <v>190</v>
      </c>
      <c r="C15" s="596"/>
      <c r="D15" s="596"/>
      <c r="E15" s="596"/>
      <c r="F15" s="596"/>
      <c r="G15" s="596"/>
      <c r="H15" s="596"/>
      <c r="I15" s="596"/>
      <c r="J15" s="596"/>
      <c r="K15" s="596"/>
      <c r="L15" s="596"/>
      <c r="M15" s="596"/>
      <c r="N15" s="596"/>
      <c r="O15" s="596"/>
      <c r="P15" s="596"/>
      <c r="Q15" s="597"/>
      <c r="R15" s="598" t="s">
        <v>63</v>
      </c>
      <c r="S15" s="599"/>
      <c r="T15" s="599"/>
      <c r="U15" s="599"/>
      <c r="V15" s="599"/>
      <c r="W15" s="599"/>
      <c r="X15" s="599"/>
      <c r="Y15" s="600"/>
      <c r="Z15" s="601" t="s">
        <v>63</v>
      </c>
      <c r="AA15" s="601"/>
      <c r="AB15" s="601"/>
      <c r="AC15" s="601"/>
      <c r="AD15" s="602" t="s">
        <v>63</v>
      </c>
      <c r="AE15" s="602"/>
      <c r="AF15" s="602"/>
      <c r="AG15" s="602"/>
      <c r="AH15" s="602"/>
      <c r="AI15" s="602"/>
      <c r="AJ15" s="602"/>
      <c r="AK15" s="602"/>
      <c r="AL15" s="603" t="s">
        <v>63</v>
      </c>
      <c r="AM15" s="604"/>
      <c r="AN15" s="604"/>
      <c r="AO15" s="605"/>
      <c r="AP15" s="595" t="s">
        <v>191</v>
      </c>
      <c r="AQ15" s="596"/>
      <c r="AR15" s="596"/>
      <c r="AS15" s="596"/>
      <c r="AT15" s="596"/>
      <c r="AU15" s="596"/>
      <c r="AV15" s="596"/>
      <c r="AW15" s="596"/>
      <c r="AX15" s="596"/>
      <c r="AY15" s="596"/>
      <c r="AZ15" s="596"/>
      <c r="BA15" s="596"/>
      <c r="BB15" s="596"/>
      <c r="BC15" s="596"/>
      <c r="BD15" s="596"/>
      <c r="BE15" s="596"/>
      <c r="BF15" s="597"/>
      <c r="BG15" s="598">
        <v>133529</v>
      </c>
      <c r="BH15" s="599"/>
      <c r="BI15" s="599"/>
      <c r="BJ15" s="599"/>
      <c r="BK15" s="599"/>
      <c r="BL15" s="599"/>
      <c r="BM15" s="599"/>
      <c r="BN15" s="600"/>
      <c r="BO15" s="601">
        <v>4</v>
      </c>
      <c r="BP15" s="601"/>
      <c r="BQ15" s="601"/>
      <c r="BR15" s="601"/>
      <c r="BS15" s="602" t="s">
        <v>63</v>
      </c>
      <c r="BT15" s="602"/>
      <c r="BU15" s="602"/>
      <c r="BV15" s="602"/>
      <c r="BW15" s="602"/>
      <c r="BX15" s="602"/>
      <c r="BY15" s="602"/>
      <c r="BZ15" s="602"/>
      <c r="CA15" s="602"/>
      <c r="CB15" s="606"/>
      <c r="CD15" s="595" t="s">
        <v>192</v>
      </c>
      <c r="CE15" s="596"/>
      <c r="CF15" s="596"/>
      <c r="CG15" s="596"/>
      <c r="CH15" s="596"/>
      <c r="CI15" s="596"/>
      <c r="CJ15" s="596"/>
      <c r="CK15" s="596"/>
      <c r="CL15" s="596"/>
      <c r="CM15" s="596"/>
      <c r="CN15" s="596"/>
      <c r="CO15" s="596"/>
      <c r="CP15" s="596"/>
      <c r="CQ15" s="597"/>
      <c r="CR15" s="598">
        <v>837220</v>
      </c>
      <c r="CS15" s="599"/>
      <c r="CT15" s="599"/>
      <c r="CU15" s="599"/>
      <c r="CV15" s="599"/>
      <c r="CW15" s="599"/>
      <c r="CX15" s="599"/>
      <c r="CY15" s="600"/>
      <c r="CZ15" s="601">
        <v>10.6</v>
      </c>
      <c r="DA15" s="601"/>
      <c r="DB15" s="601"/>
      <c r="DC15" s="601"/>
      <c r="DD15" s="607">
        <v>20887</v>
      </c>
      <c r="DE15" s="599"/>
      <c r="DF15" s="599"/>
      <c r="DG15" s="599"/>
      <c r="DH15" s="599"/>
      <c r="DI15" s="599"/>
      <c r="DJ15" s="599"/>
      <c r="DK15" s="599"/>
      <c r="DL15" s="599"/>
      <c r="DM15" s="599"/>
      <c r="DN15" s="599"/>
      <c r="DO15" s="599"/>
      <c r="DP15" s="600"/>
      <c r="DQ15" s="607">
        <v>691268</v>
      </c>
      <c r="DR15" s="599"/>
      <c r="DS15" s="599"/>
      <c r="DT15" s="599"/>
      <c r="DU15" s="599"/>
      <c r="DV15" s="599"/>
      <c r="DW15" s="599"/>
      <c r="DX15" s="599"/>
      <c r="DY15" s="599"/>
      <c r="DZ15" s="599"/>
      <c r="EA15" s="599"/>
      <c r="EB15" s="599"/>
      <c r="EC15" s="608"/>
    </row>
    <row r="16" spans="2:143" ht="11.25" customHeight="1" x14ac:dyDescent="0.2">
      <c r="B16" s="595" t="s">
        <v>193</v>
      </c>
      <c r="C16" s="596"/>
      <c r="D16" s="596"/>
      <c r="E16" s="596"/>
      <c r="F16" s="596"/>
      <c r="G16" s="596"/>
      <c r="H16" s="596"/>
      <c r="I16" s="596"/>
      <c r="J16" s="596"/>
      <c r="K16" s="596"/>
      <c r="L16" s="596"/>
      <c r="M16" s="596"/>
      <c r="N16" s="596"/>
      <c r="O16" s="596"/>
      <c r="P16" s="596"/>
      <c r="Q16" s="597"/>
      <c r="R16" s="598">
        <v>10511</v>
      </c>
      <c r="S16" s="599"/>
      <c r="T16" s="599"/>
      <c r="U16" s="599"/>
      <c r="V16" s="599"/>
      <c r="W16" s="599"/>
      <c r="X16" s="599"/>
      <c r="Y16" s="600"/>
      <c r="Z16" s="601">
        <v>0.1</v>
      </c>
      <c r="AA16" s="601"/>
      <c r="AB16" s="601"/>
      <c r="AC16" s="601"/>
      <c r="AD16" s="602">
        <v>10511</v>
      </c>
      <c r="AE16" s="602"/>
      <c r="AF16" s="602"/>
      <c r="AG16" s="602"/>
      <c r="AH16" s="602"/>
      <c r="AI16" s="602"/>
      <c r="AJ16" s="602"/>
      <c r="AK16" s="602"/>
      <c r="AL16" s="603">
        <v>0.2</v>
      </c>
      <c r="AM16" s="604"/>
      <c r="AN16" s="604"/>
      <c r="AO16" s="605"/>
      <c r="AP16" s="595" t="s">
        <v>194</v>
      </c>
      <c r="AQ16" s="596"/>
      <c r="AR16" s="596"/>
      <c r="AS16" s="596"/>
      <c r="AT16" s="596"/>
      <c r="AU16" s="596"/>
      <c r="AV16" s="596"/>
      <c r="AW16" s="596"/>
      <c r="AX16" s="596"/>
      <c r="AY16" s="596"/>
      <c r="AZ16" s="596"/>
      <c r="BA16" s="596"/>
      <c r="BB16" s="596"/>
      <c r="BC16" s="596"/>
      <c r="BD16" s="596"/>
      <c r="BE16" s="596"/>
      <c r="BF16" s="597"/>
      <c r="BG16" s="598" t="s">
        <v>63</v>
      </c>
      <c r="BH16" s="599"/>
      <c r="BI16" s="599"/>
      <c r="BJ16" s="599"/>
      <c r="BK16" s="599"/>
      <c r="BL16" s="599"/>
      <c r="BM16" s="599"/>
      <c r="BN16" s="600"/>
      <c r="BO16" s="601" t="s">
        <v>63</v>
      </c>
      <c r="BP16" s="601"/>
      <c r="BQ16" s="601"/>
      <c r="BR16" s="601"/>
      <c r="BS16" s="602" t="s">
        <v>63</v>
      </c>
      <c r="BT16" s="602"/>
      <c r="BU16" s="602"/>
      <c r="BV16" s="602"/>
      <c r="BW16" s="602"/>
      <c r="BX16" s="602"/>
      <c r="BY16" s="602"/>
      <c r="BZ16" s="602"/>
      <c r="CA16" s="602"/>
      <c r="CB16" s="606"/>
      <c r="CD16" s="595" t="s">
        <v>195</v>
      </c>
      <c r="CE16" s="596"/>
      <c r="CF16" s="596"/>
      <c r="CG16" s="596"/>
      <c r="CH16" s="596"/>
      <c r="CI16" s="596"/>
      <c r="CJ16" s="596"/>
      <c r="CK16" s="596"/>
      <c r="CL16" s="596"/>
      <c r="CM16" s="596"/>
      <c r="CN16" s="596"/>
      <c r="CO16" s="596"/>
      <c r="CP16" s="596"/>
      <c r="CQ16" s="597"/>
      <c r="CR16" s="598" t="s">
        <v>63</v>
      </c>
      <c r="CS16" s="599"/>
      <c r="CT16" s="599"/>
      <c r="CU16" s="599"/>
      <c r="CV16" s="599"/>
      <c r="CW16" s="599"/>
      <c r="CX16" s="599"/>
      <c r="CY16" s="600"/>
      <c r="CZ16" s="601" t="s">
        <v>63</v>
      </c>
      <c r="DA16" s="601"/>
      <c r="DB16" s="601"/>
      <c r="DC16" s="601"/>
      <c r="DD16" s="607" t="s">
        <v>63</v>
      </c>
      <c r="DE16" s="599"/>
      <c r="DF16" s="599"/>
      <c r="DG16" s="599"/>
      <c r="DH16" s="599"/>
      <c r="DI16" s="599"/>
      <c r="DJ16" s="599"/>
      <c r="DK16" s="599"/>
      <c r="DL16" s="599"/>
      <c r="DM16" s="599"/>
      <c r="DN16" s="599"/>
      <c r="DO16" s="599"/>
      <c r="DP16" s="600"/>
      <c r="DQ16" s="607" t="s">
        <v>63</v>
      </c>
      <c r="DR16" s="599"/>
      <c r="DS16" s="599"/>
      <c r="DT16" s="599"/>
      <c r="DU16" s="599"/>
      <c r="DV16" s="599"/>
      <c r="DW16" s="599"/>
      <c r="DX16" s="599"/>
      <c r="DY16" s="599"/>
      <c r="DZ16" s="599"/>
      <c r="EA16" s="599"/>
      <c r="EB16" s="599"/>
      <c r="EC16" s="608"/>
    </row>
    <row r="17" spans="2:133" ht="11.25" customHeight="1" x14ac:dyDescent="0.2">
      <c r="B17" s="595" t="s">
        <v>196</v>
      </c>
      <c r="C17" s="596"/>
      <c r="D17" s="596"/>
      <c r="E17" s="596"/>
      <c r="F17" s="596"/>
      <c r="G17" s="596"/>
      <c r="H17" s="596"/>
      <c r="I17" s="596"/>
      <c r="J17" s="596"/>
      <c r="K17" s="596"/>
      <c r="L17" s="596"/>
      <c r="M17" s="596"/>
      <c r="N17" s="596"/>
      <c r="O17" s="596"/>
      <c r="P17" s="596"/>
      <c r="Q17" s="597"/>
      <c r="R17" s="598">
        <v>45904</v>
      </c>
      <c r="S17" s="599"/>
      <c r="T17" s="599"/>
      <c r="U17" s="599"/>
      <c r="V17" s="599"/>
      <c r="W17" s="599"/>
      <c r="X17" s="599"/>
      <c r="Y17" s="600"/>
      <c r="Z17" s="601">
        <v>0.5</v>
      </c>
      <c r="AA17" s="601"/>
      <c r="AB17" s="601"/>
      <c r="AC17" s="601"/>
      <c r="AD17" s="602">
        <v>45904</v>
      </c>
      <c r="AE17" s="602"/>
      <c r="AF17" s="602"/>
      <c r="AG17" s="602"/>
      <c r="AH17" s="602"/>
      <c r="AI17" s="602"/>
      <c r="AJ17" s="602"/>
      <c r="AK17" s="602"/>
      <c r="AL17" s="603">
        <v>1</v>
      </c>
      <c r="AM17" s="604"/>
      <c r="AN17" s="604"/>
      <c r="AO17" s="605"/>
      <c r="AP17" s="595" t="s">
        <v>197</v>
      </c>
      <c r="AQ17" s="596"/>
      <c r="AR17" s="596"/>
      <c r="AS17" s="596"/>
      <c r="AT17" s="596"/>
      <c r="AU17" s="596"/>
      <c r="AV17" s="596"/>
      <c r="AW17" s="596"/>
      <c r="AX17" s="596"/>
      <c r="AY17" s="596"/>
      <c r="AZ17" s="596"/>
      <c r="BA17" s="596"/>
      <c r="BB17" s="596"/>
      <c r="BC17" s="596"/>
      <c r="BD17" s="596"/>
      <c r="BE17" s="596"/>
      <c r="BF17" s="597"/>
      <c r="BG17" s="598" t="s">
        <v>63</v>
      </c>
      <c r="BH17" s="599"/>
      <c r="BI17" s="599"/>
      <c r="BJ17" s="599"/>
      <c r="BK17" s="599"/>
      <c r="BL17" s="599"/>
      <c r="BM17" s="599"/>
      <c r="BN17" s="600"/>
      <c r="BO17" s="601" t="s">
        <v>63</v>
      </c>
      <c r="BP17" s="601"/>
      <c r="BQ17" s="601"/>
      <c r="BR17" s="601"/>
      <c r="BS17" s="602" t="s">
        <v>63</v>
      </c>
      <c r="BT17" s="602"/>
      <c r="BU17" s="602"/>
      <c r="BV17" s="602"/>
      <c r="BW17" s="602"/>
      <c r="BX17" s="602"/>
      <c r="BY17" s="602"/>
      <c r="BZ17" s="602"/>
      <c r="CA17" s="602"/>
      <c r="CB17" s="606"/>
      <c r="CD17" s="595" t="s">
        <v>198</v>
      </c>
      <c r="CE17" s="596"/>
      <c r="CF17" s="596"/>
      <c r="CG17" s="596"/>
      <c r="CH17" s="596"/>
      <c r="CI17" s="596"/>
      <c r="CJ17" s="596"/>
      <c r="CK17" s="596"/>
      <c r="CL17" s="596"/>
      <c r="CM17" s="596"/>
      <c r="CN17" s="596"/>
      <c r="CO17" s="596"/>
      <c r="CP17" s="596"/>
      <c r="CQ17" s="597"/>
      <c r="CR17" s="598">
        <v>578191</v>
      </c>
      <c r="CS17" s="599"/>
      <c r="CT17" s="599"/>
      <c r="CU17" s="599"/>
      <c r="CV17" s="599"/>
      <c r="CW17" s="599"/>
      <c r="CX17" s="599"/>
      <c r="CY17" s="600"/>
      <c r="CZ17" s="601">
        <v>7.3</v>
      </c>
      <c r="DA17" s="601"/>
      <c r="DB17" s="601"/>
      <c r="DC17" s="601"/>
      <c r="DD17" s="607" t="s">
        <v>63</v>
      </c>
      <c r="DE17" s="599"/>
      <c r="DF17" s="599"/>
      <c r="DG17" s="599"/>
      <c r="DH17" s="599"/>
      <c r="DI17" s="599"/>
      <c r="DJ17" s="599"/>
      <c r="DK17" s="599"/>
      <c r="DL17" s="599"/>
      <c r="DM17" s="599"/>
      <c r="DN17" s="599"/>
      <c r="DO17" s="599"/>
      <c r="DP17" s="600"/>
      <c r="DQ17" s="607">
        <v>578191</v>
      </c>
      <c r="DR17" s="599"/>
      <c r="DS17" s="599"/>
      <c r="DT17" s="599"/>
      <c r="DU17" s="599"/>
      <c r="DV17" s="599"/>
      <c r="DW17" s="599"/>
      <c r="DX17" s="599"/>
      <c r="DY17" s="599"/>
      <c r="DZ17" s="599"/>
      <c r="EA17" s="599"/>
      <c r="EB17" s="599"/>
      <c r="EC17" s="608"/>
    </row>
    <row r="18" spans="2:133" ht="11.25" customHeight="1" x14ac:dyDescent="0.2">
      <c r="B18" s="595" t="s">
        <v>199</v>
      </c>
      <c r="C18" s="596"/>
      <c r="D18" s="596"/>
      <c r="E18" s="596"/>
      <c r="F18" s="596"/>
      <c r="G18" s="596"/>
      <c r="H18" s="596"/>
      <c r="I18" s="596"/>
      <c r="J18" s="596"/>
      <c r="K18" s="596"/>
      <c r="L18" s="596"/>
      <c r="M18" s="596"/>
      <c r="N18" s="596"/>
      <c r="O18" s="596"/>
      <c r="P18" s="596"/>
      <c r="Q18" s="597"/>
      <c r="R18" s="598">
        <v>30485</v>
      </c>
      <c r="S18" s="599"/>
      <c r="T18" s="599"/>
      <c r="U18" s="599"/>
      <c r="V18" s="599"/>
      <c r="W18" s="599"/>
      <c r="X18" s="599"/>
      <c r="Y18" s="600"/>
      <c r="Z18" s="601">
        <v>0.4</v>
      </c>
      <c r="AA18" s="601"/>
      <c r="AB18" s="601"/>
      <c r="AC18" s="601"/>
      <c r="AD18" s="602">
        <v>30485</v>
      </c>
      <c r="AE18" s="602"/>
      <c r="AF18" s="602"/>
      <c r="AG18" s="602"/>
      <c r="AH18" s="602"/>
      <c r="AI18" s="602"/>
      <c r="AJ18" s="602"/>
      <c r="AK18" s="602"/>
      <c r="AL18" s="603">
        <v>0.7</v>
      </c>
      <c r="AM18" s="604"/>
      <c r="AN18" s="604"/>
      <c r="AO18" s="605"/>
      <c r="AP18" s="595" t="s">
        <v>200</v>
      </c>
      <c r="AQ18" s="596"/>
      <c r="AR18" s="596"/>
      <c r="AS18" s="596"/>
      <c r="AT18" s="596"/>
      <c r="AU18" s="596"/>
      <c r="AV18" s="596"/>
      <c r="AW18" s="596"/>
      <c r="AX18" s="596"/>
      <c r="AY18" s="596"/>
      <c r="AZ18" s="596"/>
      <c r="BA18" s="596"/>
      <c r="BB18" s="596"/>
      <c r="BC18" s="596"/>
      <c r="BD18" s="596"/>
      <c r="BE18" s="596"/>
      <c r="BF18" s="597"/>
      <c r="BG18" s="598" t="s">
        <v>63</v>
      </c>
      <c r="BH18" s="599"/>
      <c r="BI18" s="599"/>
      <c r="BJ18" s="599"/>
      <c r="BK18" s="599"/>
      <c r="BL18" s="599"/>
      <c r="BM18" s="599"/>
      <c r="BN18" s="600"/>
      <c r="BO18" s="601" t="s">
        <v>63</v>
      </c>
      <c r="BP18" s="601"/>
      <c r="BQ18" s="601"/>
      <c r="BR18" s="601"/>
      <c r="BS18" s="602" t="s">
        <v>63</v>
      </c>
      <c r="BT18" s="602"/>
      <c r="BU18" s="602"/>
      <c r="BV18" s="602"/>
      <c r="BW18" s="602"/>
      <c r="BX18" s="602"/>
      <c r="BY18" s="602"/>
      <c r="BZ18" s="602"/>
      <c r="CA18" s="602"/>
      <c r="CB18" s="606"/>
      <c r="CD18" s="595" t="s">
        <v>201</v>
      </c>
      <c r="CE18" s="596"/>
      <c r="CF18" s="596"/>
      <c r="CG18" s="596"/>
      <c r="CH18" s="596"/>
      <c r="CI18" s="596"/>
      <c r="CJ18" s="596"/>
      <c r="CK18" s="596"/>
      <c r="CL18" s="596"/>
      <c r="CM18" s="596"/>
      <c r="CN18" s="596"/>
      <c r="CO18" s="596"/>
      <c r="CP18" s="596"/>
      <c r="CQ18" s="597"/>
      <c r="CR18" s="598" t="s">
        <v>63</v>
      </c>
      <c r="CS18" s="599"/>
      <c r="CT18" s="599"/>
      <c r="CU18" s="599"/>
      <c r="CV18" s="599"/>
      <c r="CW18" s="599"/>
      <c r="CX18" s="599"/>
      <c r="CY18" s="600"/>
      <c r="CZ18" s="601" t="s">
        <v>63</v>
      </c>
      <c r="DA18" s="601"/>
      <c r="DB18" s="601"/>
      <c r="DC18" s="601"/>
      <c r="DD18" s="607" t="s">
        <v>63</v>
      </c>
      <c r="DE18" s="599"/>
      <c r="DF18" s="599"/>
      <c r="DG18" s="599"/>
      <c r="DH18" s="599"/>
      <c r="DI18" s="599"/>
      <c r="DJ18" s="599"/>
      <c r="DK18" s="599"/>
      <c r="DL18" s="599"/>
      <c r="DM18" s="599"/>
      <c r="DN18" s="599"/>
      <c r="DO18" s="599"/>
      <c r="DP18" s="600"/>
      <c r="DQ18" s="607" t="s">
        <v>63</v>
      </c>
      <c r="DR18" s="599"/>
      <c r="DS18" s="599"/>
      <c r="DT18" s="599"/>
      <c r="DU18" s="599"/>
      <c r="DV18" s="599"/>
      <c r="DW18" s="599"/>
      <c r="DX18" s="599"/>
      <c r="DY18" s="599"/>
      <c r="DZ18" s="599"/>
      <c r="EA18" s="599"/>
      <c r="EB18" s="599"/>
      <c r="EC18" s="608"/>
    </row>
    <row r="19" spans="2:133" ht="11.25" customHeight="1" x14ac:dyDescent="0.2">
      <c r="B19" s="595" t="s">
        <v>202</v>
      </c>
      <c r="C19" s="596"/>
      <c r="D19" s="596"/>
      <c r="E19" s="596"/>
      <c r="F19" s="596"/>
      <c r="G19" s="596"/>
      <c r="H19" s="596"/>
      <c r="I19" s="596"/>
      <c r="J19" s="596"/>
      <c r="K19" s="596"/>
      <c r="L19" s="596"/>
      <c r="M19" s="596"/>
      <c r="N19" s="596"/>
      <c r="O19" s="596"/>
      <c r="P19" s="596"/>
      <c r="Q19" s="597"/>
      <c r="R19" s="598">
        <v>30015</v>
      </c>
      <c r="S19" s="599"/>
      <c r="T19" s="599"/>
      <c r="U19" s="599"/>
      <c r="V19" s="599"/>
      <c r="W19" s="599"/>
      <c r="X19" s="599"/>
      <c r="Y19" s="600"/>
      <c r="Z19" s="601">
        <v>0.4</v>
      </c>
      <c r="AA19" s="601"/>
      <c r="AB19" s="601"/>
      <c r="AC19" s="601"/>
      <c r="AD19" s="602">
        <v>30015</v>
      </c>
      <c r="AE19" s="602"/>
      <c r="AF19" s="602"/>
      <c r="AG19" s="602"/>
      <c r="AH19" s="602"/>
      <c r="AI19" s="602"/>
      <c r="AJ19" s="602"/>
      <c r="AK19" s="602"/>
      <c r="AL19" s="603">
        <v>0.6</v>
      </c>
      <c r="AM19" s="604"/>
      <c r="AN19" s="604"/>
      <c r="AO19" s="605"/>
      <c r="AP19" s="595" t="s">
        <v>203</v>
      </c>
      <c r="AQ19" s="596"/>
      <c r="AR19" s="596"/>
      <c r="AS19" s="596"/>
      <c r="AT19" s="596"/>
      <c r="AU19" s="596"/>
      <c r="AV19" s="596"/>
      <c r="AW19" s="596"/>
      <c r="AX19" s="596"/>
      <c r="AY19" s="596"/>
      <c r="AZ19" s="596"/>
      <c r="BA19" s="596"/>
      <c r="BB19" s="596"/>
      <c r="BC19" s="596"/>
      <c r="BD19" s="596"/>
      <c r="BE19" s="596"/>
      <c r="BF19" s="597"/>
      <c r="BG19" s="598" t="s">
        <v>63</v>
      </c>
      <c r="BH19" s="599"/>
      <c r="BI19" s="599"/>
      <c r="BJ19" s="599"/>
      <c r="BK19" s="599"/>
      <c r="BL19" s="599"/>
      <c r="BM19" s="599"/>
      <c r="BN19" s="600"/>
      <c r="BO19" s="601" t="s">
        <v>63</v>
      </c>
      <c r="BP19" s="601"/>
      <c r="BQ19" s="601"/>
      <c r="BR19" s="601"/>
      <c r="BS19" s="602" t="s">
        <v>63</v>
      </c>
      <c r="BT19" s="602"/>
      <c r="BU19" s="602"/>
      <c r="BV19" s="602"/>
      <c r="BW19" s="602"/>
      <c r="BX19" s="602"/>
      <c r="BY19" s="602"/>
      <c r="BZ19" s="602"/>
      <c r="CA19" s="602"/>
      <c r="CB19" s="606"/>
      <c r="CD19" s="595" t="s">
        <v>204</v>
      </c>
      <c r="CE19" s="596"/>
      <c r="CF19" s="596"/>
      <c r="CG19" s="596"/>
      <c r="CH19" s="596"/>
      <c r="CI19" s="596"/>
      <c r="CJ19" s="596"/>
      <c r="CK19" s="596"/>
      <c r="CL19" s="596"/>
      <c r="CM19" s="596"/>
      <c r="CN19" s="596"/>
      <c r="CO19" s="596"/>
      <c r="CP19" s="596"/>
      <c r="CQ19" s="597"/>
      <c r="CR19" s="598" t="s">
        <v>63</v>
      </c>
      <c r="CS19" s="599"/>
      <c r="CT19" s="599"/>
      <c r="CU19" s="599"/>
      <c r="CV19" s="599"/>
      <c r="CW19" s="599"/>
      <c r="CX19" s="599"/>
      <c r="CY19" s="600"/>
      <c r="CZ19" s="601" t="s">
        <v>63</v>
      </c>
      <c r="DA19" s="601"/>
      <c r="DB19" s="601"/>
      <c r="DC19" s="601"/>
      <c r="DD19" s="607" t="s">
        <v>63</v>
      </c>
      <c r="DE19" s="599"/>
      <c r="DF19" s="599"/>
      <c r="DG19" s="599"/>
      <c r="DH19" s="599"/>
      <c r="DI19" s="599"/>
      <c r="DJ19" s="599"/>
      <c r="DK19" s="599"/>
      <c r="DL19" s="599"/>
      <c r="DM19" s="599"/>
      <c r="DN19" s="599"/>
      <c r="DO19" s="599"/>
      <c r="DP19" s="600"/>
      <c r="DQ19" s="607" t="s">
        <v>63</v>
      </c>
      <c r="DR19" s="599"/>
      <c r="DS19" s="599"/>
      <c r="DT19" s="599"/>
      <c r="DU19" s="599"/>
      <c r="DV19" s="599"/>
      <c r="DW19" s="599"/>
      <c r="DX19" s="599"/>
      <c r="DY19" s="599"/>
      <c r="DZ19" s="599"/>
      <c r="EA19" s="599"/>
      <c r="EB19" s="599"/>
      <c r="EC19" s="608"/>
    </row>
    <row r="20" spans="2:133" ht="11.25" customHeight="1" x14ac:dyDescent="0.2">
      <c r="B20" s="611" t="s">
        <v>205</v>
      </c>
      <c r="C20" s="612"/>
      <c r="D20" s="612"/>
      <c r="E20" s="612"/>
      <c r="F20" s="612"/>
      <c r="G20" s="612"/>
      <c r="H20" s="612"/>
      <c r="I20" s="612"/>
      <c r="J20" s="612"/>
      <c r="K20" s="612"/>
      <c r="L20" s="612"/>
      <c r="M20" s="612"/>
      <c r="N20" s="612"/>
      <c r="O20" s="612"/>
      <c r="P20" s="612"/>
      <c r="Q20" s="613"/>
      <c r="R20" s="598">
        <v>470</v>
      </c>
      <c r="S20" s="599"/>
      <c r="T20" s="599"/>
      <c r="U20" s="599"/>
      <c r="V20" s="599"/>
      <c r="W20" s="599"/>
      <c r="X20" s="599"/>
      <c r="Y20" s="600"/>
      <c r="Z20" s="601">
        <v>0</v>
      </c>
      <c r="AA20" s="601"/>
      <c r="AB20" s="601"/>
      <c r="AC20" s="601"/>
      <c r="AD20" s="602">
        <v>470</v>
      </c>
      <c r="AE20" s="602"/>
      <c r="AF20" s="602"/>
      <c r="AG20" s="602"/>
      <c r="AH20" s="602"/>
      <c r="AI20" s="602"/>
      <c r="AJ20" s="602"/>
      <c r="AK20" s="602"/>
      <c r="AL20" s="603">
        <v>0</v>
      </c>
      <c r="AM20" s="604"/>
      <c r="AN20" s="604"/>
      <c r="AO20" s="605"/>
      <c r="AP20" s="595" t="s">
        <v>206</v>
      </c>
      <c r="AQ20" s="596"/>
      <c r="AR20" s="596"/>
      <c r="AS20" s="596"/>
      <c r="AT20" s="596"/>
      <c r="AU20" s="596"/>
      <c r="AV20" s="596"/>
      <c r="AW20" s="596"/>
      <c r="AX20" s="596"/>
      <c r="AY20" s="596"/>
      <c r="AZ20" s="596"/>
      <c r="BA20" s="596"/>
      <c r="BB20" s="596"/>
      <c r="BC20" s="596"/>
      <c r="BD20" s="596"/>
      <c r="BE20" s="596"/>
      <c r="BF20" s="597"/>
      <c r="BG20" s="598" t="s">
        <v>63</v>
      </c>
      <c r="BH20" s="599"/>
      <c r="BI20" s="599"/>
      <c r="BJ20" s="599"/>
      <c r="BK20" s="599"/>
      <c r="BL20" s="599"/>
      <c r="BM20" s="599"/>
      <c r="BN20" s="600"/>
      <c r="BO20" s="601" t="s">
        <v>63</v>
      </c>
      <c r="BP20" s="601"/>
      <c r="BQ20" s="601"/>
      <c r="BR20" s="601"/>
      <c r="BS20" s="602" t="s">
        <v>63</v>
      </c>
      <c r="BT20" s="602"/>
      <c r="BU20" s="602"/>
      <c r="BV20" s="602"/>
      <c r="BW20" s="602"/>
      <c r="BX20" s="602"/>
      <c r="BY20" s="602"/>
      <c r="BZ20" s="602"/>
      <c r="CA20" s="602"/>
      <c r="CB20" s="606"/>
      <c r="CD20" s="595" t="s">
        <v>207</v>
      </c>
      <c r="CE20" s="596"/>
      <c r="CF20" s="596"/>
      <c r="CG20" s="596"/>
      <c r="CH20" s="596"/>
      <c r="CI20" s="596"/>
      <c r="CJ20" s="596"/>
      <c r="CK20" s="596"/>
      <c r="CL20" s="596"/>
      <c r="CM20" s="596"/>
      <c r="CN20" s="596"/>
      <c r="CO20" s="596"/>
      <c r="CP20" s="596"/>
      <c r="CQ20" s="597"/>
      <c r="CR20" s="598">
        <v>7917698</v>
      </c>
      <c r="CS20" s="599"/>
      <c r="CT20" s="599"/>
      <c r="CU20" s="599"/>
      <c r="CV20" s="599"/>
      <c r="CW20" s="599"/>
      <c r="CX20" s="599"/>
      <c r="CY20" s="600"/>
      <c r="CZ20" s="601">
        <v>100</v>
      </c>
      <c r="DA20" s="601"/>
      <c r="DB20" s="601"/>
      <c r="DC20" s="601"/>
      <c r="DD20" s="607">
        <v>1166924</v>
      </c>
      <c r="DE20" s="599"/>
      <c r="DF20" s="599"/>
      <c r="DG20" s="599"/>
      <c r="DH20" s="599"/>
      <c r="DI20" s="599"/>
      <c r="DJ20" s="599"/>
      <c r="DK20" s="599"/>
      <c r="DL20" s="599"/>
      <c r="DM20" s="599"/>
      <c r="DN20" s="599"/>
      <c r="DO20" s="599"/>
      <c r="DP20" s="600"/>
      <c r="DQ20" s="607">
        <v>5429715</v>
      </c>
      <c r="DR20" s="599"/>
      <c r="DS20" s="599"/>
      <c r="DT20" s="599"/>
      <c r="DU20" s="599"/>
      <c r="DV20" s="599"/>
      <c r="DW20" s="599"/>
      <c r="DX20" s="599"/>
      <c r="DY20" s="599"/>
      <c r="DZ20" s="599"/>
      <c r="EA20" s="599"/>
      <c r="EB20" s="599"/>
      <c r="EC20" s="608"/>
    </row>
    <row r="21" spans="2:133" ht="11.25" customHeight="1" x14ac:dyDescent="0.2">
      <c r="B21" s="595" t="s">
        <v>208</v>
      </c>
      <c r="C21" s="596"/>
      <c r="D21" s="596"/>
      <c r="E21" s="596"/>
      <c r="F21" s="596"/>
      <c r="G21" s="596"/>
      <c r="H21" s="596"/>
      <c r="I21" s="596"/>
      <c r="J21" s="596"/>
      <c r="K21" s="596"/>
      <c r="L21" s="596"/>
      <c r="M21" s="596"/>
      <c r="N21" s="596"/>
      <c r="O21" s="596"/>
      <c r="P21" s="596"/>
      <c r="Q21" s="597"/>
      <c r="R21" s="598">
        <v>762368</v>
      </c>
      <c r="S21" s="599"/>
      <c r="T21" s="599"/>
      <c r="U21" s="599"/>
      <c r="V21" s="599"/>
      <c r="W21" s="599"/>
      <c r="X21" s="599"/>
      <c r="Y21" s="600"/>
      <c r="Z21" s="601">
        <v>8.9</v>
      </c>
      <c r="AA21" s="601"/>
      <c r="AB21" s="601"/>
      <c r="AC21" s="601"/>
      <c r="AD21" s="602">
        <v>734106</v>
      </c>
      <c r="AE21" s="602"/>
      <c r="AF21" s="602"/>
      <c r="AG21" s="602"/>
      <c r="AH21" s="602"/>
      <c r="AI21" s="602"/>
      <c r="AJ21" s="602"/>
      <c r="AK21" s="602"/>
      <c r="AL21" s="603">
        <v>15.7</v>
      </c>
      <c r="AM21" s="604"/>
      <c r="AN21" s="604"/>
      <c r="AO21" s="605"/>
      <c r="AP21" s="595" t="s">
        <v>209</v>
      </c>
      <c r="AQ21" s="614"/>
      <c r="AR21" s="614"/>
      <c r="AS21" s="614"/>
      <c r="AT21" s="614"/>
      <c r="AU21" s="614"/>
      <c r="AV21" s="614"/>
      <c r="AW21" s="614"/>
      <c r="AX21" s="614"/>
      <c r="AY21" s="614"/>
      <c r="AZ21" s="614"/>
      <c r="BA21" s="614"/>
      <c r="BB21" s="614"/>
      <c r="BC21" s="614"/>
      <c r="BD21" s="614"/>
      <c r="BE21" s="614"/>
      <c r="BF21" s="615"/>
      <c r="BG21" s="598" t="s">
        <v>63</v>
      </c>
      <c r="BH21" s="599"/>
      <c r="BI21" s="599"/>
      <c r="BJ21" s="599"/>
      <c r="BK21" s="599"/>
      <c r="BL21" s="599"/>
      <c r="BM21" s="599"/>
      <c r="BN21" s="600"/>
      <c r="BO21" s="601" t="s">
        <v>63</v>
      </c>
      <c r="BP21" s="601"/>
      <c r="BQ21" s="601"/>
      <c r="BR21" s="601"/>
      <c r="BS21" s="602" t="s">
        <v>63</v>
      </c>
      <c r="BT21" s="602"/>
      <c r="BU21" s="602"/>
      <c r="BV21" s="602"/>
      <c r="BW21" s="602"/>
      <c r="BX21" s="602"/>
      <c r="BY21" s="602"/>
      <c r="BZ21" s="602"/>
      <c r="CA21" s="602"/>
      <c r="CB21" s="606"/>
      <c r="CD21" s="619"/>
      <c r="CE21" s="620"/>
      <c r="CF21" s="620"/>
      <c r="CG21" s="620"/>
      <c r="CH21" s="620"/>
      <c r="CI21" s="620"/>
      <c r="CJ21" s="620"/>
      <c r="CK21" s="620"/>
      <c r="CL21" s="620"/>
      <c r="CM21" s="620"/>
      <c r="CN21" s="620"/>
      <c r="CO21" s="620"/>
      <c r="CP21" s="620"/>
      <c r="CQ21" s="621"/>
      <c r="CR21" s="622"/>
      <c r="CS21" s="617"/>
      <c r="CT21" s="617"/>
      <c r="CU21" s="617"/>
      <c r="CV21" s="617"/>
      <c r="CW21" s="617"/>
      <c r="CX21" s="617"/>
      <c r="CY21" s="623"/>
      <c r="CZ21" s="624"/>
      <c r="DA21" s="624"/>
      <c r="DB21" s="624"/>
      <c r="DC21" s="624"/>
      <c r="DD21" s="616"/>
      <c r="DE21" s="617"/>
      <c r="DF21" s="617"/>
      <c r="DG21" s="617"/>
      <c r="DH21" s="617"/>
      <c r="DI21" s="617"/>
      <c r="DJ21" s="617"/>
      <c r="DK21" s="617"/>
      <c r="DL21" s="617"/>
      <c r="DM21" s="617"/>
      <c r="DN21" s="617"/>
      <c r="DO21" s="617"/>
      <c r="DP21" s="623"/>
      <c r="DQ21" s="616"/>
      <c r="DR21" s="617"/>
      <c r="DS21" s="617"/>
      <c r="DT21" s="617"/>
      <c r="DU21" s="617"/>
      <c r="DV21" s="617"/>
      <c r="DW21" s="617"/>
      <c r="DX21" s="617"/>
      <c r="DY21" s="617"/>
      <c r="DZ21" s="617"/>
      <c r="EA21" s="617"/>
      <c r="EB21" s="617"/>
      <c r="EC21" s="618"/>
    </row>
    <row r="22" spans="2:133" ht="11.25" customHeight="1" x14ac:dyDescent="0.2">
      <c r="B22" s="595" t="s">
        <v>210</v>
      </c>
      <c r="C22" s="596"/>
      <c r="D22" s="596"/>
      <c r="E22" s="596"/>
      <c r="F22" s="596"/>
      <c r="G22" s="596"/>
      <c r="H22" s="596"/>
      <c r="I22" s="596"/>
      <c r="J22" s="596"/>
      <c r="K22" s="596"/>
      <c r="L22" s="596"/>
      <c r="M22" s="596"/>
      <c r="N22" s="596"/>
      <c r="O22" s="596"/>
      <c r="P22" s="596"/>
      <c r="Q22" s="597"/>
      <c r="R22" s="598">
        <v>734106</v>
      </c>
      <c r="S22" s="599"/>
      <c r="T22" s="599"/>
      <c r="U22" s="599"/>
      <c r="V22" s="599"/>
      <c r="W22" s="599"/>
      <c r="X22" s="599"/>
      <c r="Y22" s="600"/>
      <c r="Z22" s="601">
        <v>8.6</v>
      </c>
      <c r="AA22" s="601"/>
      <c r="AB22" s="601"/>
      <c r="AC22" s="601"/>
      <c r="AD22" s="602">
        <v>734106</v>
      </c>
      <c r="AE22" s="602"/>
      <c r="AF22" s="602"/>
      <c r="AG22" s="602"/>
      <c r="AH22" s="602"/>
      <c r="AI22" s="602"/>
      <c r="AJ22" s="602"/>
      <c r="AK22" s="602"/>
      <c r="AL22" s="603">
        <v>15.7</v>
      </c>
      <c r="AM22" s="604"/>
      <c r="AN22" s="604"/>
      <c r="AO22" s="605"/>
      <c r="AP22" s="595" t="s">
        <v>211</v>
      </c>
      <c r="AQ22" s="614"/>
      <c r="AR22" s="614"/>
      <c r="AS22" s="614"/>
      <c r="AT22" s="614"/>
      <c r="AU22" s="614"/>
      <c r="AV22" s="614"/>
      <c r="AW22" s="614"/>
      <c r="AX22" s="614"/>
      <c r="AY22" s="614"/>
      <c r="AZ22" s="614"/>
      <c r="BA22" s="614"/>
      <c r="BB22" s="614"/>
      <c r="BC22" s="614"/>
      <c r="BD22" s="614"/>
      <c r="BE22" s="614"/>
      <c r="BF22" s="615"/>
      <c r="BG22" s="598" t="s">
        <v>63</v>
      </c>
      <c r="BH22" s="599"/>
      <c r="BI22" s="599"/>
      <c r="BJ22" s="599"/>
      <c r="BK22" s="599"/>
      <c r="BL22" s="599"/>
      <c r="BM22" s="599"/>
      <c r="BN22" s="600"/>
      <c r="BO22" s="601" t="s">
        <v>63</v>
      </c>
      <c r="BP22" s="601"/>
      <c r="BQ22" s="601"/>
      <c r="BR22" s="601"/>
      <c r="BS22" s="602" t="s">
        <v>63</v>
      </c>
      <c r="BT22" s="602"/>
      <c r="BU22" s="602"/>
      <c r="BV22" s="602"/>
      <c r="BW22" s="602"/>
      <c r="BX22" s="602"/>
      <c r="BY22" s="602"/>
      <c r="BZ22" s="602"/>
      <c r="CA22" s="602"/>
      <c r="CB22" s="606"/>
      <c r="CD22" s="580" t="s">
        <v>212</v>
      </c>
      <c r="CE22" s="581"/>
      <c r="CF22" s="581"/>
      <c r="CG22" s="581"/>
      <c r="CH22" s="581"/>
      <c r="CI22" s="581"/>
      <c r="CJ22" s="581"/>
      <c r="CK22" s="581"/>
      <c r="CL22" s="581"/>
      <c r="CM22" s="581"/>
      <c r="CN22" s="581"/>
      <c r="CO22" s="581"/>
      <c r="CP22" s="581"/>
      <c r="CQ22" s="581"/>
      <c r="CR22" s="581"/>
      <c r="CS22" s="581"/>
      <c r="CT22" s="581"/>
      <c r="CU22" s="581"/>
      <c r="CV22" s="581"/>
      <c r="CW22" s="581"/>
      <c r="CX22" s="581"/>
      <c r="CY22" s="581"/>
      <c r="CZ22" s="581"/>
      <c r="DA22" s="581"/>
      <c r="DB22" s="581"/>
      <c r="DC22" s="581"/>
      <c r="DD22" s="581"/>
      <c r="DE22" s="581"/>
      <c r="DF22" s="581"/>
      <c r="DG22" s="581"/>
      <c r="DH22" s="581"/>
      <c r="DI22" s="581"/>
      <c r="DJ22" s="581"/>
      <c r="DK22" s="581"/>
      <c r="DL22" s="581"/>
      <c r="DM22" s="581"/>
      <c r="DN22" s="581"/>
      <c r="DO22" s="581"/>
      <c r="DP22" s="581"/>
      <c r="DQ22" s="581"/>
      <c r="DR22" s="581"/>
      <c r="DS22" s="581"/>
      <c r="DT22" s="581"/>
      <c r="DU22" s="581"/>
      <c r="DV22" s="581"/>
      <c r="DW22" s="581"/>
      <c r="DX22" s="581"/>
      <c r="DY22" s="581"/>
      <c r="DZ22" s="581"/>
      <c r="EA22" s="581"/>
      <c r="EB22" s="581"/>
      <c r="EC22" s="582"/>
    </row>
    <row r="23" spans="2:133" ht="11.25" customHeight="1" x14ac:dyDescent="0.2">
      <c r="B23" s="595" t="s">
        <v>213</v>
      </c>
      <c r="C23" s="596"/>
      <c r="D23" s="596"/>
      <c r="E23" s="596"/>
      <c r="F23" s="596"/>
      <c r="G23" s="596"/>
      <c r="H23" s="596"/>
      <c r="I23" s="596"/>
      <c r="J23" s="596"/>
      <c r="K23" s="596"/>
      <c r="L23" s="596"/>
      <c r="M23" s="596"/>
      <c r="N23" s="596"/>
      <c r="O23" s="596"/>
      <c r="P23" s="596"/>
      <c r="Q23" s="597"/>
      <c r="R23" s="598">
        <v>28262</v>
      </c>
      <c r="S23" s="599"/>
      <c r="T23" s="599"/>
      <c r="U23" s="599"/>
      <c r="V23" s="599"/>
      <c r="W23" s="599"/>
      <c r="X23" s="599"/>
      <c r="Y23" s="600"/>
      <c r="Z23" s="601">
        <v>0.3</v>
      </c>
      <c r="AA23" s="601"/>
      <c r="AB23" s="601"/>
      <c r="AC23" s="601"/>
      <c r="AD23" s="602" t="s">
        <v>63</v>
      </c>
      <c r="AE23" s="602"/>
      <c r="AF23" s="602"/>
      <c r="AG23" s="602"/>
      <c r="AH23" s="602"/>
      <c r="AI23" s="602"/>
      <c r="AJ23" s="602"/>
      <c r="AK23" s="602"/>
      <c r="AL23" s="603" t="s">
        <v>63</v>
      </c>
      <c r="AM23" s="604"/>
      <c r="AN23" s="604"/>
      <c r="AO23" s="605"/>
      <c r="AP23" s="595" t="s">
        <v>214</v>
      </c>
      <c r="AQ23" s="614"/>
      <c r="AR23" s="614"/>
      <c r="AS23" s="614"/>
      <c r="AT23" s="614"/>
      <c r="AU23" s="614"/>
      <c r="AV23" s="614"/>
      <c r="AW23" s="614"/>
      <c r="AX23" s="614"/>
      <c r="AY23" s="614"/>
      <c r="AZ23" s="614"/>
      <c r="BA23" s="614"/>
      <c r="BB23" s="614"/>
      <c r="BC23" s="614"/>
      <c r="BD23" s="614"/>
      <c r="BE23" s="614"/>
      <c r="BF23" s="615"/>
      <c r="BG23" s="598" t="s">
        <v>63</v>
      </c>
      <c r="BH23" s="599"/>
      <c r="BI23" s="599"/>
      <c r="BJ23" s="599"/>
      <c r="BK23" s="599"/>
      <c r="BL23" s="599"/>
      <c r="BM23" s="599"/>
      <c r="BN23" s="600"/>
      <c r="BO23" s="601" t="s">
        <v>63</v>
      </c>
      <c r="BP23" s="601"/>
      <c r="BQ23" s="601"/>
      <c r="BR23" s="601"/>
      <c r="BS23" s="602" t="s">
        <v>63</v>
      </c>
      <c r="BT23" s="602"/>
      <c r="BU23" s="602"/>
      <c r="BV23" s="602"/>
      <c r="BW23" s="602"/>
      <c r="BX23" s="602"/>
      <c r="BY23" s="602"/>
      <c r="BZ23" s="602"/>
      <c r="CA23" s="602"/>
      <c r="CB23" s="606"/>
      <c r="CD23" s="580" t="s">
        <v>154</v>
      </c>
      <c r="CE23" s="581"/>
      <c r="CF23" s="581"/>
      <c r="CG23" s="581"/>
      <c r="CH23" s="581"/>
      <c r="CI23" s="581"/>
      <c r="CJ23" s="581"/>
      <c r="CK23" s="581"/>
      <c r="CL23" s="581"/>
      <c r="CM23" s="581"/>
      <c r="CN23" s="581"/>
      <c r="CO23" s="581"/>
      <c r="CP23" s="581"/>
      <c r="CQ23" s="582"/>
      <c r="CR23" s="580" t="s">
        <v>215</v>
      </c>
      <c r="CS23" s="581"/>
      <c r="CT23" s="581"/>
      <c r="CU23" s="581"/>
      <c r="CV23" s="581"/>
      <c r="CW23" s="581"/>
      <c r="CX23" s="581"/>
      <c r="CY23" s="582"/>
      <c r="CZ23" s="580" t="s">
        <v>216</v>
      </c>
      <c r="DA23" s="581"/>
      <c r="DB23" s="581"/>
      <c r="DC23" s="582"/>
      <c r="DD23" s="580" t="s">
        <v>217</v>
      </c>
      <c r="DE23" s="581"/>
      <c r="DF23" s="581"/>
      <c r="DG23" s="581"/>
      <c r="DH23" s="581"/>
      <c r="DI23" s="581"/>
      <c r="DJ23" s="581"/>
      <c r="DK23" s="582"/>
      <c r="DL23" s="625" t="s">
        <v>218</v>
      </c>
      <c r="DM23" s="626"/>
      <c r="DN23" s="626"/>
      <c r="DO23" s="626"/>
      <c r="DP23" s="626"/>
      <c r="DQ23" s="626"/>
      <c r="DR23" s="626"/>
      <c r="DS23" s="626"/>
      <c r="DT23" s="626"/>
      <c r="DU23" s="626"/>
      <c r="DV23" s="627"/>
      <c r="DW23" s="580" t="s">
        <v>219</v>
      </c>
      <c r="DX23" s="581"/>
      <c r="DY23" s="581"/>
      <c r="DZ23" s="581"/>
      <c r="EA23" s="581"/>
      <c r="EB23" s="581"/>
      <c r="EC23" s="582"/>
    </row>
    <row r="24" spans="2:133" ht="11.25" customHeight="1" x14ac:dyDescent="0.2">
      <c r="B24" s="595" t="s">
        <v>220</v>
      </c>
      <c r="C24" s="596"/>
      <c r="D24" s="596"/>
      <c r="E24" s="596"/>
      <c r="F24" s="596"/>
      <c r="G24" s="596"/>
      <c r="H24" s="596"/>
      <c r="I24" s="596"/>
      <c r="J24" s="596"/>
      <c r="K24" s="596"/>
      <c r="L24" s="596"/>
      <c r="M24" s="596"/>
      <c r="N24" s="596"/>
      <c r="O24" s="596"/>
      <c r="P24" s="596"/>
      <c r="Q24" s="597"/>
      <c r="R24" s="598" t="s">
        <v>63</v>
      </c>
      <c r="S24" s="599"/>
      <c r="T24" s="599"/>
      <c r="U24" s="599"/>
      <c r="V24" s="599"/>
      <c r="W24" s="599"/>
      <c r="X24" s="599"/>
      <c r="Y24" s="600"/>
      <c r="Z24" s="601" t="s">
        <v>63</v>
      </c>
      <c r="AA24" s="601"/>
      <c r="AB24" s="601"/>
      <c r="AC24" s="601"/>
      <c r="AD24" s="602" t="s">
        <v>63</v>
      </c>
      <c r="AE24" s="602"/>
      <c r="AF24" s="602"/>
      <c r="AG24" s="602"/>
      <c r="AH24" s="602"/>
      <c r="AI24" s="602"/>
      <c r="AJ24" s="602"/>
      <c r="AK24" s="602"/>
      <c r="AL24" s="603" t="s">
        <v>63</v>
      </c>
      <c r="AM24" s="604"/>
      <c r="AN24" s="604"/>
      <c r="AO24" s="605"/>
      <c r="AP24" s="595" t="s">
        <v>221</v>
      </c>
      <c r="AQ24" s="614"/>
      <c r="AR24" s="614"/>
      <c r="AS24" s="614"/>
      <c r="AT24" s="614"/>
      <c r="AU24" s="614"/>
      <c r="AV24" s="614"/>
      <c r="AW24" s="614"/>
      <c r="AX24" s="614"/>
      <c r="AY24" s="614"/>
      <c r="AZ24" s="614"/>
      <c r="BA24" s="614"/>
      <c r="BB24" s="614"/>
      <c r="BC24" s="614"/>
      <c r="BD24" s="614"/>
      <c r="BE24" s="614"/>
      <c r="BF24" s="615"/>
      <c r="BG24" s="598" t="s">
        <v>63</v>
      </c>
      <c r="BH24" s="599"/>
      <c r="BI24" s="599"/>
      <c r="BJ24" s="599"/>
      <c r="BK24" s="599"/>
      <c r="BL24" s="599"/>
      <c r="BM24" s="599"/>
      <c r="BN24" s="600"/>
      <c r="BO24" s="601" t="s">
        <v>63</v>
      </c>
      <c r="BP24" s="601"/>
      <c r="BQ24" s="601"/>
      <c r="BR24" s="601"/>
      <c r="BS24" s="602" t="s">
        <v>63</v>
      </c>
      <c r="BT24" s="602"/>
      <c r="BU24" s="602"/>
      <c r="BV24" s="602"/>
      <c r="BW24" s="602"/>
      <c r="BX24" s="602"/>
      <c r="BY24" s="602"/>
      <c r="BZ24" s="602"/>
      <c r="CA24" s="602"/>
      <c r="CB24" s="606"/>
      <c r="CD24" s="584" t="s">
        <v>222</v>
      </c>
      <c r="CE24" s="585"/>
      <c r="CF24" s="585"/>
      <c r="CG24" s="585"/>
      <c r="CH24" s="585"/>
      <c r="CI24" s="585"/>
      <c r="CJ24" s="585"/>
      <c r="CK24" s="585"/>
      <c r="CL24" s="585"/>
      <c r="CM24" s="585"/>
      <c r="CN24" s="585"/>
      <c r="CO24" s="585"/>
      <c r="CP24" s="585"/>
      <c r="CQ24" s="586"/>
      <c r="CR24" s="587">
        <v>3333745</v>
      </c>
      <c r="CS24" s="588"/>
      <c r="CT24" s="588"/>
      <c r="CU24" s="588"/>
      <c r="CV24" s="588"/>
      <c r="CW24" s="588"/>
      <c r="CX24" s="588"/>
      <c r="CY24" s="589"/>
      <c r="CZ24" s="592">
        <v>42.1</v>
      </c>
      <c r="DA24" s="593"/>
      <c r="DB24" s="593"/>
      <c r="DC24" s="609"/>
      <c r="DD24" s="632">
        <v>2191432</v>
      </c>
      <c r="DE24" s="588"/>
      <c r="DF24" s="588"/>
      <c r="DG24" s="588"/>
      <c r="DH24" s="588"/>
      <c r="DI24" s="588"/>
      <c r="DJ24" s="588"/>
      <c r="DK24" s="589"/>
      <c r="DL24" s="632">
        <v>2057878</v>
      </c>
      <c r="DM24" s="588"/>
      <c r="DN24" s="588"/>
      <c r="DO24" s="588"/>
      <c r="DP24" s="588"/>
      <c r="DQ24" s="588"/>
      <c r="DR24" s="588"/>
      <c r="DS24" s="588"/>
      <c r="DT24" s="588"/>
      <c r="DU24" s="588"/>
      <c r="DV24" s="589"/>
      <c r="DW24" s="592">
        <v>43.5</v>
      </c>
      <c r="DX24" s="593"/>
      <c r="DY24" s="593"/>
      <c r="DZ24" s="593"/>
      <c r="EA24" s="593"/>
      <c r="EB24" s="593"/>
      <c r="EC24" s="594"/>
    </row>
    <row r="25" spans="2:133" ht="11.25" customHeight="1" x14ac:dyDescent="0.2">
      <c r="B25" s="595" t="s">
        <v>223</v>
      </c>
      <c r="C25" s="596"/>
      <c r="D25" s="596"/>
      <c r="E25" s="596"/>
      <c r="F25" s="596"/>
      <c r="G25" s="596"/>
      <c r="H25" s="596"/>
      <c r="I25" s="596"/>
      <c r="J25" s="596"/>
      <c r="K25" s="596"/>
      <c r="L25" s="596"/>
      <c r="M25" s="596"/>
      <c r="N25" s="596"/>
      <c r="O25" s="596"/>
      <c r="P25" s="596"/>
      <c r="Q25" s="597"/>
      <c r="R25" s="598">
        <v>4688272</v>
      </c>
      <c r="S25" s="599"/>
      <c r="T25" s="599"/>
      <c r="U25" s="599"/>
      <c r="V25" s="599"/>
      <c r="W25" s="599"/>
      <c r="X25" s="599"/>
      <c r="Y25" s="600"/>
      <c r="Z25" s="601">
        <v>54.8</v>
      </c>
      <c r="AA25" s="601"/>
      <c r="AB25" s="601"/>
      <c r="AC25" s="601"/>
      <c r="AD25" s="602">
        <v>4660010</v>
      </c>
      <c r="AE25" s="602"/>
      <c r="AF25" s="602"/>
      <c r="AG25" s="602"/>
      <c r="AH25" s="602"/>
      <c r="AI25" s="602"/>
      <c r="AJ25" s="602"/>
      <c r="AK25" s="602"/>
      <c r="AL25" s="603">
        <v>99.8</v>
      </c>
      <c r="AM25" s="604"/>
      <c r="AN25" s="604"/>
      <c r="AO25" s="605"/>
      <c r="AP25" s="595" t="s">
        <v>224</v>
      </c>
      <c r="AQ25" s="614"/>
      <c r="AR25" s="614"/>
      <c r="AS25" s="614"/>
      <c r="AT25" s="614"/>
      <c r="AU25" s="614"/>
      <c r="AV25" s="614"/>
      <c r="AW25" s="614"/>
      <c r="AX25" s="614"/>
      <c r="AY25" s="614"/>
      <c r="AZ25" s="614"/>
      <c r="BA25" s="614"/>
      <c r="BB25" s="614"/>
      <c r="BC25" s="614"/>
      <c r="BD25" s="614"/>
      <c r="BE25" s="614"/>
      <c r="BF25" s="615"/>
      <c r="BG25" s="598" t="s">
        <v>63</v>
      </c>
      <c r="BH25" s="599"/>
      <c r="BI25" s="599"/>
      <c r="BJ25" s="599"/>
      <c r="BK25" s="599"/>
      <c r="BL25" s="599"/>
      <c r="BM25" s="599"/>
      <c r="BN25" s="600"/>
      <c r="BO25" s="601" t="s">
        <v>63</v>
      </c>
      <c r="BP25" s="601"/>
      <c r="BQ25" s="601"/>
      <c r="BR25" s="601"/>
      <c r="BS25" s="602" t="s">
        <v>63</v>
      </c>
      <c r="BT25" s="602"/>
      <c r="BU25" s="602"/>
      <c r="BV25" s="602"/>
      <c r="BW25" s="602"/>
      <c r="BX25" s="602"/>
      <c r="BY25" s="602"/>
      <c r="BZ25" s="602"/>
      <c r="CA25" s="602"/>
      <c r="CB25" s="606"/>
      <c r="CD25" s="595" t="s">
        <v>225</v>
      </c>
      <c r="CE25" s="596"/>
      <c r="CF25" s="596"/>
      <c r="CG25" s="596"/>
      <c r="CH25" s="596"/>
      <c r="CI25" s="596"/>
      <c r="CJ25" s="596"/>
      <c r="CK25" s="596"/>
      <c r="CL25" s="596"/>
      <c r="CM25" s="596"/>
      <c r="CN25" s="596"/>
      <c r="CO25" s="596"/>
      <c r="CP25" s="596"/>
      <c r="CQ25" s="597"/>
      <c r="CR25" s="598">
        <v>1143702</v>
      </c>
      <c r="CS25" s="628"/>
      <c r="CT25" s="628"/>
      <c r="CU25" s="628"/>
      <c r="CV25" s="628"/>
      <c r="CW25" s="628"/>
      <c r="CX25" s="628"/>
      <c r="CY25" s="629"/>
      <c r="CZ25" s="603">
        <v>14.4</v>
      </c>
      <c r="DA25" s="630"/>
      <c r="DB25" s="630"/>
      <c r="DC25" s="633"/>
      <c r="DD25" s="607">
        <v>1083108</v>
      </c>
      <c r="DE25" s="628"/>
      <c r="DF25" s="628"/>
      <c r="DG25" s="628"/>
      <c r="DH25" s="628"/>
      <c r="DI25" s="628"/>
      <c r="DJ25" s="628"/>
      <c r="DK25" s="629"/>
      <c r="DL25" s="607">
        <v>1062684</v>
      </c>
      <c r="DM25" s="628"/>
      <c r="DN25" s="628"/>
      <c r="DO25" s="628"/>
      <c r="DP25" s="628"/>
      <c r="DQ25" s="628"/>
      <c r="DR25" s="628"/>
      <c r="DS25" s="628"/>
      <c r="DT25" s="628"/>
      <c r="DU25" s="628"/>
      <c r="DV25" s="629"/>
      <c r="DW25" s="603">
        <v>22.5</v>
      </c>
      <c r="DX25" s="630"/>
      <c r="DY25" s="630"/>
      <c r="DZ25" s="630"/>
      <c r="EA25" s="630"/>
      <c r="EB25" s="630"/>
      <c r="EC25" s="631"/>
    </row>
    <row r="26" spans="2:133" ht="11.25" customHeight="1" x14ac:dyDescent="0.2">
      <c r="B26" s="595" t="s">
        <v>226</v>
      </c>
      <c r="C26" s="596"/>
      <c r="D26" s="596"/>
      <c r="E26" s="596"/>
      <c r="F26" s="596"/>
      <c r="G26" s="596"/>
      <c r="H26" s="596"/>
      <c r="I26" s="596"/>
      <c r="J26" s="596"/>
      <c r="K26" s="596"/>
      <c r="L26" s="596"/>
      <c r="M26" s="596"/>
      <c r="N26" s="596"/>
      <c r="O26" s="596"/>
      <c r="P26" s="596"/>
      <c r="Q26" s="597"/>
      <c r="R26" s="598">
        <v>1804</v>
      </c>
      <c r="S26" s="599"/>
      <c r="T26" s="599"/>
      <c r="U26" s="599"/>
      <c r="V26" s="599"/>
      <c r="W26" s="599"/>
      <c r="X26" s="599"/>
      <c r="Y26" s="600"/>
      <c r="Z26" s="601">
        <v>0</v>
      </c>
      <c r="AA26" s="601"/>
      <c r="AB26" s="601"/>
      <c r="AC26" s="601"/>
      <c r="AD26" s="602">
        <v>1804</v>
      </c>
      <c r="AE26" s="602"/>
      <c r="AF26" s="602"/>
      <c r="AG26" s="602"/>
      <c r="AH26" s="602"/>
      <c r="AI26" s="602"/>
      <c r="AJ26" s="602"/>
      <c r="AK26" s="602"/>
      <c r="AL26" s="603">
        <v>0</v>
      </c>
      <c r="AM26" s="604"/>
      <c r="AN26" s="604"/>
      <c r="AO26" s="605"/>
      <c r="AP26" s="595" t="s">
        <v>227</v>
      </c>
      <c r="AQ26" s="614"/>
      <c r="AR26" s="614"/>
      <c r="AS26" s="614"/>
      <c r="AT26" s="614"/>
      <c r="AU26" s="614"/>
      <c r="AV26" s="614"/>
      <c r="AW26" s="614"/>
      <c r="AX26" s="614"/>
      <c r="AY26" s="614"/>
      <c r="AZ26" s="614"/>
      <c r="BA26" s="614"/>
      <c r="BB26" s="614"/>
      <c r="BC26" s="614"/>
      <c r="BD26" s="614"/>
      <c r="BE26" s="614"/>
      <c r="BF26" s="615"/>
      <c r="BG26" s="598" t="s">
        <v>63</v>
      </c>
      <c r="BH26" s="599"/>
      <c r="BI26" s="599"/>
      <c r="BJ26" s="599"/>
      <c r="BK26" s="599"/>
      <c r="BL26" s="599"/>
      <c r="BM26" s="599"/>
      <c r="BN26" s="600"/>
      <c r="BO26" s="601" t="s">
        <v>63</v>
      </c>
      <c r="BP26" s="601"/>
      <c r="BQ26" s="601"/>
      <c r="BR26" s="601"/>
      <c r="BS26" s="602" t="s">
        <v>63</v>
      </c>
      <c r="BT26" s="602"/>
      <c r="BU26" s="602"/>
      <c r="BV26" s="602"/>
      <c r="BW26" s="602"/>
      <c r="BX26" s="602"/>
      <c r="BY26" s="602"/>
      <c r="BZ26" s="602"/>
      <c r="CA26" s="602"/>
      <c r="CB26" s="606"/>
      <c r="CD26" s="595" t="s">
        <v>228</v>
      </c>
      <c r="CE26" s="596"/>
      <c r="CF26" s="596"/>
      <c r="CG26" s="596"/>
      <c r="CH26" s="596"/>
      <c r="CI26" s="596"/>
      <c r="CJ26" s="596"/>
      <c r="CK26" s="596"/>
      <c r="CL26" s="596"/>
      <c r="CM26" s="596"/>
      <c r="CN26" s="596"/>
      <c r="CO26" s="596"/>
      <c r="CP26" s="596"/>
      <c r="CQ26" s="597"/>
      <c r="CR26" s="598">
        <v>650869</v>
      </c>
      <c r="CS26" s="599"/>
      <c r="CT26" s="599"/>
      <c r="CU26" s="599"/>
      <c r="CV26" s="599"/>
      <c r="CW26" s="599"/>
      <c r="CX26" s="599"/>
      <c r="CY26" s="600"/>
      <c r="CZ26" s="603">
        <v>8.1999999999999993</v>
      </c>
      <c r="DA26" s="630"/>
      <c r="DB26" s="630"/>
      <c r="DC26" s="633"/>
      <c r="DD26" s="607">
        <v>613717</v>
      </c>
      <c r="DE26" s="599"/>
      <c r="DF26" s="599"/>
      <c r="DG26" s="599"/>
      <c r="DH26" s="599"/>
      <c r="DI26" s="599"/>
      <c r="DJ26" s="599"/>
      <c r="DK26" s="600"/>
      <c r="DL26" s="607" t="s">
        <v>63</v>
      </c>
      <c r="DM26" s="599"/>
      <c r="DN26" s="599"/>
      <c r="DO26" s="599"/>
      <c r="DP26" s="599"/>
      <c r="DQ26" s="599"/>
      <c r="DR26" s="599"/>
      <c r="DS26" s="599"/>
      <c r="DT26" s="599"/>
      <c r="DU26" s="599"/>
      <c r="DV26" s="600"/>
      <c r="DW26" s="603" t="s">
        <v>63</v>
      </c>
      <c r="DX26" s="630"/>
      <c r="DY26" s="630"/>
      <c r="DZ26" s="630"/>
      <c r="EA26" s="630"/>
      <c r="EB26" s="630"/>
      <c r="EC26" s="631"/>
    </row>
    <row r="27" spans="2:133" ht="11.25" customHeight="1" x14ac:dyDescent="0.2">
      <c r="B27" s="595" t="s">
        <v>229</v>
      </c>
      <c r="C27" s="596"/>
      <c r="D27" s="596"/>
      <c r="E27" s="596"/>
      <c r="F27" s="596"/>
      <c r="G27" s="596"/>
      <c r="H27" s="596"/>
      <c r="I27" s="596"/>
      <c r="J27" s="596"/>
      <c r="K27" s="596"/>
      <c r="L27" s="596"/>
      <c r="M27" s="596"/>
      <c r="N27" s="596"/>
      <c r="O27" s="596"/>
      <c r="P27" s="596"/>
      <c r="Q27" s="597"/>
      <c r="R27" s="598">
        <v>74917</v>
      </c>
      <c r="S27" s="599"/>
      <c r="T27" s="599"/>
      <c r="U27" s="599"/>
      <c r="V27" s="599"/>
      <c r="W27" s="599"/>
      <c r="X27" s="599"/>
      <c r="Y27" s="600"/>
      <c r="Z27" s="601">
        <v>0.9</v>
      </c>
      <c r="AA27" s="601"/>
      <c r="AB27" s="601"/>
      <c r="AC27" s="601"/>
      <c r="AD27" s="602" t="s">
        <v>63</v>
      </c>
      <c r="AE27" s="602"/>
      <c r="AF27" s="602"/>
      <c r="AG27" s="602"/>
      <c r="AH27" s="602"/>
      <c r="AI27" s="602"/>
      <c r="AJ27" s="602"/>
      <c r="AK27" s="602"/>
      <c r="AL27" s="603" t="s">
        <v>63</v>
      </c>
      <c r="AM27" s="604"/>
      <c r="AN27" s="604"/>
      <c r="AO27" s="605"/>
      <c r="AP27" s="595" t="s">
        <v>230</v>
      </c>
      <c r="AQ27" s="596"/>
      <c r="AR27" s="596"/>
      <c r="AS27" s="596"/>
      <c r="AT27" s="596"/>
      <c r="AU27" s="596"/>
      <c r="AV27" s="596"/>
      <c r="AW27" s="596"/>
      <c r="AX27" s="596"/>
      <c r="AY27" s="596"/>
      <c r="AZ27" s="596"/>
      <c r="BA27" s="596"/>
      <c r="BB27" s="596"/>
      <c r="BC27" s="596"/>
      <c r="BD27" s="596"/>
      <c r="BE27" s="596"/>
      <c r="BF27" s="597"/>
      <c r="BG27" s="598">
        <v>3321546</v>
      </c>
      <c r="BH27" s="599"/>
      <c r="BI27" s="599"/>
      <c r="BJ27" s="599"/>
      <c r="BK27" s="599"/>
      <c r="BL27" s="599"/>
      <c r="BM27" s="599"/>
      <c r="BN27" s="600"/>
      <c r="BO27" s="601">
        <v>100</v>
      </c>
      <c r="BP27" s="601"/>
      <c r="BQ27" s="601"/>
      <c r="BR27" s="601"/>
      <c r="BS27" s="602">
        <v>113599</v>
      </c>
      <c r="BT27" s="602"/>
      <c r="BU27" s="602"/>
      <c r="BV27" s="602"/>
      <c r="BW27" s="602"/>
      <c r="BX27" s="602"/>
      <c r="BY27" s="602"/>
      <c r="BZ27" s="602"/>
      <c r="CA27" s="602"/>
      <c r="CB27" s="606"/>
      <c r="CD27" s="595" t="s">
        <v>231</v>
      </c>
      <c r="CE27" s="596"/>
      <c r="CF27" s="596"/>
      <c r="CG27" s="596"/>
      <c r="CH27" s="596"/>
      <c r="CI27" s="596"/>
      <c r="CJ27" s="596"/>
      <c r="CK27" s="596"/>
      <c r="CL27" s="596"/>
      <c r="CM27" s="596"/>
      <c r="CN27" s="596"/>
      <c r="CO27" s="596"/>
      <c r="CP27" s="596"/>
      <c r="CQ27" s="597"/>
      <c r="CR27" s="598">
        <v>1611852</v>
      </c>
      <c r="CS27" s="628"/>
      <c r="CT27" s="628"/>
      <c r="CU27" s="628"/>
      <c r="CV27" s="628"/>
      <c r="CW27" s="628"/>
      <c r="CX27" s="628"/>
      <c r="CY27" s="629"/>
      <c r="CZ27" s="603">
        <v>20.399999999999999</v>
      </c>
      <c r="DA27" s="630"/>
      <c r="DB27" s="630"/>
      <c r="DC27" s="633"/>
      <c r="DD27" s="607">
        <v>530133</v>
      </c>
      <c r="DE27" s="628"/>
      <c r="DF27" s="628"/>
      <c r="DG27" s="628"/>
      <c r="DH27" s="628"/>
      <c r="DI27" s="628"/>
      <c r="DJ27" s="628"/>
      <c r="DK27" s="629"/>
      <c r="DL27" s="607">
        <v>417003</v>
      </c>
      <c r="DM27" s="628"/>
      <c r="DN27" s="628"/>
      <c r="DO27" s="628"/>
      <c r="DP27" s="628"/>
      <c r="DQ27" s="628"/>
      <c r="DR27" s="628"/>
      <c r="DS27" s="628"/>
      <c r="DT27" s="628"/>
      <c r="DU27" s="628"/>
      <c r="DV27" s="629"/>
      <c r="DW27" s="603">
        <v>8.8000000000000007</v>
      </c>
      <c r="DX27" s="630"/>
      <c r="DY27" s="630"/>
      <c r="DZ27" s="630"/>
      <c r="EA27" s="630"/>
      <c r="EB27" s="630"/>
      <c r="EC27" s="631"/>
    </row>
    <row r="28" spans="2:133" ht="11.25" customHeight="1" x14ac:dyDescent="0.2">
      <c r="B28" s="595" t="s">
        <v>232</v>
      </c>
      <c r="C28" s="596"/>
      <c r="D28" s="596"/>
      <c r="E28" s="596"/>
      <c r="F28" s="596"/>
      <c r="G28" s="596"/>
      <c r="H28" s="596"/>
      <c r="I28" s="596"/>
      <c r="J28" s="596"/>
      <c r="K28" s="596"/>
      <c r="L28" s="596"/>
      <c r="M28" s="596"/>
      <c r="N28" s="596"/>
      <c r="O28" s="596"/>
      <c r="P28" s="596"/>
      <c r="Q28" s="597"/>
      <c r="R28" s="598">
        <v>12605</v>
      </c>
      <c r="S28" s="599"/>
      <c r="T28" s="599"/>
      <c r="U28" s="599"/>
      <c r="V28" s="599"/>
      <c r="W28" s="599"/>
      <c r="X28" s="599"/>
      <c r="Y28" s="600"/>
      <c r="Z28" s="601">
        <v>0.1</v>
      </c>
      <c r="AA28" s="601"/>
      <c r="AB28" s="601"/>
      <c r="AC28" s="601"/>
      <c r="AD28" s="602">
        <v>3395</v>
      </c>
      <c r="AE28" s="602"/>
      <c r="AF28" s="602"/>
      <c r="AG28" s="602"/>
      <c r="AH28" s="602"/>
      <c r="AI28" s="602"/>
      <c r="AJ28" s="602"/>
      <c r="AK28" s="602"/>
      <c r="AL28" s="603">
        <v>0.1</v>
      </c>
      <c r="AM28" s="604"/>
      <c r="AN28" s="604"/>
      <c r="AO28" s="605"/>
      <c r="AP28" s="595"/>
      <c r="AQ28" s="596"/>
      <c r="AR28" s="596"/>
      <c r="AS28" s="596"/>
      <c r="AT28" s="596"/>
      <c r="AU28" s="596"/>
      <c r="AV28" s="596"/>
      <c r="AW28" s="596"/>
      <c r="AX28" s="596"/>
      <c r="AY28" s="596"/>
      <c r="AZ28" s="596"/>
      <c r="BA28" s="596"/>
      <c r="BB28" s="596"/>
      <c r="BC28" s="596"/>
      <c r="BD28" s="596"/>
      <c r="BE28" s="596"/>
      <c r="BF28" s="597"/>
      <c r="BG28" s="598"/>
      <c r="BH28" s="599"/>
      <c r="BI28" s="599"/>
      <c r="BJ28" s="599"/>
      <c r="BK28" s="599"/>
      <c r="BL28" s="599"/>
      <c r="BM28" s="599"/>
      <c r="BN28" s="600"/>
      <c r="BO28" s="601"/>
      <c r="BP28" s="601"/>
      <c r="BQ28" s="601"/>
      <c r="BR28" s="601"/>
      <c r="BS28" s="607"/>
      <c r="BT28" s="599"/>
      <c r="BU28" s="599"/>
      <c r="BV28" s="599"/>
      <c r="BW28" s="599"/>
      <c r="BX28" s="599"/>
      <c r="BY28" s="599"/>
      <c r="BZ28" s="599"/>
      <c r="CA28" s="599"/>
      <c r="CB28" s="608"/>
      <c r="CD28" s="595" t="s">
        <v>233</v>
      </c>
      <c r="CE28" s="596"/>
      <c r="CF28" s="596"/>
      <c r="CG28" s="596"/>
      <c r="CH28" s="596"/>
      <c r="CI28" s="596"/>
      <c r="CJ28" s="596"/>
      <c r="CK28" s="596"/>
      <c r="CL28" s="596"/>
      <c r="CM28" s="596"/>
      <c r="CN28" s="596"/>
      <c r="CO28" s="596"/>
      <c r="CP28" s="596"/>
      <c r="CQ28" s="597"/>
      <c r="CR28" s="598">
        <v>578191</v>
      </c>
      <c r="CS28" s="599"/>
      <c r="CT28" s="599"/>
      <c r="CU28" s="599"/>
      <c r="CV28" s="599"/>
      <c r="CW28" s="599"/>
      <c r="CX28" s="599"/>
      <c r="CY28" s="600"/>
      <c r="CZ28" s="603">
        <v>7.3</v>
      </c>
      <c r="DA28" s="630"/>
      <c r="DB28" s="630"/>
      <c r="DC28" s="633"/>
      <c r="DD28" s="607">
        <v>578191</v>
      </c>
      <c r="DE28" s="599"/>
      <c r="DF28" s="599"/>
      <c r="DG28" s="599"/>
      <c r="DH28" s="599"/>
      <c r="DI28" s="599"/>
      <c r="DJ28" s="599"/>
      <c r="DK28" s="600"/>
      <c r="DL28" s="607">
        <v>578191</v>
      </c>
      <c r="DM28" s="599"/>
      <c r="DN28" s="599"/>
      <c r="DO28" s="599"/>
      <c r="DP28" s="599"/>
      <c r="DQ28" s="599"/>
      <c r="DR28" s="599"/>
      <c r="DS28" s="599"/>
      <c r="DT28" s="599"/>
      <c r="DU28" s="599"/>
      <c r="DV28" s="600"/>
      <c r="DW28" s="603">
        <v>12.2</v>
      </c>
      <c r="DX28" s="630"/>
      <c r="DY28" s="630"/>
      <c r="DZ28" s="630"/>
      <c r="EA28" s="630"/>
      <c r="EB28" s="630"/>
      <c r="EC28" s="631"/>
    </row>
    <row r="29" spans="2:133" ht="11.25" customHeight="1" x14ac:dyDescent="0.2">
      <c r="B29" s="595" t="s">
        <v>234</v>
      </c>
      <c r="C29" s="596"/>
      <c r="D29" s="596"/>
      <c r="E29" s="596"/>
      <c r="F29" s="596"/>
      <c r="G29" s="596"/>
      <c r="H29" s="596"/>
      <c r="I29" s="596"/>
      <c r="J29" s="596"/>
      <c r="K29" s="596"/>
      <c r="L29" s="596"/>
      <c r="M29" s="596"/>
      <c r="N29" s="596"/>
      <c r="O29" s="596"/>
      <c r="P29" s="596"/>
      <c r="Q29" s="597"/>
      <c r="R29" s="598">
        <v>11750</v>
      </c>
      <c r="S29" s="599"/>
      <c r="T29" s="599"/>
      <c r="U29" s="599"/>
      <c r="V29" s="599"/>
      <c r="W29" s="599"/>
      <c r="X29" s="599"/>
      <c r="Y29" s="600"/>
      <c r="Z29" s="601">
        <v>0.1</v>
      </c>
      <c r="AA29" s="601"/>
      <c r="AB29" s="601"/>
      <c r="AC29" s="601"/>
      <c r="AD29" s="602" t="s">
        <v>63</v>
      </c>
      <c r="AE29" s="602"/>
      <c r="AF29" s="602"/>
      <c r="AG29" s="602"/>
      <c r="AH29" s="602"/>
      <c r="AI29" s="602"/>
      <c r="AJ29" s="602"/>
      <c r="AK29" s="602"/>
      <c r="AL29" s="603" t="s">
        <v>63</v>
      </c>
      <c r="AM29" s="604"/>
      <c r="AN29" s="604"/>
      <c r="AO29" s="605"/>
      <c r="AP29" s="619"/>
      <c r="AQ29" s="620"/>
      <c r="AR29" s="620"/>
      <c r="AS29" s="620"/>
      <c r="AT29" s="620"/>
      <c r="AU29" s="620"/>
      <c r="AV29" s="620"/>
      <c r="AW29" s="620"/>
      <c r="AX29" s="620"/>
      <c r="AY29" s="620"/>
      <c r="AZ29" s="620"/>
      <c r="BA29" s="620"/>
      <c r="BB29" s="620"/>
      <c r="BC29" s="620"/>
      <c r="BD29" s="620"/>
      <c r="BE29" s="620"/>
      <c r="BF29" s="621"/>
      <c r="BG29" s="598"/>
      <c r="BH29" s="599"/>
      <c r="BI29" s="599"/>
      <c r="BJ29" s="599"/>
      <c r="BK29" s="599"/>
      <c r="BL29" s="599"/>
      <c r="BM29" s="599"/>
      <c r="BN29" s="600"/>
      <c r="BO29" s="601"/>
      <c r="BP29" s="601"/>
      <c r="BQ29" s="601"/>
      <c r="BR29" s="601"/>
      <c r="BS29" s="602"/>
      <c r="BT29" s="602"/>
      <c r="BU29" s="602"/>
      <c r="BV29" s="602"/>
      <c r="BW29" s="602"/>
      <c r="BX29" s="602"/>
      <c r="BY29" s="602"/>
      <c r="BZ29" s="602"/>
      <c r="CA29" s="602"/>
      <c r="CB29" s="606"/>
      <c r="CD29" s="636" t="s">
        <v>235</v>
      </c>
      <c r="CE29" s="637"/>
      <c r="CF29" s="595" t="s">
        <v>236</v>
      </c>
      <c r="CG29" s="596"/>
      <c r="CH29" s="596"/>
      <c r="CI29" s="596"/>
      <c r="CJ29" s="596"/>
      <c r="CK29" s="596"/>
      <c r="CL29" s="596"/>
      <c r="CM29" s="596"/>
      <c r="CN29" s="596"/>
      <c r="CO29" s="596"/>
      <c r="CP29" s="596"/>
      <c r="CQ29" s="597"/>
      <c r="CR29" s="598">
        <v>578191</v>
      </c>
      <c r="CS29" s="628"/>
      <c r="CT29" s="628"/>
      <c r="CU29" s="628"/>
      <c r="CV29" s="628"/>
      <c r="CW29" s="628"/>
      <c r="CX29" s="628"/>
      <c r="CY29" s="629"/>
      <c r="CZ29" s="603">
        <v>7.3</v>
      </c>
      <c r="DA29" s="630"/>
      <c r="DB29" s="630"/>
      <c r="DC29" s="633"/>
      <c r="DD29" s="607">
        <v>578191</v>
      </c>
      <c r="DE29" s="628"/>
      <c r="DF29" s="628"/>
      <c r="DG29" s="628"/>
      <c r="DH29" s="628"/>
      <c r="DI29" s="628"/>
      <c r="DJ29" s="628"/>
      <c r="DK29" s="629"/>
      <c r="DL29" s="607">
        <v>578191</v>
      </c>
      <c r="DM29" s="628"/>
      <c r="DN29" s="628"/>
      <c r="DO29" s="628"/>
      <c r="DP29" s="628"/>
      <c r="DQ29" s="628"/>
      <c r="DR29" s="628"/>
      <c r="DS29" s="628"/>
      <c r="DT29" s="628"/>
      <c r="DU29" s="628"/>
      <c r="DV29" s="629"/>
      <c r="DW29" s="603">
        <v>12.2</v>
      </c>
      <c r="DX29" s="630"/>
      <c r="DY29" s="630"/>
      <c r="DZ29" s="630"/>
      <c r="EA29" s="630"/>
      <c r="EB29" s="630"/>
      <c r="EC29" s="631"/>
    </row>
    <row r="30" spans="2:133" ht="11.25" customHeight="1" x14ac:dyDescent="0.2">
      <c r="B30" s="595" t="s">
        <v>237</v>
      </c>
      <c r="C30" s="596"/>
      <c r="D30" s="596"/>
      <c r="E30" s="596"/>
      <c r="F30" s="596"/>
      <c r="G30" s="596"/>
      <c r="H30" s="596"/>
      <c r="I30" s="596"/>
      <c r="J30" s="596"/>
      <c r="K30" s="596"/>
      <c r="L30" s="596"/>
      <c r="M30" s="596"/>
      <c r="N30" s="596"/>
      <c r="O30" s="596"/>
      <c r="P30" s="596"/>
      <c r="Q30" s="597"/>
      <c r="R30" s="598">
        <v>1282971</v>
      </c>
      <c r="S30" s="599"/>
      <c r="T30" s="599"/>
      <c r="U30" s="599"/>
      <c r="V30" s="599"/>
      <c r="W30" s="599"/>
      <c r="X30" s="599"/>
      <c r="Y30" s="600"/>
      <c r="Z30" s="601">
        <v>15</v>
      </c>
      <c r="AA30" s="601"/>
      <c r="AB30" s="601"/>
      <c r="AC30" s="601"/>
      <c r="AD30" s="602" t="s">
        <v>63</v>
      </c>
      <c r="AE30" s="602"/>
      <c r="AF30" s="602"/>
      <c r="AG30" s="602"/>
      <c r="AH30" s="602"/>
      <c r="AI30" s="602"/>
      <c r="AJ30" s="602"/>
      <c r="AK30" s="602"/>
      <c r="AL30" s="603" t="s">
        <v>63</v>
      </c>
      <c r="AM30" s="604"/>
      <c r="AN30" s="604"/>
      <c r="AO30" s="605"/>
      <c r="AP30" s="580" t="s">
        <v>154</v>
      </c>
      <c r="AQ30" s="581"/>
      <c r="AR30" s="581"/>
      <c r="AS30" s="581"/>
      <c r="AT30" s="581"/>
      <c r="AU30" s="581"/>
      <c r="AV30" s="581"/>
      <c r="AW30" s="581"/>
      <c r="AX30" s="581"/>
      <c r="AY30" s="581"/>
      <c r="AZ30" s="581"/>
      <c r="BA30" s="581"/>
      <c r="BB30" s="581"/>
      <c r="BC30" s="581"/>
      <c r="BD30" s="581"/>
      <c r="BE30" s="581"/>
      <c r="BF30" s="582"/>
      <c r="BG30" s="580" t="s">
        <v>238</v>
      </c>
      <c r="BH30" s="634"/>
      <c r="BI30" s="634"/>
      <c r="BJ30" s="634"/>
      <c r="BK30" s="634"/>
      <c r="BL30" s="634"/>
      <c r="BM30" s="634"/>
      <c r="BN30" s="634"/>
      <c r="BO30" s="634"/>
      <c r="BP30" s="634"/>
      <c r="BQ30" s="635"/>
      <c r="BR30" s="580" t="s">
        <v>239</v>
      </c>
      <c r="BS30" s="634"/>
      <c r="BT30" s="634"/>
      <c r="BU30" s="634"/>
      <c r="BV30" s="634"/>
      <c r="BW30" s="634"/>
      <c r="BX30" s="634"/>
      <c r="BY30" s="634"/>
      <c r="BZ30" s="634"/>
      <c r="CA30" s="634"/>
      <c r="CB30" s="635"/>
      <c r="CD30" s="638"/>
      <c r="CE30" s="639"/>
      <c r="CF30" s="595" t="s">
        <v>240</v>
      </c>
      <c r="CG30" s="596"/>
      <c r="CH30" s="596"/>
      <c r="CI30" s="596"/>
      <c r="CJ30" s="596"/>
      <c r="CK30" s="596"/>
      <c r="CL30" s="596"/>
      <c r="CM30" s="596"/>
      <c r="CN30" s="596"/>
      <c r="CO30" s="596"/>
      <c r="CP30" s="596"/>
      <c r="CQ30" s="597"/>
      <c r="CR30" s="598">
        <v>547807</v>
      </c>
      <c r="CS30" s="599"/>
      <c r="CT30" s="599"/>
      <c r="CU30" s="599"/>
      <c r="CV30" s="599"/>
      <c r="CW30" s="599"/>
      <c r="CX30" s="599"/>
      <c r="CY30" s="600"/>
      <c r="CZ30" s="603">
        <v>6.9</v>
      </c>
      <c r="DA30" s="630"/>
      <c r="DB30" s="630"/>
      <c r="DC30" s="633"/>
      <c r="DD30" s="607">
        <v>547807</v>
      </c>
      <c r="DE30" s="599"/>
      <c r="DF30" s="599"/>
      <c r="DG30" s="599"/>
      <c r="DH30" s="599"/>
      <c r="DI30" s="599"/>
      <c r="DJ30" s="599"/>
      <c r="DK30" s="600"/>
      <c r="DL30" s="607">
        <v>547807</v>
      </c>
      <c r="DM30" s="599"/>
      <c r="DN30" s="599"/>
      <c r="DO30" s="599"/>
      <c r="DP30" s="599"/>
      <c r="DQ30" s="599"/>
      <c r="DR30" s="599"/>
      <c r="DS30" s="599"/>
      <c r="DT30" s="599"/>
      <c r="DU30" s="599"/>
      <c r="DV30" s="600"/>
      <c r="DW30" s="603">
        <v>11.6</v>
      </c>
      <c r="DX30" s="630"/>
      <c r="DY30" s="630"/>
      <c r="DZ30" s="630"/>
      <c r="EA30" s="630"/>
      <c r="EB30" s="630"/>
      <c r="EC30" s="631"/>
    </row>
    <row r="31" spans="2:133" ht="11.25" customHeight="1" x14ac:dyDescent="0.2">
      <c r="B31" s="611" t="s">
        <v>241</v>
      </c>
      <c r="C31" s="612"/>
      <c r="D31" s="612"/>
      <c r="E31" s="612"/>
      <c r="F31" s="612"/>
      <c r="G31" s="612"/>
      <c r="H31" s="612"/>
      <c r="I31" s="612"/>
      <c r="J31" s="612"/>
      <c r="K31" s="612"/>
      <c r="L31" s="612"/>
      <c r="M31" s="612"/>
      <c r="N31" s="612"/>
      <c r="O31" s="612"/>
      <c r="P31" s="612"/>
      <c r="Q31" s="613"/>
      <c r="R31" s="598" t="s">
        <v>63</v>
      </c>
      <c r="S31" s="599"/>
      <c r="T31" s="599"/>
      <c r="U31" s="599"/>
      <c r="V31" s="599"/>
      <c r="W31" s="599"/>
      <c r="X31" s="599"/>
      <c r="Y31" s="600"/>
      <c r="Z31" s="601" t="s">
        <v>63</v>
      </c>
      <c r="AA31" s="601"/>
      <c r="AB31" s="601"/>
      <c r="AC31" s="601"/>
      <c r="AD31" s="602" t="s">
        <v>63</v>
      </c>
      <c r="AE31" s="602"/>
      <c r="AF31" s="602"/>
      <c r="AG31" s="602"/>
      <c r="AH31" s="602"/>
      <c r="AI31" s="602"/>
      <c r="AJ31" s="602"/>
      <c r="AK31" s="602"/>
      <c r="AL31" s="603" t="s">
        <v>63</v>
      </c>
      <c r="AM31" s="604"/>
      <c r="AN31" s="604"/>
      <c r="AO31" s="605"/>
      <c r="AP31" s="646" t="s">
        <v>242</v>
      </c>
      <c r="AQ31" s="647"/>
      <c r="AR31" s="647"/>
      <c r="AS31" s="647"/>
      <c r="AT31" s="652" t="s">
        <v>243</v>
      </c>
      <c r="AU31" s="77"/>
      <c r="AV31" s="77"/>
      <c r="AW31" s="77"/>
      <c r="AX31" s="584" t="s">
        <v>119</v>
      </c>
      <c r="AY31" s="585"/>
      <c r="AZ31" s="585"/>
      <c r="BA31" s="585"/>
      <c r="BB31" s="585"/>
      <c r="BC31" s="585"/>
      <c r="BD31" s="585"/>
      <c r="BE31" s="585"/>
      <c r="BF31" s="586"/>
      <c r="BG31" s="645">
        <v>99.7</v>
      </c>
      <c r="BH31" s="642"/>
      <c r="BI31" s="642"/>
      <c r="BJ31" s="642"/>
      <c r="BK31" s="642"/>
      <c r="BL31" s="642"/>
      <c r="BM31" s="593">
        <v>99.3</v>
      </c>
      <c r="BN31" s="642"/>
      <c r="BO31" s="642"/>
      <c r="BP31" s="642"/>
      <c r="BQ31" s="643"/>
      <c r="BR31" s="645">
        <v>99.8</v>
      </c>
      <c r="BS31" s="642"/>
      <c r="BT31" s="642"/>
      <c r="BU31" s="642"/>
      <c r="BV31" s="642"/>
      <c r="BW31" s="642"/>
      <c r="BX31" s="593">
        <v>99.3</v>
      </c>
      <c r="BY31" s="642"/>
      <c r="BZ31" s="642"/>
      <c r="CA31" s="642"/>
      <c r="CB31" s="643"/>
      <c r="CD31" s="638"/>
      <c r="CE31" s="639"/>
      <c r="CF31" s="595" t="s">
        <v>244</v>
      </c>
      <c r="CG31" s="596"/>
      <c r="CH31" s="596"/>
      <c r="CI31" s="596"/>
      <c r="CJ31" s="596"/>
      <c r="CK31" s="596"/>
      <c r="CL31" s="596"/>
      <c r="CM31" s="596"/>
      <c r="CN31" s="596"/>
      <c r="CO31" s="596"/>
      <c r="CP31" s="596"/>
      <c r="CQ31" s="597"/>
      <c r="CR31" s="598">
        <v>30384</v>
      </c>
      <c r="CS31" s="628"/>
      <c r="CT31" s="628"/>
      <c r="CU31" s="628"/>
      <c r="CV31" s="628"/>
      <c r="CW31" s="628"/>
      <c r="CX31" s="628"/>
      <c r="CY31" s="629"/>
      <c r="CZ31" s="603">
        <v>0.4</v>
      </c>
      <c r="DA31" s="630"/>
      <c r="DB31" s="630"/>
      <c r="DC31" s="633"/>
      <c r="DD31" s="607">
        <v>30384</v>
      </c>
      <c r="DE31" s="628"/>
      <c r="DF31" s="628"/>
      <c r="DG31" s="628"/>
      <c r="DH31" s="628"/>
      <c r="DI31" s="628"/>
      <c r="DJ31" s="628"/>
      <c r="DK31" s="629"/>
      <c r="DL31" s="607">
        <v>30384</v>
      </c>
      <c r="DM31" s="628"/>
      <c r="DN31" s="628"/>
      <c r="DO31" s="628"/>
      <c r="DP31" s="628"/>
      <c r="DQ31" s="628"/>
      <c r="DR31" s="628"/>
      <c r="DS31" s="628"/>
      <c r="DT31" s="628"/>
      <c r="DU31" s="628"/>
      <c r="DV31" s="629"/>
      <c r="DW31" s="603">
        <v>0.6</v>
      </c>
      <c r="DX31" s="630"/>
      <c r="DY31" s="630"/>
      <c r="DZ31" s="630"/>
      <c r="EA31" s="630"/>
      <c r="EB31" s="630"/>
      <c r="EC31" s="631"/>
    </row>
    <row r="32" spans="2:133" ht="11.25" customHeight="1" x14ac:dyDescent="0.2">
      <c r="B32" s="595" t="s">
        <v>245</v>
      </c>
      <c r="C32" s="596"/>
      <c r="D32" s="596"/>
      <c r="E32" s="596"/>
      <c r="F32" s="596"/>
      <c r="G32" s="596"/>
      <c r="H32" s="596"/>
      <c r="I32" s="596"/>
      <c r="J32" s="596"/>
      <c r="K32" s="596"/>
      <c r="L32" s="596"/>
      <c r="M32" s="596"/>
      <c r="N32" s="596"/>
      <c r="O32" s="596"/>
      <c r="P32" s="596"/>
      <c r="Q32" s="597"/>
      <c r="R32" s="598">
        <v>504495</v>
      </c>
      <c r="S32" s="599"/>
      <c r="T32" s="599"/>
      <c r="U32" s="599"/>
      <c r="V32" s="599"/>
      <c r="W32" s="599"/>
      <c r="X32" s="599"/>
      <c r="Y32" s="600"/>
      <c r="Z32" s="601">
        <v>5.9</v>
      </c>
      <c r="AA32" s="601"/>
      <c r="AB32" s="601"/>
      <c r="AC32" s="601"/>
      <c r="AD32" s="602" t="s">
        <v>63</v>
      </c>
      <c r="AE32" s="602"/>
      <c r="AF32" s="602"/>
      <c r="AG32" s="602"/>
      <c r="AH32" s="602"/>
      <c r="AI32" s="602"/>
      <c r="AJ32" s="602"/>
      <c r="AK32" s="602"/>
      <c r="AL32" s="603" t="s">
        <v>63</v>
      </c>
      <c r="AM32" s="604"/>
      <c r="AN32" s="604"/>
      <c r="AO32" s="605"/>
      <c r="AP32" s="648"/>
      <c r="AQ32" s="649"/>
      <c r="AR32" s="649"/>
      <c r="AS32" s="649"/>
      <c r="AT32" s="653"/>
      <c r="AU32" s="73" t="s">
        <v>246</v>
      </c>
      <c r="AX32" s="595" t="s">
        <v>247</v>
      </c>
      <c r="AY32" s="596"/>
      <c r="AZ32" s="596"/>
      <c r="BA32" s="596"/>
      <c r="BB32" s="596"/>
      <c r="BC32" s="596"/>
      <c r="BD32" s="596"/>
      <c r="BE32" s="596"/>
      <c r="BF32" s="597"/>
      <c r="BG32" s="655">
        <v>99.7</v>
      </c>
      <c r="BH32" s="628"/>
      <c r="BI32" s="628"/>
      <c r="BJ32" s="628"/>
      <c r="BK32" s="628"/>
      <c r="BL32" s="628"/>
      <c r="BM32" s="604">
        <v>99.6</v>
      </c>
      <c r="BN32" s="628"/>
      <c r="BO32" s="628"/>
      <c r="BP32" s="628"/>
      <c r="BQ32" s="644"/>
      <c r="BR32" s="655">
        <v>99.8</v>
      </c>
      <c r="BS32" s="628"/>
      <c r="BT32" s="628"/>
      <c r="BU32" s="628"/>
      <c r="BV32" s="628"/>
      <c r="BW32" s="628"/>
      <c r="BX32" s="604">
        <v>99.6</v>
      </c>
      <c r="BY32" s="628"/>
      <c r="BZ32" s="628"/>
      <c r="CA32" s="628"/>
      <c r="CB32" s="644"/>
      <c r="CD32" s="640"/>
      <c r="CE32" s="641"/>
      <c r="CF32" s="595" t="s">
        <v>248</v>
      </c>
      <c r="CG32" s="596"/>
      <c r="CH32" s="596"/>
      <c r="CI32" s="596"/>
      <c r="CJ32" s="596"/>
      <c r="CK32" s="596"/>
      <c r="CL32" s="596"/>
      <c r="CM32" s="596"/>
      <c r="CN32" s="596"/>
      <c r="CO32" s="596"/>
      <c r="CP32" s="596"/>
      <c r="CQ32" s="597"/>
      <c r="CR32" s="598" t="s">
        <v>63</v>
      </c>
      <c r="CS32" s="599"/>
      <c r="CT32" s="599"/>
      <c r="CU32" s="599"/>
      <c r="CV32" s="599"/>
      <c r="CW32" s="599"/>
      <c r="CX32" s="599"/>
      <c r="CY32" s="600"/>
      <c r="CZ32" s="603" t="s">
        <v>63</v>
      </c>
      <c r="DA32" s="630"/>
      <c r="DB32" s="630"/>
      <c r="DC32" s="633"/>
      <c r="DD32" s="607" t="s">
        <v>63</v>
      </c>
      <c r="DE32" s="599"/>
      <c r="DF32" s="599"/>
      <c r="DG32" s="599"/>
      <c r="DH32" s="599"/>
      <c r="DI32" s="599"/>
      <c r="DJ32" s="599"/>
      <c r="DK32" s="600"/>
      <c r="DL32" s="607" t="s">
        <v>63</v>
      </c>
      <c r="DM32" s="599"/>
      <c r="DN32" s="599"/>
      <c r="DO32" s="599"/>
      <c r="DP32" s="599"/>
      <c r="DQ32" s="599"/>
      <c r="DR32" s="599"/>
      <c r="DS32" s="599"/>
      <c r="DT32" s="599"/>
      <c r="DU32" s="599"/>
      <c r="DV32" s="600"/>
      <c r="DW32" s="603" t="s">
        <v>63</v>
      </c>
      <c r="DX32" s="630"/>
      <c r="DY32" s="630"/>
      <c r="DZ32" s="630"/>
      <c r="EA32" s="630"/>
      <c r="EB32" s="630"/>
      <c r="EC32" s="631"/>
    </row>
    <row r="33" spans="2:133" ht="11.25" customHeight="1" x14ac:dyDescent="0.2">
      <c r="B33" s="595" t="s">
        <v>249</v>
      </c>
      <c r="C33" s="596"/>
      <c r="D33" s="596"/>
      <c r="E33" s="596"/>
      <c r="F33" s="596"/>
      <c r="G33" s="596"/>
      <c r="H33" s="596"/>
      <c r="I33" s="596"/>
      <c r="J33" s="596"/>
      <c r="K33" s="596"/>
      <c r="L33" s="596"/>
      <c r="M33" s="596"/>
      <c r="N33" s="596"/>
      <c r="O33" s="596"/>
      <c r="P33" s="596"/>
      <c r="Q33" s="597"/>
      <c r="R33" s="598">
        <v>3460</v>
      </c>
      <c r="S33" s="599"/>
      <c r="T33" s="599"/>
      <c r="U33" s="599"/>
      <c r="V33" s="599"/>
      <c r="W33" s="599"/>
      <c r="X33" s="599"/>
      <c r="Y33" s="600"/>
      <c r="Z33" s="601">
        <v>0</v>
      </c>
      <c r="AA33" s="601"/>
      <c r="AB33" s="601"/>
      <c r="AC33" s="601"/>
      <c r="AD33" s="602">
        <v>3428</v>
      </c>
      <c r="AE33" s="602"/>
      <c r="AF33" s="602"/>
      <c r="AG33" s="602"/>
      <c r="AH33" s="602"/>
      <c r="AI33" s="602"/>
      <c r="AJ33" s="602"/>
      <c r="AK33" s="602"/>
      <c r="AL33" s="603">
        <v>0.1</v>
      </c>
      <c r="AM33" s="604"/>
      <c r="AN33" s="604"/>
      <c r="AO33" s="605"/>
      <c r="AP33" s="650"/>
      <c r="AQ33" s="651"/>
      <c r="AR33" s="651"/>
      <c r="AS33" s="651"/>
      <c r="AT33" s="654"/>
      <c r="AU33" s="78"/>
      <c r="AV33" s="78"/>
      <c r="AW33" s="78"/>
      <c r="AX33" s="619" t="s">
        <v>250</v>
      </c>
      <c r="AY33" s="620"/>
      <c r="AZ33" s="620"/>
      <c r="BA33" s="620"/>
      <c r="BB33" s="620"/>
      <c r="BC33" s="620"/>
      <c r="BD33" s="620"/>
      <c r="BE33" s="620"/>
      <c r="BF33" s="621"/>
      <c r="BG33" s="656">
        <v>99.7</v>
      </c>
      <c r="BH33" s="657"/>
      <c r="BI33" s="657"/>
      <c r="BJ33" s="657"/>
      <c r="BK33" s="657"/>
      <c r="BL33" s="657"/>
      <c r="BM33" s="658">
        <v>99</v>
      </c>
      <c r="BN33" s="657"/>
      <c r="BO33" s="657"/>
      <c r="BP33" s="657"/>
      <c r="BQ33" s="659"/>
      <c r="BR33" s="656">
        <v>99.7</v>
      </c>
      <c r="BS33" s="657"/>
      <c r="BT33" s="657"/>
      <c r="BU33" s="657"/>
      <c r="BV33" s="657"/>
      <c r="BW33" s="657"/>
      <c r="BX33" s="658">
        <v>98.9</v>
      </c>
      <c r="BY33" s="657"/>
      <c r="BZ33" s="657"/>
      <c r="CA33" s="657"/>
      <c r="CB33" s="659"/>
      <c r="CD33" s="595" t="s">
        <v>251</v>
      </c>
      <c r="CE33" s="596"/>
      <c r="CF33" s="596"/>
      <c r="CG33" s="596"/>
      <c r="CH33" s="596"/>
      <c r="CI33" s="596"/>
      <c r="CJ33" s="596"/>
      <c r="CK33" s="596"/>
      <c r="CL33" s="596"/>
      <c r="CM33" s="596"/>
      <c r="CN33" s="596"/>
      <c r="CO33" s="596"/>
      <c r="CP33" s="596"/>
      <c r="CQ33" s="597"/>
      <c r="CR33" s="598">
        <v>3417029</v>
      </c>
      <c r="CS33" s="628"/>
      <c r="CT33" s="628"/>
      <c r="CU33" s="628"/>
      <c r="CV33" s="628"/>
      <c r="CW33" s="628"/>
      <c r="CX33" s="628"/>
      <c r="CY33" s="629"/>
      <c r="CZ33" s="603">
        <v>43.2</v>
      </c>
      <c r="DA33" s="630"/>
      <c r="DB33" s="630"/>
      <c r="DC33" s="633"/>
      <c r="DD33" s="607">
        <v>2983277</v>
      </c>
      <c r="DE33" s="628"/>
      <c r="DF33" s="628"/>
      <c r="DG33" s="628"/>
      <c r="DH33" s="628"/>
      <c r="DI33" s="628"/>
      <c r="DJ33" s="628"/>
      <c r="DK33" s="629"/>
      <c r="DL33" s="607">
        <v>2023426</v>
      </c>
      <c r="DM33" s="628"/>
      <c r="DN33" s="628"/>
      <c r="DO33" s="628"/>
      <c r="DP33" s="628"/>
      <c r="DQ33" s="628"/>
      <c r="DR33" s="628"/>
      <c r="DS33" s="628"/>
      <c r="DT33" s="628"/>
      <c r="DU33" s="628"/>
      <c r="DV33" s="629"/>
      <c r="DW33" s="603">
        <v>42.8</v>
      </c>
      <c r="DX33" s="630"/>
      <c r="DY33" s="630"/>
      <c r="DZ33" s="630"/>
      <c r="EA33" s="630"/>
      <c r="EB33" s="630"/>
      <c r="EC33" s="631"/>
    </row>
    <row r="34" spans="2:133" ht="11.25" customHeight="1" x14ac:dyDescent="0.2">
      <c r="B34" s="595" t="s">
        <v>252</v>
      </c>
      <c r="C34" s="596"/>
      <c r="D34" s="596"/>
      <c r="E34" s="596"/>
      <c r="F34" s="596"/>
      <c r="G34" s="596"/>
      <c r="H34" s="596"/>
      <c r="I34" s="596"/>
      <c r="J34" s="596"/>
      <c r="K34" s="596"/>
      <c r="L34" s="596"/>
      <c r="M34" s="596"/>
      <c r="N34" s="596"/>
      <c r="O34" s="596"/>
      <c r="P34" s="596"/>
      <c r="Q34" s="597"/>
      <c r="R34" s="598">
        <v>209640</v>
      </c>
      <c r="S34" s="599"/>
      <c r="T34" s="599"/>
      <c r="U34" s="599"/>
      <c r="V34" s="599"/>
      <c r="W34" s="599"/>
      <c r="X34" s="599"/>
      <c r="Y34" s="600"/>
      <c r="Z34" s="601">
        <v>2.5</v>
      </c>
      <c r="AA34" s="601"/>
      <c r="AB34" s="601"/>
      <c r="AC34" s="601"/>
      <c r="AD34" s="602" t="s">
        <v>63</v>
      </c>
      <c r="AE34" s="602"/>
      <c r="AF34" s="602"/>
      <c r="AG34" s="602"/>
      <c r="AH34" s="602"/>
      <c r="AI34" s="602"/>
      <c r="AJ34" s="602"/>
      <c r="AK34" s="602"/>
      <c r="AL34" s="603" t="s">
        <v>63</v>
      </c>
      <c r="AM34" s="604"/>
      <c r="AN34" s="604"/>
      <c r="AO34" s="605"/>
      <c r="AP34" s="79"/>
      <c r="AQ34" s="80"/>
      <c r="AS34" s="77"/>
      <c r="AT34" s="77"/>
      <c r="AU34" s="77"/>
      <c r="AV34" s="77"/>
      <c r="AW34" s="77"/>
      <c r="AX34" s="77"/>
      <c r="AY34" s="77"/>
      <c r="AZ34" s="77"/>
      <c r="BA34" s="77"/>
      <c r="BB34" s="77"/>
      <c r="BC34" s="77"/>
      <c r="BD34" s="77"/>
      <c r="BE34" s="77"/>
      <c r="BF34" s="77"/>
      <c r="BG34" s="80"/>
      <c r="BH34" s="80"/>
      <c r="BI34" s="80"/>
      <c r="BJ34" s="80"/>
      <c r="BK34" s="80"/>
      <c r="BL34" s="80"/>
      <c r="BM34" s="80"/>
      <c r="BN34" s="80"/>
      <c r="BO34" s="80"/>
      <c r="BP34" s="80"/>
      <c r="BQ34" s="80"/>
      <c r="BR34" s="80"/>
      <c r="BS34" s="80"/>
      <c r="BT34" s="80"/>
      <c r="BU34" s="80"/>
      <c r="BV34" s="80"/>
      <c r="BW34" s="80"/>
      <c r="BX34" s="80"/>
      <c r="BY34" s="80"/>
      <c r="BZ34" s="80"/>
      <c r="CA34" s="80"/>
      <c r="CB34" s="80"/>
      <c r="CD34" s="595" t="s">
        <v>253</v>
      </c>
      <c r="CE34" s="596"/>
      <c r="CF34" s="596"/>
      <c r="CG34" s="596"/>
      <c r="CH34" s="596"/>
      <c r="CI34" s="596"/>
      <c r="CJ34" s="596"/>
      <c r="CK34" s="596"/>
      <c r="CL34" s="596"/>
      <c r="CM34" s="596"/>
      <c r="CN34" s="596"/>
      <c r="CO34" s="596"/>
      <c r="CP34" s="596"/>
      <c r="CQ34" s="597"/>
      <c r="CR34" s="598">
        <v>1298545</v>
      </c>
      <c r="CS34" s="599"/>
      <c r="CT34" s="599"/>
      <c r="CU34" s="599"/>
      <c r="CV34" s="599"/>
      <c r="CW34" s="599"/>
      <c r="CX34" s="599"/>
      <c r="CY34" s="600"/>
      <c r="CZ34" s="603">
        <v>16.399999999999999</v>
      </c>
      <c r="DA34" s="630"/>
      <c r="DB34" s="630"/>
      <c r="DC34" s="633"/>
      <c r="DD34" s="607">
        <v>1014097</v>
      </c>
      <c r="DE34" s="599"/>
      <c r="DF34" s="599"/>
      <c r="DG34" s="599"/>
      <c r="DH34" s="599"/>
      <c r="DI34" s="599"/>
      <c r="DJ34" s="599"/>
      <c r="DK34" s="600"/>
      <c r="DL34" s="607">
        <v>796901</v>
      </c>
      <c r="DM34" s="599"/>
      <c r="DN34" s="599"/>
      <c r="DO34" s="599"/>
      <c r="DP34" s="599"/>
      <c r="DQ34" s="599"/>
      <c r="DR34" s="599"/>
      <c r="DS34" s="599"/>
      <c r="DT34" s="599"/>
      <c r="DU34" s="599"/>
      <c r="DV34" s="600"/>
      <c r="DW34" s="603">
        <v>16.899999999999999</v>
      </c>
      <c r="DX34" s="630"/>
      <c r="DY34" s="630"/>
      <c r="DZ34" s="630"/>
      <c r="EA34" s="630"/>
      <c r="EB34" s="630"/>
      <c r="EC34" s="631"/>
    </row>
    <row r="35" spans="2:133" ht="11.25" customHeight="1" x14ac:dyDescent="0.2">
      <c r="B35" s="595" t="s">
        <v>254</v>
      </c>
      <c r="C35" s="596"/>
      <c r="D35" s="596"/>
      <c r="E35" s="596"/>
      <c r="F35" s="596"/>
      <c r="G35" s="596"/>
      <c r="H35" s="596"/>
      <c r="I35" s="596"/>
      <c r="J35" s="596"/>
      <c r="K35" s="596"/>
      <c r="L35" s="596"/>
      <c r="M35" s="596"/>
      <c r="N35" s="596"/>
      <c r="O35" s="596"/>
      <c r="P35" s="596"/>
      <c r="Q35" s="597"/>
      <c r="R35" s="598">
        <v>336085</v>
      </c>
      <c r="S35" s="599"/>
      <c r="T35" s="599"/>
      <c r="U35" s="599"/>
      <c r="V35" s="599"/>
      <c r="W35" s="599"/>
      <c r="X35" s="599"/>
      <c r="Y35" s="600"/>
      <c r="Z35" s="601">
        <v>3.9</v>
      </c>
      <c r="AA35" s="601"/>
      <c r="AB35" s="601"/>
      <c r="AC35" s="601"/>
      <c r="AD35" s="602" t="s">
        <v>63</v>
      </c>
      <c r="AE35" s="602"/>
      <c r="AF35" s="602"/>
      <c r="AG35" s="602"/>
      <c r="AH35" s="602"/>
      <c r="AI35" s="602"/>
      <c r="AJ35" s="602"/>
      <c r="AK35" s="602"/>
      <c r="AL35" s="603" t="s">
        <v>63</v>
      </c>
      <c r="AM35" s="604"/>
      <c r="AN35" s="604"/>
      <c r="AO35" s="605"/>
      <c r="AP35" s="81"/>
      <c r="AQ35" s="580" t="s">
        <v>255</v>
      </c>
      <c r="AR35" s="581"/>
      <c r="AS35" s="581"/>
      <c r="AT35" s="581"/>
      <c r="AU35" s="581"/>
      <c r="AV35" s="581"/>
      <c r="AW35" s="581"/>
      <c r="AX35" s="581"/>
      <c r="AY35" s="581"/>
      <c r="AZ35" s="581"/>
      <c r="BA35" s="581"/>
      <c r="BB35" s="581"/>
      <c r="BC35" s="581"/>
      <c r="BD35" s="581"/>
      <c r="BE35" s="581"/>
      <c r="BF35" s="582"/>
      <c r="BG35" s="580" t="s">
        <v>256</v>
      </c>
      <c r="BH35" s="581"/>
      <c r="BI35" s="581"/>
      <c r="BJ35" s="581"/>
      <c r="BK35" s="581"/>
      <c r="BL35" s="581"/>
      <c r="BM35" s="581"/>
      <c r="BN35" s="581"/>
      <c r="BO35" s="581"/>
      <c r="BP35" s="581"/>
      <c r="BQ35" s="581"/>
      <c r="BR35" s="581"/>
      <c r="BS35" s="581"/>
      <c r="BT35" s="581"/>
      <c r="BU35" s="581"/>
      <c r="BV35" s="581"/>
      <c r="BW35" s="581"/>
      <c r="BX35" s="581"/>
      <c r="BY35" s="581"/>
      <c r="BZ35" s="581"/>
      <c r="CA35" s="581"/>
      <c r="CB35" s="582"/>
      <c r="CD35" s="595" t="s">
        <v>257</v>
      </c>
      <c r="CE35" s="596"/>
      <c r="CF35" s="596"/>
      <c r="CG35" s="596"/>
      <c r="CH35" s="596"/>
      <c r="CI35" s="596"/>
      <c r="CJ35" s="596"/>
      <c r="CK35" s="596"/>
      <c r="CL35" s="596"/>
      <c r="CM35" s="596"/>
      <c r="CN35" s="596"/>
      <c r="CO35" s="596"/>
      <c r="CP35" s="596"/>
      <c r="CQ35" s="597"/>
      <c r="CR35" s="598">
        <v>51918</v>
      </c>
      <c r="CS35" s="628"/>
      <c r="CT35" s="628"/>
      <c r="CU35" s="628"/>
      <c r="CV35" s="628"/>
      <c r="CW35" s="628"/>
      <c r="CX35" s="628"/>
      <c r="CY35" s="629"/>
      <c r="CZ35" s="603">
        <v>0.7</v>
      </c>
      <c r="DA35" s="630"/>
      <c r="DB35" s="630"/>
      <c r="DC35" s="633"/>
      <c r="DD35" s="607">
        <v>50101</v>
      </c>
      <c r="DE35" s="628"/>
      <c r="DF35" s="628"/>
      <c r="DG35" s="628"/>
      <c r="DH35" s="628"/>
      <c r="DI35" s="628"/>
      <c r="DJ35" s="628"/>
      <c r="DK35" s="629"/>
      <c r="DL35" s="607">
        <v>50101</v>
      </c>
      <c r="DM35" s="628"/>
      <c r="DN35" s="628"/>
      <c r="DO35" s="628"/>
      <c r="DP35" s="628"/>
      <c r="DQ35" s="628"/>
      <c r="DR35" s="628"/>
      <c r="DS35" s="628"/>
      <c r="DT35" s="628"/>
      <c r="DU35" s="628"/>
      <c r="DV35" s="629"/>
      <c r="DW35" s="603">
        <v>1.1000000000000001</v>
      </c>
      <c r="DX35" s="630"/>
      <c r="DY35" s="630"/>
      <c r="DZ35" s="630"/>
      <c r="EA35" s="630"/>
      <c r="EB35" s="630"/>
      <c r="EC35" s="631"/>
    </row>
    <row r="36" spans="2:133" ht="11.25" customHeight="1" x14ac:dyDescent="0.2">
      <c r="B36" s="595" t="s">
        <v>258</v>
      </c>
      <c r="C36" s="596"/>
      <c r="D36" s="596"/>
      <c r="E36" s="596"/>
      <c r="F36" s="596"/>
      <c r="G36" s="596"/>
      <c r="H36" s="596"/>
      <c r="I36" s="596"/>
      <c r="J36" s="596"/>
      <c r="K36" s="596"/>
      <c r="L36" s="596"/>
      <c r="M36" s="596"/>
      <c r="N36" s="596"/>
      <c r="O36" s="596"/>
      <c r="P36" s="596"/>
      <c r="Q36" s="597"/>
      <c r="R36" s="598">
        <v>663845</v>
      </c>
      <c r="S36" s="599"/>
      <c r="T36" s="599"/>
      <c r="U36" s="599"/>
      <c r="V36" s="599"/>
      <c r="W36" s="599"/>
      <c r="X36" s="599"/>
      <c r="Y36" s="600"/>
      <c r="Z36" s="601">
        <v>7.8</v>
      </c>
      <c r="AA36" s="601"/>
      <c r="AB36" s="601"/>
      <c r="AC36" s="601"/>
      <c r="AD36" s="602" t="s">
        <v>63</v>
      </c>
      <c r="AE36" s="602"/>
      <c r="AF36" s="602"/>
      <c r="AG36" s="602"/>
      <c r="AH36" s="602"/>
      <c r="AI36" s="602"/>
      <c r="AJ36" s="602"/>
      <c r="AK36" s="602"/>
      <c r="AL36" s="603" t="s">
        <v>63</v>
      </c>
      <c r="AM36" s="604"/>
      <c r="AN36" s="604"/>
      <c r="AO36" s="605"/>
      <c r="AP36" s="81"/>
      <c r="AQ36" s="660" t="s">
        <v>259</v>
      </c>
      <c r="AR36" s="661"/>
      <c r="AS36" s="661"/>
      <c r="AT36" s="661"/>
      <c r="AU36" s="661"/>
      <c r="AV36" s="661"/>
      <c r="AW36" s="661"/>
      <c r="AX36" s="661"/>
      <c r="AY36" s="662"/>
      <c r="AZ36" s="587">
        <v>811633</v>
      </c>
      <c r="BA36" s="588"/>
      <c r="BB36" s="588"/>
      <c r="BC36" s="588"/>
      <c r="BD36" s="588"/>
      <c r="BE36" s="588"/>
      <c r="BF36" s="663"/>
      <c r="BG36" s="584" t="s">
        <v>260</v>
      </c>
      <c r="BH36" s="585"/>
      <c r="BI36" s="585"/>
      <c r="BJ36" s="585"/>
      <c r="BK36" s="585"/>
      <c r="BL36" s="585"/>
      <c r="BM36" s="585"/>
      <c r="BN36" s="585"/>
      <c r="BO36" s="585"/>
      <c r="BP36" s="585"/>
      <c r="BQ36" s="585"/>
      <c r="BR36" s="585"/>
      <c r="BS36" s="585"/>
      <c r="BT36" s="585"/>
      <c r="BU36" s="586"/>
      <c r="BV36" s="587">
        <v>29861</v>
      </c>
      <c r="BW36" s="588"/>
      <c r="BX36" s="588"/>
      <c r="BY36" s="588"/>
      <c r="BZ36" s="588"/>
      <c r="CA36" s="588"/>
      <c r="CB36" s="663"/>
      <c r="CD36" s="595" t="s">
        <v>261</v>
      </c>
      <c r="CE36" s="596"/>
      <c r="CF36" s="596"/>
      <c r="CG36" s="596"/>
      <c r="CH36" s="596"/>
      <c r="CI36" s="596"/>
      <c r="CJ36" s="596"/>
      <c r="CK36" s="596"/>
      <c r="CL36" s="596"/>
      <c r="CM36" s="596"/>
      <c r="CN36" s="596"/>
      <c r="CO36" s="596"/>
      <c r="CP36" s="596"/>
      <c r="CQ36" s="597"/>
      <c r="CR36" s="598">
        <v>1092907</v>
      </c>
      <c r="CS36" s="599"/>
      <c r="CT36" s="599"/>
      <c r="CU36" s="599"/>
      <c r="CV36" s="599"/>
      <c r="CW36" s="599"/>
      <c r="CX36" s="599"/>
      <c r="CY36" s="600"/>
      <c r="CZ36" s="603">
        <v>13.8</v>
      </c>
      <c r="DA36" s="630"/>
      <c r="DB36" s="630"/>
      <c r="DC36" s="633"/>
      <c r="DD36" s="607">
        <v>1034667</v>
      </c>
      <c r="DE36" s="599"/>
      <c r="DF36" s="599"/>
      <c r="DG36" s="599"/>
      <c r="DH36" s="599"/>
      <c r="DI36" s="599"/>
      <c r="DJ36" s="599"/>
      <c r="DK36" s="600"/>
      <c r="DL36" s="607">
        <v>765994</v>
      </c>
      <c r="DM36" s="599"/>
      <c r="DN36" s="599"/>
      <c r="DO36" s="599"/>
      <c r="DP36" s="599"/>
      <c r="DQ36" s="599"/>
      <c r="DR36" s="599"/>
      <c r="DS36" s="599"/>
      <c r="DT36" s="599"/>
      <c r="DU36" s="599"/>
      <c r="DV36" s="600"/>
      <c r="DW36" s="603">
        <v>16.2</v>
      </c>
      <c r="DX36" s="630"/>
      <c r="DY36" s="630"/>
      <c r="DZ36" s="630"/>
      <c r="EA36" s="630"/>
      <c r="EB36" s="630"/>
      <c r="EC36" s="631"/>
    </row>
    <row r="37" spans="2:133" ht="11.25" customHeight="1" x14ac:dyDescent="0.2">
      <c r="B37" s="595" t="s">
        <v>262</v>
      </c>
      <c r="C37" s="596"/>
      <c r="D37" s="596"/>
      <c r="E37" s="596"/>
      <c r="F37" s="596"/>
      <c r="G37" s="596"/>
      <c r="H37" s="596"/>
      <c r="I37" s="596"/>
      <c r="J37" s="596"/>
      <c r="K37" s="596"/>
      <c r="L37" s="596"/>
      <c r="M37" s="596"/>
      <c r="N37" s="596"/>
      <c r="O37" s="596"/>
      <c r="P37" s="596"/>
      <c r="Q37" s="597"/>
      <c r="R37" s="598">
        <v>171548</v>
      </c>
      <c r="S37" s="599"/>
      <c r="T37" s="599"/>
      <c r="U37" s="599"/>
      <c r="V37" s="599"/>
      <c r="W37" s="599"/>
      <c r="X37" s="599"/>
      <c r="Y37" s="600"/>
      <c r="Z37" s="601">
        <v>2</v>
      </c>
      <c r="AA37" s="601"/>
      <c r="AB37" s="601"/>
      <c r="AC37" s="601"/>
      <c r="AD37" s="602">
        <v>1</v>
      </c>
      <c r="AE37" s="602"/>
      <c r="AF37" s="602"/>
      <c r="AG37" s="602"/>
      <c r="AH37" s="602"/>
      <c r="AI37" s="602"/>
      <c r="AJ37" s="602"/>
      <c r="AK37" s="602"/>
      <c r="AL37" s="603">
        <v>0</v>
      </c>
      <c r="AM37" s="604"/>
      <c r="AN37" s="604"/>
      <c r="AO37" s="605"/>
      <c r="AQ37" s="664" t="s">
        <v>263</v>
      </c>
      <c r="AR37" s="665"/>
      <c r="AS37" s="665"/>
      <c r="AT37" s="665"/>
      <c r="AU37" s="665"/>
      <c r="AV37" s="665"/>
      <c r="AW37" s="665"/>
      <c r="AX37" s="665"/>
      <c r="AY37" s="666"/>
      <c r="AZ37" s="598">
        <v>226262</v>
      </c>
      <c r="BA37" s="599"/>
      <c r="BB37" s="599"/>
      <c r="BC37" s="599"/>
      <c r="BD37" s="628"/>
      <c r="BE37" s="628"/>
      <c r="BF37" s="644"/>
      <c r="BG37" s="595" t="s">
        <v>264</v>
      </c>
      <c r="BH37" s="596"/>
      <c r="BI37" s="596"/>
      <c r="BJ37" s="596"/>
      <c r="BK37" s="596"/>
      <c r="BL37" s="596"/>
      <c r="BM37" s="596"/>
      <c r="BN37" s="596"/>
      <c r="BO37" s="596"/>
      <c r="BP37" s="596"/>
      <c r="BQ37" s="596"/>
      <c r="BR37" s="596"/>
      <c r="BS37" s="596"/>
      <c r="BT37" s="596"/>
      <c r="BU37" s="597"/>
      <c r="BV37" s="598">
        <v>29861</v>
      </c>
      <c r="BW37" s="599"/>
      <c r="BX37" s="599"/>
      <c r="BY37" s="599"/>
      <c r="BZ37" s="599"/>
      <c r="CA37" s="599"/>
      <c r="CB37" s="608"/>
      <c r="CD37" s="595" t="s">
        <v>265</v>
      </c>
      <c r="CE37" s="596"/>
      <c r="CF37" s="596"/>
      <c r="CG37" s="596"/>
      <c r="CH37" s="596"/>
      <c r="CI37" s="596"/>
      <c r="CJ37" s="596"/>
      <c r="CK37" s="596"/>
      <c r="CL37" s="596"/>
      <c r="CM37" s="596"/>
      <c r="CN37" s="596"/>
      <c r="CO37" s="596"/>
      <c r="CP37" s="596"/>
      <c r="CQ37" s="597"/>
      <c r="CR37" s="598">
        <v>229362</v>
      </c>
      <c r="CS37" s="628"/>
      <c r="CT37" s="628"/>
      <c r="CU37" s="628"/>
      <c r="CV37" s="628"/>
      <c r="CW37" s="628"/>
      <c r="CX37" s="628"/>
      <c r="CY37" s="629"/>
      <c r="CZ37" s="603">
        <v>2.9</v>
      </c>
      <c r="DA37" s="630"/>
      <c r="DB37" s="630"/>
      <c r="DC37" s="633"/>
      <c r="DD37" s="607">
        <v>220744</v>
      </c>
      <c r="DE37" s="628"/>
      <c r="DF37" s="628"/>
      <c r="DG37" s="628"/>
      <c r="DH37" s="628"/>
      <c r="DI37" s="628"/>
      <c r="DJ37" s="628"/>
      <c r="DK37" s="629"/>
      <c r="DL37" s="607">
        <v>154104</v>
      </c>
      <c r="DM37" s="628"/>
      <c r="DN37" s="628"/>
      <c r="DO37" s="628"/>
      <c r="DP37" s="628"/>
      <c r="DQ37" s="628"/>
      <c r="DR37" s="628"/>
      <c r="DS37" s="628"/>
      <c r="DT37" s="628"/>
      <c r="DU37" s="628"/>
      <c r="DV37" s="629"/>
      <c r="DW37" s="603">
        <v>3.3</v>
      </c>
      <c r="DX37" s="630"/>
      <c r="DY37" s="630"/>
      <c r="DZ37" s="630"/>
      <c r="EA37" s="630"/>
      <c r="EB37" s="630"/>
      <c r="EC37" s="631"/>
    </row>
    <row r="38" spans="2:133" ht="11.25" customHeight="1" x14ac:dyDescent="0.2">
      <c r="B38" s="595" t="s">
        <v>266</v>
      </c>
      <c r="C38" s="596"/>
      <c r="D38" s="596"/>
      <c r="E38" s="596"/>
      <c r="F38" s="596"/>
      <c r="G38" s="596"/>
      <c r="H38" s="596"/>
      <c r="I38" s="596"/>
      <c r="J38" s="596"/>
      <c r="K38" s="596"/>
      <c r="L38" s="596"/>
      <c r="M38" s="596"/>
      <c r="N38" s="596"/>
      <c r="O38" s="596"/>
      <c r="P38" s="596"/>
      <c r="Q38" s="597"/>
      <c r="R38" s="598">
        <v>591500</v>
      </c>
      <c r="S38" s="599"/>
      <c r="T38" s="599"/>
      <c r="U38" s="599"/>
      <c r="V38" s="599"/>
      <c r="W38" s="599"/>
      <c r="X38" s="599"/>
      <c r="Y38" s="600"/>
      <c r="Z38" s="601">
        <v>6.9</v>
      </c>
      <c r="AA38" s="601"/>
      <c r="AB38" s="601"/>
      <c r="AC38" s="601"/>
      <c r="AD38" s="602" t="s">
        <v>63</v>
      </c>
      <c r="AE38" s="602"/>
      <c r="AF38" s="602"/>
      <c r="AG38" s="602"/>
      <c r="AH38" s="602"/>
      <c r="AI38" s="602"/>
      <c r="AJ38" s="602"/>
      <c r="AK38" s="602"/>
      <c r="AL38" s="603" t="s">
        <v>63</v>
      </c>
      <c r="AM38" s="604"/>
      <c r="AN38" s="604"/>
      <c r="AO38" s="605"/>
      <c r="AQ38" s="664" t="s">
        <v>267</v>
      </c>
      <c r="AR38" s="665"/>
      <c r="AS38" s="665"/>
      <c r="AT38" s="665"/>
      <c r="AU38" s="665"/>
      <c r="AV38" s="665"/>
      <c r="AW38" s="665"/>
      <c r="AX38" s="665"/>
      <c r="AY38" s="666"/>
      <c r="AZ38" s="598">
        <v>40018</v>
      </c>
      <c r="BA38" s="599"/>
      <c r="BB38" s="599"/>
      <c r="BC38" s="599"/>
      <c r="BD38" s="628"/>
      <c r="BE38" s="628"/>
      <c r="BF38" s="644"/>
      <c r="BG38" s="595" t="s">
        <v>268</v>
      </c>
      <c r="BH38" s="596"/>
      <c r="BI38" s="596"/>
      <c r="BJ38" s="596"/>
      <c r="BK38" s="596"/>
      <c r="BL38" s="596"/>
      <c r="BM38" s="596"/>
      <c r="BN38" s="596"/>
      <c r="BO38" s="596"/>
      <c r="BP38" s="596"/>
      <c r="BQ38" s="596"/>
      <c r="BR38" s="596"/>
      <c r="BS38" s="596"/>
      <c r="BT38" s="596"/>
      <c r="BU38" s="597"/>
      <c r="BV38" s="598">
        <v>1893</v>
      </c>
      <c r="BW38" s="599"/>
      <c r="BX38" s="599"/>
      <c r="BY38" s="599"/>
      <c r="BZ38" s="599"/>
      <c r="CA38" s="599"/>
      <c r="CB38" s="608"/>
      <c r="CD38" s="595" t="s">
        <v>269</v>
      </c>
      <c r="CE38" s="596"/>
      <c r="CF38" s="596"/>
      <c r="CG38" s="596"/>
      <c r="CH38" s="596"/>
      <c r="CI38" s="596"/>
      <c r="CJ38" s="596"/>
      <c r="CK38" s="596"/>
      <c r="CL38" s="596"/>
      <c r="CM38" s="596"/>
      <c r="CN38" s="596"/>
      <c r="CO38" s="596"/>
      <c r="CP38" s="596"/>
      <c r="CQ38" s="597"/>
      <c r="CR38" s="598">
        <v>545353</v>
      </c>
      <c r="CS38" s="599"/>
      <c r="CT38" s="599"/>
      <c r="CU38" s="599"/>
      <c r="CV38" s="599"/>
      <c r="CW38" s="599"/>
      <c r="CX38" s="599"/>
      <c r="CY38" s="600"/>
      <c r="CZ38" s="603">
        <v>6.9</v>
      </c>
      <c r="DA38" s="630"/>
      <c r="DB38" s="630"/>
      <c r="DC38" s="633"/>
      <c r="DD38" s="607">
        <v>464327</v>
      </c>
      <c r="DE38" s="599"/>
      <c r="DF38" s="599"/>
      <c r="DG38" s="599"/>
      <c r="DH38" s="599"/>
      <c r="DI38" s="599"/>
      <c r="DJ38" s="599"/>
      <c r="DK38" s="600"/>
      <c r="DL38" s="607">
        <v>410430</v>
      </c>
      <c r="DM38" s="599"/>
      <c r="DN38" s="599"/>
      <c r="DO38" s="599"/>
      <c r="DP38" s="599"/>
      <c r="DQ38" s="599"/>
      <c r="DR38" s="599"/>
      <c r="DS38" s="599"/>
      <c r="DT38" s="599"/>
      <c r="DU38" s="599"/>
      <c r="DV38" s="600"/>
      <c r="DW38" s="603">
        <v>8.6999999999999993</v>
      </c>
      <c r="DX38" s="630"/>
      <c r="DY38" s="630"/>
      <c r="DZ38" s="630"/>
      <c r="EA38" s="630"/>
      <c r="EB38" s="630"/>
      <c r="EC38" s="631"/>
    </row>
    <row r="39" spans="2:133" ht="11.25" customHeight="1" x14ac:dyDescent="0.2">
      <c r="B39" s="595" t="s">
        <v>270</v>
      </c>
      <c r="C39" s="596"/>
      <c r="D39" s="596"/>
      <c r="E39" s="596"/>
      <c r="F39" s="596"/>
      <c r="G39" s="596"/>
      <c r="H39" s="596"/>
      <c r="I39" s="596"/>
      <c r="J39" s="596"/>
      <c r="K39" s="596"/>
      <c r="L39" s="596"/>
      <c r="M39" s="596"/>
      <c r="N39" s="596"/>
      <c r="O39" s="596"/>
      <c r="P39" s="596"/>
      <c r="Q39" s="597"/>
      <c r="R39" s="598" t="s">
        <v>63</v>
      </c>
      <c r="S39" s="599"/>
      <c r="T39" s="599"/>
      <c r="U39" s="599"/>
      <c r="V39" s="599"/>
      <c r="W39" s="599"/>
      <c r="X39" s="599"/>
      <c r="Y39" s="600"/>
      <c r="Z39" s="601" t="s">
        <v>63</v>
      </c>
      <c r="AA39" s="601"/>
      <c r="AB39" s="601"/>
      <c r="AC39" s="601"/>
      <c r="AD39" s="602" t="s">
        <v>63</v>
      </c>
      <c r="AE39" s="602"/>
      <c r="AF39" s="602"/>
      <c r="AG39" s="602"/>
      <c r="AH39" s="602"/>
      <c r="AI39" s="602"/>
      <c r="AJ39" s="602"/>
      <c r="AK39" s="602"/>
      <c r="AL39" s="603" t="s">
        <v>63</v>
      </c>
      <c r="AM39" s="604"/>
      <c r="AN39" s="604"/>
      <c r="AO39" s="605"/>
      <c r="AQ39" s="664" t="s">
        <v>271</v>
      </c>
      <c r="AR39" s="665"/>
      <c r="AS39" s="665"/>
      <c r="AT39" s="665"/>
      <c r="AU39" s="665"/>
      <c r="AV39" s="665"/>
      <c r="AW39" s="665"/>
      <c r="AX39" s="665"/>
      <c r="AY39" s="666"/>
      <c r="AZ39" s="598">
        <v>38778</v>
      </c>
      <c r="BA39" s="599"/>
      <c r="BB39" s="599"/>
      <c r="BC39" s="599"/>
      <c r="BD39" s="628"/>
      <c r="BE39" s="628"/>
      <c r="BF39" s="644"/>
      <c r="BG39" s="595" t="s">
        <v>272</v>
      </c>
      <c r="BH39" s="596"/>
      <c r="BI39" s="596"/>
      <c r="BJ39" s="596"/>
      <c r="BK39" s="596"/>
      <c r="BL39" s="596"/>
      <c r="BM39" s="596"/>
      <c r="BN39" s="596"/>
      <c r="BO39" s="596"/>
      <c r="BP39" s="596"/>
      <c r="BQ39" s="596"/>
      <c r="BR39" s="596"/>
      <c r="BS39" s="596"/>
      <c r="BT39" s="596"/>
      <c r="BU39" s="597"/>
      <c r="BV39" s="598">
        <v>2838</v>
      </c>
      <c r="BW39" s="599"/>
      <c r="BX39" s="599"/>
      <c r="BY39" s="599"/>
      <c r="BZ39" s="599"/>
      <c r="CA39" s="599"/>
      <c r="CB39" s="608"/>
      <c r="CD39" s="595" t="s">
        <v>273</v>
      </c>
      <c r="CE39" s="596"/>
      <c r="CF39" s="596"/>
      <c r="CG39" s="596"/>
      <c r="CH39" s="596"/>
      <c r="CI39" s="596"/>
      <c r="CJ39" s="596"/>
      <c r="CK39" s="596"/>
      <c r="CL39" s="596"/>
      <c r="CM39" s="596"/>
      <c r="CN39" s="596"/>
      <c r="CO39" s="596"/>
      <c r="CP39" s="596"/>
      <c r="CQ39" s="597"/>
      <c r="CR39" s="598">
        <v>421306</v>
      </c>
      <c r="CS39" s="628"/>
      <c r="CT39" s="628"/>
      <c r="CU39" s="628"/>
      <c r="CV39" s="628"/>
      <c r="CW39" s="628"/>
      <c r="CX39" s="628"/>
      <c r="CY39" s="629"/>
      <c r="CZ39" s="603">
        <v>5.3</v>
      </c>
      <c r="DA39" s="630"/>
      <c r="DB39" s="630"/>
      <c r="DC39" s="633"/>
      <c r="DD39" s="607">
        <v>420085</v>
      </c>
      <c r="DE39" s="628"/>
      <c r="DF39" s="628"/>
      <c r="DG39" s="628"/>
      <c r="DH39" s="628"/>
      <c r="DI39" s="628"/>
      <c r="DJ39" s="628"/>
      <c r="DK39" s="629"/>
      <c r="DL39" s="607" t="s">
        <v>63</v>
      </c>
      <c r="DM39" s="628"/>
      <c r="DN39" s="628"/>
      <c r="DO39" s="628"/>
      <c r="DP39" s="628"/>
      <c r="DQ39" s="628"/>
      <c r="DR39" s="628"/>
      <c r="DS39" s="628"/>
      <c r="DT39" s="628"/>
      <c r="DU39" s="628"/>
      <c r="DV39" s="629"/>
      <c r="DW39" s="603" t="s">
        <v>63</v>
      </c>
      <c r="DX39" s="630"/>
      <c r="DY39" s="630"/>
      <c r="DZ39" s="630"/>
      <c r="EA39" s="630"/>
      <c r="EB39" s="630"/>
      <c r="EC39" s="631"/>
    </row>
    <row r="40" spans="2:133" ht="11.25" customHeight="1" x14ac:dyDescent="0.2">
      <c r="B40" s="595" t="s">
        <v>274</v>
      </c>
      <c r="C40" s="596"/>
      <c r="D40" s="596"/>
      <c r="E40" s="596"/>
      <c r="F40" s="596"/>
      <c r="G40" s="596"/>
      <c r="H40" s="596"/>
      <c r="I40" s="596"/>
      <c r="J40" s="596"/>
      <c r="K40" s="596"/>
      <c r="L40" s="596"/>
      <c r="M40" s="596"/>
      <c r="N40" s="596"/>
      <c r="O40" s="596"/>
      <c r="P40" s="596"/>
      <c r="Q40" s="597"/>
      <c r="R40" s="598">
        <v>60000</v>
      </c>
      <c r="S40" s="599"/>
      <c r="T40" s="599"/>
      <c r="U40" s="599"/>
      <c r="V40" s="599"/>
      <c r="W40" s="599"/>
      <c r="X40" s="599"/>
      <c r="Y40" s="600"/>
      <c r="Z40" s="601">
        <v>0.7</v>
      </c>
      <c r="AA40" s="601"/>
      <c r="AB40" s="601"/>
      <c r="AC40" s="601"/>
      <c r="AD40" s="602" t="s">
        <v>63</v>
      </c>
      <c r="AE40" s="602"/>
      <c r="AF40" s="602"/>
      <c r="AG40" s="602"/>
      <c r="AH40" s="602"/>
      <c r="AI40" s="602"/>
      <c r="AJ40" s="602"/>
      <c r="AK40" s="602"/>
      <c r="AL40" s="603" t="s">
        <v>63</v>
      </c>
      <c r="AM40" s="604"/>
      <c r="AN40" s="604"/>
      <c r="AO40" s="605"/>
      <c r="AQ40" s="664" t="s">
        <v>275</v>
      </c>
      <c r="AR40" s="665"/>
      <c r="AS40" s="665"/>
      <c r="AT40" s="665"/>
      <c r="AU40" s="665"/>
      <c r="AV40" s="665"/>
      <c r="AW40" s="665"/>
      <c r="AX40" s="665"/>
      <c r="AY40" s="666"/>
      <c r="AZ40" s="598" t="s">
        <v>63</v>
      </c>
      <c r="BA40" s="599"/>
      <c r="BB40" s="599"/>
      <c r="BC40" s="599"/>
      <c r="BD40" s="628"/>
      <c r="BE40" s="628"/>
      <c r="BF40" s="644"/>
      <c r="BG40" s="648" t="s">
        <v>276</v>
      </c>
      <c r="BH40" s="649"/>
      <c r="BI40" s="649"/>
      <c r="BJ40" s="649"/>
      <c r="BK40" s="649"/>
      <c r="BL40" s="82"/>
      <c r="BM40" s="596" t="s">
        <v>277</v>
      </c>
      <c r="BN40" s="596"/>
      <c r="BO40" s="596"/>
      <c r="BP40" s="596"/>
      <c r="BQ40" s="596"/>
      <c r="BR40" s="596"/>
      <c r="BS40" s="596"/>
      <c r="BT40" s="596"/>
      <c r="BU40" s="597"/>
      <c r="BV40" s="598">
        <v>112</v>
      </c>
      <c r="BW40" s="599"/>
      <c r="BX40" s="599"/>
      <c r="BY40" s="599"/>
      <c r="BZ40" s="599"/>
      <c r="CA40" s="599"/>
      <c r="CB40" s="608"/>
      <c r="CD40" s="595" t="s">
        <v>278</v>
      </c>
      <c r="CE40" s="596"/>
      <c r="CF40" s="596"/>
      <c r="CG40" s="596"/>
      <c r="CH40" s="596"/>
      <c r="CI40" s="596"/>
      <c r="CJ40" s="596"/>
      <c r="CK40" s="596"/>
      <c r="CL40" s="596"/>
      <c r="CM40" s="596"/>
      <c r="CN40" s="596"/>
      <c r="CO40" s="596"/>
      <c r="CP40" s="596"/>
      <c r="CQ40" s="597"/>
      <c r="CR40" s="598">
        <v>7000</v>
      </c>
      <c r="CS40" s="599"/>
      <c r="CT40" s="599"/>
      <c r="CU40" s="599"/>
      <c r="CV40" s="599"/>
      <c r="CW40" s="599"/>
      <c r="CX40" s="599"/>
      <c r="CY40" s="600"/>
      <c r="CZ40" s="603">
        <v>0.1</v>
      </c>
      <c r="DA40" s="630"/>
      <c r="DB40" s="630"/>
      <c r="DC40" s="633"/>
      <c r="DD40" s="607" t="s">
        <v>63</v>
      </c>
      <c r="DE40" s="599"/>
      <c r="DF40" s="599"/>
      <c r="DG40" s="599"/>
      <c r="DH40" s="599"/>
      <c r="DI40" s="599"/>
      <c r="DJ40" s="599"/>
      <c r="DK40" s="600"/>
      <c r="DL40" s="607" t="s">
        <v>63</v>
      </c>
      <c r="DM40" s="599"/>
      <c r="DN40" s="599"/>
      <c r="DO40" s="599"/>
      <c r="DP40" s="599"/>
      <c r="DQ40" s="599"/>
      <c r="DR40" s="599"/>
      <c r="DS40" s="599"/>
      <c r="DT40" s="599"/>
      <c r="DU40" s="599"/>
      <c r="DV40" s="600"/>
      <c r="DW40" s="603" t="s">
        <v>63</v>
      </c>
      <c r="DX40" s="630"/>
      <c r="DY40" s="630"/>
      <c r="DZ40" s="630"/>
      <c r="EA40" s="630"/>
      <c r="EB40" s="630"/>
      <c r="EC40" s="631"/>
    </row>
    <row r="41" spans="2:133" ht="11.25" customHeight="1" x14ac:dyDescent="0.2">
      <c r="B41" s="619" t="s">
        <v>279</v>
      </c>
      <c r="C41" s="620"/>
      <c r="D41" s="620"/>
      <c r="E41" s="620"/>
      <c r="F41" s="620"/>
      <c r="G41" s="620"/>
      <c r="H41" s="620"/>
      <c r="I41" s="620"/>
      <c r="J41" s="620"/>
      <c r="K41" s="620"/>
      <c r="L41" s="620"/>
      <c r="M41" s="620"/>
      <c r="N41" s="620"/>
      <c r="O41" s="620"/>
      <c r="P41" s="620"/>
      <c r="Q41" s="621"/>
      <c r="R41" s="673">
        <v>8552892</v>
      </c>
      <c r="S41" s="674"/>
      <c r="T41" s="674"/>
      <c r="U41" s="674"/>
      <c r="V41" s="674"/>
      <c r="W41" s="674"/>
      <c r="X41" s="674"/>
      <c r="Y41" s="675"/>
      <c r="Z41" s="676">
        <v>100</v>
      </c>
      <c r="AA41" s="676"/>
      <c r="AB41" s="676"/>
      <c r="AC41" s="676"/>
      <c r="AD41" s="677">
        <v>4668638</v>
      </c>
      <c r="AE41" s="677"/>
      <c r="AF41" s="677"/>
      <c r="AG41" s="677"/>
      <c r="AH41" s="677"/>
      <c r="AI41" s="677"/>
      <c r="AJ41" s="677"/>
      <c r="AK41" s="677"/>
      <c r="AL41" s="678">
        <v>100</v>
      </c>
      <c r="AM41" s="658"/>
      <c r="AN41" s="658"/>
      <c r="AO41" s="679"/>
      <c r="AQ41" s="664" t="s">
        <v>280</v>
      </c>
      <c r="AR41" s="665"/>
      <c r="AS41" s="665"/>
      <c r="AT41" s="665"/>
      <c r="AU41" s="665"/>
      <c r="AV41" s="665"/>
      <c r="AW41" s="665"/>
      <c r="AX41" s="665"/>
      <c r="AY41" s="666"/>
      <c r="AZ41" s="598">
        <v>100069</v>
      </c>
      <c r="BA41" s="599"/>
      <c r="BB41" s="599"/>
      <c r="BC41" s="599"/>
      <c r="BD41" s="628"/>
      <c r="BE41" s="628"/>
      <c r="BF41" s="644"/>
      <c r="BG41" s="648"/>
      <c r="BH41" s="649"/>
      <c r="BI41" s="649"/>
      <c r="BJ41" s="649"/>
      <c r="BK41" s="649"/>
      <c r="BL41" s="82"/>
      <c r="BM41" s="596" t="s">
        <v>281</v>
      </c>
      <c r="BN41" s="596"/>
      <c r="BO41" s="596"/>
      <c r="BP41" s="596"/>
      <c r="BQ41" s="596"/>
      <c r="BR41" s="596"/>
      <c r="BS41" s="596"/>
      <c r="BT41" s="596"/>
      <c r="BU41" s="597"/>
      <c r="BV41" s="598" t="s">
        <v>63</v>
      </c>
      <c r="BW41" s="599"/>
      <c r="BX41" s="599"/>
      <c r="BY41" s="599"/>
      <c r="BZ41" s="599"/>
      <c r="CA41" s="599"/>
      <c r="CB41" s="608"/>
      <c r="CD41" s="595" t="s">
        <v>282</v>
      </c>
      <c r="CE41" s="596"/>
      <c r="CF41" s="596"/>
      <c r="CG41" s="596"/>
      <c r="CH41" s="596"/>
      <c r="CI41" s="596"/>
      <c r="CJ41" s="596"/>
      <c r="CK41" s="596"/>
      <c r="CL41" s="596"/>
      <c r="CM41" s="596"/>
      <c r="CN41" s="596"/>
      <c r="CO41" s="596"/>
      <c r="CP41" s="596"/>
      <c r="CQ41" s="597"/>
      <c r="CR41" s="598" t="s">
        <v>63</v>
      </c>
      <c r="CS41" s="628"/>
      <c r="CT41" s="628"/>
      <c r="CU41" s="628"/>
      <c r="CV41" s="628"/>
      <c r="CW41" s="628"/>
      <c r="CX41" s="628"/>
      <c r="CY41" s="629"/>
      <c r="CZ41" s="603" t="s">
        <v>63</v>
      </c>
      <c r="DA41" s="630"/>
      <c r="DB41" s="630"/>
      <c r="DC41" s="633"/>
      <c r="DD41" s="607" t="s">
        <v>63</v>
      </c>
      <c r="DE41" s="628"/>
      <c r="DF41" s="628"/>
      <c r="DG41" s="628"/>
      <c r="DH41" s="628"/>
      <c r="DI41" s="628"/>
      <c r="DJ41" s="628"/>
      <c r="DK41" s="629"/>
      <c r="DL41" s="667"/>
      <c r="DM41" s="668"/>
      <c r="DN41" s="668"/>
      <c r="DO41" s="668"/>
      <c r="DP41" s="668"/>
      <c r="DQ41" s="668"/>
      <c r="DR41" s="668"/>
      <c r="DS41" s="668"/>
      <c r="DT41" s="668"/>
      <c r="DU41" s="668"/>
      <c r="DV41" s="669"/>
      <c r="DW41" s="670"/>
      <c r="DX41" s="671"/>
      <c r="DY41" s="671"/>
      <c r="DZ41" s="671"/>
      <c r="EA41" s="671"/>
      <c r="EB41" s="671"/>
      <c r="EC41" s="672"/>
    </row>
    <row r="42" spans="2:133" ht="11.25" customHeight="1" x14ac:dyDescent="0.2">
      <c r="AQ42" s="680" t="s">
        <v>283</v>
      </c>
      <c r="AR42" s="681"/>
      <c r="AS42" s="681"/>
      <c r="AT42" s="681"/>
      <c r="AU42" s="681"/>
      <c r="AV42" s="681"/>
      <c r="AW42" s="681"/>
      <c r="AX42" s="681"/>
      <c r="AY42" s="682"/>
      <c r="AZ42" s="673">
        <v>406506</v>
      </c>
      <c r="BA42" s="674"/>
      <c r="BB42" s="674"/>
      <c r="BC42" s="674"/>
      <c r="BD42" s="657"/>
      <c r="BE42" s="657"/>
      <c r="BF42" s="659"/>
      <c r="BG42" s="650"/>
      <c r="BH42" s="651"/>
      <c r="BI42" s="651"/>
      <c r="BJ42" s="651"/>
      <c r="BK42" s="651"/>
      <c r="BL42" s="83"/>
      <c r="BM42" s="620" t="s">
        <v>284</v>
      </c>
      <c r="BN42" s="620"/>
      <c r="BO42" s="620"/>
      <c r="BP42" s="620"/>
      <c r="BQ42" s="620"/>
      <c r="BR42" s="620"/>
      <c r="BS42" s="620"/>
      <c r="BT42" s="620"/>
      <c r="BU42" s="621"/>
      <c r="BV42" s="673">
        <v>386</v>
      </c>
      <c r="BW42" s="674"/>
      <c r="BX42" s="674"/>
      <c r="BY42" s="674"/>
      <c r="BZ42" s="674"/>
      <c r="CA42" s="674"/>
      <c r="CB42" s="683"/>
      <c r="CD42" s="595" t="s">
        <v>285</v>
      </c>
      <c r="CE42" s="596"/>
      <c r="CF42" s="596"/>
      <c r="CG42" s="596"/>
      <c r="CH42" s="596"/>
      <c r="CI42" s="596"/>
      <c r="CJ42" s="596"/>
      <c r="CK42" s="596"/>
      <c r="CL42" s="596"/>
      <c r="CM42" s="596"/>
      <c r="CN42" s="596"/>
      <c r="CO42" s="596"/>
      <c r="CP42" s="596"/>
      <c r="CQ42" s="597"/>
      <c r="CR42" s="598">
        <v>1166924</v>
      </c>
      <c r="CS42" s="628"/>
      <c r="CT42" s="628"/>
      <c r="CU42" s="628"/>
      <c r="CV42" s="628"/>
      <c r="CW42" s="628"/>
      <c r="CX42" s="628"/>
      <c r="CY42" s="629"/>
      <c r="CZ42" s="603">
        <v>14.7</v>
      </c>
      <c r="DA42" s="630"/>
      <c r="DB42" s="630"/>
      <c r="DC42" s="633"/>
      <c r="DD42" s="607">
        <v>255006</v>
      </c>
      <c r="DE42" s="628"/>
      <c r="DF42" s="628"/>
      <c r="DG42" s="628"/>
      <c r="DH42" s="628"/>
      <c r="DI42" s="628"/>
      <c r="DJ42" s="628"/>
      <c r="DK42" s="629"/>
      <c r="DL42" s="667"/>
      <c r="DM42" s="668"/>
      <c r="DN42" s="668"/>
      <c r="DO42" s="668"/>
      <c r="DP42" s="668"/>
      <c r="DQ42" s="668"/>
      <c r="DR42" s="668"/>
      <c r="DS42" s="668"/>
      <c r="DT42" s="668"/>
      <c r="DU42" s="668"/>
      <c r="DV42" s="669"/>
      <c r="DW42" s="670"/>
      <c r="DX42" s="671"/>
      <c r="DY42" s="671"/>
      <c r="DZ42" s="671"/>
      <c r="EA42" s="671"/>
      <c r="EB42" s="671"/>
      <c r="EC42" s="672"/>
    </row>
    <row r="43" spans="2:133" ht="11.25" customHeight="1" x14ac:dyDescent="0.2">
      <c r="B43" s="73" t="s">
        <v>286</v>
      </c>
      <c r="CD43" s="595" t="s">
        <v>287</v>
      </c>
      <c r="CE43" s="596"/>
      <c r="CF43" s="596"/>
      <c r="CG43" s="596"/>
      <c r="CH43" s="596"/>
      <c r="CI43" s="596"/>
      <c r="CJ43" s="596"/>
      <c r="CK43" s="596"/>
      <c r="CL43" s="596"/>
      <c r="CM43" s="596"/>
      <c r="CN43" s="596"/>
      <c r="CO43" s="596"/>
      <c r="CP43" s="596"/>
      <c r="CQ43" s="597"/>
      <c r="CR43" s="598">
        <v>31220</v>
      </c>
      <c r="CS43" s="628"/>
      <c r="CT43" s="628"/>
      <c r="CU43" s="628"/>
      <c r="CV43" s="628"/>
      <c r="CW43" s="628"/>
      <c r="CX43" s="628"/>
      <c r="CY43" s="629"/>
      <c r="CZ43" s="603">
        <v>0.4</v>
      </c>
      <c r="DA43" s="630"/>
      <c r="DB43" s="630"/>
      <c r="DC43" s="633"/>
      <c r="DD43" s="607">
        <v>31220</v>
      </c>
      <c r="DE43" s="628"/>
      <c r="DF43" s="628"/>
      <c r="DG43" s="628"/>
      <c r="DH43" s="628"/>
      <c r="DI43" s="628"/>
      <c r="DJ43" s="628"/>
      <c r="DK43" s="629"/>
      <c r="DL43" s="667"/>
      <c r="DM43" s="668"/>
      <c r="DN43" s="668"/>
      <c r="DO43" s="668"/>
      <c r="DP43" s="668"/>
      <c r="DQ43" s="668"/>
      <c r="DR43" s="668"/>
      <c r="DS43" s="668"/>
      <c r="DT43" s="668"/>
      <c r="DU43" s="668"/>
      <c r="DV43" s="669"/>
      <c r="DW43" s="670"/>
      <c r="DX43" s="671"/>
      <c r="DY43" s="671"/>
      <c r="DZ43" s="671"/>
      <c r="EA43" s="671"/>
      <c r="EB43" s="671"/>
      <c r="EC43" s="672"/>
    </row>
    <row r="44" spans="2:133" ht="11.25" customHeight="1" x14ac:dyDescent="0.2">
      <c r="B44" s="684" t="s">
        <v>288</v>
      </c>
      <c r="C44" s="684"/>
      <c r="D44" s="684"/>
      <c r="E44" s="684"/>
      <c r="F44" s="684"/>
      <c r="G44" s="684"/>
      <c r="H44" s="684"/>
      <c r="I44" s="684"/>
      <c r="J44" s="684"/>
      <c r="K44" s="684"/>
      <c r="L44" s="684"/>
      <c r="M44" s="684"/>
      <c r="N44" s="684"/>
      <c r="O44" s="684"/>
      <c r="P44" s="684"/>
      <c r="Q44" s="684"/>
      <c r="R44" s="684"/>
      <c r="S44" s="684"/>
      <c r="T44" s="684"/>
      <c r="U44" s="684"/>
      <c r="V44" s="684"/>
      <c r="W44" s="684"/>
      <c r="X44" s="684"/>
      <c r="Y44" s="684"/>
      <c r="Z44" s="684"/>
      <c r="AA44" s="684"/>
      <c r="AB44" s="684"/>
      <c r="AC44" s="684"/>
      <c r="AD44" s="684"/>
      <c r="AE44" s="684"/>
      <c r="AF44" s="684"/>
      <c r="AG44" s="684"/>
      <c r="AH44" s="684"/>
      <c r="AI44" s="684"/>
      <c r="AJ44" s="684"/>
      <c r="AK44" s="684"/>
      <c r="AL44" s="684"/>
      <c r="AM44" s="684"/>
      <c r="AN44" s="684"/>
      <c r="AO44" s="684"/>
      <c r="AP44" s="684"/>
      <c r="AQ44" s="684"/>
      <c r="AR44" s="684"/>
      <c r="AS44" s="684"/>
      <c r="AT44" s="684"/>
      <c r="AU44" s="684"/>
      <c r="AV44" s="684"/>
      <c r="AW44" s="684"/>
      <c r="AX44" s="684"/>
      <c r="AY44" s="684"/>
      <c r="AZ44" s="684"/>
      <c r="BA44" s="684"/>
      <c r="BB44" s="684"/>
      <c r="BC44" s="684"/>
      <c r="BD44" s="684"/>
      <c r="BE44" s="684"/>
      <c r="BF44" s="684"/>
      <c r="BG44" s="684"/>
      <c r="BH44" s="684"/>
      <c r="BI44" s="684"/>
      <c r="BJ44" s="684"/>
      <c r="BK44" s="684"/>
      <c r="BL44" s="684"/>
      <c r="BM44" s="684"/>
      <c r="BN44" s="684"/>
      <c r="BO44" s="684"/>
      <c r="BP44" s="684"/>
      <c r="BQ44" s="684"/>
      <c r="BR44" s="684"/>
      <c r="BS44" s="684"/>
      <c r="BT44" s="684"/>
      <c r="BU44" s="684"/>
      <c r="BV44" s="684"/>
      <c r="BW44" s="684"/>
      <c r="BX44" s="684"/>
      <c r="BY44" s="684"/>
      <c r="BZ44" s="684"/>
      <c r="CA44" s="684"/>
      <c r="CB44" s="684"/>
      <c r="CC44" s="685"/>
      <c r="CD44" s="636" t="s">
        <v>235</v>
      </c>
      <c r="CE44" s="637"/>
      <c r="CF44" s="595" t="s">
        <v>289</v>
      </c>
      <c r="CG44" s="596"/>
      <c r="CH44" s="596"/>
      <c r="CI44" s="596"/>
      <c r="CJ44" s="596"/>
      <c r="CK44" s="596"/>
      <c r="CL44" s="596"/>
      <c r="CM44" s="596"/>
      <c r="CN44" s="596"/>
      <c r="CO44" s="596"/>
      <c r="CP44" s="596"/>
      <c r="CQ44" s="597"/>
      <c r="CR44" s="598">
        <v>1166924</v>
      </c>
      <c r="CS44" s="599"/>
      <c r="CT44" s="599"/>
      <c r="CU44" s="599"/>
      <c r="CV44" s="599"/>
      <c r="CW44" s="599"/>
      <c r="CX44" s="599"/>
      <c r="CY44" s="600"/>
      <c r="CZ44" s="603">
        <v>14.7</v>
      </c>
      <c r="DA44" s="604"/>
      <c r="DB44" s="604"/>
      <c r="DC44" s="610"/>
      <c r="DD44" s="607">
        <v>255006</v>
      </c>
      <c r="DE44" s="599"/>
      <c r="DF44" s="599"/>
      <c r="DG44" s="599"/>
      <c r="DH44" s="599"/>
      <c r="DI44" s="599"/>
      <c r="DJ44" s="599"/>
      <c r="DK44" s="600"/>
      <c r="DL44" s="667"/>
      <c r="DM44" s="668"/>
      <c r="DN44" s="668"/>
      <c r="DO44" s="668"/>
      <c r="DP44" s="668"/>
      <c r="DQ44" s="668"/>
      <c r="DR44" s="668"/>
      <c r="DS44" s="668"/>
      <c r="DT44" s="668"/>
      <c r="DU44" s="668"/>
      <c r="DV44" s="669"/>
      <c r="DW44" s="670"/>
      <c r="DX44" s="671"/>
      <c r="DY44" s="671"/>
      <c r="DZ44" s="671"/>
      <c r="EA44" s="671"/>
      <c r="EB44" s="671"/>
      <c r="EC44" s="672"/>
    </row>
    <row r="45" spans="2:133" ht="11.25" customHeight="1" x14ac:dyDescent="0.2">
      <c r="B45" s="684" t="s">
        <v>290</v>
      </c>
      <c r="C45" s="684"/>
      <c r="D45" s="684"/>
      <c r="E45" s="684"/>
      <c r="F45" s="684"/>
      <c r="G45" s="684"/>
      <c r="H45" s="684"/>
      <c r="I45" s="684"/>
      <c r="J45" s="684"/>
      <c r="K45" s="684"/>
      <c r="L45" s="684"/>
      <c r="M45" s="684"/>
      <c r="N45" s="684"/>
      <c r="O45" s="684"/>
      <c r="P45" s="684"/>
      <c r="Q45" s="684"/>
      <c r="R45" s="684"/>
      <c r="S45" s="684"/>
      <c r="T45" s="684"/>
      <c r="U45" s="684"/>
      <c r="V45" s="684"/>
      <c r="W45" s="684"/>
      <c r="X45" s="684"/>
      <c r="Y45" s="684"/>
      <c r="Z45" s="684"/>
      <c r="AA45" s="684"/>
      <c r="AB45" s="684"/>
      <c r="AC45" s="684"/>
      <c r="AD45" s="684"/>
      <c r="AE45" s="684"/>
      <c r="AF45" s="684"/>
      <c r="AG45" s="684"/>
      <c r="AH45" s="684"/>
      <c r="AI45" s="684"/>
      <c r="AJ45" s="684"/>
      <c r="AK45" s="684"/>
      <c r="AL45" s="684"/>
      <c r="AM45" s="684"/>
      <c r="AN45" s="684"/>
      <c r="AO45" s="684"/>
      <c r="AP45" s="684"/>
      <c r="AQ45" s="684"/>
      <c r="AR45" s="684"/>
      <c r="AS45" s="684"/>
      <c r="AT45" s="684"/>
      <c r="AU45" s="684"/>
      <c r="AV45" s="684"/>
      <c r="AW45" s="684"/>
      <c r="AX45" s="684"/>
      <c r="AY45" s="684"/>
      <c r="AZ45" s="684"/>
      <c r="BA45" s="684"/>
      <c r="BB45" s="684"/>
      <c r="BC45" s="684"/>
      <c r="BD45" s="684"/>
      <c r="BE45" s="684"/>
      <c r="BF45" s="684"/>
      <c r="BG45" s="684"/>
      <c r="BH45" s="684"/>
      <c r="BI45" s="684"/>
      <c r="BJ45" s="684"/>
      <c r="BK45" s="684"/>
      <c r="BL45" s="684"/>
      <c r="BM45" s="684"/>
      <c r="BN45" s="684"/>
      <c r="BO45" s="684"/>
      <c r="BP45" s="684"/>
      <c r="BQ45" s="684"/>
      <c r="BR45" s="684"/>
      <c r="BS45" s="684"/>
      <c r="BT45" s="684"/>
      <c r="BU45" s="684"/>
      <c r="BV45" s="684"/>
      <c r="BW45" s="684"/>
      <c r="BX45" s="684"/>
      <c r="BY45" s="684"/>
      <c r="BZ45" s="684"/>
      <c r="CA45" s="684"/>
      <c r="CB45" s="684"/>
      <c r="CC45" s="685"/>
      <c r="CD45" s="638"/>
      <c r="CE45" s="639"/>
      <c r="CF45" s="595" t="s">
        <v>291</v>
      </c>
      <c r="CG45" s="596"/>
      <c r="CH45" s="596"/>
      <c r="CI45" s="596"/>
      <c r="CJ45" s="596"/>
      <c r="CK45" s="596"/>
      <c r="CL45" s="596"/>
      <c r="CM45" s="596"/>
      <c r="CN45" s="596"/>
      <c r="CO45" s="596"/>
      <c r="CP45" s="596"/>
      <c r="CQ45" s="597"/>
      <c r="CR45" s="598">
        <v>902273</v>
      </c>
      <c r="CS45" s="628"/>
      <c r="CT45" s="628"/>
      <c r="CU45" s="628"/>
      <c r="CV45" s="628"/>
      <c r="CW45" s="628"/>
      <c r="CX45" s="628"/>
      <c r="CY45" s="629"/>
      <c r="CZ45" s="603">
        <v>11.4</v>
      </c>
      <c r="DA45" s="630"/>
      <c r="DB45" s="630"/>
      <c r="DC45" s="633"/>
      <c r="DD45" s="607">
        <v>98533</v>
      </c>
      <c r="DE45" s="628"/>
      <c r="DF45" s="628"/>
      <c r="DG45" s="628"/>
      <c r="DH45" s="628"/>
      <c r="DI45" s="628"/>
      <c r="DJ45" s="628"/>
      <c r="DK45" s="629"/>
      <c r="DL45" s="667"/>
      <c r="DM45" s="668"/>
      <c r="DN45" s="668"/>
      <c r="DO45" s="668"/>
      <c r="DP45" s="668"/>
      <c r="DQ45" s="668"/>
      <c r="DR45" s="668"/>
      <c r="DS45" s="668"/>
      <c r="DT45" s="668"/>
      <c r="DU45" s="668"/>
      <c r="DV45" s="669"/>
      <c r="DW45" s="670"/>
      <c r="DX45" s="671"/>
      <c r="DY45" s="671"/>
      <c r="DZ45" s="671"/>
      <c r="EA45" s="671"/>
      <c r="EB45" s="671"/>
      <c r="EC45" s="672"/>
    </row>
    <row r="46" spans="2:133" ht="11.25" customHeight="1" x14ac:dyDescent="0.2">
      <c r="B46" s="84"/>
      <c r="CD46" s="638"/>
      <c r="CE46" s="639"/>
      <c r="CF46" s="595" t="s">
        <v>292</v>
      </c>
      <c r="CG46" s="596"/>
      <c r="CH46" s="596"/>
      <c r="CI46" s="596"/>
      <c r="CJ46" s="596"/>
      <c r="CK46" s="596"/>
      <c r="CL46" s="596"/>
      <c r="CM46" s="596"/>
      <c r="CN46" s="596"/>
      <c r="CO46" s="596"/>
      <c r="CP46" s="596"/>
      <c r="CQ46" s="597"/>
      <c r="CR46" s="598">
        <v>264651</v>
      </c>
      <c r="CS46" s="599"/>
      <c r="CT46" s="599"/>
      <c r="CU46" s="599"/>
      <c r="CV46" s="599"/>
      <c r="CW46" s="599"/>
      <c r="CX46" s="599"/>
      <c r="CY46" s="600"/>
      <c r="CZ46" s="603">
        <v>3.3</v>
      </c>
      <c r="DA46" s="604"/>
      <c r="DB46" s="604"/>
      <c r="DC46" s="610"/>
      <c r="DD46" s="607">
        <v>156473</v>
      </c>
      <c r="DE46" s="599"/>
      <c r="DF46" s="599"/>
      <c r="DG46" s="599"/>
      <c r="DH46" s="599"/>
      <c r="DI46" s="599"/>
      <c r="DJ46" s="599"/>
      <c r="DK46" s="600"/>
      <c r="DL46" s="667"/>
      <c r="DM46" s="668"/>
      <c r="DN46" s="668"/>
      <c r="DO46" s="668"/>
      <c r="DP46" s="668"/>
      <c r="DQ46" s="668"/>
      <c r="DR46" s="668"/>
      <c r="DS46" s="668"/>
      <c r="DT46" s="668"/>
      <c r="DU46" s="668"/>
      <c r="DV46" s="669"/>
      <c r="DW46" s="670"/>
      <c r="DX46" s="671"/>
      <c r="DY46" s="671"/>
      <c r="DZ46" s="671"/>
      <c r="EA46" s="671"/>
      <c r="EB46" s="671"/>
      <c r="EC46" s="672"/>
    </row>
    <row r="47" spans="2:133" ht="11.25" customHeight="1" x14ac:dyDescent="0.2">
      <c r="B47" s="84"/>
      <c r="CD47" s="638"/>
      <c r="CE47" s="639"/>
      <c r="CF47" s="595" t="s">
        <v>293</v>
      </c>
      <c r="CG47" s="596"/>
      <c r="CH47" s="596"/>
      <c r="CI47" s="596"/>
      <c r="CJ47" s="596"/>
      <c r="CK47" s="596"/>
      <c r="CL47" s="596"/>
      <c r="CM47" s="596"/>
      <c r="CN47" s="596"/>
      <c r="CO47" s="596"/>
      <c r="CP47" s="596"/>
      <c r="CQ47" s="597"/>
      <c r="CR47" s="598" t="s">
        <v>63</v>
      </c>
      <c r="CS47" s="628"/>
      <c r="CT47" s="628"/>
      <c r="CU47" s="628"/>
      <c r="CV47" s="628"/>
      <c r="CW47" s="628"/>
      <c r="CX47" s="628"/>
      <c r="CY47" s="629"/>
      <c r="CZ47" s="603" t="s">
        <v>63</v>
      </c>
      <c r="DA47" s="630"/>
      <c r="DB47" s="630"/>
      <c r="DC47" s="633"/>
      <c r="DD47" s="607" t="s">
        <v>63</v>
      </c>
      <c r="DE47" s="628"/>
      <c r="DF47" s="628"/>
      <c r="DG47" s="628"/>
      <c r="DH47" s="628"/>
      <c r="DI47" s="628"/>
      <c r="DJ47" s="628"/>
      <c r="DK47" s="629"/>
      <c r="DL47" s="667"/>
      <c r="DM47" s="668"/>
      <c r="DN47" s="668"/>
      <c r="DO47" s="668"/>
      <c r="DP47" s="668"/>
      <c r="DQ47" s="668"/>
      <c r="DR47" s="668"/>
      <c r="DS47" s="668"/>
      <c r="DT47" s="668"/>
      <c r="DU47" s="668"/>
      <c r="DV47" s="669"/>
      <c r="DW47" s="670"/>
      <c r="DX47" s="671"/>
      <c r="DY47" s="671"/>
      <c r="DZ47" s="671"/>
      <c r="EA47" s="671"/>
      <c r="EB47" s="671"/>
      <c r="EC47" s="672"/>
    </row>
    <row r="48" spans="2:133" ht="10.8" x14ac:dyDescent="0.2">
      <c r="B48" s="84"/>
      <c r="CD48" s="640"/>
      <c r="CE48" s="641"/>
      <c r="CF48" s="595" t="s">
        <v>294</v>
      </c>
      <c r="CG48" s="596"/>
      <c r="CH48" s="596"/>
      <c r="CI48" s="596"/>
      <c r="CJ48" s="596"/>
      <c r="CK48" s="596"/>
      <c r="CL48" s="596"/>
      <c r="CM48" s="596"/>
      <c r="CN48" s="596"/>
      <c r="CO48" s="596"/>
      <c r="CP48" s="596"/>
      <c r="CQ48" s="597"/>
      <c r="CR48" s="598" t="s">
        <v>63</v>
      </c>
      <c r="CS48" s="599"/>
      <c r="CT48" s="599"/>
      <c r="CU48" s="599"/>
      <c r="CV48" s="599"/>
      <c r="CW48" s="599"/>
      <c r="CX48" s="599"/>
      <c r="CY48" s="600"/>
      <c r="CZ48" s="603" t="s">
        <v>63</v>
      </c>
      <c r="DA48" s="604"/>
      <c r="DB48" s="604"/>
      <c r="DC48" s="610"/>
      <c r="DD48" s="607" t="s">
        <v>63</v>
      </c>
      <c r="DE48" s="599"/>
      <c r="DF48" s="599"/>
      <c r="DG48" s="599"/>
      <c r="DH48" s="599"/>
      <c r="DI48" s="599"/>
      <c r="DJ48" s="599"/>
      <c r="DK48" s="600"/>
      <c r="DL48" s="667"/>
      <c r="DM48" s="668"/>
      <c r="DN48" s="668"/>
      <c r="DO48" s="668"/>
      <c r="DP48" s="668"/>
      <c r="DQ48" s="668"/>
      <c r="DR48" s="668"/>
      <c r="DS48" s="668"/>
      <c r="DT48" s="668"/>
      <c r="DU48" s="668"/>
      <c r="DV48" s="669"/>
      <c r="DW48" s="670"/>
      <c r="DX48" s="671"/>
      <c r="DY48" s="671"/>
      <c r="DZ48" s="671"/>
      <c r="EA48" s="671"/>
      <c r="EB48" s="671"/>
      <c r="EC48" s="672"/>
    </row>
    <row r="49" spans="2:133" ht="11.25" customHeight="1" x14ac:dyDescent="0.2">
      <c r="B49" s="84"/>
      <c r="CD49" s="619" t="s">
        <v>295</v>
      </c>
      <c r="CE49" s="620"/>
      <c r="CF49" s="620"/>
      <c r="CG49" s="620"/>
      <c r="CH49" s="620"/>
      <c r="CI49" s="620"/>
      <c r="CJ49" s="620"/>
      <c r="CK49" s="620"/>
      <c r="CL49" s="620"/>
      <c r="CM49" s="620"/>
      <c r="CN49" s="620"/>
      <c r="CO49" s="620"/>
      <c r="CP49" s="620"/>
      <c r="CQ49" s="621"/>
      <c r="CR49" s="673">
        <v>7917698</v>
      </c>
      <c r="CS49" s="657"/>
      <c r="CT49" s="657"/>
      <c r="CU49" s="657"/>
      <c r="CV49" s="657"/>
      <c r="CW49" s="657"/>
      <c r="CX49" s="657"/>
      <c r="CY49" s="686"/>
      <c r="CZ49" s="678">
        <v>100</v>
      </c>
      <c r="DA49" s="687"/>
      <c r="DB49" s="687"/>
      <c r="DC49" s="688"/>
      <c r="DD49" s="689">
        <v>5429715</v>
      </c>
      <c r="DE49" s="657"/>
      <c r="DF49" s="657"/>
      <c r="DG49" s="657"/>
      <c r="DH49" s="657"/>
      <c r="DI49" s="657"/>
      <c r="DJ49" s="657"/>
      <c r="DK49" s="686"/>
      <c r="DL49" s="690"/>
      <c r="DM49" s="691"/>
      <c r="DN49" s="691"/>
      <c r="DO49" s="691"/>
      <c r="DP49" s="691"/>
      <c r="DQ49" s="691"/>
      <c r="DR49" s="691"/>
      <c r="DS49" s="691"/>
      <c r="DT49" s="691"/>
      <c r="DU49" s="691"/>
      <c r="DV49" s="692"/>
      <c r="DW49" s="693"/>
      <c r="DX49" s="694"/>
      <c r="DY49" s="694"/>
      <c r="DZ49" s="694"/>
      <c r="EA49" s="694"/>
      <c r="EB49" s="694"/>
      <c r="EC49" s="695"/>
    </row>
  </sheetData>
  <sheetProtection algorithmName="SHA-512" hashValue="igPBemuXHlk8rZPQa8h2oRXpaATTmQ99qw3memVFLM3g7uoM/yNvP90l/ndavvFdUQfO1WKyXdCnjb/onQEREA==" saltValue="fPDaNa7i2rCJf4J5qwQje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Normal="100" zoomScaleSheetLayoutView="70" workbookViewId="0"/>
  </sheetViews>
  <sheetFormatPr defaultColWidth="0" defaultRowHeight="13.2" zeroHeight="1" x14ac:dyDescent="0.2"/>
  <cols>
    <col min="1" max="130" width="2.77734375" style="90" customWidth="1"/>
    <col min="131" max="131" width="1.6640625" style="90" customWidth="1"/>
    <col min="132" max="16384" width="9" style="90" hidden="1"/>
  </cols>
  <sheetData>
    <row r="1" spans="1:131" ht="11.25" customHeight="1" thickBot="1" x14ac:dyDescent="0.25">
      <c r="A1" s="86"/>
      <c r="B1" s="86"/>
      <c r="C1" s="86"/>
      <c r="D1" s="86"/>
      <c r="E1" s="86"/>
      <c r="F1" s="86"/>
      <c r="G1" s="86"/>
      <c r="H1" s="86"/>
      <c r="I1" s="86"/>
      <c r="J1" s="86"/>
      <c r="K1" s="86"/>
      <c r="L1" s="86"/>
      <c r="M1" s="86"/>
      <c r="N1" s="87"/>
      <c r="O1" s="87"/>
      <c r="P1" s="87"/>
      <c r="Q1" s="87"/>
      <c r="R1" s="87"/>
      <c r="S1" s="87"/>
      <c r="T1" s="87"/>
      <c r="U1" s="87"/>
      <c r="V1" s="87"/>
      <c r="W1" s="87"/>
      <c r="X1" s="87"/>
      <c r="Y1" s="87"/>
      <c r="Z1" s="87"/>
      <c r="AA1" s="87"/>
      <c r="AB1" s="87"/>
      <c r="AC1" s="87"/>
      <c r="AD1" s="87"/>
      <c r="AE1" s="87"/>
      <c r="AF1" s="87"/>
      <c r="AG1" s="87"/>
      <c r="AH1" s="87"/>
      <c r="AI1" s="87"/>
      <c r="AJ1" s="87"/>
      <c r="AK1" s="87"/>
      <c r="AL1" s="87"/>
      <c r="AM1" s="87"/>
      <c r="AN1" s="87"/>
      <c r="AO1" s="87"/>
      <c r="AP1" s="87"/>
      <c r="AQ1" s="87"/>
      <c r="AR1" s="87"/>
      <c r="AS1" s="87"/>
      <c r="AT1" s="87"/>
      <c r="AU1" s="87"/>
      <c r="AV1" s="87"/>
      <c r="AW1" s="87"/>
      <c r="AX1" s="87"/>
      <c r="AY1" s="87"/>
      <c r="AZ1" s="87"/>
      <c r="BA1" s="87"/>
      <c r="BB1" s="87"/>
      <c r="BC1" s="87"/>
      <c r="BD1" s="87"/>
      <c r="BE1" s="87"/>
      <c r="BF1" s="87"/>
      <c r="BG1" s="87"/>
      <c r="BH1" s="87"/>
      <c r="BI1" s="87"/>
      <c r="BJ1" s="87"/>
      <c r="BK1" s="87"/>
      <c r="BL1" s="87"/>
      <c r="BM1" s="87"/>
      <c r="BN1" s="87"/>
      <c r="BO1" s="87"/>
      <c r="BP1" s="87"/>
      <c r="BQ1" s="87"/>
      <c r="BR1" s="87"/>
      <c r="BS1" s="87"/>
      <c r="BT1" s="87"/>
      <c r="BU1" s="87"/>
      <c r="BV1" s="87"/>
      <c r="BW1" s="87"/>
      <c r="BX1" s="87"/>
      <c r="BY1" s="87"/>
      <c r="BZ1" s="87"/>
      <c r="CA1" s="87"/>
      <c r="CB1" s="87"/>
      <c r="CC1" s="87"/>
      <c r="CD1" s="87"/>
      <c r="CE1" s="87"/>
      <c r="CF1" s="87"/>
      <c r="CG1" s="87"/>
      <c r="CH1" s="87"/>
      <c r="CI1" s="87"/>
      <c r="CJ1" s="87"/>
      <c r="CK1" s="87"/>
      <c r="CL1" s="87"/>
      <c r="CM1" s="87"/>
      <c r="CN1" s="87"/>
      <c r="CO1" s="87"/>
      <c r="CP1" s="87"/>
      <c r="CQ1" s="87"/>
      <c r="CR1" s="87"/>
      <c r="CS1" s="87"/>
      <c r="CT1" s="87"/>
      <c r="CU1" s="87"/>
      <c r="CV1" s="87"/>
      <c r="CW1" s="87"/>
      <c r="CX1" s="87"/>
      <c r="CY1" s="87"/>
      <c r="CZ1" s="87"/>
      <c r="DA1" s="87"/>
      <c r="DB1" s="87"/>
      <c r="DC1" s="87"/>
      <c r="DD1" s="87"/>
      <c r="DE1" s="87"/>
      <c r="DF1" s="87"/>
      <c r="DG1" s="87"/>
      <c r="DH1" s="87"/>
      <c r="DI1" s="87"/>
      <c r="DJ1" s="87"/>
      <c r="DK1" s="87"/>
      <c r="DL1" s="87"/>
      <c r="DM1" s="87"/>
      <c r="DN1" s="87"/>
      <c r="DO1" s="87"/>
      <c r="DP1" s="87"/>
      <c r="DQ1" s="88"/>
      <c r="DR1" s="88"/>
      <c r="DS1" s="88"/>
      <c r="DT1" s="88"/>
      <c r="DU1" s="88"/>
      <c r="DV1" s="88"/>
      <c r="DW1" s="88"/>
      <c r="DX1" s="88"/>
      <c r="DY1" s="88"/>
      <c r="DZ1" s="88"/>
      <c r="EA1" s="89"/>
    </row>
    <row r="2" spans="1:131" ht="26.25" customHeight="1" thickBot="1" x14ac:dyDescent="0.25">
      <c r="A2" s="696" t="s">
        <v>296</v>
      </c>
      <c r="B2" s="696"/>
      <c r="C2" s="696"/>
      <c r="D2" s="696"/>
      <c r="E2" s="696"/>
      <c r="F2" s="696"/>
      <c r="G2" s="696"/>
      <c r="H2" s="696"/>
      <c r="I2" s="696"/>
      <c r="J2" s="696"/>
      <c r="K2" s="696"/>
      <c r="L2" s="696"/>
      <c r="M2" s="696"/>
      <c r="N2" s="696"/>
      <c r="O2" s="696"/>
      <c r="P2" s="696"/>
      <c r="Q2" s="696"/>
      <c r="R2" s="696"/>
      <c r="S2" s="696"/>
      <c r="T2" s="696"/>
      <c r="U2" s="696"/>
      <c r="V2" s="696"/>
      <c r="W2" s="696"/>
      <c r="X2" s="696"/>
      <c r="Y2" s="696"/>
      <c r="Z2" s="696"/>
      <c r="AA2" s="696"/>
      <c r="AB2" s="696"/>
      <c r="AC2" s="696"/>
      <c r="AD2" s="696"/>
      <c r="AE2" s="696"/>
      <c r="AF2" s="696"/>
      <c r="AG2" s="696"/>
      <c r="AH2" s="696"/>
      <c r="AI2" s="696"/>
      <c r="AJ2" s="696"/>
      <c r="AK2" s="696"/>
      <c r="AL2" s="696"/>
      <c r="AM2" s="696"/>
      <c r="AN2" s="696"/>
      <c r="AO2" s="696"/>
      <c r="AP2" s="696"/>
      <c r="AQ2" s="696"/>
      <c r="AR2" s="696"/>
      <c r="AS2" s="696"/>
      <c r="AT2" s="696"/>
      <c r="AU2" s="696"/>
      <c r="AV2" s="696"/>
      <c r="AW2" s="696"/>
      <c r="AX2" s="696"/>
      <c r="AY2" s="696"/>
      <c r="AZ2" s="696"/>
      <c r="BA2" s="696"/>
      <c r="BB2" s="696"/>
      <c r="BC2" s="696"/>
      <c r="BD2" s="696"/>
      <c r="BE2" s="696"/>
      <c r="BF2" s="696"/>
      <c r="BG2" s="696"/>
      <c r="BH2" s="696"/>
      <c r="BI2" s="696"/>
      <c r="BJ2" s="87"/>
      <c r="BK2" s="87"/>
      <c r="BL2" s="87"/>
      <c r="BM2" s="87"/>
      <c r="BN2" s="87"/>
      <c r="BO2" s="87"/>
      <c r="BP2" s="87"/>
      <c r="BQ2" s="87"/>
      <c r="BR2" s="87"/>
      <c r="BS2" s="87"/>
      <c r="BT2" s="87"/>
      <c r="BU2" s="87"/>
      <c r="BV2" s="87"/>
      <c r="BW2" s="87"/>
      <c r="BX2" s="87"/>
      <c r="BY2" s="87"/>
      <c r="BZ2" s="87"/>
      <c r="CA2" s="87"/>
      <c r="CB2" s="87"/>
      <c r="CC2" s="87"/>
      <c r="CD2" s="87"/>
      <c r="CE2" s="87"/>
      <c r="CF2" s="87"/>
      <c r="CG2" s="87"/>
      <c r="CH2" s="87"/>
      <c r="CI2" s="87"/>
      <c r="CJ2" s="87"/>
      <c r="CK2" s="87"/>
      <c r="CL2" s="87"/>
      <c r="CM2" s="87"/>
      <c r="CN2" s="87"/>
      <c r="CO2" s="87"/>
      <c r="CP2" s="87"/>
      <c r="CQ2" s="87"/>
      <c r="CR2" s="87"/>
      <c r="CS2" s="87"/>
      <c r="CT2" s="87"/>
      <c r="CU2" s="87"/>
      <c r="CV2" s="87"/>
      <c r="CW2" s="87"/>
      <c r="CX2" s="87"/>
      <c r="CY2" s="87"/>
      <c r="CZ2" s="87"/>
      <c r="DA2" s="87"/>
      <c r="DB2" s="87"/>
      <c r="DC2" s="87"/>
      <c r="DD2" s="87"/>
      <c r="DE2" s="87"/>
      <c r="DF2" s="87"/>
      <c r="DG2" s="87"/>
      <c r="DH2" s="87"/>
      <c r="DI2" s="87"/>
      <c r="DJ2" s="697" t="s">
        <v>297</v>
      </c>
      <c r="DK2" s="698"/>
      <c r="DL2" s="698"/>
      <c r="DM2" s="698"/>
      <c r="DN2" s="698"/>
      <c r="DO2" s="699"/>
      <c r="DP2" s="87"/>
      <c r="DQ2" s="697" t="s">
        <v>298</v>
      </c>
      <c r="DR2" s="698"/>
      <c r="DS2" s="698"/>
      <c r="DT2" s="698"/>
      <c r="DU2" s="698"/>
      <c r="DV2" s="698"/>
      <c r="DW2" s="698"/>
      <c r="DX2" s="698"/>
      <c r="DY2" s="698"/>
      <c r="DZ2" s="699"/>
      <c r="EA2" s="89"/>
    </row>
    <row r="3" spans="1:131" ht="11.25" customHeight="1" x14ac:dyDescent="0.2">
      <c r="A3" s="87"/>
      <c r="B3" s="87"/>
      <c r="C3" s="87"/>
      <c r="D3" s="87"/>
      <c r="E3" s="87"/>
      <c r="F3" s="87"/>
      <c r="G3" s="87"/>
      <c r="H3" s="87"/>
      <c r="I3" s="87"/>
      <c r="J3" s="87"/>
      <c r="K3" s="87"/>
      <c r="L3" s="87"/>
      <c r="M3" s="87"/>
      <c r="N3" s="87"/>
      <c r="O3" s="87"/>
      <c r="P3" s="87"/>
      <c r="Q3" s="87"/>
      <c r="R3" s="87"/>
      <c r="S3" s="87"/>
      <c r="T3" s="87"/>
      <c r="U3" s="87"/>
      <c r="V3" s="87"/>
      <c r="W3" s="87"/>
      <c r="X3" s="87"/>
      <c r="Y3" s="87"/>
      <c r="Z3" s="87"/>
      <c r="AA3" s="87"/>
      <c r="AB3" s="87"/>
      <c r="AC3" s="87"/>
      <c r="AD3" s="87"/>
      <c r="AE3" s="87"/>
      <c r="AF3" s="87"/>
      <c r="AG3" s="87"/>
      <c r="AH3" s="87"/>
      <c r="AI3" s="87"/>
      <c r="AJ3" s="87"/>
      <c r="AK3" s="87"/>
      <c r="AL3" s="87"/>
      <c r="AM3" s="87"/>
      <c r="AN3" s="87"/>
      <c r="AO3" s="87"/>
      <c r="AP3" s="87"/>
      <c r="AQ3" s="87"/>
      <c r="AR3" s="87"/>
      <c r="AS3" s="87"/>
      <c r="AT3" s="87"/>
      <c r="AU3" s="87"/>
      <c r="AV3" s="87"/>
      <c r="AW3" s="87"/>
      <c r="AX3" s="87"/>
      <c r="AY3" s="87"/>
      <c r="AZ3" s="87"/>
      <c r="BA3" s="87"/>
      <c r="BB3" s="87"/>
      <c r="BC3" s="87"/>
      <c r="BD3" s="87"/>
      <c r="BE3" s="87"/>
      <c r="BF3" s="87"/>
      <c r="BG3" s="87"/>
      <c r="BH3" s="87"/>
      <c r="BI3" s="87"/>
      <c r="BJ3" s="87"/>
      <c r="BK3" s="87"/>
      <c r="BL3" s="87"/>
      <c r="BM3" s="87"/>
      <c r="BN3" s="87"/>
      <c r="BO3" s="87"/>
      <c r="BP3" s="87"/>
      <c r="BQ3" s="87"/>
      <c r="BR3" s="87"/>
      <c r="BS3" s="87"/>
      <c r="BT3" s="87"/>
      <c r="BU3" s="87"/>
      <c r="BV3" s="87"/>
      <c r="BW3" s="87"/>
      <c r="BX3" s="87"/>
      <c r="BY3" s="87"/>
      <c r="BZ3" s="87"/>
      <c r="CA3" s="87"/>
      <c r="CB3" s="87"/>
      <c r="CC3" s="87"/>
      <c r="CD3" s="87"/>
      <c r="CE3" s="87"/>
      <c r="CF3" s="87"/>
      <c r="CG3" s="87"/>
      <c r="CH3" s="87"/>
      <c r="CI3" s="87"/>
      <c r="CJ3" s="87"/>
      <c r="CK3" s="87"/>
      <c r="CL3" s="87"/>
      <c r="CM3" s="87"/>
      <c r="CN3" s="87"/>
      <c r="CO3" s="87"/>
      <c r="CP3" s="87"/>
      <c r="CQ3" s="87"/>
      <c r="CR3" s="87"/>
      <c r="CS3" s="87"/>
      <c r="CT3" s="87"/>
      <c r="CU3" s="87"/>
      <c r="CV3" s="87"/>
      <c r="CW3" s="87"/>
      <c r="CX3" s="87"/>
      <c r="CY3" s="87"/>
      <c r="CZ3" s="87"/>
      <c r="DA3" s="87"/>
      <c r="DB3" s="87"/>
      <c r="DC3" s="87"/>
      <c r="DD3" s="87"/>
      <c r="DE3" s="87"/>
      <c r="DF3" s="87"/>
      <c r="DG3" s="87"/>
      <c r="DH3" s="87"/>
      <c r="DI3" s="87"/>
      <c r="DJ3" s="87"/>
      <c r="DK3" s="87"/>
      <c r="DL3" s="87"/>
      <c r="DM3" s="87"/>
      <c r="DN3" s="87"/>
      <c r="DO3" s="87"/>
      <c r="DP3" s="87"/>
      <c r="DQ3" s="87"/>
      <c r="DR3" s="87"/>
      <c r="DS3" s="87"/>
      <c r="DT3" s="87"/>
      <c r="DU3" s="87"/>
      <c r="DV3" s="87"/>
      <c r="DW3" s="87"/>
      <c r="DX3" s="87"/>
      <c r="DY3" s="87"/>
      <c r="DZ3" s="87"/>
      <c r="EA3" s="89"/>
    </row>
    <row r="4" spans="1:131" s="94" customFormat="1" ht="26.25" customHeight="1" thickBot="1" x14ac:dyDescent="0.25">
      <c r="A4" s="700" t="s">
        <v>299</v>
      </c>
      <c r="B4" s="700"/>
      <c r="C4" s="700"/>
      <c r="D4" s="700"/>
      <c r="E4" s="700"/>
      <c r="F4" s="700"/>
      <c r="G4" s="700"/>
      <c r="H4" s="700"/>
      <c r="I4" s="700"/>
      <c r="J4" s="700"/>
      <c r="K4" s="700"/>
      <c r="L4" s="700"/>
      <c r="M4" s="700"/>
      <c r="N4" s="700"/>
      <c r="O4" s="700"/>
      <c r="P4" s="700"/>
      <c r="Q4" s="700"/>
      <c r="R4" s="700"/>
      <c r="S4" s="700"/>
      <c r="T4" s="700"/>
      <c r="U4" s="700"/>
      <c r="V4" s="700"/>
      <c r="W4" s="700"/>
      <c r="X4" s="700"/>
      <c r="Y4" s="700"/>
      <c r="Z4" s="700"/>
      <c r="AA4" s="700"/>
      <c r="AB4" s="700"/>
      <c r="AC4" s="700"/>
      <c r="AD4" s="700"/>
      <c r="AE4" s="700"/>
      <c r="AF4" s="700"/>
      <c r="AG4" s="700"/>
      <c r="AH4" s="700"/>
      <c r="AI4" s="700"/>
      <c r="AJ4" s="700"/>
      <c r="AK4" s="700"/>
      <c r="AL4" s="700"/>
      <c r="AM4" s="700"/>
      <c r="AN4" s="700"/>
      <c r="AO4" s="700"/>
      <c r="AP4" s="700"/>
      <c r="AQ4" s="700"/>
      <c r="AR4" s="700"/>
      <c r="AS4" s="700"/>
      <c r="AT4" s="700"/>
      <c r="AU4" s="700"/>
      <c r="AV4" s="700"/>
      <c r="AW4" s="700"/>
      <c r="AX4" s="700"/>
      <c r="AY4" s="700"/>
      <c r="AZ4" s="91"/>
      <c r="BA4" s="91"/>
      <c r="BB4" s="91"/>
      <c r="BC4" s="91"/>
      <c r="BD4" s="91"/>
      <c r="BE4" s="92"/>
      <c r="BF4" s="92"/>
      <c r="BG4" s="92"/>
      <c r="BH4" s="92"/>
      <c r="BI4" s="92"/>
      <c r="BJ4" s="92"/>
      <c r="BK4" s="92"/>
      <c r="BL4" s="92"/>
      <c r="BM4" s="92"/>
      <c r="BN4" s="92"/>
      <c r="BO4" s="92"/>
      <c r="BP4" s="92"/>
      <c r="BQ4" s="701" t="s">
        <v>300</v>
      </c>
      <c r="BR4" s="701"/>
      <c r="BS4" s="701"/>
      <c r="BT4" s="701"/>
      <c r="BU4" s="701"/>
      <c r="BV4" s="701"/>
      <c r="BW4" s="701"/>
      <c r="BX4" s="701"/>
      <c r="BY4" s="701"/>
      <c r="BZ4" s="701"/>
      <c r="CA4" s="701"/>
      <c r="CB4" s="701"/>
      <c r="CC4" s="701"/>
      <c r="CD4" s="701"/>
      <c r="CE4" s="701"/>
      <c r="CF4" s="701"/>
      <c r="CG4" s="701"/>
      <c r="CH4" s="701"/>
      <c r="CI4" s="701"/>
      <c r="CJ4" s="701"/>
      <c r="CK4" s="701"/>
      <c r="CL4" s="701"/>
      <c r="CM4" s="701"/>
      <c r="CN4" s="701"/>
      <c r="CO4" s="701"/>
      <c r="CP4" s="701"/>
      <c r="CQ4" s="701"/>
      <c r="CR4" s="701"/>
      <c r="CS4" s="701"/>
      <c r="CT4" s="701"/>
      <c r="CU4" s="701"/>
      <c r="CV4" s="701"/>
      <c r="CW4" s="701"/>
      <c r="CX4" s="701"/>
      <c r="CY4" s="701"/>
      <c r="CZ4" s="701"/>
      <c r="DA4" s="701"/>
      <c r="DB4" s="701"/>
      <c r="DC4" s="701"/>
      <c r="DD4" s="701"/>
      <c r="DE4" s="701"/>
      <c r="DF4" s="701"/>
      <c r="DG4" s="701"/>
      <c r="DH4" s="701"/>
      <c r="DI4" s="701"/>
      <c r="DJ4" s="701"/>
      <c r="DK4" s="701"/>
      <c r="DL4" s="701"/>
      <c r="DM4" s="701"/>
      <c r="DN4" s="701"/>
      <c r="DO4" s="701"/>
      <c r="DP4" s="701"/>
      <c r="DQ4" s="701"/>
      <c r="DR4" s="701"/>
      <c r="DS4" s="701"/>
      <c r="DT4" s="701"/>
      <c r="DU4" s="701"/>
      <c r="DV4" s="701"/>
      <c r="DW4" s="701"/>
      <c r="DX4" s="701"/>
      <c r="DY4" s="701"/>
      <c r="DZ4" s="701"/>
      <c r="EA4" s="93"/>
    </row>
    <row r="5" spans="1:131" s="94" customFormat="1" ht="26.25" customHeight="1" x14ac:dyDescent="0.2">
      <c r="A5" s="702" t="s">
        <v>301</v>
      </c>
      <c r="B5" s="703"/>
      <c r="C5" s="703"/>
      <c r="D5" s="703"/>
      <c r="E5" s="703"/>
      <c r="F5" s="703"/>
      <c r="G5" s="703"/>
      <c r="H5" s="703"/>
      <c r="I5" s="703"/>
      <c r="J5" s="703"/>
      <c r="K5" s="703"/>
      <c r="L5" s="703"/>
      <c r="M5" s="703"/>
      <c r="N5" s="703"/>
      <c r="O5" s="703"/>
      <c r="P5" s="704"/>
      <c r="Q5" s="708" t="s">
        <v>302</v>
      </c>
      <c r="R5" s="709"/>
      <c r="S5" s="709"/>
      <c r="T5" s="709"/>
      <c r="U5" s="710"/>
      <c r="V5" s="708" t="s">
        <v>303</v>
      </c>
      <c r="W5" s="709"/>
      <c r="X5" s="709"/>
      <c r="Y5" s="709"/>
      <c r="Z5" s="710"/>
      <c r="AA5" s="708" t="s">
        <v>304</v>
      </c>
      <c r="AB5" s="709"/>
      <c r="AC5" s="709"/>
      <c r="AD5" s="709"/>
      <c r="AE5" s="709"/>
      <c r="AF5" s="714" t="s">
        <v>305</v>
      </c>
      <c r="AG5" s="709"/>
      <c r="AH5" s="709"/>
      <c r="AI5" s="709"/>
      <c r="AJ5" s="715"/>
      <c r="AK5" s="709" t="s">
        <v>306</v>
      </c>
      <c r="AL5" s="709"/>
      <c r="AM5" s="709"/>
      <c r="AN5" s="709"/>
      <c r="AO5" s="710"/>
      <c r="AP5" s="708" t="s">
        <v>307</v>
      </c>
      <c r="AQ5" s="709"/>
      <c r="AR5" s="709"/>
      <c r="AS5" s="709"/>
      <c r="AT5" s="710"/>
      <c r="AU5" s="708" t="s">
        <v>308</v>
      </c>
      <c r="AV5" s="709"/>
      <c r="AW5" s="709"/>
      <c r="AX5" s="709"/>
      <c r="AY5" s="715"/>
      <c r="AZ5" s="91"/>
      <c r="BA5" s="91"/>
      <c r="BB5" s="91"/>
      <c r="BC5" s="91"/>
      <c r="BD5" s="91"/>
      <c r="BE5" s="92"/>
      <c r="BF5" s="92"/>
      <c r="BG5" s="92"/>
      <c r="BH5" s="92"/>
      <c r="BI5" s="92"/>
      <c r="BJ5" s="92"/>
      <c r="BK5" s="92"/>
      <c r="BL5" s="92"/>
      <c r="BM5" s="92"/>
      <c r="BN5" s="92"/>
      <c r="BO5" s="92"/>
      <c r="BP5" s="92"/>
      <c r="BQ5" s="702" t="s">
        <v>309</v>
      </c>
      <c r="BR5" s="703"/>
      <c r="BS5" s="703"/>
      <c r="BT5" s="703"/>
      <c r="BU5" s="703"/>
      <c r="BV5" s="703"/>
      <c r="BW5" s="703"/>
      <c r="BX5" s="703"/>
      <c r="BY5" s="703"/>
      <c r="BZ5" s="703"/>
      <c r="CA5" s="703"/>
      <c r="CB5" s="703"/>
      <c r="CC5" s="703"/>
      <c r="CD5" s="703"/>
      <c r="CE5" s="703"/>
      <c r="CF5" s="703"/>
      <c r="CG5" s="704"/>
      <c r="CH5" s="708" t="s">
        <v>310</v>
      </c>
      <c r="CI5" s="709"/>
      <c r="CJ5" s="709"/>
      <c r="CK5" s="709"/>
      <c r="CL5" s="710"/>
      <c r="CM5" s="708" t="s">
        <v>311</v>
      </c>
      <c r="CN5" s="709"/>
      <c r="CO5" s="709"/>
      <c r="CP5" s="709"/>
      <c r="CQ5" s="710"/>
      <c r="CR5" s="708" t="s">
        <v>312</v>
      </c>
      <c r="CS5" s="709"/>
      <c r="CT5" s="709"/>
      <c r="CU5" s="709"/>
      <c r="CV5" s="710"/>
      <c r="CW5" s="708" t="s">
        <v>313</v>
      </c>
      <c r="CX5" s="709"/>
      <c r="CY5" s="709"/>
      <c r="CZ5" s="709"/>
      <c r="DA5" s="710"/>
      <c r="DB5" s="708" t="s">
        <v>314</v>
      </c>
      <c r="DC5" s="709"/>
      <c r="DD5" s="709"/>
      <c r="DE5" s="709"/>
      <c r="DF5" s="710"/>
      <c r="DG5" s="738" t="s">
        <v>315</v>
      </c>
      <c r="DH5" s="739"/>
      <c r="DI5" s="739"/>
      <c r="DJ5" s="739"/>
      <c r="DK5" s="740"/>
      <c r="DL5" s="738" t="s">
        <v>316</v>
      </c>
      <c r="DM5" s="739"/>
      <c r="DN5" s="739"/>
      <c r="DO5" s="739"/>
      <c r="DP5" s="740"/>
      <c r="DQ5" s="708" t="s">
        <v>317</v>
      </c>
      <c r="DR5" s="709"/>
      <c r="DS5" s="709"/>
      <c r="DT5" s="709"/>
      <c r="DU5" s="710"/>
      <c r="DV5" s="708" t="s">
        <v>308</v>
      </c>
      <c r="DW5" s="709"/>
      <c r="DX5" s="709"/>
      <c r="DY5" s="709"/>
      <c r="DZ5" s="715"/>
      <c r="EA5" s="93"/>
    </row>
    <row r="6" spans="1:131" s="94" customFormat="1" ht="26.25" customHeight="1" thickBot="1" x14ac:dyDescent="0.25">
      <c r="A6" s="705"/>
      <c r="B6" s="706"/>
      <c r="C6" s="706"/>
      <c r="D6" s="706"/>
      <c r="E6" s="706"/>
      <c r="F6" s="706"/>
      <c r="G6" s="706"/>
      <c r="H6" s="706"/>
      <c r="I6" s="706"/>
      <c r="J6" s="706"/>
      <c r="K6" s="706"/>
      <c r="L6" s="706"/>
      <c r="M6" s="706"/>
      <c r="N6" s="706"/>
      <c r="O6" s="706"/>
      <c r="P6" s="707"/>
      <c r="Q6" s="711"/>
      <c r="R6" s="712"/>
      <c r="S6" s="712"/>
      <c r="T6" s="712"/>
      <c r="U6" s="713"/>
      <c r="V6" s="711"/>
      <c r="W6" s="712"/>
      <c r="X6" s="712"/>
      <c r="Y6" s="712"/>
      <c r="Z6" s="713"/>
      <c r="AA6" s="711"/>
      <c r="AB6" s="712"/>
      <c r="AC6" s="712"/>
      <c r="AD6" s="712"/>
      <c r="AE6" s="712"/>
      <c r="AF6" s="716"/>
      <c r="AG6" s="712"/>
      <c r="AH6" s="712"/>
      <c r="AI6" s="712"/>
      <c r="AJ6" s="717"/>
      <c r="AK6" s="712"/>
      <c r="AL6" s="712"/>
      <c r="AM6" s="712"/>
      <c r="AN6" s="712"/>
      <c r="AO6" s="713"/>
      <c r="AP6" s="711"/>
      <c r="AQ6" s="712"/>
      <c r="AR6" s="712"/>
      <c r="AS6" s="712"/>
      <c r="AT6" s="713"/>
      <c r="AU6" s="711"/>
      <c r="AV6" s="712"/>
      <c r="AW6" s="712"/>
      <c r="AX6" s="712"/>
      <c r="AY6" s="717"/>
      <c r="AZ6" s="91"/>
      <c r="BA6" s="91"/>
      <c r="BB6" s="91"/>
      <c r="BC6" s="91"/>
      <c r="BD6" s="91"/>
      <c r="BE6" s="92"/>
      <c r="BF6" s="92"/>
      <c r="BG6" s="92"/>
      <c r="BH6" s="92"/>
      <c r="BI6" s="92"/>
      <c r="BJ6" s="92"/>
      <c r="BK6" s="92"/>
      <c r="BL6" s="92"/>
      <c r="BM6" s="92"/>
      <c r="BN6" s="92"/>
      <c r="BO6" s="92"/>
      <c r="BP6" s="92"/>
      <c r="BQ6" s="705"/>
      <c r="BR6" s="706"/>
      <c r="BS6" s="706"/>
      <c r="BT6" s="706"/>
      <c r="BU6" s="706"/>
      <c r="BV6" s="706"/>
      <c r="BW6" s="706"/>
      <c r="BX6" s="706"/>
      <c r="BY6" s="706"/>
      <c r="BZ6" s="706"/>
      <c r="CA6" s="706"/>
      <c r="CB6" s="706"/>
      <c r="CC6" s="706"/>
      <c r="CD6" s="706"/>
      <c r="CE6" s="706"/>
      <c r="CF6" s="706"/>
      <c r="CG6" s="707"/>
      <c r="CH6" s="711"/>
      <c r="CI6" s="712"/>
      <c r="CJ6" s="712"/>
      <c r="CK6" s="712"/>
      <c r="CL6" s="713"/>
      <c r="CM6" s="711"/>
      <c r="CN6" s="712"/>
      <c r="CO6" s="712"/>
      <c r="CP6" s="712"/>
      <c r="CQ6" s="713"/>
      <c r="CR6" s="711"/>
      <c r="CS6" s="712"/>
      <c r="CT6" s="712"/>
      <c r="CU6" s="712"/>
      <c r="CV6" s="713"/>
      <c r="CW6" s="711"/>
      <c r="CX6" s="712"/>
      <c r="CY6" s="712"/>
      <c r="CZ6" s="712"/>
      <c r="DA6" s="713"/>
      <c r="DB6" s="711"/>
      <c r="DC6" s="712"/>
      <c r="DD6" s="712"/>
      <c r="DE6" s="712"/>
      <c r="DF6" s="713"/>
      <c r="DG6" s="741"/>
      <c r="DH6" s="742"/>
      <c r="DI6" s="742"/>
      <c r="DJ6" s="742"/>
      <c r="DK6" s="743"/>
      <c r="DL6" s="741"/>
      <c r="DM6" s="742"/>
      <c r="DN6" s="742"/>
      <c r="DO6" s="742"/>
      <c r="DP6" s="743"/>
      <c r="DQ6" s="711"/>
      <c r="DR6" s="712"/>
      <c r="DS6" s="712"/>
      <c r="DT6" s="712"/>
      <c r="DU6" s="713"/>
      <c r="DV6" s="711"/>
      <c r="DW6" s="712"/>
      <c r="DX6" s="712"/>
      <c r="DY6" s="712"/>
      <c r="DZ6" s="717"/>
      <c r="EA6" s="93"/>
    </row>
    <row r="7" spans="1:131" s="94" customFormat="1" ht="26.25" customHeight="1" thickTop="1" x14ac:dyDescent="0.2">
      <c r="A7" s="95">
        <v>1</v>
      </c>
      <c r="B7" s="724" t="s">
        <v>318</v>
      </c>
      <c r="C7" s="725"/>
      <c r="D7" s="725"/>
      <c r="E7" s="725"/>
      <c r="F7" s="725"/>
      <c r="G7" s="725"/>
      <c r="H7" s="725"/>
      <c r="I7" s="725"/>
      <c r="J7" s="725"/>
      <c r="K7" s="725"/>
      <c r="L7" s="725"/>
      <c r="M7" s="725"/>
      <c r="N7" s="725"/>
      <c r="O7" s="725"/>
      <c r="P7" s="726"/>
      <c r="Q7" s="727">
        <v>8225</v>
      </c>
      <c r="R7" s="728"/>
      <c r="S7" s="728"/>
      <c r="T7" s="728"/>
      <c r="U7" s="728"/>
      <c r="V7" s="728">
        <v>7763</v>
      </c>
      <c r="W7" s="728"/>
      <c r="X7" s="728"/>
      <c r="Y7" s="728"/>
      <c r="Z7" s="728"/>
      <c r="AA7" s="728">
        <v>462</v>
      </c>
      <c r="AB7" s="728"/>
      <c r="AC7" s="728"/>
      <c r="AD7" s="728"/>
      <c r="AE7" s="729"/>
      <c r="AF7" s="730">
        <v>439</v>
      </c>
      <c r="AG7" s="731"/>
      <c r="AH7" s="731"/>
      <c r="AI7" s="731"/>
      <c r="AJ7" s="732"/>
      <c r="AK7" s="733">
        <v>336</v>
      </c>
      <c r="AL7" s="734"/>
      <c r="AM7" s="734"/>
      <c r="AN7" s="734"/>
      <c r="AO7" s="734"/>
      <c r="AP7" s="734">
        <v>7113</v>
      </c>
      <c r="AQ7" s="734"/>
      <c r="AR7" s="734"/>
      <c r="AS7" s="734"/>
      <c r="AT7" s="734"/>
      <c r="AU7" s="735"/>
      <c r="AV7" s="735"/>
      <c r="AW7" s="735"/>
      <c r="AX7" s="735"/>
      <c r="AY7" s="736"/>
      <c r="AZ7" s="91"/>
      <c r="BA7" s="91"/>
      <c r="BB7" s="91"/>
      <c r="BC7" s="91"/>
      <c r="BD7" s="91"/>
      <c r="BE7" s="92"/>
      <c r="BF7" s="92"/>
      <c r="BG7" s="92"/>
      <c r="BH7" s="92"/>
      <c r="BI7" s="92"/>
      <c r="BJ7" s="92"/>
      <c r="BK7" s="92"/>
      <c r="BL7" s="92"/>
      <c r="BM7" s="92"/>
      <c r="BN7" s="92"/>
      <c r="BO7" s="92"/>
      <c r="BP7" s="92"/>
      <c r="BQ7" s="95">
        <v>1</v>
      </c>
      <c r="BR7" s="96" t="s">
        <v>319</v>
      </c>
      <c r="BS7" s="721" t="s">
        <v>320</v>
      </c>
      <c r="BT7" s="722"/>
      <c r="BU7" s="722"/>
      <c r="BV7" s="722"/>
      <c r="BW7" s="722"/>
      <c r="BX7" s="722"/>
      <c r="BY7" s="722"/>
      <c r="BZ7" s="722"/>
      <c r="CA7" s="722"/>
      <c r="CB7" s="722"/>
      <c r="CC7" s="722"/>
      <c r="CD7" s="722"/>
      <c r="CE7" s="722"/>
      <c r="CF7" s="722"/>
      <c r="CG7" s="737"/>
      <c r="CH7" s="718">
        <v>0</v>
      </c>
      <c r="CI7" s="719"/>
      <c r="CJ7" s="719"/>
      <c r="CK7" s="719"/>
      <c r="CL7" s="720"/>
      <c r="CM7" s="718">
        <v>27</v>
      </c>
      <c r="CN7" s="719"/>
      <c r="CO7" s="719"/>
      <c r="CP7" s="719"/>
      <c r="CQ7" s="720"/>
      <c r="CR7" s="718">
        <v>5</v>
      </c>
      <c r="CS7" s="719"/>
      <c r="CT7" s="719"/>
      <c r="CU7" s="719"/>
      <c r="CV7" s="720"/>
      <c r="CW7" s="718" t="s">
        <v>321</v>
      </c>
      <c r="CX7" s="719"/>
      <c r="CY7" s="719"/>
      <c r="CZ7" s="719"/>
      <c r="DA7" s="720"/>
      <c r="DB7" s="718" t="s">
        <v>321</v>
      </c>
      <c r="DC7" s="719"/>
      <c r="DD7" s="719"/>
      <c r="DE7" s="719"/>
      <c r="DF7" s="720"/>
      <c r="DG7" s="718">
        <v>127</v>
      </c>
      <c r="DH7" s="719"/>
      <c r="DI7" s="719"/>
      <c r="DJ7" s="719"/>
      <c r="DK7" s="720"/>
      <c r="DL7" s="718" t="s">
        <v>321</v>
      </c>
      <c r="DM7" s="719"/>
      <c r="DN7" s="719"/>
      <c r="DO7" s="719"/>
      <c r="DP7" s="720"/>
      <c r="DQ7" s="718" t="s">
        <v>321</v>
      </c>
      <c r="DR7" s="719"/>
      <c r="DS7" s="719"/>
      <c r="DT7" s="719"/>
      <c r="DU7" s="720"/>
      <c r="DV7" s="721"/>
      <c r="DW7" s="722"/>
      <c r="DX7" s="722"/>
      <c r="DY7" s="722"/>
      <c r="DZ7" s="723"/>
      <c r="EA7" s="93"/>
    </row>
    <row r="8" spans="1:131" s="94" customFormat="1" ht="26.25" customHeight="1" x14ac:dyDescent="0.2">
      <c r="A8" s="97">
        <v>2</v>
      </c>
      <c r="B8" s="755" t="s">
        <v>322</v>
      </c>
      <c r="C8" s="756"/>
      <c r="D8" s="756"/>
      <c r="E8" s="756"/>
      <c r="F8" s="756"/>
      <c r="G8" s="756"/>
      <c r="H8" s="756"/>
      <c r="I8" s="756"/>
      <c r="J8" s="756"/>
      <c r="K8" s="756"/>
      <c r="L8" s="756"/>
      <c r="M8" s="756"/>
      <c r="N8" s="756"/>
      <c r="O8" s="756"/>
      <c r="P8" s="757"/>
      <c r="Q8" s="758">
        <v>112</v>
      </c>
      <c r="R8" s="759"/>
      <c r="S8" s="759"/>
      <c r="T8" s="759"/>
      <c r="U8" s="759"/>
      <c r="V8" s="759">
        <v>111</v>
      </c>
      <c r="W8" s="759"/>
      <c r="X8" s="759"/>
      <c r="Y8" s="759"/>
      <c r="Z8" s="759"/>
      <c r="AA8" s="759">
        <v>1</v>
      </c>
      <c r="AB8" s="759"/>
      <c r="AC8" s="759"/>
      <c r="AD8" s="759"/>
      <c r="AE8" s="760"/>
      <c r="AF8" s="761">
        <v>1</v>
      </c>
      <c r="AG8" s="762"/>
      <c r="AH8" s="762"/>
      <c r="AI8" s="762"/>
      <c r="AJ8" s="763"/>
      <c r="AK8" s="744">
        <v>5</v>
      </c>
      <c r="AL8" s="745"/>
      <c r="AM8" s="745"/>
      <c r="AN8" s="745"/>
      <c r="AO8" s="745"/>
      <c r="AP8" s="745" t="s">
        <v>321</v>
      </c>
      <c r="AQ8" s="745"/>
      <c r="AR8" s="745"/>
      <c r="AS8" s="745"/>
      <c r="AT8" s="745"/>
      <c r="AU8" s="746"/>
      <c r="AV8" s="746"/>
      <c r="AW8" s="746"/>
      <c r="AX8" s="746"/>
      <c r="AY8" s="747"/>
      <c r="AZ8" s="91"/>
      <c r="BA8" s="91"/>
      <c r="BB8" s="91"/>
      <c r="BC8" s="91"/>
      <c r="BD8" s="91"/>
      <c r="BE8" s="92"/>
      <c r="BF8" s="92"/>
      <c r="BG8" s="92"/>
      <c r="BH8" s="92"/>
      <c r="BI8" s="92"/>
      <c r="BJ8" s="92"/>
      <c r="BK8" s="92"/>
      <c r="BL8" s="92"/>
      <c r="BM8" s="92"/>
      <c r="BN8" s="92"/>
      <c r="BO8" s="92"/>
      <c r="BP8" s="92"/>
      <c r="BQ8" s="97">
        <v>2</v>
      </c>
      <c r="BR8" s="98"/>
      <c r="BS8" s="748"/>
      <c r="BT8" s="749"/>
      <c r="BU8" s="749"/>
      <c r="BV8" s="749"/>
      <c r="BW8" s="749"/>
      <c r="BX8" s="749"/>
      <c r="BY8" s="749"/>
      <c r="BZ8" s="749"/>
      <c r="CA8" s="749"/>
      <c r="CB8" s="749"/>
      <c r="CC8" s="749"/>
      <c r="CD8" s="749"/>
      <c r="CE8" s="749"/>
      <c r="CF8" s="749"/>
      <c r="CG8" s="750"/>
      <c r="CH8" s="751"/>
      <c r="CI8" s="752"/>
      <c r="CJ8" s="752"/>
      <c r="CK8" s="752"/>
      <c r="CL8" s="753"/>
      <c r="CM8" s="751"/>
      <c r="CN8" s="752"/>
      <c r="CO8" s="752"/>
      <c r="CP8" s="752"/>
      <c r="CQ8" s="753"/>
      <c r="CR8" s="751"/>
      <c r="CS8" s="752"/>
      <c r="CT8" s="752"/>
      <c r="CU8" s="752"/>
      <c r="CV8" s="753"/>
      <c r="CW8" s="751"/>
      <c r="CX8" s="752"/>
      <c r="CY8" s="752"/>
      <c r="CZ8" s="752"/>
      <c r="DA8" s="753"/>
      <c r="DB8" s="751"/>
      <c r="DC8" s="752"/>
      <c r="DD8" s="752"/>
      <c r="DE8" s="752"/>
      <c r="DF8" s="753"/>
      <c r="DG8" s="751"/>
      <c r="DH8" s="752"/>
      <c r="DI8" s="752"/>
      <c r="DJ8" s="752"/>
      <c r="DK8" s="753"/>
      <c r="DL8" s="751"/>
      <c r="DM8" s="752"/>
      <c r="DN8" s="752"/>
      <c r="DO8" s="752"/>
      <c r="DP8" s="753"/>
      <c r="DQ8" s="751"/>
      <c r="DR8" s="752"/>
      <c r="DS8" s="752"/>
      <c r="DT8" s="752"/>
      <c r="DU8" s="753"/>
      <c r="DV8" s="748"/>
      <c r="DW8" s="749"/>
      <c r="DX8" s="749"/>
      <c r="DY8" s="749"/>
      <c r="DZ8" s="754"/>
      <c r="EA8" s="93"/>
    </row>
    <row r="9" spans="1:131" s="94" customFormat="1" ht="26.25" customHeight="1" x14ac:dyDescent="0.2">
      <c r="A9" s="97">
        <v>3</v>
      </c>
      <c r="B9" s="755" t="s">
        <v>323</v>
      </c>
      <c r="C9" s="756"/>
      <c r="D9" s="756"/>
      <c r="E9" s="756"/>
      <c r="F9" s="756"/>
      <c r="G9" s="756"/>
      <c r="H9" s="756"/>
      <c r="I9" s="756"/>
      <c r="J9" s="756"/>
      <c r="K9" s="756"/>
      <c r="L9" s="756"/>
      <c r="M9" s="756"/>
      <c r="N9" s="756"/>
      <c r="O9" s="756"/>
      <c r="P9" s="757"/>
      <c r="Q9" s="758">
        <v>600</v>
      </c>
      <c r="R9" s="759"/>
      <c r="S9" s="759"/>
      <c r="T9" s="759"/>
      <c r="U9" s="759"/>
      <c r="V9" s="759">
        <v>428</v>
      </c>
      <c r="W9" s="759"/>
      <c r="X9" s="759"/>
      <c r="Y9" s="759"/>
      <c r="Z9" s="759"/>
      <c r="AA9" s="759">
        <v>172</v>
      </c>
      <c r="AB9" s="759"/>
      <c r="AC9" s="759"/>
      <c r="AD9" s="759"/>
      <c r="AE9" s="760"/>
      <c r="AF9" s="761">
        <v>75</v>
      </c>
      <c r="AG9" s="762"/>
      <c r="AH9" s="762"/>
      <c r="AI9" s="762"/>
      <c r="AJ9" s="763"/>
      <c r="AK9" s="744">
        <v>323</v>
      </c>
      <c r="AL9" s="745"/>
      <c r="AM9" s="745"/>
      <c r="AN9" s="745"/>
      <c r="AO9" s="745"/>
      <c r="AP9" s="745" t="s">
        <v>321</v>
      </c>
      <c r="AQ9" s="745"/>
      <c r="AR9" s="745"/>
      <c r="AS9" s="745"/>
      <c r="AT9" s="745"/>
      <c r="AU9" s="746"/>
      <c r="AV9" s="746"/>
      <c r="AW9" s="746"/>
      <c r="AX9" s="746"/>
      <c r="AY9" s="747"/>
      <c r="AZ9" s="91"/>
      <c r="BA9" s="91"/>
      <c r="BB9" s="91"/>
      <c r="BC9" s="91"/>
      <c r="BD9" s="91"/>
      <c r="BE9" s="92"/>
      <c r="BF9" s="92"/>
      <c r="BG9" s="92"/>
      <c r="BH9" s="92"/>
      <c r="BI9" s="92"/>
      <c r="BJ9" s="92"/>
      <c r="BK9" s="92"/>
      <c r="BL9" s="92"/>
      <c r="BM9" s="92"/>
      <c r="BN9" s="92"/>
      <c r="BO9" s="92"/>
      <c r="BP9" s="92"/>
      <c r="BQ9" s="97">
        <v>3</v>
      </c>
      <c r="BR9" s="98"/>
      <c r="BS9" s="748"/>
      <c r="BT9" s="749"/>
      <c r="BU9" s="749"/>
      <c r="BV9" s="749"/>
      <c r="BW9" s="749"/>
      <c r="BX9" s="749"/>
      <c r="BY9" s="749"/>
      <c r="BZ9" s="749"/>
      <c r="CA9" s="749"/>
      <c r="CB9" s="749"/>
      <c r="CC9" s="749"/>
      <c r="CD9" s="749"/>
      <c r="CE9" s="749"/>
      <c r="CF9" s="749"/>
      <c r="CG9" s="750"/>
      <c r="CH9" s="751"/>
      <c r="CI9" s="752"/>
      <c r="CJ9" s="752"/>
      <c r="CK9" s="752"/>
      <c r="CL9" s="753"/>
      <c r="CM9" s="751"/>
      <c r="CN9" s="752"/>
      <c r="CO9" s="752"/>
      <c r="CP9" s="752"/>
      <c r="CQ9" s="753"/>
      <c r="CR9" s="751"/>
      <c r="CS9" s="752"/>
      <c r="CT9" s="752"/>
      <c r="CU9" s="752"/>
      <c r="CV9" s="753"/>
      <c r="CW9" s="751"/>
      <c r="CX9" s="752"/>
      <c r="CY9" s="752"/>
      <c r="CZ9" s="752"/>
      <c r="DA9" s="753"/>
      <c r="DB9" s="751"/>
      <c r="DC9" s="752"/>
      <c r="DD9" s="752"/>
      <c r="DE9" s="752"/>
      <c r="DF9" s="753"/>
      <c r="DG9" s="751"/>
      <c r="DH9" s="752"/>
      <c r="DI9" s="752"/>
      <c r="DJ9" s="752"/>
      <c r="DK9" s="753"/>
      <c r="DL9" s="751"/>
      <c r="DM9" s="752"/>
      <c r="DN9" s="752"/>
      <c r="DO9" s="752"/>
      <c r="DP9" s="753"/>
      <c r="DQ9" s="751"/>
      <c r="DR9" s="752"/>
      <c r="DS9" s="752"/>
      <c r="DT9" s="752"/>
      <c r="DU9" s="753"/>
      <c r="DV9" s="748"/>
      <c r="DW9" s="749"/>
      <c r="DX9" s="749"/>
      <c r="DY9" s="749"/>
      <c r="DZ9" s="754"/>
      <c r="EA9" s="93"/>
    </row>
    <row r="10" spans="1:131" s="94" customFormat="1" ht="26.25" customHeight="1" x14ac:dyDescent="0.2">
      <c r="A10" s="97">
        <v>4</v>
      </c>
      <c r="B10" s="755"/>
      <c r="C10" s="756"/>
      <c r="D10" s="756"/>
      <c r="E10" s="756"/>
      <c r="F10" s="756"/>
      <c r="G10" s="756"/>
      <c r="H10" s="756"/>
      <c r="I10" s="756"/>
      <c r="J10" s="756"/>
      <c r="K10" s="756"/>
      <c r="L10" s="756"/>
      <c r="M10" s="756"/>
      <c r="N10" s="756"/>
      <c r="O10" s="756"/>
      <c r="P10" s="757"/>
      <c r="Q10" s="758"/>
      <c r="R10" s="759"/>
      <c r="S10" s="759"/>
      <c r="T10" s="759"/>
      <c r="U10" s="759"/>
      <c r="V10" s="759"/>
      <c r="W10" s="759"/>
      <c r="X10" s="759"/>
      <c r="Y10" s="759"/>
      <c r="Z10" s="759"/>
      <c r="AA10" s="759"/>
      <c r="AB10" s="759"/>
      <c r="AC10" s="759"/>
      <c r="AD10" s="759"/>
      <c r="AE10" s="760"/>
      <c r="AF10" s="761"/>
      <c r="AG10" s="762"/>
      <c r="AH10" s="762"/>
      <c r="AI10" s="762"/>
      <c r="AJ10" s="763"/>
      <c r="AK10" s="744"/>
      <c r="AL10" s="745"/>
      <c r="AM10" s="745"/>
      <c r="AN10" s="745"/>
      <c r="AO10" s="745"/>
      <c r="AP10" s="745"/>
      <c r="AQ10" s="745"/>
      <c r="AR10" s="745"/>
      <c r="AS10" s="745"/>
      <c r="AT10" s="745"/>
      <c r="AU10" s="746"/>
      <c r="AV10" s="746"/>
      <c r="AW10" s="746"/>
      <c r="AX10" s="746"/>
      <c r="AY10" s="747"/>
      <c r="AZ10" s="91"/>
      <c r="BA10" s="91"/>
      <c r="BB10" s="91"/>
      <c r="BC10" s="91"/>
      <c r="BD10" s="91"/>
      <c r="BE10" s="92"/>
      <c r="BF10" s="92"/>
      <c r="BG10" s="92"/>
      <c r="BH10" s="92"/>
      <c r="BI10" s="92"/>
      <c r="BJ10" s="92"/>
      <c r="BK10" s="92"/>
      <c r="BL10" s="92"/>
      <c r="BM10" s="92"/>
      <c r="BN10" s="92"/>
      <c r="BO10" s="92"/>
      <c r="BP10" s="92"/>
      <c r="BQ10" s="97">
        <v>4</v>
      </c>
      <c r="BR10" s="98"/>
      <c r="BS10" s="748"/>
      <c r="BT10" s="749"/>
      <c r="BU10" s="749"/>
      <c r="BV10" s="749"/>
      <c r="BW10" s="749"/>
      <c r="BX10" s="749"/>
      <c r="BY10" s="749"/>
      <c r="BZ10" s="749"/>
      <c r="CA10" s="749"/>
      <c r="CB10" s="749"/>
      <c r="CC10" s="749"/>
      <c r="CD10" s="749"/>
      <c r="CE10" s="749"/>
      <c r="CF10" s="749"/>
      <c r="CG10" s="750"/>
      <c r="CH10" s="751"/>
      <c r="CI10" s="752"/>
      <c r="CJ10" s="752"/>
      <c r="CK10" s="752"/>
      <c r="CL10" s="753"/>
      <c r="CM10" s="751"/>
      <c r="CN10" s="752"/>
      <c r="CO10" s="752"/>
      <c r="CP10" s="752"/>
      <c r="CQ10" s="753"/>
      <c r="CR10" s="751"/>
      <c r="CS10" s="752"/>
      <c r="CT10" s="752"/>
      <c r="CU10" s="752"/>
      <c r="CV10" s="753"/>
      <c r="CW10" s="751"/>
      <c r="CX10" s="752"/>
      <c r="CY10" s="752"/>
      <c r="CZ10" s="752"/>
      <c r="DA10" s="753"/>
      <c r="DB10" s="751"/>
      <c r="DC10" s="752"/>
      <c r="DD10" s="752"/>
      <c r="DE10" s="752"/>
      <c r="DF10" s="753"/>
      <c r="DG10" s="751"/>
      <c r="DH10" s="752"/>
      <c r="DI10" s="752"/>
      <c r="DJ10" s="752"/>
      <c r="DK10" s="753"/>
      <c r="DL10" s="751"/>
      <c r="DM10" s="752"/>
      <c r="DN10" s="752"/>
      <c r="DO10" s="752"/>
      <c r="DP10" s="753"/>
      <c r="DQ10" s="751"/>
      <c r="DR10" s="752"/>
      <c r="DS10" s="752"/>
      <c r="DT10" s="752"/>
      <c r="DU10" s="753"/>
      <c r="DV10" s="748"/>
      <c r="DW10" s="749"/>
      <c r="DX10" s="749"/>
      <c r="DY10" s="749"/>
      <c r="DZ10" s="754"/>
      <c r="EA10" s="93"/>
    </row>
    <row r="11" spans="1:131" s="94" customFormat="1" ht="26.25" customHeight="1" x14ac:dyDescent="0.2">
      <c r="A11" s="97">
        <v>5</v>
      </c>
      <c r="B11" s="755"/>
      <c r="C11" s="756"/>
      <c r="D11" s="756"/>
      <c r="E11" s="756"/>
      <c r="F11" s="756"/>
      <c r="G11" s="756"/>
      <c r="H11" s="756"/>
      <c r="I11" s="756"/>
      <c r="J11" s="756"/>
      <c r="K11" s="756"/>
      <c r="L11" s="756"/>
      <c r="M11" s="756"/>
      <c r="N11" s="756"/>
      <c r="O11" s="756"/>
      <c r="P11" s="757"/>
      <c r="Q11" s="758"/>
      <c r="R11" s="759"/>
      <c r="S11" s="759"/>
      <c r="T11" s="759"/>
      <c r="U11" s="759"/>
      <c r="V11" s="759"/>
      <c r="W11" s="759"/>
      <c r="X11" s="759"/>
      <c r="Y11" s="759"/>
      <c r="Z11" s="759"/>
      <c r="AA11" s="759"/>
      <c r="AB11" s="759"/>
      <c r="AC11" s="759"/>
      <c r="AD11" s="759"/>
      <c r="AE11" s="760"/>
      <c r="AF11" s="761"/>
      <c r="AG11" s="762"/>
      <c r="AH11" s="762"/>
      <c r="AI11" s="762"/>
      <c r="AJ11" s="763"/>
      <c r="AK11" s="744"/>
      <c r="AL11" s="745"/>
      <c r="AM11" s="745"/>
      <c r="AN11" s="745"/>
      <c r="AO11" s="745"/>
      <c r="AP11" s="745"/>
      <c r="AQ11" s="745"/>
      <c r="AR11" s="745"/>
      <c r="AS11" s="745"/>
      <c r="AT11" s="745"/>
      <c r="AU11" s="746"/>
      <c r="AV11" s="746"/>
      <c r="AW11" s="746"/>
      <c r="AX11" s="746"/>
      <c r="AY11" s="747"/>
      <c r="AZ11" s="91"/>
      <c r="BA11" s="91"/>
      <c r="BB11" s="91"/>
      <c r="BC11" s="91"/>
      <c r="BD11" s="91"/>
      <c r="BE11" s="92"/>
      <c r="BF11" s="92"/>
      <c r="BG11" s="92"/>
      <c r="BH11" s="92"/>
      <c r="BI11" s="92"/>
      <c r="BJ11" s="92"/>
      <c r="BK11" s="92"/>
      <c r="BL11" s="92"/>
      <c r="BM11" s="92"/>
      <c r="BN11" s="92"/>
      <c r="BO11" s="92"/>
      <c r="BP11" s="92"/>
      <c r="BQ11" s="97">
        <v>5</v>
      </c>
      <c r="BR11" s="98"/>
      <c r="BS11" s="748"/>
      <c r="BT11" s="749"/>
      <c r="BU11" s="749"/>
      <c r="BV11" s="749"/>
      <c r="BW11" s="749"/>
      <c r="BX11" s="749"/>
      <c r="BY11" s="749"/>
      <c r="BZ11" s="749"/>
      <c r="CA11" s="749"/>
      <c r="CB11" s="749"/>
      <c r="CC11" s="749"/>
      <c r="CD11" s="749"/>
      <c r="CE11" s="749"/>
      <c r="CF11" s="749"/>
      <c r="CG11" s="750"/>
      <c r="CH11" s="751"/>
      <c r="CI11" s="752"/>
      <c r="CJ11" s="752"/>
      <c r="CK11" s="752"/>
      <c r="CL11" s="753"/>
      <c r="CM11" s="751"/>
      <c r="CN11" s="752"/>
      <c r="CO11" s="752"/>
      <c r="CP11" s="752"/>
      <c r="CQ11" s="753"/>
      <c r="CR11" s="751"/>
      <c r="CS11" s="752"/>
      <c r="CT11" s="752"/>
      <c r="CU11" s="752"/>
      <c r="CV11" s="753"/>
      <c r="CW11" s="751"/>
      <c r="CX11" s="752"/>
      <c r="CY11" s="752"/>
      <c r="CZ11" s="752"/>
      <c r="DA11" s="753"/>
      <c r="DB11" s="751"/>
      <c r="DC11" s="752"/>
      <c r="DD11" s="752"/>
      <c r="DE11" s="752"/>
      <c r="DF11" s="753"/>
      <c r="DG11" s="751"/>
      <c r="DH11" s="752"/>
      <c r="DI11" s="752"/>
      <c r="DJ11" s="752"/>
      <c r="DK11" s="753"/>
      <c r="DL11" s="751"/>
      <c r="DM11" s="752"/>
      <c r="DN11" s="752"/>
      <c r="DO11" s="752"/>
      <c r="DP11" s="753"/>
      <c r="DQ11" s="751"/>
      <c r="DR11" s="752"/>
      <c r="DS11" s="752"/>
      <c r="DT11" s="752"/>
      <c r="DU11" s="753"/>
      <c r="DV11" s="748"/>
      <c r="DW11" s="749"/>
      <c r="DX11" s="749"/>
      <c r="DY11" s="749"/>
      <c r="DZ11" s="754"/>
      <c r="EA11" s="93"/>
    </row>
    <row r="12" spans="1:131" s="94" customFormat="1" ht="26.25" customHeight="1" x14ac:dyDescent="0.2">
      <c r="A12" s="97">
        <v>6</v>
      </c>
      <c r="B12" s="755"/>
      <c r="C12" s="756"/>
      <c r="D12" s="756"/>
      <c r="E12" s="756"/>
      <c r="F12" s="756"/>
      <c r="G12" s="756"/>
      <c r="H12" s="756"/>
      <c r="I12" s="756"/>
      <c r="J12" s="756"/>
      <c r="K12" s="756"/>
      <c r="L12" s="756"/>
      <c r="M12" s="756"/>
      <c r="N12" s="756"/>
      <c r="O12" s="756"/>
      <c r="P12" s="757"/>
      <c r="Q12" s="758"/>
      <c r="R12" s="759"/>
      <c r="S12" s="759"/>
      <c r="T12" s="759"/>
      <c r="U12" s="759"/>
      <c r="V12" s="759"/>
      <c r="W12" s="759"/>
      <c r="X12" s="759"/>
      <c r="Y12" s="759"/>
      <c r="Z12" s="759"/>
      <c r="AA12" s="759"/>
      <c r="AB12" s="759"/>
      <c r="AC12" s="759"/>
      <c r="AD12" s="759"/>
      <c r="AE12" s="760"/>
      <c r="AF12" s="761"/>
      <c r="AG12" s="762"/>
      <c r="AH12" s="762"/>
      <c r="AI12" s="762"/>
      <c r="AJ12" s="763"/>
      <c r="AK12" s="744"/>
      <c r="AL12" s="745"/>
      <c r="AM12" s="745"/>
      <c r="AN12" s="745"/>
      <c r="AO12" s="745"/>
      <c r="AP12" s="745"/>
      <c r="AQ12" s="745"/>
      <c r="AR12" s="745"/>
      <c r="AS12" s="745"/>
      <c r="AT12" s="745"/>
      <c r="AU12" s="746"/>
      <c r="AV12" s="746"/>
      <c r="AW12" s="746"/>
      <c r="AX12" s="746"/>
      <c r="AY12" s="747"/>
      <c r="AZ12" s="91"/>
      <c r="BA12" s="91"/>
      <c r="BB12" s="91"/>
      <c r="BC12" s="91"/>
      <c r="BD12" s="91"/>
      <c r="BE12" s="92"/>
      <c r="BF12" s="92"/>
      <c r="BG12" s="92"/>
      <c r="BH12" s="92"/>
      <c r="BI12" s="92"/>
      <c r="BJ12" s="92"/>
      <c r="BK12" s="92"/>
      <c r="BL12" s="92"/>
      <c r="BM12" s="92"/>
      <c r="BN12" s="92"/>
      <c r="BO12" s="92"/>
      <c r="BP12" s="92"/>
      <c r="BQ12" s="97">
        <v>6</v>
      </c>
      <c r="BR12" s="98"/>
      <c r="BS12" s="748"/>
      <c r="BT12" s="749"/>
      <c r="BU12" s="749"/>
      <c r="BV12" s="749"/>
      <c r="BW12" s="749"/>
      <c r="BX12" s="749"/>
      <c r="BY12" s="749"/>
      <c r="BZ12" s="749"/>
      <c r="CA12" s="749"/>
      <c r="CB12" s="749"/>
      <c r="CC12" s="749"/>
      <c r="CD12" s="749"/>
      <c r="CE12" s="749"/>
      <c r="CF12" s="749"/>
      <c r="CG12" s="750"/>
      <c r="CH12" s="751"/>
      <c r="CI12" s="752"/>
      <c r="CJ12" s="752"/>
      <c r="CK12" s="752"/>
      <c r="CL12" s="753"/>
      <c r="CM12" s="751"/>
      <c r="CN12" s="752"/>
      <c r="CO12" s="752"/>
      <c r="CP12" s="752"/>
      <c r="CQ12" s="753"/>
      <c r="CR12" s="751"/>
      <c r="CS12" s="752"/>
      <c r="CT12" s="752"/>
      <c r="CU12" s="752"/>
      <c r="CV12" s="753"/>
      <c r="CW12" s="751"/>
      <c r="CX12" s="752"/>
      <c r="CY12" s="752"/>
      <c r="CZ12" s="752"/>
      <c r="DA12" s="753"/>
      <c r="DB12" s="751"/>
      <c r="DC12" s="752"/>
      <c r="DD12" s="752"/>
      <c r="DE12" s="752"/>
      <c r="DF12" s="753"/>
      <c r="DG12" s="751"/>
      <c r="DH12" s="752"/>
      <c r="DI12" s="752"/>
      <c r="DJ12" s="752"/>
      <c r="DK12" s="753"/>
      <c r="DL12" s="751"/>
      <c r="DM12" s="752"/>
      <c r="DN12" s="752"/>
      <c r="DO12" s="752"/>
      <c r="DP12" s="753"/>
      <c r="DQ12" s="751"/>
      <c r="DR12" s="752"/>
      <c r="DS12" s="752"/>
      <c r="DT12" s="752"/>
      <c r="DU12" s="753"/>
      <c r="DV12" s="748"/>
      <c r="DW12" s="749"/>
      <c r="DX12" s="749"/>
      <c r="DY12" s="749"/>
      <c r="DZ12" s="754"/>
      <c r="EA12" s="93"/>
    </row>
    <row r="13" spans="1:131" s="94" customFormat="1" ht="26.25" customHeight="1" x14ac:dyDescent="0.2">
      <c r="A13" s="97">
        <v>7</v>
      </c>
      <c r="B13" s="755"/>
      <c r="C13" s="756"/>
      <c r="D13" s="756"/>
      <c r="E13" s="756"/>
      <c r="F13" s="756"/>
      <c r="G13" s="756"/>
      <c r="H13" s="756"/>
      <c r="I13" s="756"/>
      <c r="J13" s="756"/>
      <c r="K13" s="756"/>
      <c r="L13" s="756"/>
      <c r="M13" s="756"/>
      <c r="N13" s="756"/>
      <c r="O13" s="756"/>
      <c r="P13" s="757"/>
      <c r="Q13" s="758"/>
      <c r="R13" s="759"/>
      <c r="S13" s="759"/>
      <c r="T13" s="759"/>
      <c r="U13" s="759"/>
      <c r="V13" s="759"/>
      <c r="W13" s="759"/>
      <c r="X13" s="759"/>
      <c r="Y13" s="759"/>
      <c r="Z13" s="759"/>
      <c r="AA13" s="759"/>
      <c r="AB13" s="759"/>
      <c r="AC13" s="759"/>
      <c r="AD13" s="759"/>
      <c r="AE13" s="760"/>
      <c r="AF13" s="761"/>
      <c r="AG13" s="762"/>
      <c r="AH13" s="762"/>
      <c r="AI13" s="762"/>
      <c r="AJ13" s="763"/>
      <c r="AK13" s="744"/>
      <c r="AL13" s="745"/>
      <c r="AM13" s="745"/>
      <c r="AN13" s="745"/>
      <c r="AO13" s="745"/>
      <c r="AP13" s="745"/>
      <c r="AQ13" s="745"/>
      <c r="AR13" s="745"/>
      <c r="AS13" s="745"/>
      <c r="AT13" s="745"/>
      <c r="AU13" s="746"/>
      <c r="AV13" s="746"/>
      <c r="AW13" s="746"/>
      <c r="AX13" s="746"/>
      <c r="AY13" s="747"/>
      <c r="AZ13" s="91"/>
      <c r="BA13" s="91"/>
      <c r="BB13" s="91"/>
      <c r="BC13" s="91"/>
      <c r="BD13" s="91"/>
      <c r="BE13" s="92"/>
      <c r="BF13" s="92"/>
      <c r="BG13" s="92"/>
      <c r="BH13" s="92"/>
      <c r="BI13" s="92"/>
      <c r="BJ13" s="92"/>
      <c r="BK13" s="92"/>
      <c r="BL13" s="92"/>
      <c r="BM13" s="92"/>
      <c r="BN13" s="92"/>
      <c r="BO13" s="92"/>
      <c r="BP13" s="92"/>
      <c r="BQ13" s="97">
        <v>7</v>
      </c>
      <c r="BR13" s="98"/>
      <c r="BS13" s="748"/>
      <c r="BT13" s="749"/>
      <c r="BU13" s="749"/>
      <c r="BV13" s="749"/>
      <c r="BW13" s="749"/>
      <c r="BX13" s="749"/>
      <c r="BY13" s="749"/>
      <c r="BZ13" s="749"/>
      <c r="CA13" s="749"/>
      <c r="CB13" s="749"/>
      <c r="CC13" s="749"/>
      <c r="CD13" s="749"/>
      <c r="CE13" s="749"/>
      <c r="CF13" s="749"/>
      <c r="CG13" s="750"/>
      <c r="CH13" s="751"/>
      <c r="CI13" s="752"/>
      <c r="CJ13" s="752"/>
      <c r="CK13" s="752"/>
      <c r="CL13" s="753"/>
      <c r="CM13" s="751"/>
      <c r="CN13" s="752"/>
      <c r="CO13" s="752"/>
      <c r="CP13" s="752"/>
      <c r="CQ13" s="753"/>
      <c r="CR13" s="751"/>
      <c r="CS13" s="752"/>
      <c r="CT13" s="752"/>
      <c r="CU13" s="752"/>
      <c r="CV13" s="753"/>
      <c r="CW13" s="751"/>
      <c r="CX13" s="752"/>
      <c r="CY13" s="752"/>
      <c r="CZ13" s="752"/>
      <c r="DA13" s="753"/>
      <c r="DB13" s="751"/>
      <c r="DC13" s="752"/>
      <c r="DD13" s="752"/>
      <c r="DE13" s="752"/>
      <c r="DF13" s="753"/>
      <c r="DG13" s="751"/>
      <c r="DH13" s="752"/>
      <c r="DI13" s="752"/>
      <c r="DJ13" s="752"/>
      <c r="DK13" s="753"/>
      <c r="DL13" s="751"/>
      <c r="DM13" s="752"/>
      <c r="DN13" s="752"/>
      <c r="DO13" s="752"/>
      <c r="DP13" s="753"/>
      <c r="DQ13" s="751"/>
      <c r="DR13" s="752"/>
      <c r="DS13" s="752"/>
      <c r="DT13" s="752"/>
      <c r="DU13" s="753"/>
      <c r="DV13" s="748"/>
      <c r="DW13" s="749"/>
      <c r="DX13" s="749"/>
      <c r="DY13" s="749"/>
      <c r="DZ13" s="754"/>
      <c r="EA13" s="93"/>
    </row>
    <row r="14" spans="1:131" s="94" customFormat="1" ht="26.25" customHeight="1" x14ac:dyDescent="0.2">
      <c r="A14" s="97">
        <v>8</v>
      </c>
      <c r="B14" s="755"/>
      <c r="C14" s="756"/>
      <c r="D14" s="756"/>
      <c r="E14" s="756"/>
      <c r="F14" s="756"/>
      <c r="G14" s="756"/>
      <c r="H14" s="756"/>
      <c r="I14" s="756"/>
      <c r="J14" s="756"/>
      <c r="K14" s="756"/>
      <c r="L14" s="756"/>
      <c r="M14" s="756"/>
      <c r="N14" s="756"/>
      <c r="O14" s="756"/>
      <c r="P14" s="757"/>
      <c r="Q14" s="758"/>
      <c r="R14" s="759"/>
      <c r="S14" s="759"/>
      <c r="T14" s="759"/>
      <c r="U14" s="759"/>
      <c r="V14" s="759"/>
      <c r="W14" s="759"/>
      <c r="X14" s="759"/>
      <c r="Y14" s="759"/>
      <c r="Z14" s="759"/>
      <c r="AA14" s="759"/>
      <c r="AB14" s="759"/>
      <c r="AC14" s="759"/>
      <c r="AD14" s="759"/>
      <c r="AE14" s="760"/>
      <c r="AF14" s="761"/>
      <c r="AG14" s="762"/>
      <c r="AH14" s="762"/>
      <c r="AI14" s="762"/>
      <c r="AJ14" s="763"/>
      <c r="AK14" s="744"/>
      <c r="AL14" s="745"/>
      <c r="AM14" s="745"/>
      <c r="AN14" s="745"/>
      <c r="AO14" s="745"/>
      <c r="AP14" s="745"/>
      <c r="AQ14" s="745"/>
      <c r="AR14" s="745"/>
      <c r="AS14" s="745"/>
      <c r="AT14" s="745"/>
      <c r="AU14" s="746"/>
      <c r="AV14" s="746"/>
      <c r="AW14" s="746"/>
      <c r="AX14" s="746"/>
      <c r="AY14" s="747"/>
      <c r="AZ14" s="91"/>
      <c r="BA14" s="91"/>
      <c r="BB14" s="91"/>
      <c r="BC14" s="91"/>
      <c r="BD14" s="91"/>
      <c r="BE14" s="92"/>
      <c r="BF14" s="92"/>
      <c r="BG14" s="92"/>
      <c r="BH14" s="92"/>
      <c r="BI14" s="92"/>
      <c r="BJ14" s="92"/>
      <c r="BK14" s="92"/>
      <c r="BL14" s="92"/>
      <c r="BM14" s="92"/>
      <c r="BN14" s="92"/>
      <c r="BO14" s="92"/>
      <c r="BP14" s="92"/>
      <c r="BQ14" s="97">
        <v>8</v>
      </c>
      <c r="BR14" s="98"/>
      <c r="BS14" s="748"/>
      <c r="BT14" s="749"/>
      <c r="BU14" s="749"/>
      <c r="BV14" s="749"/>
      <c r="BW14" s="749"/>
      <c r="BX14" s="749"/>
      <c r="BY14" s="749"/>
      <c r="BZ14" s="749"/>
      <c r="CA14" s="749"/>
      <c r="CB14" s="749"/>
      <c r="CC14" s="749"/>
      <c r="CD14" s="749"/>
      <c r="CE14" s="749"/>
      <c r="CF14" s="749"/>
      <c r="CG14" s="750"/>
      <c r="CH14" s="751"/>
      <c r="CI14" s="752"/>
      <c r="CJ14" s="752"/>
      <c r="CK14" s="752"/>
      <c r="CL14" s="753"/>
      <c r="CM14" s="751"/>
      <c r="CN14" s="752"/>
      <c r="CO14" s="752"/>
      <c r="CP14" s="752"/>
      <c r="CQ14" s="753"/>
      <c r="CR14" s="751"/>
      <c r="CS14" s="752"/>
      <c r="CT14" s="752"/>
      <c r="CU14" s="752"/>
      <c r="CV14" s="753"/>
      <c r="CW14" s="751"/>
      <c r="CX14" s="752"/>
      <c r="CY14" s="752"/>
      <c r="CZ14" s="752"/>
      <c r="DA14" s="753"/>
      <c r="DB14" s="751"/>
      <c r="DC14" s="752"/>
      <c r="DD14" s="752"/>
      <c r="DE14" s="752"/>
      <c r="DF14" s="753"/>
      <c r="DG14" s="751"/>
      <c r="DH14" s="752"/>
      <c r="DI14" s="752"/>
      <c r="DJ14" s="752"/>
      <c r="DK14" s="753"/>
      <c r="DL14" s="751"/>
      <c r="DM14" s="752"/>
      <c r="DN14" s="752"/>
      <c r="DO14" s="752"/>
      <c r="DP14" s="753"/>
      <c r="DQ14" s="751"/>
      <c r="DR14" s="752"/>
      <c r="DS14" s="752"/>
      <c r="DT14" s="752"/>
      <c r="DU14" s="753"/>
      <c r="DV14" s="748"/>
      <c r="DW14" s="749"/>
      <c r="DX14" s="749"/>
      <c r="DY14" s="749"/>
      <c r="DZ14" s="754"/>
      <c r="EA14" s="93"/>
    </row>
    <row r="15" spans="1:131" s="94" customFormat="1" ht="26.25" customHeight="1" x14ac:dyDescent="0.2">
      <c r="A15" s="97">
        <v>9</v>
      </c>
      <c r="B15" s="755"/>
      <c r="C15" s="756"/>
      <c r="D15" s="756"/>
      <c r="E15" s="756"/>
      <c r="F15" s="756"/>
      <c r="G15" s="756"/>
      <c r="H15" s="756"/>
      <c r="I15" s="756"/>
      <c r="J15" s="756"/>
      <c r="K15" s="756"/>
      <c r="L15" s="756"/>
      <c r="M15" s="756"/>
      <c r="N15" s="756"/>
      <c r="O15" s="756"/>
      <c r="P15" s="757"/>
      <c r="Q15" s="758"/>
      <c r="R15" s="759"/>
      <c r="S15" s="759"/>
      <c r="T15" s="759"/>
      <c r="U15" s="759"/>
      <c r="V15" s="759"/>
      <c r="W15" s="759"/>
      <c r="X15" s="759"/>
      <c r="Y15" s="759"/>
      <c r="Z15" s="759"/>
      <c r="AA15" s="759"/>
      <c r="AB15" s="759"/>
      <c r="AC15" s="759"/>
      <c r="AD15" s="759"/>
      <c r="AE15" s="760"/>
      <c r="AF15" s="761"/>
      <c r="AG15" s="762"/>
      <c r="AH15" s="762"/>
      <c r="AI15" s="762"/>
      <c r="AJ15" s="763"/>
      <c r="AK15" s="744"/>
      <c r="AL15" s="745"/>
      <c r="AM15" s="745"/>
      <c r="AN15" s="745"/>
      <c r="AO15" s="745"/>
      <c r="AP15" s="745"/>
      <c r="AQ15" s="745"/>
      <c r="AR15" s="745"/>
      <c r="AS15" s="745"/>
      <c r="AT15" s="745"/>
      <c r="AU15" s="746"/>
      <c r="AV15" s="746"/>
      <c r="AW15" s="746"/>
      <c r="AX15" s="746"/>
      <c r="AY15" s="747"/>
      <c r="AZ15" s="91"/>
      <c r="BA15" s="91"/>
      <c r="BB15" s="91"/>
      <c r="BC15" s="91"/>
      <c r="BD15" s="91"/>
      <c r="BE15" s="92"/>
      <c r="BF15" s="92"/>
      <c r="BG15" s="92"/>
      <c r="BH15" s="92"/>
      <c r="BI15" s="92"/>
      <c r="BJ15" s="92"/>
      <c r="BK15" s="92"/>
      <c r="BL15" s="92"/>
      <c r="BM15" s="92"/>
      <c r="BN15" s="92"/>
      <c r="BO15" s="92"/>
      <c r="BP15" s="92"/>
      <c r="BQ15" s="97">
        <v>9</v>
      </c>
      <c r="BR15" s="98"/>
      <c r="BS15" s="748"/>
      <c r="BT15" s="749"/>
      <c r="BU15" s="749"/>
      <c r="BV15" s="749"/>
      <c r="BW15" s="749"/>
      <c r="BX15" s="749"/>
      <c r="BY15" s="749"/>
      <c r="BZ15" s="749"/>
      <c r="CA15" s="749"/>
      <c r="CB15" s="749"/>
      <c r="CC15" s="749"/>
      <c r="CD15" s="749"/>
      <c r="CE15" s="749"/>
      <c r="CF15" s="749"/>
      <c r="CG15" s="750"/>
      <c r="CH15" s="751"/>
      <c r="CI15" s="752"/>
      <c r="CJ15" s="752"/>
      <c r="CK15" s="752"/>
      <c r="CL15" s="753"/>
      <c r="CM15" s="751"/>
      <c r="CN15" s="752"/>
      <c r="CO15" s="752"/>
      <c r="CP15" s="752"/>
      <c r="CQ15" s="753"/>
      <c r="CR15" s="751"/>
      <c r="CS15" s="752"/>
      <c r="CT15" s="752"/>
      <c r="CU15" s="752"/>
      <c r="CV15" s="753"/>
      <c r="CW15" s="751"/>
      <c r="CX15" s="752"/>
      <c r="CY15" s="752"/>
      <c r="CZ15" s="752"/>
      <c r="DA15" s="753"/>
      <c r="DB15" s="751"/>
      <c r="DC15" s="752"/>
      <c r="DD15" s="752"/>
      <c r="DE15" s="752"/>
      <c r="DF15" s="753"/>
      <c r="DG15" s="751"/>
      <c r="DH15" s="752"/>
      <c r="DI15" s="752"/>
      <c r="DJ15" s="752"/>
      <c r="DK15" s="753"/>
      <c r="DL15" s="751"/>
      <c r="DM15" s="752"/>
      <c r="DN15" s="752"/>
      <c r="DO15" s="752"/>
      <c r="DP15" s="753"/>
      <c r="DQ15" s="751"/>
      <c r="DR15" s="752"/>
      <c r="DS15" s="752"/>
      <c r="DT15" s="752"/>
      <c r="DU15" s="753"/>
      <c r="DV15" s="748"/>
      <c r="DW15" s="749"/>
      <c r="DX15" s="749"/>
      <c r="DY15" s="749"/>
      <c r="DZ15" s="754"/>
      <c r="EA15" s="93"/>
    </row>
    <row r="16" spans="1:131" s="94" customFormat="1" ht="26.25" customHeight="1" x14ac:dyDescent="0.2">
      <c r="A16" s="97">
        <v>10</v>
      </c>
      <c r="B16" s="755"/>
      <c r="C16" s="756"/>
      <c r="D16" s="756"/>
      <c r="E16" s="756"/>
      <c r="F16" s="756"/>
      <c r="G16" s="756"/>
      <c r="H16" s="756"/>
      <c r="I16" s="756"/>
      <c r="J16" s="756"/>
      <c r="K16" s="756"/>
      <c r="L16" s="756"/>
      <c r="M16" s="756"/>
      <c r="N16" s="756"/>
      <c r="O16" s="756"/>
      <c r="P16" s="757"/>
      <c r="Q16" s="758"/>
      <c r="R16" s="759"/>
      <c r="S16" s="759"/>
      <c r="T16" s="759"/>
      <c r="U16" s="759"/>
      <c r="V16" s="759"/>
      <c r="W16" s="759"/>
      <c r="X16" s="759"/>
      <c r="Y16" s="759"/>
      <c r="Z16" s="759"/>
      <c r="AA16" s="759"/>
      <c r="AB16" s="759"/>
      <c r="AC16" s="759"/>
      <c r="AD16" s="759"/>
      <c r="AE16" s="760"/>
      <c r="AF16" s="761"/>
      <c r="AG16" s="762"/>
      <c r="AH16" s="762"/>
      <c r="AI16" s="762"/>
      <c r="AJ16" s="763"/>
      <c r="AK16" s="744"/>
      <c r="AL16" s="745"/>
      <c r="AM16" s="745"/>
      <c r="AN16" s="745"/>
      <c r="AO16" s="745"/>
      <c r="AP16" s="745"/>
      <c r="AQ16" s="745"/>
      <c r="AR16" s="745"/>
      <c r="AS16" s="745"/>
      <c r="AT16" s="745"/>
      <c r="AU16" s="746"/>
      <c r="AV16" s="746"/>
      <c r="AW16" s="746"/>
      <c r="AX16" s="746"/>
      <c r="AY16" s="747"/>
      <c r="AZ16" s="91"/>
      <c r="BA16" s="91"/>
      <c r="BB16" s="91"/>
      <c r="BC16" s="91"/>
      <c r="BD16" s="91"/>
      <c r="BE16" s="92"/>
      <c r="BF16" s="92"/>
      <c r="BG16" s="92"/>
      <c r="BH16" s="92"/>
      <c r="BI16" s="92"/>
      <c r="BJ16" s="92"/>
      <c r="BK16" s="92"/>
      <c r="BL16" s="92"/>
      <c r="BM16" s="92"/>
      <c r="BN16" s="92"/>
      <c r="BO16" s="92"/>
      <c r="BP16" s="92"/>
      <c r="BQ16" s="97">
        <v>10</v>
      </c>
      <c r="BR16" s="98"/>
      <c r="BS16" s="748"/>
      <c r="BT16" s="749"/>
      <c r="BU16" s="749"/>
      <c r="BV16" s="749"/>
      <c r="BW16" s="749"/>
      <c r="BX16" s="749"/>
      <c r="BY16" s="749"/>
      <c r="BZ16" s="749"/>
      <c r="CA16" s="749"/>
      <c r="CB16" s="749"/>
      <c r="CC16" s="749"/>
      <c r="CD16" s="749"/>
      <c r="CE16" s="749"/>
      <c r="CF16" s="749"/>
      <c r="CG16" s="750"/>
      <c r="CH16" s="751"/>
      <c r="CI16" s="752"/>
      <c r="CJ16" s="752"/>
      <c r="CK16" s="752"/>
      <c r="CL16" s="753"/>
      <c r="CM16" s="751"/>
      <c r="CN16" s="752"/>
      <c r="CO16" s="752"/>
      <c r="CP16" s="752"/>
      <c r="CQ16" s="753"/>
      <c r="CR16" s="751"/>
      <c r="CS16" s="752"/>
      <c r="CT16" s="752"/>
      <c r="CU16" s="752"/>
      <c r="CV16" s="753"/>
      <c r="CW16" s="751"/>
      <c r="CX16" s="752"/>
      <c r="CY16" s="752"/>
      <c r="CZ16" s="752"/>
      <c r="DA16" s="753"/>
      <c r="DB16" s="751"/>
      <c r="DC16" s="752"/>
      <c r="DD16" s="752"/>
      <c r="DE16" s="752"/>
      <c r="DF16" s="753"/>
      <c r="DG16" s="751"/>
      <c r="DH16" s="752"/>
      <c r="DI16" s="752"/>
      <c r="DJ16" s="752"/>
      <c r="DK16" s="753"/>
      <c r="DL16" s="751"/>
      <c r="DM16" s="752"/>
      <c r="DN16" s="752"/>
      <c r="DO16" s="752"/>
      <c r="DP16" s="753"/>
      <c r="DQ16" s="751"/>
      <c r="DR16" s="752"/>
      <c r="DS16" s="752"/>
      <c r="DT16" s="752"/>
      <c r="DU16" s="753"/>
      <c r="DV16" s="748"/>
      <c r="DW16" s="749"/>
      <c r="DX16" s="749"/>
      <c r="DY16" s="749"/>
      <c r="DZ16" s="754"/>
      <c r="EA16" s="93"/>
    </row>
    <row r="17" spans="1:131" s="94" customFormat="1" ht="26.25" customHeight="1" x14ac:dyDescent="0.2">
      <c r="A17" s="97">
        <v>11</v>
      </c>
      <c r="B17" s="755"/>
      <c r="C17" s="756"/>
      <c r="D17" s="756"/>
      <c r="E17" s="756"/>
      <c r="F17" s="756"/>
      <c r="G17" s="756"/>
      <c r="H17" s="756"/>
      <c r="I17" s="756"/>
      <c r="J17" s="756"/>
      <c r="K17" s="756"/>
      <c r="L17" s="756"/>
      <c r="M17" s="756"/>
      <c r="N17" s="756"/>
      <c r="O17" s="756"/>
      <c r="P17" s="757"/>
      <c r="Q17" s="758"/>
      <c r="R17" s="759"/>
      <c r="S17" s="759"/>
      <c r="T17" s="759"/>
      <c r="U17" s="759"/>
      <c r="V17" s="759"/>
      <c r="W17" s="759"/>
      <c r="X17" s="759"/>
      <c r="Y17" s="759"/>
      <c r="Z17" s="759"/>
      <c r="AA17" s="759"/>
      <c r="AB17" s="759"/>
      <c r="AC17" s="759"/>
      <c r="AD17" s="759"/>
      <c r="AE17" s="760"/>
      <c r="AF17" s="761"/>
      <c r="AG17" s="762"/>
      <c r="AH17" s="762"/>
      <c r="AI17" s="762"/>
      <c r="AJ17" s="763"/>
      <c r="AK17" s="744"/>
      <c r="AL17" s="745"/>
      <c r="AM17" s="745"/>
      <c r="AN17" s="745"/>
      <c r="AO17" s="745"/>
      <c r="AP17" s="745"/>
      <c r="AQ17" s="745"/>
      <c r="AR17" s="745"/>
      <c r="AS17" s="745"/>
      <c r="AT17" s="745"/>
      <c r="AU17" s="746"/>
      <c r="AV17" s="746"/>
      <c r="AW17" s="746"/>
      <c r="AX17" s="746"/>
      <c r="AY17" s="747"/>
      <c r="AZ17" s="91"/>
      <c r="BA17" s="91"/>
      <c r="BB17" s="91"/>
      <c r="BC17" s="91"/>
      <c r="BD17" s="91"/>
      <c r="BE17" s="92"/>
      <c r="BF17" s="92"/>
      <c r="BG17" s="92"/>
      <c r="BH17" s="92"/>
      <c r="BI17" s="92"/>
      <c r="BJ17" s="92"/>
      <c r="BK17" s="92"/>
      <c r="BL17" s="92"/>
      <c r="BM17" s="92"/>
      <c r="BN17" s="92"/>
      <c r="BO17" s="92"/>
      <c r="BP17" s="92"/>
      <c r="BQ17" s="97">
        <v>11</v>
      </c>
      <c r="BR17" s="98"/>
      <c r="BS17" s="748"/>
      <c r="BT17" s="749"/>
      <c r="BU17" s="749"/>
      <c r="BV17" s="749"/>
      <c r="BW17" s="749"/>
      <c r="BX17" s="749"/>
      <c r="BY17" s="749"/>
      <c r="BZ17" s="749"/>
      <c r="CA17" s="749"/>
      <c r="CB17" s="749"/>
      <c r="CC17" s="749"/>
      <c r="CD17" s="749"/>
      <c r="CE17" s="749"/>
      <c r="CF17" s="749"/>
      <c r="CG17" s="750"/>
      <c r="CH17" s="751"/>
      <c r="CI17" s="752"/>
      <c r="CJ17" s="752"/>
      <c r="CK17" s="752"/>
      <c r="CL17" s="753"/>
      <c r="CM17" s="751"/>
      <c r="CN17" s="752"/>
      <c r="CO17" s="752"/>
      <c r="CP17" s="752"/>
      <c r="CQ17" s="753"/>
      <c r="CR17" s="751"/>
      <c r="CS17" s="752"/>
      <c r="CT17" s="752"/>
      <c r="CU17" s="752"/>
      <c r="CV17" s="753"/>
      <c r="CW17" s="751"/>
      <c r="CX17" s="752"/>
      <c r="CY17" s="752"/>
      <c r="CZ17" s="752"/>
      <c r="DA17" s="753"/>
      <c r="DB17" s="751"/>
      <c r="DC17" s="752"/>
      <c r="DD17" s="752"/>
      <c r="DE17" s="752"/>
      <c r="DF17" s="753"/>
      <c r="DG17" s="751"/>
      <c r="DH17" s="752"/>
      <c r="DI17" s="752"/>
      <c r="DJ17" s="752"/>
      <c r="DK17" s="753"/>
      <c r="DL17" s="751"/>
      <c r="DM17" s="752"/>
      <c r="DN17" s="752"/>
      <c r="DO17" s="752"/>
      <c r="DP17" s="753"/>
      <c r="DQ17" s="751"/>
      <c r="DR17" s="752"/>
      <c r="DS17" s="752"/>
      <c r="DT17" s="752"/>
      <c r="DU17" s="753"/>
      <c r="DV17" s="748"/>
      <c r="DW17" s="749"/>
      <c r="DX17" s="749"/>
      <c r="DY17" s="749"/>
      <c r="DZ17" s="754"/>
      <c r="EA17" s="93"/>
    </row>
    <row r="18" spans="1:131" s="94" customFormat="1" ht="26.25" customHeight="1" x14ac:dyDescent="0.2">
      <c r="A18" s="97">
        <v>12</v>
      </c>
      <c r="B18" s="755"/>
      <c r="C18" s="756"/>
      <c r="D18" s="756"/>
      <c r="E18" s="756"/>
      <c r="F18" s="756"/>
      <c r="G18" s="756"/>
      <c r="H18" s="756"/>
      <c r="I18" s="756"/>
      <c r="J18" s="756"/>
      <c r="K18" s="756"/>
      <c r="L18" s="756"/>
      <c r="M18" s="756"/>
      <c r="N18" s="756"/>
      <c r="O18" s="756"/>
      <c r="P18" s="757"/>
      <c r="Q18" s="758"/>
      <c r="R18" s="759"/>
      <c r="S18" s="759"/>
      <c r="T18" s="759"/>
      <c r="U18" s="759"/>
      <c r="V18" s="759"/>
      <c r="W18" s="759"/>
      <c r="X18" s="759"/>
      <c r="Y18" s="759"/>
      <c r="Z18" s="759"/>
      <c r="AA18" s="759"/>
      <c r="AB18" s="759"/>
      <c r="AC18" s="759"/>
      <c r="AD18" s="759"/>
      <c r="AE18" s="760"/>
      <c r="AF18" s="761"/>
      <c r="AG18" s="762"/>
      <c r="AH18" s="762"/>
      <c r="AI18" s="762"/>
      <c r="AJ18" s="763"/>
      <c r="AK18" s="744"/>
      <c r="AL18" s="745"/>
      <c r="AM18" s="745"/>
      <c r="AN18" s="745"/>
      <c r="AO18" s="745"/>
      <c r="AP18" s="745"/>
      <c r="AQ18" s="745"/>
      <c r="AR18" s="745"/>
      <c r="AS18" s="745"/>
      <c r="AT18" s="745"/>
      <c r="AU18" s="746"/>
      <c r="AV18" s="746"/>
      <c r="AW18" s="746"/>
      <c r="AX18" s="746"/>
      <c r="AY18" s="747"/>
      <c r="AZ18" s="91"/>
      <c r="BA18" s="91"/>
      <c r="BB18" s="91"/>
      <c r="BC18" s="91"/>
      <c r="BD18" s="91"/>
      <c r="BE18" s="92"/>
      <c r="BF18" s="92"/>
      <c r="BG18" s="92"/>
      <c r="BH18" s="92"/>
      <c r="BI18" s="92"/>
      <c r="BJ18" s="92"/>
      <c r="BK18" s="92"/>
      <c r="BL18" s="92"/>
      <c r="BM18" s="92"/>
      <c r="BN18" s="92"/>
      <c r="BO18" s="92"/>
      <c r="BP18" s="92"/>
      <c r="BQ18" s="97">
        <v>12</v>
      </c>
      <c r="BR18" s="98"/>
      <c r="BS18" s="748"/>
      <c r="BT18" s="749"/>
      <c r="BU18" s="749"/>
      <c r="BV18" s="749"/>
      <c r="BW18" s="749"/>
      <c r="BX18" s="749"/>
      <c r="BY18" s="749"/>
      <c r="BZ18" s="749"/>
      <c r="CA18" s="749"/>
      <c r="CB18" s="749"/>
      <c r="CC18" s="749"/>
      <c r="CD18" s="749"/>
      <c r="CE18" s="749"/>
      <c r="CF18" s="749"/>
      <c r="CG18" s="750"/>
      <c r="CH18" s="751"/>
      <c r="CI18" s="752"/>
      <c r="CJ18" s="752"/>
      <c r="CK18" s="752"/>
      <c r="CL18" s="753"/>
      <c r="CM18" s="751"/>
      <c r="CN18" s="752"/>
      <c r="CO18" s="752"/>
      <c r="CP18" s="752"/>
      <c r="CQ18" s="753"/>
      <c r="CR18" s="751"/>
      <c r="CS18" s="752"/>
      <c r="CT18" s="752"/>
      <c r="CU18" s="752"/>
      <c r="CV18" s="753"/>
      <c r="CW18" s="751"/>
      <c r="CX18" s="752"/>
      <c r="CY18" s="752"/>
      <c r="CZ18" s="752"/>
      <c r="DA18" s="753"/>
      <c r="DB18" s="751"/>
      <c r="DC18" s="752"/>
      <c r="DD18" s="752"/>
      <c r="DE18" s="752"/>
      <c r="DF18" s="753"/>
      <c r="DG18" s="751"/>
      <c r="DH18" s="752"/>
      <c r="DI18" s="752"/>
      <c r="DJ18" s="752"/>
      <c r="DK18" s="753"/>
      <c r="DL18" s="751"/>
      <c r="DM18" s="752"/>
      <c r="DN18" s="752"/>
      <c r="DO18" s="752"/>
      <c r="DP18" s="753"/>
      <c r="DQ18" s="751"/>
      <c r="DR18" s="752"/>
      <c r="DS18" s="752"/>
      <c r="DT18" s="752"/>
      <c r="DU18" s="753"/>
      <c r="DV18" s="748"/>
      <c r="DW18" s="749"/>
      <c r="DX18" s="749"/>
      <c r="DY18" s="749"/>
      <c r="DZ18" s="754"/>
      <c r="EA18" s="93"/>
    </row>
    <row r="19" spans="1:131" s="94" customFormat="1" ht="26.25" customHeight="1" x14ac:dyDescent="0.2">
      <c r="A19" s="97">
        <v>13</v>
      </c>
      <c r="B19" s="755"/>
      <c r="C19" s="756"/>
      <c r="D19" s="756"/>
      <c r="E19" s="756"/>
      <c r="F19" s="756"/>
      <c r="G19" s="756"/>
      <c r="H19" s="756"/>
      <c r="I19" s="756"/>
      <c r="J19" s="756"/>
      <c r="K19" s="756"/>
      <c r="L19" s="756"/>
      <c r="M19" s="756"/>
      <c r="N19" s="756"/>
      <c r="O19" s="756"/>
      <c r="P19" s="757"/>
      <c r="Q19" s="758"/>
      <c r="R19" s="759"/>
      <c r="S19" s="759"/>
      <c r="T19" s="759"/>
      <c r="U19" s="759"/>
      <c r="V19" s="759"/>
      <c r="W19" s="759"/>
      <c r="X19" s="759"/>
      <c r="Y19" s="759"/>
      <c r="Z19" s="759"/>
      <c r="AA19" s="759"/>
      <c r="AB19" s="759"/>
      <c r="AC19" s="759"/>
      <c r="AD19" s="759"/>
      <c r="AE19" s="760"/>
      <c r="AF19" s="761"/>
      <c r="AG19" s="762"/>
      <c r="AH19" s="762"/>
      <c r="AI19" s="762"/>
      <c r="AJ19" s="763"/>
      <c r="AK19" s="744"/>
      <c r="AL19" s="745"/>
      <c r="AM19" s="745"/>
      <c r="AN19" s="745"/>
      <c r="AO19" s="745"/>
      <c r="AP19" s="745"/>
      <c r="AQ19" s="745"/>
      <c r="AR19" s="745"/>
      <c r="AS19" s="745"/>
      <c r="AT19" s="745"/>
      <c r="AU19" s="746"/>
      <c r="AV19" s="746"/>
      <c r="AW19" s="746"/>
      <c r="AX19" s="746"/>
      <c r="AY19" s="747"/>
      <c r="AZ19" s="91"/>
      <c r="BA19" s="91"/>
      <c r="BB19" s="91"/>
      <c r="BC19" s="91"/>
      <c r="BD19" s="91"/>
      <c r="BE19" s="92"/>
      <c r="BF19" s="92"/>
      <c r="BG19" s="92"/>
      <c r="BH19" s="92"/>
      <c r="BI19" s="92"/>
      <c r="BJ19" s="92"/>
      <c r="BK19" s="92"/>
      <c r="BL19" s="92"/>
      <c r="BM19" s="92"/>
      <c r="BN19" s="92"/>
      <c r="BO19" s="92"/>
      <c r="BP19" s="92"/>
      <c r="BQ19" s="97">
        <v>13</v>
      </c>
      <c r="BR19" s="98"/>
      <c r="BS19" s="748"/>
      <c r="BT19" s="749"/>
      <c r="BU19" s="749"/>
      <c r="BV19" s="749"/>
      <c r="BW19" s="749"/>
      <c r="BX19" s="749"/>
      <c r="BY19" s="749"/>
      <c r="BZ19" s="749"/>
      <c r="CA19" s="749"/>
      <c r="CB19" s="749"/>
      <c r="CC19" s="749"/>
      <c r="CD19" s="749"/>
      <c r="CE19" s="749"/>
      <c r="CF19" s="749"/>
      <c r="CG19" s="750"/>
      <c r="CH19" s="751"/>
      <c r="CI19" s="752"/>
      <c r="CJ19" s="752"/>
      <c r="CK19" s="752"/>
      <c r="CL19" s="753"/>
      <c r="CM19" s="751"/>
      <c r="CN19" s="752"/>
      <c r="CO19" s="752"/>
      <c r="CP19" s="752"/>
      <c r="CQ19" s="753"/>
      <c r="CR19" s="751"/>
      <c r="CS19" s="752"/>
      <c r="CT19" s="752"/>
      <c r="CU19" s="752"/>
      <c r="CV19" s="753"/>
      <c r="CW19" s="751"/>
      <c r="CX19" s="752"/>
      <c r="CY19" s="752"/>
      <c r="CZ19" s="752"/>
      <c r="DA19" s="753"/>
      <c r="DB19" s="751"/>
      <c r="DC19" s="752"/>
      <c r="DD19" s="752"/>
      <c r="DE19" s="752"/>
      <c r="DF19" s="753"/>
      <c r="DG19" s="751"/>
      <c r="DH19" s="752"/>
      <c r="DI19" s="752"/>
      <c r="DJ19" s="752"/>
      <c r="DK19" s="753"/>
      <c r="DL19" s="751"/>
      <c r="DM19" s="752"/>
      <c r="DN19" s="752"/>
      <c r="DO19" s="752"/>
      <c r="DP19" s="753"/>
      <c r="DQ19" s="751"/>
      <c r="DR19" s="752"/>
      <c r="DS19" s="752"/>
      <c r="DT19" s="752"/>
      <c r="DU19" s="753"/>
      <c r="DV19" s="748"/>
      <c r="DW19" s="749"/>
      <c r="DX19" s="749"/>
      <c r="DY19" s="749"/>
      <c r="DZ19" s="754"/>
      <c r="EA19" s="93"/>
    </row>
    <row r="20" spans="1:131" s="94" customFormat="1" ht="26.25" customHeight="1" x14ac:dyDescent="0.2">
      <c r="A20" s="97">
        <v>14</v>
      </c>
      <c r="B20" s="755"/>
      <c r="C20" s="756"/>
      <c r="D20" s="756"/>
      <c r="E20" s="756"/>
      <c r="F20" s="756"/>
      <c r="G20" s="756"/>
      <c r="H20" s="756"/>
      <c r="I20" s="756"/>
      <c r="J20" s="756"/>
      <c r="K20" s="756"/>
      <c r="L20" s="756"/>
      <c r="M20" s="756"/>
      <c r="N20" s="756"/>
      <c r="O20" s="756"/>
      <c r="P20" s="757"/>
      <c r="Q20" s="758"/>
      <c r="R20" s="759"/>
      <c r="S20" s="759"/>
      <c r="T20" s="759"/>
      <c r="U20" s="759"/>
      <c r="V20" s="759"/>
      <c r="W20" s="759"/>
      <c r="X20" s="759"/>
      <c r="Y20" s="759"/>
      <c r="Z20" s="759"/>
      <c r="AA20" s="759"/>
      <c r="AB20" s="759"/>
      <c r="AC20" s="759"/>
      <c r="AD20" s="759"/>
      <c r="AE20" s="760"/>
      <c r="AF20" s="761"/>
      <c r="AG20" s="762"/>
      <c r="AH20" s="762"/>
      <c r="AI20" s="762"/>
      <c r="AJ20" s="763"/>
      <c r="AK20" s="744"/>
      <c r="AL20" s="745"/>
      <c r="AM20" s="745"/>
      <c r="AN20" s="745"/>
      <c r="AO20" s="745"/>
      <c r="AP20" s="745"/>
      <c r="AQ20" s="745"/>
      <c r="AR20" s="745"/>
      <c r="AS20" s="745"/>
      <c r="AT20" s="745"/>
      <c r="AU20" s="746"/>
      <c r="AV20" s="746"/>
      <c r="AW20" s="746"/>
      <c r="AX20" s="746"/>
      <c r="AY20" s="747"/>
      <c r="AZ20" s="91"/>
      <c r="BA20" s="91"/>
      <c r="BB20" s="91"/>
      <c r="BC20" s="91"/>
      <c r="BD20" s="91"/>
      <c r="BE20" s="92"/>
      <c r="BF20" s="92"/>
      <c r="BG20" s="92"/>
      <c r="BH20" s="92"/>
      <c r="BI20" s="92"/>
      <c r="BJ20" s="92"/>
      <c r="BK20" s="92"/>
      <c r="BL20" s="92"/>
      <c r="BM20" s="92"/>
      <c r="BN20" s="92"/>
      <c r="BO20" s="92"/>
      <c r="BP20" s="92"/>
      <c r="BQ20" s="97">
        <v>14</v>
      </c>
      <c r="BR20" s="98"/>
      <c r="BS20" s="748"/>
      <c r="BT20" s="749"/>
      <c r="BU20" s="749"/>
      <c r="BV20" s="749"/>
      <c r="BW20" s="749"/>
      <c r="BX20" s="749"/>
      <c r="BY20" s="749"/>
      <c r="BZ20" s="749"/>
      <c r="CA20" s="749"/>
      <c r="CB20" s="749"/>
      <c r="CC20" s="749"/>
      <c r="CD20" s="749"/>
      <c r="CE20" s="749"/>
      <c r="CF20" s="749"/>
      <c r="CG20" s="750"/>
      <c r="CH20" s="751"/>
      <c r="CI20" s="752"/>
      <c r="CJ20" s="752"/>
      <c r="CK20" s="752"/>
      <c r="CL20" s="753"/>
      <c r="CM20" s="751"/>
      <c r="CN20" s="752"/>
      <c r="CO20" s="752"/>
      <c r="CP20" s="752"/>
      <c r="CQ20" s="753"/>
      <c r="CR20" s="751"/>
      <c r="CS20" s="752"/>
      <c r="CT20" s="752"/>
      <c r="CU20" s="752"/>
      <c r="CV20" s="753"/>
      <c r="CW20" s="751"/>
      <c r="CX20" s="752"/>
      <c r="CY20" s="752"/>
      <c r="CZ20" s="752"/>
      <c r="DA20" s="753"/>
      <c r="DB20" s="751"/>
      <c r="DC20" s="752"/>
      <c r="DD20" s="752"/>
      <c r="DE20" s="752"/>
      <c r="DF20" s="753"/>
      <c r="DG20" s="751"/>
      <c r="DH20" s="752"/>
      <c r="DI20" s="752"/>
      <c r="DJ20" s="752"/>
      <c r="DK20" s="753"/>
      <c r="DL20" s="751"/>
      <c r="DM20" s="752"/>
      <c r="DN20" s="752"/>
      <c r="DO20" s="752"/>
      <c r="DP20" s="753"/>
      <c r="DQ20" s="751"/>
      <c r="DR20" s="752"/>
      <c r="DS20" s="752"/>
      <c r="DT20" s="752"/>
      <c r="DU20" s="753"/>
      <c r="DV20" s="748"/>
      <c r="DW20" s="749"/>
      <c r="DX20" s="749"/>
      <c r="DY20" s="749"/>
      <c r="DZ20" s="754"/>
      <c r="EA20" s="93"/>
    </row>
    <row r="21" spans="1:131" s="94" customFormat="1" ht="26.25" customHeight="1" thickBot="1" x14ac:dyDescent="0.25">
      <c r="A21" s="97">
        <v>15</v>
      </c>
      <c r="B21" s="755"/>
      <c r="C21" s="756"/>
      <c r="D21" s="756"/>
      <c r="E21" s="756"/>
      <c r="F21" s="756"/>
      <c r="G21" s="756"/>
      <c r="H21" s="756"/>
      <c r="I21" s="756"/>
      <c r="J21" s="756"/>
      <c r="K21" s="756"/>
      <c r="L21" s="756"/>
      <c r="M21" s="756"/>
      <c r="N21" s="756"/>
      <c r="O21" s="756"/>
      <c r="P21" s="757"/>
      <c r="Q21" s="758"/>
      <c r="R21" s="759"/>
      <c r="S21" s="759"/>
      <c r="T21" s="759"/>
      <c r="U21" s="759"/>
      <c r="V21" s="759"/>
      <c r="W21" s="759"/>
      <c r="X21" s="759"/>
      <c r="Y21" s="759"/>
      <c r="Z21" s="759"/>
      <c r="AA21" s="759"/>
      <c r="AB21" s="759"/>
      <c r="AC21" s="759"/>
      <c r="AD21" s="759"/>
      <c r="AE21" s="760"/>
      <c r="AF21" s="761"/>
      <c r="AG21" s="762"/>
      <c r="AH21" s="762"/>
      <c r="AI21" s="762"/>
      <c r="AJ21" s="763"/>
      <c r="AK21" s="744"/>
      <c r="AL21" s="745"/>
      <c r="AM21" s="745"/>
      <c r="AN21" s="745"/>
      <c r="AO21" s="745"/>
      <c r="AP21" s="745"/>
      <c r="AQ21" s="745"/>
      <c r="AR21" s="745"/>
      <c r="AS21" s="745"/>
      <c r="AT21" s="745"/>
      <c r="AU21" s="746"/>
      <c r="AV21" s="746"/>
      <c r="AW21" s="746"/>
      <c r="AX21" s="746"/>
      <c r="AY21" s="747"/>
      <c r="AZ21" s="91"/>
      <c r="BA21" s="91"/>
      <c r="BB21" s="91"/>
      <c r="BC21" s="91"/>
      <c r="BD21" s="91"/>
      <c r="BE21" s="92"/>
      <c r="BF21" s="92"/>
      <c r="BG21" s="92"/>
      <c r="BH21" s="92"/>
      <c r="BI21" s="92"/>
      <c r="BJ21" s="92"/>
      <c r="BK21" s="92"/>
      <c r="BL21" s="92"/>
      <c r="BM21" s="92"/>
      <c r="BN21" s="92"/>
      <c r="BO21" s="92"/>
      <c r="BP21" s="92"/>
      <c r="BQ21" s="97">
        <v>15</v>
      </c>
      <c r="BR21" s="98"/>
      <c r="BS21" s="748"/>
      <c r="BT21" s="749"/>
      <c r="BU21" s="749"/>
      <c r="BV21" s="749"/>
      <c r="BW21" s="749"/>
      <c r="BX21" s="749"/>
      <c r="BY21" s="749"/>
      <c r="BZ21" s="749"/>
      <c r="CA21" s="749"/>
      <c r="CB21" s="749"/>
      <c r="CC21" s="749"/>
      <c r="CD21" s="749"/>
      <c r="CE21" s="749"/>
      <c r="CF21" s="749"/>
      <c r="CG21" s="750"/>
      <c r="CH21" s="751"/>
      <c r="CI21" s="752"/>
      <c r="CJ21" s="752"/>
      <c r="CK21" s="752"/>
      <c r="CL21" s="753"/>
      <c r="CM21" s="751"/>
      <c r="CN21" s="752"/>
      <c r="CO21" s="752"/>
      <c r="CP21" s="752"/>
      <c r="CQ21" s="753"/>
      <c r="CR21" s="751"/>
      <c r="CS21" s="752"/>
      <c r="CT21" s="752"/>
      <c r="CU21" s="752"/>
      <c r="CV21" s="753"/>
      <c r="CW21" s="751"/>
      <c r="CX21" s="752"/>
      <c r="CY21" s="752"/>
      <c r="CZ21" s="752"/>
      <c r="DA21" s="753"/>
      <c r="DB21" s="751"/>
      <c r="DC21" s="752"/>
      <c r="DD21" s="752"/>
      <c r="DE21" s="752"/>
      <c r="DF21" s="753"/>
      <c r="DG21" s="751"/>
      <c r="DH21" s="752"/>
      <c r="DI21" s="752"/>
      <c r="DJ21" s="752"/>
      <c r="DK21" s="753"/>
      <c r="DL21" s="751"/>
      <c r="DM21" s="752"/>
      <c r="DN21" s="752"/>
      <c r="DO21" s="752"/>
      <c r="DP21" s="753"/>
      <c r="DQ21" s="751"/>
      <c r="DR21" s="752"/>
      <c r="DS21" s="752"/>
      <c r="DT21" s="752"/>
      <c r="DU21" s="753"/>
      <c r="DV21" s="748"/>
      <c r="DW21" s="749"/>
      <c r="DX21" s="749"/>
      <c r="DY21" s="749"/>
      <c r="DZ21" s="754"/>
      <c r="EA21" s="93"/>
    </row>
    <row r="22" spans="1:131" s="94" customFormat="1" ht="26.25" customHeight="1" x14ac:dyDescent="0.2">
      <c r="A22" s="97">
        <v>16</v>
      </c>
      <c r="B22" s="755"/>
      <c r="C22" s="756"/>
      <c r="D22" s="756"/>
      <c r="E22" s="756"/>
      <c r="F22" s="756"/>
      <c r="G22" s="756"/>
      <c r="H22" s="756"/>
      <c r="I22" s="756"/>
      <c r="J22" s="756"/>
      <c r="K22" s="756"/>
      <c r="L22" s="756"/>
      <c r="M22" s="756"/>
      <c r="N22" s="756"/>
      <c r="O22" s="756"/>
      <c r="P22" s="757"/>
      <c r="Q22" s="774"/>
      <c r="R22" s="775"/>
      <c r="S22" s="775"/>
      <c r="T22" s="775"/>
      <c r="U22" s="775"/>
      <c r="V22" s="775"/>
      <c r="W22" s="775"/>
      <c r="X22" s="775"/>
      <c r="Y22" s="775"/>
      <c r="Z22" s="775"/>
      <c r="AA22" s="775"/>
      <c r="AB22" s="775"/>
      <c r="AC22" s="775"/>
      <c r="AD22" s="775"/>
      <c r="AE22" s="776"/>
      <c r="AF22" s="761"/>
      <c r="AG22" s="762"/>
      <c r="AH22" s="762"/>
      <c r="AI22" s="762"/>
      <c r="AJ22" s="763"/>
      <c r="AK22" s="777"/>
      <c r="AL22" s="778"/>
      <c r="AM22" s="778"/>
      <c r="AN22" s="778"/>
      <c r="AO22" s="778"/>
      <c r="AP22" s="778"/>
      <c r="AQ22" s="778"/>
      <c r="AR22" s="778"/>
      <c r="AS22" s="778"/>
      <c r="AT22" s="778"/>
      <c r="AU22" s="779"/>
      <c r="AV22" s="779"/>
      <c r="AW22" s="779"/>
      <c r="AX22" s="779"/>
      <c r="AY22" s="780"/>
      <c r="AZ22" s="781" t="s">
        <v>324</v>
      </c>
      <c r="BA22" s="781"/>
      <c r="BB22" s="781"/>
      <c r="BC22" s="781"/>
      <c r="BD22" s="782"/>
      <c r="BE22" s="92"/>
      <c r="BF22" s="92"/>
      <c r="BG22" s="92"/>
      <c r="BH22" s="92"/>
      <c r="BI22" s="92"/>
      <c r="BJ22" s="92"/>
      <c r="BK22" s="92"/>
      <c r="BL22" s="92"/>
      <c r="BM22" s="92"/>
      <c r="BN22" s="92"/>
      <c r="BO22" s="92"/>
      <c r="BP22" s="92"/>
      <c r="BQ22" s="97">
        <v>16</v>
      </c>
      <c r="BR22" s="98"/>
      <c r="BS22" s="748"/>
      <c r="BT22" s="749"/>
      <c r="BU22" s="749"/>
      <c r="BV22" s="749"/>
      <c r="BW22" s="749"/>
      <c r="BX22" s="749"/>
      <c r="BY22" s="749"/>
      <c r="BZ22" s="749"/>
      <c r="CA22" s="749"/>
      <c r="CB22" s="749"/>
      <c r="CC22" s="749"/>
      <c r="CD22" s="749"/>
      <c r="CE22" s="749"/>
      <c r="CF22" s="749"/>
      <c r="CG22" s="750"/>
      <c r="CH22" s="751"/>
      <c r="CI22" s="752"/>
      <c r="CJ22" s="752"/>
      <c r="CK22" s="752"/>
      <c r="CL22" s="753"/>
      <c r="CM22" s="751"/>
      <c r="CN22" s="752"/>
      <c r="CO22" s="752"/>
      <c r="CP22" s="752"/>
      <c r="CQ22" s="753"/>
      <c r="CR22" s="751"/>
      <c r="CS22" s="752"/>
      <c r="CT22" s="752"/>
      <c r="CU22" s="752"/>
      <c r="CV22" s="753"/>
      <c r="CW22" s="751"/>
      <c r="CX22" s="752"/>
      <c r="CY22" s="752"/>
      <c r="CZ22" s="752"/>
      <c r="DA22" s="753"/>
      <c r="DB22" s="751"/>
      <c r="DC22" s="752"/>
      <c r="DD22" s="752"/>
      <c r="DE22" s="752"/>
      <c r="DF22" s="753"/>
      <c r="DG22" s="751"/>
      <c r="DH22" s="752"/>
      <c r="DI22" s="752"/>
      <c r="DJ22" s="752"/>
      <c r="DK22" s="753"/>
      <c r="DL22" s="751"/>
      <c r="DM22" s="752"/>
      <c r="DN22" s="752"/>
      <c r="DO22" s="752"/>
      <c r="DP22" s="753"/>
      <c r="DQ22" s="751"/>
      <c r="DR22" s="752"/>
      <c r="DS22" s="752"/>
      <c r="DT22" s="752"/>
      <c r="DU22" s="753"/>
      <c r="DV22" s="748"/>
      <c r="DW22" s="749"/>
      <c r="DX22" s="749"/>
      <c r="DY22" s="749"/>
      <c r="DZ22" s="754"/>
      <c r="EA22" s="93"/>
    </row>
    <row r="23" spans="1:131" s="94" customFormat="1" ht="26.25" customHeight="1" thickBot="1" x14ac:dyDescent="0.25">
      <c r="A23" s="99" t="s">
        <v>325</v>
      </c>
      <c r="B23" s="764" t="s">
        <v>326</v>
      </c>
      <c r="C23" s="765"/>
      <c r="D23" s="765"/>
      <c r="E23" s="765"/>
      <c r="F23" s="765"/>
      <c r="G23" s="765"/>
      <c r="H23" s="765"/>
      <c r="I23" s="765"/>
      <c r="J23" s="765"/>
      <c r="K23" s="765"/>
      <c r="L23" s="765"/>
      <c r="M23" s="765"/>
      <c r="N23" s="765"/>
      <c r="O23" s="765"/>
      <c r="P23" s="766"/>
      <c r="Q23" s="767">
        <v>8553</v>
      </c>
      <c r="R23" s="768"/>
      <c r="S23" s="768"/>
      <c r="T23" s="768"/>
      <c r="U23" s="768"/>
      <c r="V23" s="768">
        <v>7918</v>
      </c>
      <c r="W23" s="768"/>
      <c r="X23" s="768"/>
      <c r="Y23" s="768"/>
      <c r="Z23" s="768"/>
      <c r="AA23" s="768">
        <v>635</v>
      </c>
      <c r="AB23" s="768"/>
      <c r="AC23" s="768"/>
      <c r="AD23" s="768"/>
      <c r="AE23" s="769"/>
      <c r="AF23" s="770">
        <v>516</v>
      </c>
      <c r="AG23" s="768"/>
      <c r="AH23" s="768"/>
      <c r="AI23" s="768"/>
      <c r="AJ23" s="771"/>
      <c r="AK23" s="772"/>
      <c r="AL23" s="773"/>
      <c r="AM23" s="773"/>
      <c r="AN23" s="773"/>
      <c r="AO23" s="773"/>
      <c r="AP23" s="768">
        <v>7113</v>
      </c>
      <c r="AQ23" s="768"/>
      <c r="AR23" s="768"/>
      <c r="AS23" s="768"/>
      <c r="AT23" s="768"/>
      <c r="AU23" s="784"/>
      <c r="AV23" s="784"/>
      <c r="AW23" s="784"/>
      <c r="AX23" s="784"/>
      <c r="AY23" s="785"/>
      <c r="AZ23" s="786" t="s">
        <v>63</v>
      </c>
      <c r="BA23" s="787"/>
      <c r="BB23" s="787"/>
      <c r="BC23" s="787"/>
      <c r="BD23" s="788"/>
      <c r="BE23" s="92"/>
      <c r="BF23" s="92"/>
      <c r="BG23" s="92"/>
      <c r="BH23" s="92"/>
      <c r="BI23" s="92"/>
      <c r="BJ23" s="92"/>
      <c r="BK23" s="92"/>
      <c r="BL23" s="92"/>
      <c r="BM23" s="92"/>
      <c r="BN23" s="92"/>
      <c r="BO23" s="92"/>
      <c r="BP23" s="92"/>
      <c r="BQ23" s="97">
        <v>17</v>
      </c>
      <c r="BR23" s="98"/>
      <c r="BS23" s="748"/>
      <c r="BT23" s="749"/>
      <c r="BU23" s="749"/>
      <c r="BV23" s="749"/>
      <c r="BW23" s="749"/>
      <c r="BX23" s="749"/>
      <c r="BY23" s="749"/>
      <c r="BZ23" s="749"/>
      <c r="CA23" s="749"/>
      <c r="CB23" s="749"/>
      <c r="CC23" s="749"/>
      <c r="CD23" s="749"/>
      <c r="CE23" s="749"/>
      <c r="CF23" s="749"/>
      <c r="CG23" s="750"/>
      <c r="CH23" s="751"/>
      <c r="CI23" s="752"/>
      <c r="CJ23" s="752"/>
      <c r="CK23" s="752"/>
      <c r="CL23" s="753"/>
      <c r="CM23" s="751"/>
      <c r="CN23" s="752"/>
      <c r="CO23" s="752"/>
      <c r="CP23" s="752"/>
      <c r="CQ23" s="753"/>
      <c r="CR23" s="751"/>
      <c r="CS23" s="752"/>
      <c r="CT23" s="752"/>
      <c r="CU23" s="752"/>
      <c r="CV23" s="753"/>
      <c r="CW23" s="751"/>
      <c r="CX23" s="752"/>
      <c r="CY23" s="752"/>
      <c r="CZ23" s="752"/>
      <c r="DA23" s="753"/>
      <c r="DB23" s="751"/>
      <c r="DC23" s="752"/>
      <c r="DD23" s="752"/>
      <c r="DE23" s="752"/>
      <c r="DF23" s="753"/>
      <c r="DG23" s="751"/>
      <c r="DH23" s="752"/>
      <c r="DI23" s="752"/>
      <c r="DJ23" s="752"/>
      <c r="DK23" s="753"/>
      <c r="DL23" s="751"/>
      <c r="DM23" s="752"/>
      <c r="DN23" s="752"/>
      <c r="DO23" s="752"/>
      <c r="DP23" s="753"/>
      <c r="DQ23" s="751"/>
      <c r="DR23" s="752"/>
      <c r="DS23" s="752"/>
      <c r="DT23" s="752"/>
      <c r="DU23" s="753"/>
      <c r="DV23" s="748"/>
      <c r="DW23" s="749"/>
      <c r="DX23" s="749"/>
      <c r="DY23" s="749"/>
      <c r="DZ23" s="754"/>
      <c r="EA23" s="93"/>
    </row>
    <row r="24" spans="1:131" s="94" customFormat="1" ht="26.25" customHeight="1" x14ac:dyDescent="0.2">
      <c r="A24" s="783" t="s">
        <v>327</v>
      </c>
      <c r="B24" s="783"/>
      <c r="C24" s="783"/>
      <c r="D24" s="783"/>
      <c r="E24" s="783"/>
      <c r="F24" s="783"/>
      <c r="G24" s="783"/>
      <c r="H24" s="783"/>
      <c r="I24" s="783"/>
      <c r="J24" s="783"/>
      <c r="K24" s="783"/>
      <c r="L24" s="783"/>
      <c r="M24" s="783"/>
      <c r="N24" s="783"/>
      <c r="O24" s="783"/>
      <c r="P24" s="783"/>
      <c r="Q24" s="783"/>
      <c r="R24" s="783"/>
      <c r="S24" s="783"/>
      <c r="T24" s="783"/>
      <c r="U24" s="783"/>
      <c r="V24" s="783"/>
      <c r="W24" s="783"/>
      <c r="X24" s="783"/>
      <c r="Y24" s="783"/>
      <c r="Z24" s="783"/>
      <c r="AA24" s="783"/>
      <c r="AB24" s="783"/>
      <c r="AC24" s="783"/>
      <c r="AD24" s="783"/>
      <c r="AE24" s="783"/>
      <c r="AF24" s="783"/>
      <c r="AG24" s="783"/>
      <c r="AH24" s="783"/>
      <c r="AI24" s="783"/>
      <c r="AJ24" s="783"/>
      <c r="AK24" s="783"/>
      <c r="AL24" s="783"/>
      <c r="AM24" s="783"/>
      <c r="AN24" s="783"/>
      <c r="AO24" s="783"/>
      <c r="AP24" s="783"/>
      <c r="AQ24" s="783"/>
      <c r="AR24" s="783"/>
      <c r="AS24" s="783"/>
      <c r="AT24" s="783"/>
      <c r="AU24" s="783"/>
      <c r="AV24" s="783"/>
      <c r="AW24" s="783"/>
      <c r="AX24" s="783"/>
      <c r="AY24" s="783"/>
      <c r="AZ24" s="91"/>
      <c r="BA24" s="91"/>
      <c r="BB24" s="91"/>
      <c r="BC24" s="91"/>
      <c r="BD24" s="91"/>
      <c r="BE24" s="92"/>
      <c r="BF24" s="92"/>
      <c r="BG24" s="92"/>
      <c r="BH24" s="92"/>
      <c r="BI24" s="92"/>
      <c r="BJ24" s="92"/>
      <c r="BK24" s="92"/>
      <c r="BL24" s="92"/>
      <c r="BM24" s="92"/>
      <c r="BN24" s="92"/>
      <c r="BO24" s="92"/>
      <c r="BP24" s="92"/>
      <c r="BQ24" s="97">
        <v>18</v>
      </c>
      <c r="BR24" s="98"/>
      <c r="BS24" s="748"/>
      <c r="BT24" s="749"/>
      <c r="BU24" s="749"/>
      <c r="BV24" s="749"/>
      <c r="BW24" s="749"/>
      <c r="BX24" s="749"/>
      <c r="BY24" s="749"/>
      <c r="BZ24" s="749"/>
      <c r="CA24" s="749"/>
      <c r="CB24" s="749"/>
      <c r="CC24" s="749"/>
      <c r="CD24" s="749"/>
      <c r="CE24" s="749"/>
      <c r="CF24" s="749"/>
      <c r="CG24" s="750"/>
      <c r="CH24" s="751"/>
      <c r="CI24" s="752"/>
      <c r="CJ24" s="752"/>
      <c r="CK24" s="752"/>
      <c r="CL24" s="753"/>
      <c r="CM24" s="751"/>
      <c r="CN24" s="752"/>
      <c r="CO24" s="752"/>
      <c r="CP24" s="752"/>
      <c r="CQ24" s="753"/>
      <c r="CR24" s="751"/>
      <c r="CS24" s="752"/>
      <c r="CT24" s="752"/>
      <c r="CU24" s="752"/>
      <c r="CV24" s="753"/>
      <c r="CW24" s="751"/>
      <c r="CX24" s="752"/>
      <c r="CY24" s="752"/>
      <c r="CZ24" s="752"/>
      <c r="DA24" s="753"/>
      <c r="DB24" s="751"/>
      <c r="DC24" s="752"/>
      <c r="DD24" s="752"/>
      <c r="DE24" s="752"/>
      <c r="DF24" s="753"/>
      <c r="DG24" s="751"/>
      <c r="DH24" s="752"/>
      <c r="DI24" s="752"/>
      <c r="DJ24" s="752"/>
      <c r="DK24" s="753"/>
      <c r="DL24" s="751"/>
      <c r="DM24" s="752"/>
      <c r="DN24" s="752"/>
      <c r="DO24" s="752"/>
      <c r="DP24" s="753"/>
      <c r="DQ24" s="751"/>
      <c r="DR24" s="752"/>
      <c r="DS24" s="752"/>
      <c r="DT24" s="752"/>
      <c r="DU24" s="753"/>
      <c r="DV24" s="748"/>
      <c r="DW24" s="749"/>
      <c r="DX24" s="749"/>
      <c r="DY24" s="749"/>
      <c r="DZ24" s="754"/>
      <c r="EA24" s="93"/>
    </row>
    <row r="25" spans="1:131" ht="26.25" customHeight="1" thickBot="1" x14ac:dyDescent="0.25">
      <c r="A25" s="700" t="s">
        <v>328</v>
      </c>
      <c r="B25" s="700"/>
      <c r="C25" s="700"/>
      <c r="D25" s="700"/>
      <c r="E25" s="700"/>
      <c r="F25" s="700"/>
      <c r="G25" s="700"/>
      <c r="H25" s="700"/>
      <c r="I25" s="700"/>
      <c r="J25" s="700"/>
      <c r="K25" s="700"/>
      <c r="L25" s="700"/>
      <c r="M25" s="700"/>
      <c r="N25" s="700"/>
      <c r="O25" s="700"/>
      <c r="P25" s="700"/>
      <c r="Q25" s="700"/>
      <c r="R25" s="700"/>
      <c r="S25" s="700"/>
      <c r="T25" s="700"/>
      <c r="U25" s="700"/>
      <c r="V25" s="700"/>
      <c r="W25" s="700"/>
      <c r="X25" s="700"/>
      <c r="Y25" s="700"/>
      <c r="Z25" s="700"/>
      <c r="AA25" s="700"/>
      <c r="AB25" s="700"/>
      <c r="AC25" s="700"/>
      <c r="AD25" s="700"/>
      <c r="AE25" s="700"/>
      <c r="AF25" s="700"/>
      <c r="AG25" s="700"/>
      <c r="AH25" s="700"/>
      <c r="AI25" s="700"/>
      <c r="AJ25" s="700"/>
      <c r="AK25" s="700"/>
      <c r="AL25" s="700"/>
      <c r="AM25" s="700"/>
      <c r="AN25" s="700"/>
      <c r="AO25" s="700"/>
      <c r="AP25" s="700"/>
      <c r="AQ25" s="700"/>
      <c r="AR25" s="700"/>
      <c r="AS25" s="700"/>
      <c r="AT25" s="700"/>
      <c r="AU25" s="700"/>
      <c r="AV25" s="700"/>
      <c r="AW25" s="700"/>
      <c r="AX25" s="700"/>
      <c r="AY25" s="700"/>
      <c r="AZ25" s="700"/>
      <c r="BA25" s="700"/>
      <c r="BB25" s="700"/>
      <c r="BC25" s="700"/>
      <c r="BD25" s="700"/>
      <c r="BE25" s="700"/>
      <c r="BF25" s="700"/>
      <c r="BG25" s="700"/>
      <c r="BH25" s="700"/>
      <c r="BI25" s="700"/>
      <c r="BJ25" s="91"/>
      <c r="BK25" s="91"/>
      <c r="BL25" s="91"/>
      <c r="BM25" s="91"/>
      <c r="BN25" s="91"/>
      <c r="BO25" s="100"/>
      <c r="BP25" s="100"/>
      <c r="BQ25" s="97">
        <v>19</v>
      </c>
      <c r="BR25" s="98"/>
      <c r="BS25" s="748"/>
      <c r="BT25" s="749"/>
      <c r="BU25" s="749"/>
      <c r="BV25" s="749"/>
      <c r="BW25" s="749"/>
      <c r="BX25" s="749"/>
      <c r="BY25" s="749"/>
      <c r="BZ25" s="749"/>
      <c r="CA25" s="749"/>
      <c r="CB25" s="749"/>
      <c r="CC25" s="749"/>
      <c r="CD25" s="749"/>
      <c r="CE25" s="749"/>
      <c r="CF25" s="749"/>
      <c r="CG25" s="750"/>
      <c r="CH25" s="751"/>
      <c r="CI25" s="752"/>
      <c r="CJ25" s="752"/>
      <c r="CK25" s="752"/>
      <c r="CL25" s="753"/>
      <c r="CM25" s="751"/>
      <c r="CN25" s="752"/>
      <c r="CO25" s="752"/>
      <c r="CP25" s="752"/>
      <c r="CQ25" s="753"/>
      <c r="CR25" s="751"/>
      <c r="CS25" s="752"/>
      <c r="CT25" s="752"/>
      <c r="CU25" s="752"/>
      <c r="CV25" s="753"/>
      <c r="CW25" s="751"/>
      <c r="CX25" s="752"/>
      <c r="CY25" s="752"/>
      <c r="CZ25" s="752"/>
      <c r="DA25" s="753"/>
      <c r="DB25" s="751"/>
      <c r="DC25" s="752"/>
      <c r="DD25" s="752"/>
      <c r="DE25" s="752"/>
      <c r="DF25" s="753"/>
      <c r="DG25" s="751"/>
      <c r="DH25" s="752"/>
      <c r="DI25" s="752"/>
      <c r="DJ25" s="752"/>
      <c r="DK25" s="753"/>
      <c r="DL25" s="751"/>
      <c r="DM25" s="752"/>
      <c r="DN25" s="752"/>
      <c r="DO25" s="752"/>
      <c r="DP25" s="753"/>
      <c r="DQ25" s="751"/>
      <c r="DR25" s="752"/>
      <c r="DS25" s="752"/>
      <c r="DT25" s="752"/>
      <c r="DU25" s="753"/>
      <c r="DV25" s="748"/>
      <c r="DW25" s="749"/>
      <c r="DX25" s="749"/>
      <c r="DY25" s="749"/>
      <c r="DZ25" s="754"/>
      <c r="EA25" s="89"/>
    </row>
    <row r="26" spans="1:131" ht="26.25" customHeight="1" x14ac:dyDescent="0.2">
      <c r="A26" s="702" t="s">
        <v>301</v>
      </c>
      <c r="B26" s="703"/>
      <c r="C26" s="703"/>
      <c r="D26" s="703"/>
      <c r="E26" s="703"/>
      <c r="F26" s="703"/>
      <c r="G26" s="703"/>
      <c r="H26" s="703"/>
      <c r="I26" s="703"/>
      <c r="J26" s="703"/>
      <c r="K26" s="703"/>
      <c r="L26" s="703"/>
      <c r="M26" s="703"/>
      <c r="N26" s="703"/>
      <c r="O26" s="703"/>
      <c r="P26" s="704"/>
      <c r="Q26" s="708" t="s">
        <v>329</v>
      </c>
      <c r="R26" s="709"/>
      <c r="S26" s="709"/>
      <c r="T26" s="709"/>
      <c r="U26" s="710"/>
      <c r="V26" s="708" t="s">
        <v>330</v>
      </c>
      <c r="W26" s="709"/>
      <c r="X26" s="709"/>
      <c r="Y26" s="709"/>
      <c r="Z26" s="710"/>
      <c r="AA26" s="708" t="s">
        <v>331</v>
      </c>
      <c r="AB26" s="709"/>
      <c r="AC26" s="709"/>
      <c r="AD26" s="709"/>
      <c r="AE26" s="709"/>
      <c r="AF26" s="789" t="s">
        <v>332</v>
      </c>
      <c r="AG26" s="790"/>
      <c r="AH26" s="790"/>
      <c r="AI26" s="790"/>
      <c r="AJ26" s="791"/>
      <c r="AK26" s="709" t="s">
        <v>333</v>
      </c>
      <c r="AL26" s="709"/>
      <c r="AM26" s="709"/>
      <c r="AN26" s="709"/>
      <c r="AO26" s="710"/>
      <c r="AP26" s="708" t="s">
        <v>334</v>
      </c>
      <c r="AQ26" s="709"/>
      <c r="AR26" s="709"/>
      <c r="AS26" s="709"/>
      <c r="AT26" s="710"/>
      <c r="AU26" s="708" t="s">
        <v>335</v>
      </c>
      <c r="AV26" s="709"/>
      <c r="AW26" s="709"/>
      <c r="AX26" s="709"/>
      <c r="AY26" s="710"/>
      <c r="AZ26" s="708" t="s">
        <v>336</v>
      </c>
      <c r="BA26" s="709"/>
      <c r="BB26" s="709"/>
      <c r="BC26" s="709"/>
      <c r="BD26" s="710"/>
      <c r="BE26" s="708" t="s">
        <v>308</v>
      </c>
      <c r="BF26" s="709"/>
      <c r="BG26" s="709"/>
      <c r="BH26" s="709"/>
      <c r="BI26" s="715"/>
      <c r="BJ26" s="91"/>
      <c r="BK26" s="91"/>
      <c r="BL26" s="91"/>
      <c r="BM26" s="91"/>
      <c r="BN26" s="91"/>
      <c r="BO26" s="100"/>
      <c r="BP26" s="100"/>
      <c r="BQ26" s="97">
        <v>20</v>
      </c>
      <c r="BR26" s="98"/>
      <c r="BS26" s="748"/>
      <c r="BT26" s="749"/>
      <c r="BU26" s="749"/>
      <c r="BV26" s="749"/>
      <c r="BW26" s="749"/>
      <c r="BX26" s="749"/>
      <c r="BY26" s="749"/>
      <c r="BZ26" s="749"/>
      <c r="CA26" s="749"/>
      <c r="CB26" s="749"/>
      <c r="CC26" s="749"/>
      <c r="CD26" s="749"/>
      <c r="CE26" s="749"/>
      <c r="CF26" s="749"/>
      <c r="CG26" s="750"/>
      <c r="CH26" s="751"/>
      <c r="CI26" s="752"/>
      <c r="CJ26" s="752"/>
      <c r="CK26" s="752"/>
      <c r="CL26" s="753"/>
      <c r="CM26" s="751"/>
      <c r="CN26" s="752"/>
      <c r="CO26" s="752"/>
      <c r="CP26" s="752"/>
      <c r="CQ26" s="753"/>
      <c r="CR26" s="751"/>
      <c r="CS26" s="752"/>
      <c r="CT26" s="752"/>
      <c r="CU26" s="752"/>
      <c r="CV26" s="753"/>
      <c r="CW26" s="751"/>
      <c r="CX26" s="752"/>
      <c r="CY26" s="752"/>
      <c r="CZ26" s="752"/>
      <c r="DA26" s="753"/>
      <c r="DB26" s="751"/>
      <c r="DC26" s="752"/>
      <c r="DD26" s="752"/>
      <c r="DE26" s="752"/>
      <c r="DF26" s="753"/>
      <c r="DG26" s="751"/>
      <c r="DH26" s="752"/>
      <c r="DI26" s="752"/>
      <c r="DJ26" s="752"/>
      <c r="DK26" s="753"/>
      <c r="DL26" s="751"/>
      <c r="DM26" s="752"/>
      <c r="DN26" s="752"/>
      <c r="DO26" s="752"/>
      <c r="DP26" s="753"/>
      <c r="DQ26" s="751"/>
      <c r="DR26" s="752"/>
      <c r="DS26" s="752"/>
      <c r="DT26" s="752"/>
      <c r="DU26" s="753"/>
      <c r="DV26" s="748"/>
      <c r="DW26" s="749"/>
      <c r="DX26" s="749"/>
      <c r="DY26" s="749"/>
      <c r="DZ26" s="754"/>
      <c r="EA26" s="89"/>
    </row>
    <row r="27" spans="1:131" ht="26.25" customHeight="1" thickBot="1" x14ac:dyDescent="0.25">
      <c r="A27" s="705"/>
      <c r="B27" s="706"/>
      <c r="C27" s="706"/>
      <c r="D27" s="706"/>
      <c r="E27" s="706"/>
      <c r="F27" s="706"/>
      <c r="G27" s="706"/>
      <c r="H27" s="706"/>
      <c r="I27" s="706"/>
      <c r="J27" s="706"/>
      <c r="K27" s="706"/>
      <c r="L27" s="706"/>
      <c r="M27" s="706"/>
      <c r="N27" s="706"/>
      <c r="O27" s="706"/>
      <c r="P27" s="707"/>
      <c r="Q27" s="711"/>
      <c r="R27" s="712"/>
      <c r="S27" s="712"/>
      <c r="T27" s="712"/>
      <c r="U27" s="713"/>
      <c r="V27" s="711"/>
      <c r="W27" s="712"/>
      <c r="X27" s="712"/>
      <c r="Y27" s="712"/>
      <c r="Z27" s="713"/>
      <c r="AA27" s="711"/>
      <c r="AB27" s="712"/>
      <c r="AC27" s="712"/>
      <c r="AD27" s="712"/>
      <c r="AE27" s="712"/>
      <c r="AF27" s="792"/>
      <c r="AG27" s="793"/>
      <c r="AH27" s="793"/>
      <c r="AI27" s="793"/>
      <c r="AJ27" s="794"/>
      <c r="AK27" s="712"/>
      <c r="AL27" s="712"/>
      <c r="AM27" s="712"/>
      <c r="AN27" s="712"/>
      <c r="AO27" s="713"/>
      <c r="AP27" s="711"/>
      <c r="AQ27" s="712"/>
      <c r="AR27" s="712"/>
      <c r="AS27" s="712"/>
      <c r="AT27" s="713"/>
      <c r="AU27" s="711"/>
      <c r="AV27" s="712"/>
      <c r="AW27" s="712"/>
      <c r="AX27" s="712"/>
      <c r="AY27" s="713"/>
      <c r="AZ27" s="711"/>
      <c r="BA27" s="712"/>
      <c r="BB27" s="712"/>
      <c r="BC27" s="712"/>
      <c r="BD27" s="713"/>
      <c r="BE27" s="711"/>
      <c r="BF27" s="712"/>
      <c r="BG27" s="712"/>
      <c r="BH27" s="712"/>
      <c r="BI27" s="717"/>
      <c r="BJ27" s="91"/>
      <c r="BK27" s="91"/>
      <c r="BL27" s="91"/>
      <c r="BM27" s="91"/>
      <c r="BN27" s="91"/>
      <c r="BO27" s="100"/>
      <c r="BP27" s="100"/>
      <c r="BQ27" s="97">
        <v>21</v>
      </c>
      <c r="BR27" s="98"/>
      <c r="BS27" s="748"/>
      <c r="BT27" s="749"/>
      <c r="BU27" s="749"/>
      <c r="BV27" s="749"/>
      <c r="BW27" s="749"/>
      <c r="BX27" s="749"/>
      <c r="BY27" s="749"/>
      <c r="BZ27" s="749"/>
      <c r="CA27" s="749"/>
      <c r="CB27" s="749"/>
      <c r="CC27" s="749"/>
      <c r="CD27" s="749"/>
      <c r="CE27" s="749"/>
      <c r="CF27" s="749"/>
      <c r="CG27" s="750"/>
      <c r="CH27" s="751"/>
      <c r="CI27" s="752"/>
      <c r="CJ27" s="752"/>
      <c r="CK27" s="752"/>
      <c r="CL27" s="753"/>
      <c r="CM27" s="751"/>
      <c r="CN27" s="752"/>
      <c r="CO27" s="752"/>
      <c r="CP27" s="752"/>
      <c r="CQ27" s="753"/>
      <c r="CR27" s="751"/>
      <c r="CS27" s="752"/>
      <c r="CT27" s="752"/>
      <c r="CU27" s="752"/>
      <c r="CV27" s="753"/>
      <c r="CW27" s="751"/>
      <c r="CX27" s="752"/>
      <c r="CY27" s="752"/>
      <c r="CZ27" s="752"/>
      <c r="DA27" s="753"/>
      <c r="DB27" s="751"/>
      <c r="DC27" s="752"/>
      <c r="DD27" s="752"/>
      <c r="DE27" s="752"/>
      <c r="DF27" s="753"/>
      <c r="DG27" s="751"/>
      <c r="DH27" s="752"/>
      <c r="DI27" s="752"/>
      <c r="DJ27" s="752"/>
      <c r="DK27" s="753"/>
      <c r="DL27" s="751"/>
      <c r="DM27" s="752"/>
      <c r="DN27" s="752"/>
      <c r="DO27" s="752"/>
      <c r="DP27" s="753"/>
      <c r="DQ27" s="751"/>
      <c r="DR27" s="752"/>
      <c r="DS27" s="752"/>
      <c r="DT27" s="752"/>
      <c r="DU27" s="753"/>
      <c r="DV27" s="748"/>
      <c r="DW27" s="749"/>
      <c r="DX27" s="749"/>
      <c r="DY27" s="749"/>
      <c r="DZ27" s="754"/>
      <c r="EA27" s="89"/>
    </row>
    <row r="28" spans="1:131" ht="26.25" customHeight="1" thickTop="1" x14ac:dyDescent="0.2">
      <c r="A28" s="101">
        <v>1</v>
      </c>
      <c r="B28" s="724" t="s">
        <v>337</v>
      </c>
      <c r="C28" s="725"/>
      <c r="D28" s="725"/>
      <c r="E28" s="725"/>
      <c r="F28" s="725"/>
      <c r="G28" s="725"/>
      <c r="H28" s="725"/>
      <c r="I28" s="725"/>
      <c r="J28" s="725"/>
      <c r="K28" s="725"/>
      <c r="L28" s="725"/>
      <c r="M28" s="725"/>
      <c r="N28" s="725"/>
      <c r="O28" s="725"/>
      <c r="P28" s="726"/>
      <c r="Q28" s="797">
        <v>1632</v>
      </c>
      <c r="R28" s="798"/>
      <c r="S28" s="798"/>
      <c r="T28" s="798"/>
      <c r="U28" s="798"/>
      <c r="V28" s="798">
        <v>1603</v>
      </c>
      <c r="W28" s="798"/>
      <c r="X28" s="798"/>
      <c r="Y28" s="798"/>
      <c r="Z28" s="798"/>
      <c r="AA28" s="798">
        <v>30</v>
      </c>
      <c r="AB28" s="798"/>
      <c r="AC28" s="798"/>
      <c r="AD28" s="798"/>
      <c r="AE28" s="799"/>
      <c r="AF28" s="800">
        <v>30</v>
      </c>
      <c r="AG28" s="798"/>
      <c r="AH28" s="798"/>
      <c r="AI28" s="798"/>
      <c r="AJ28" s="801"/>
      <c r="AK28" s="802">
        <v>100</v>
      </c>
      <c r="AL28" s="803"/>
      <c r="AM28" s="803"/>
      <c r="AN28" s="803"/>
      <c r="AO28" s="803"/>
      <c r="AP28" s="803" t="s">
        <v>321</v>
      </c>
      <c r="AQ28" s="803"/>
      <c r="AR28" s="803"/>
      <c r="AS28" s="803"/>
      <c r="AT28" s="803"/>
      <c r="AU28" s="803" t="s">
        <v>321</v>
      </c>
      <c r="AV28" s="803"/>
      <c r="AW28" s="803"/>
      <c r="AX28" s="803"/>
      <c r="AY28" s="803"/>
      <c r="AZ28" s="804" t="s">
        <v>321</v>
      </c>
      <c r="BA28" s="804"/>
      <c r="BB28" s="804"/>
      <c r="BC28" s="804"/>
      <c r="BD28" s="804"/>
      <c r="BE28" s="795"/>
      <c r="BF28" s="795"/>
      <c r="BG28" s="795"/>
      <c r="BH28" s="795"/>
      <c r="BI28" s="796"/>
      <c r="BJ28" s="91"/>
      <c r="BK28" s="91"/>
      <c r="BL28" s="91"/>
      <c r="BM28" s="91"/>
      <c r="BN28" s="91"/>
      <c r="BO28" s="100"/>
      <c r="BP28" s="100"/>
      <c r="BQ28" s="97">
        <v>22</v>
      </c>
      <c r="BR28" s="98"/>
      <c r="BS28" s="748"/>
      <c r="BT28" s="749"/>
      <c r="BU28" s="749"/>
      <c r="BV28" s="749"/>
      <c r="BW28" s="749"/>
      <c r="BX28" s="749"/>
      <c r="BY28" s="749"/>
      <c r="BZ28" s="749"/>
      <c r="CA28" s="749"/>
      <c r="CB28" s="749"/>
      <c r="CC28" s="749"/>
      <c r="CD28" s="749"/>
      <c r="CE28" s="749"/>
      <c r="CF28" s="749"/>
      <c r="CG28" s="750"/>
      <c r="CH28" s="751"/>
      <c r="CI28" s="752"/>
      <c r="CJ28" s="752"/>
      <c r="CK28" s="752"/>
      <c r="CL28" s="753"/>
      <c r="CM28" s="751"/>
      <c r="CN28" s="752"/>
      <c r="CO28" s="752"/>
      <c r="CP28" s="752"/>
      <c r="CQ28" s="753"/>
      <c r="CR28" s="751"/>
      <c r="CS28" s="752"/>
      <c r="CT28" s="752"/>
      <c r="CU28" s="752"/>
      <c r="CV28" s="753"/>
      <c r="CW28" s="751"/>
      <c r="CX28" s="752"/>
      <c r="CY28" s="752"/>
      <c r="CZ28" s="752"/>
      <c r="DA28" s="753"/>
      <c r="DB28" s="751"/>
      <c r="DC28" s="752"/>
      <c r="DD28" s="752"/>
      <c r="DE28" s="752"/>
      <c r="DF28" s="753"/>
      <c r="DG28" s="751"/>
      <c r="DH28" s="752"/>
      <c r="DI28" s="752"/>
      <c r="DJ28" s="752"/>
      <c r="DK28" s="753"/>
      <c r="DL28" s="751"/>
      <c r="DM28" s="752"/>
      <c r="DN28" s="752"/>
      <c r="DO28" s="752"/>
      <c r="DP28" s="753"/>
      <c r="DQ28" s="751"/>
      <c r="DR28" s="752"/>
      <c r="DS28" s="752"/>
      <c r="DT28" s="752"/>
      <c r="DU28" s="753"/>
      <c r="DV28" s="748"/>
      <c r="DW28" s="749"/>
      <c r="DX28" s="749"/>
      <c r="DY28" s="749"/>
      <c r="DZ28" s="754"/>
      <c r="EA28" s="89"/>
    </row>
    <row r="29" spans="1:131" ht="26.25" customHeight="1" x14ac:dyDescent="0.2">
      <c r="A29" s="101">
        <v>2</v>
      </c>
      <c r="B29" s="755" t="s">
        <v>338</v>
      </c>
      <c r="C29" s="756"/>
      <c r="D29" s="756"/>
      <c r="E29" s="756"/>
      <c r="F29" s="756"/>
      <c r="G29" s="756"/>
      <c r="H29" s="756"/>
      <c r="I29" s="756"/>
      <c r="J29" s="756"/>
      <c r="K29" s="756"/>
      <c r="L29" s="756"/>
      <c r="M29" s="756"/>
      <c r="N29" s="756"/>
      <c r="O29" s="756"/>
      <c r="P29" s="757"/>
      <c r="Q29" s="758">
        <v>1422</v>
      </c>
      <c r="R29" s="759"/>
      <c r="S29" s="759"/>
      <c r="T29" s="759"/>
      <c r="U29" s="759"/>
      <c r="V29" s="759">
        <v>1388</v>
      </c>
      <c r="W29" s="759"/>
      <c r="X29" s="759"/>
      <c r="Y29" s="759"/>
      <c r="Z29" s="759"/>
      <c r="AA29" s="759">
        <v>33</v>
      </c>
      <c r="AB29" s="759"/>
      <c r="AC29" s="759"/>
      <c r="AD29" s="759"/>
      <c r="AE29" s="760"/>
      <c r="AF29" s="761">
        <v>33</v>
      </c>
      <c r="AG29" s="762"/>
      <c r="AH29" s="762"/>
      <c r="AI29" s="762"/>
      <c r="AJ29" s="763"/>
      <c r="AK29" s="809">
        <v>208</v>
      </c>
      <c r="AL29" s="805"/>
      <c r="AM29" s="805"/>
      <c r="AN29" s="805"/>
      <c r="AO29" s="805"/>
      <c r="AP29" s="805" t="s">
        <v>321</v>
      </c>
      <c r="AQ29" s="805"/>
      <c r="AR29" s="805"/>
      <c r="AS29" s="805"/>
      <c r="AT29" s="805"/>
      <c r="AU29" s="805" t="s">
        <v>321</v>
      </c>
      <c r="AV29" s="805"/>
      <c r="AW29" s="805"/>
      <c r="AX29" s="805"/>
      <c r="AY29" s="805"/>
      <c r="AZ29" s="806" t="s">
        <v>321</v>
      </c>
      <c r="BA29" s="806"/>
      <c r="BB29" s="806"/>
      <c r="BC29" s="806"/>
      <c r="BD29" s="806"/>
      <c r="BE29" s="807"/>
      <c r="BF29" s="807"/>
      <c r="BG29" s="807"/>
      <c r="BH29" s="807"/>
      <c r="BI29" s="808"/>
      <c r="BJ29" s="91"/>
      <c r="BK29" s="91"/>
      <c r="BL29" s="91"/>
      <c r="BM29" s="91"/>
      <c r="BN29" s="91"/>
      <c r="BO29" s="100"/>
      <c r="BP29" s="100"/>
      <c r="BQ29" s="97">
        <v>23</v>
      </c>
      <c r="BR29" s="98"/>
      <c r="BS29" s="748"/>
      <c r="BT29" s="749"/>
      <c r="BU29" s="749"/>
      <c r="BV29" s="749"/>
      <c r="BW29" s="749"/>
      <c r="BX29" s="749"/>
      <c r="BY29" s="749"/>
      <c r="BZ29" s="749"/>
      <c r="CA29" s="749"/>
      <c r="CB29" s="749"/>
      <c r="CC29" s="749"/>
      <c r="CD29" s="749"/>
      <c r="CE29" s="749"/>
      <c r="CF29" s="749"/>
      <c r="CG29" s="750"/>
      <c r="CH29" s="751"/>
      <c r="CI29" s="752"/>
      <c r="CJ29" s="752"/>
      <c r="CK29" s="752"/>
      <c r="CL29" s="753"/>
      <c r="CM29" s="751"/>
      <c r="CN29" s="752"/>
      <c r="CO29" s="752"/>
      <c r="CP29" s="752"/>
      <c r="CQ29" s="753"/>
      <c r="CR29" s="751"/>
      <c r="CS29" s="752"/>
      <c r="CT29" s="752"/>
      <c r="CU29" s="752"/>
      <c r="CV29" s="753"/>
      <c r="CW29" s="751"/>
      <c r="CX29" s="752"/>
      <c r="CY29" s="752"/>
      <c r="CZ29" s="752"/>
      <c r="DA29" s="753"/>
      <c r="DB29" s="751"/>
      <c r="DC29" s="752"/>
      <c r="DD29" s="752"/>
      <c r="DE29" s="752"/>
      <c r="DF29" s="753"/>
      <c r="DG29" s="751"/>
      <c r="DH29" s="752"/>
      <c r="DI29" s="752"/>
      <c r="DJ29" s="752"/>
      <c r="DK29" s="753"/>
      <c r="DL29" s="751"/>
      <c r="DM29" s="752"/>
      <c r="DN29" s="752"/>
      <c r="DO29" s="752"/>
      <c r="DP29" s="753"/>
      <c r="DQ29" s="751"/>
      <c r="DR29" s="752"/>
      <c r="DS29" s="752"/>
      <c r="DT29" s="752"/>
      <c r="DU29" s="753"/>
      <c r="DV29" s="748"/>
      <c r="DW29" s="749"/>
      <c r="DX29" s="749"/>
      <c r="DY29" s="749"/>
      <c r="DZ29" s="754"/>
      <c r="EA29" s="89"/>
    </row>
    <row r="30" spans="1:131" ht="26.25" customHeight="1" x14ac:dyDescent="0.2">
      <c r="A30" s="101">
        <v>3</v>
      </c>
      <c r="B30" s="755" t="s">
        <v>339</v>
      </c>
      <c r="C30" s="756"/>
      <c r="D30" s="756"/>
      <c r="E30" s="756"/>
      <c r="F30" s="756"/>
      <c r="G30" s="756"/>
      <c r="H30" s="756"/>
      <c r="I30" s="756"/>
      <c r="J30" s="756"/>
      <c r="K30" s="756"/>
      <c r="L30" s="756"/>
      <c r="M30" s="756"/>
      <c r="N30" s="756"/>
      <c r="O30" s="756"/>
      <c r="P30" s="757"/>
      <c r="Q30" s="758">
        <v>272</v>
      </c>
      <c r="R30" s="759"/>
      <c r="S30" s="759"/>
      <c r="T30" s="759"/>
      <c r="U30" s="759"/>
      <c r="V30" s="759">
        <v>254</v>
      </c>
      <c r="W30" s="759"/>
      <c r="X30" s="759"/>
      <c r="Y30" s="759"/>
      <c r="Z30" s="759"/>
      <c r="AA30" s="759">
        <v>18</v>
      </c>
      <c r="AB30" s="759"/>
      <c r="AC30" s="759"/>
      <c r="AD30" s="759"/>
      <c r="AE30" s="760"/>
      <c r="AF30" s="761">
        <v>18</v>
      </c>
      <c r="AG30" s="762"/>
      <c r="AH30" s="762"/>
      <c r="AI30" s="762"/>
      <c r="AJ30" s="763"/>
      <c r="AK30" s="809">
        <v>34</v>
      </c>
      <c r="AL30" s="805"/>
      <c r="AM30" s="805"/>
      <c r="AN30" s="805"/>
      <c r="AO30" s="805"/>
      <c r="AP30" s="805" t="s">
        <v>321</v>
      </c>
      <c r="AQ30" s="805"/>
      <c r="AR30" s="805"/>
      <c r="AS30" s="805"/>
      <c r="AT30" s="805"/>
      <c r="AU30" s="805" t="s">
        <v>321</v>
      </c>
      <c r="AV30" s="805"/>
      <c r="AW30" s="805"/>
      <c r="AX30" s="805"/>
      <c r="AY30" s="805"/>
      <c r="AZ30" s="806" t="s">
        <v>321</v>
      </c>
      <c r="BA30" s="806"/>
      <c r="BB30" s="806"/>
      <c r="BC30" s="806"/>
      <c r="BD30" s="806"/>
      <c r="BE30" s="807"/>
      <c r="BF30" s="807"/>
      <c r="BG30" s="807"/>
      <c r="BH30" s="807"/>
      <c r="BI30" s="808"/>
      <c r="BJ30" s="91"/>
      <c r="BK30" s="91"/>
      <c r="BL30" s="91"/>
      <c r="BM30" s="91"/>
      <c r="BN30" s="91"/>
      <c r="BO30" s="100"/>
      <c r="BP30" s="100"/>
      <c r="BQ30" s="97">
        <v>24</v>
      </c>
      <c r="BR30" s="98"/>
      <c r="BS30" s="748"/>
      <c r="BT30" s="749"/>
      <c r="BU30" s="749"/>
      <c r="BV30" s="749"/>
      <c r="BW30" s="749"/>
      <c r="BX30" s="749"/>
      <c r="BY30" s="749"/>
      <c r="BZ30" s="749"/>
      <c r="CA30" s="749"/>
      <c r="CB30" s="749"/>
      <c r="CC30" s="749"/>
      <c r="CD30" s="749"/>
      <c r="CE30" s="749"/>
      <c r="CF30" s="749"/>
      <c r="CG30" s="750"/>
      <c r="CH30" s="751"/>
      <c r="CI30" s="752"/>
      <c r="CJ30" s="752"/>
      <c r="CK30" s="752"/>
      <c r="CL30" s="753"/>
      <c r="CM30" s="751"/>
      <c r="CN30" s="752"/>
      <c r="CO30" s="752"/>
      <c r="CP30" s="752"/>
      <c r="CQ30" s="753"/>
      <c r="CR30" s="751"/>
      <c r="CS30" s="752"/>
      <c r="CT30" s="752"/>
      <c r="CU30" s="752"/>
      <c r="CV30" s="753"/>
      <c r="CW30" s="751"/>
      <c r="CX30" s="752"/>
      <c r="CY30" s="752"/>
      <c r="CZ30" s="752"/>
      <c r="DA30" s="753"/>
      <c r="DB30" s="751"/>
      <c r="DC30" s="752"/>
      <c r="DD30" s="752"/>
      <c r="DE30" s="752"/>
      <c r="DF30" s="753"/>
      <c r="DG30" s="751"/>
      <c r="DH30" s="752"/>
      <c r="DI30" s="752"/>
      <c r="DJ30" s="752"/>
      <c r="DK30" s="753"/>
      <c r="DL30" s="751"/>
      <c r="DM30" s="752"/>
      <c r="DN30" s="752"/>
      <c r="DO30" s="752"/>
      <c r="DP30" s="753"/>
      <c r="DQ30" s="751"/>
      <c r="DR30" s="752"/>
      <c r="DS30" s="752"/>
      <c r="DT30" s="752"/>
      <c r="DU30" s="753"/>
      <c r="DV30" s="748"/>
      <c r="DW30" s="749"/>
      <c r="DX30" s="749"/>
      <c r="DY30" s="749"/>
      <c r="DZ30" s="754"/>
      <c r="EA30" s="89"/>
    </row>
    <row r="31" spans="1:131" ht="26.25" customHeight="1" x14ac:dyDescent="0.2">
      <c r="A31" s="101">
        <v>4</v>
      </c>
      <c r="B31" s="755" t="s">
        <v>340</v>
      </c>
      <c r="C31" s="756"/>
      <c r="D31" s="756"/>
      <c r="E31" s="756"/>
      <c r="F31" s="756"/>
      <c r="G31" s="756"/>
      <c r="H31" s="756"/>
      <c r="I31" s="756"/>
      <c r="J31" s="756"/>
      <c r="K31" s="756"/>
      <c r="L31" s="756"/>
      <c r="M31" s="756"/>
      <c r="N31" s="756"/>
      <c r="O31" s="756"/>
      <c r="P31" s="757"/>
      <c r="Q31" s="758">
        <v>246</v>
      </c>
      <c r="R31" s="759"/>
      <c r="S31" s="759"/>
      <c r="T31" s="759"/>
      <c r="U31" s="759"/>
      <c r="V31" s="759">
        <v>220</v>
      </c>
      <c r="W31" s="759"/>
      <c r="X31" s="759"/>
      <c r="Y31" s="759"/>
      <c r="Z31" s="759"/>
      <c r="AA31" s="759">
        <v>27</v>
      </c>
      <c r="AB31" s="759"/>
      <c r="AC31" s="759"/>
      <c r="AD31" s="759"/>
      <c r="AE31" s="760"/>
      <c r="AF31" s="761">
        <v>545</v>
      </c>
      <c r="AG31" s="762"/>
      <c r="AH31" s="762"/>
      <c r="AI31" s="762"/>
      <c r="AJ31" s="763"/>
      <c r="AK31" s="809">
        <v>40</v>
      </c>
      <c r="AL31" s="805"/>
      <c r="AM31" s="805"/>
      <c r="AN31" s="805"/>
      <c r="AO31" s="805"/>
      <c r="AP31" s="805">
        <v>903</v>
      </c>
      <c r="AQ31" s="805"/>
      <c r="AR31" s="805"/>
      <c r="AS31" s="805"/>
      <c r="AT31" s="805"/>
      <c r="AU31" s="805">
        <v>172</v>
      </c>
      <c r="AV31" s="805"/>
      <c r="AW31" s="805"/>
      <c r="AX31" s="805"/>
      <c r="AY31" s="805"/>
      <c r="AZ31" s="806" t="s">
        <v>321</v>
      </c>
      <c r="BA31" s="806"/>
      <c r="BB31" s="806"/>
      <c r="BC31" s="806"/>
      <c r="BD31" s="806"/>
      <c r="BE31" s="807" t="s">
        <v>341</v>
      </c>
      <c r="BF31" s="807"/>
      <c r="BG31" s="807"/>
      <c r="BH31" s="807"/>
      <c r="BI31" s="808"/>
      <c r="BJ31" s="91"/>
      <c r="BK31" s="91"/>
      <c r="BL31" s="91"/>
      <c r="BM31" s="91"/>
      <c r="BN31" s="91"/>
      <c r="BO31" s="100"/>
      <c r="BP31" s="100"/>
      <c r="BQ31" s="97">
        <v>25</v>
      </c>
      <c r="BR31" s="98"/>
      <c r="BS31" s="748"/>
      <c r="BT31" s="749"/>
      <c r="BU31" s="749"/>
      <c r="BV31" s="749"/>
      <c r="BW31" s="749"/>
      <c r="BX31" s="749"/>
      <c r="BY31" s="749"/>
      <c r="BZ31" s="749"/>
      <c r="CA31" s="749"/>
      <c r="CB31" s="749"/>
      <c r="CC31" s="749"/>
      <c r="CD31" s="749"/>
      <c r="CE31" s="749"/>
      <c r="CF31" s="749"/>
      <c r="CG31" s="750"/>
      <c r="CH31" s="751"/>
      <c r="CI31" s="752"/>
      <c r="CJ31" s="752"/>
      <c r="CK31" s="752"/>
      <c r="CL31" s="753"/>
      <c r="CM31" s="751"/>
      <c r="CN31" s="752"/>
      <c r="CO31" s="752"/>
      <c r="CP31" s="752"/>
      <c r="CQ31" s="753"/>
      <c r="CR31" s="751"/>
      <c r="CS31" s="752"/>
      <c r="CT31" s="752"/>
      <c r="CU31" s="752"/>
      <c r="CV31" s="753"/>
      <c r="CW31" s="751"/>
      <c r="CX31" s="752"/>
      <c r="CY31" s="752"/>
      <c r="CZ31" s="752"/>
      <c r="DA31" s="753"/>
      <c r="DB31" s="751"/>
      <c r="DC31" s="752"/>
      <c r="DD31" s="752"/>
      <c r="DE31" s="752"/>
      <c r="DF31" s="753"/>
      <c r="DG31" s="751"/>
      <c r="DH31" s="752"/>
      <c r="DI31" s="752"/>
      <c r="DJ31" s="752"/>
      <c r="DK31" s="753"/>
      <c r="DL31" s="751"/>
      <c r="DM31" s="752"/>
      <c r="DN31" s="752"/>
      <c r="DO31" s="752"/>
      <c r="DP31" s="753"/>
      <c r="DQ31" s="751"/>
      <c r="DR31" s="752"/>
      <c r="DS31" s="752"/>
      <c r="DT31" s="752"/>
      <c r="DU31" s="753"/>
      <c r="DV31" s="748"/>
      <c r="DW31" s="749"/>
      <c r="DX31" s="749"/>
      <c r="DY31" s="749"/>
      <c r="DZ31" s="754"/>
      <c r="EA31" s="89"/>
    </row>
    <row r="32" spans="1:131" ht="26.25" customHeight="1" x14ac:dyDescent="0.2">
      <c r="A32" s="101">
        <v>5</v>
      </c>
      <c r="B32" s="755" t="s">
        <v>342</v>
      </c>
      <c r="C32" s="756"/>
      <c r="D32" s="756"/>
      <c r="E32" s="756"/>
      <c r="F32" s="756"/>
      <c r="G32" s="756"/>
      <c r="H32" s="756"/>
      <c r="I32" s="756"/>
      <c r="J32" s="756"/>
      <c r="K32" s="756"/>
      <c r="L32" s="756"/>
      <c r="M32" s="756"/>
      <c r="N32" s="756"/>
      <c r="O32" s="756"/>
      <c r="P32" s="757"/>
      <c r="Q32" s="758">
        <v>503</v>
      </c>
      <c r="R32" s="759"/>
      <c r="S32" s="759"/>
      <c r="T32" s="759"/>
      <c r="U32" s="759"/>
      <c r="V32" s="759">
        <v>465</v>
      </c>
      <c r="W32" s="759"/>
      <c r="X32" s="759"/>
      <c r="Y32" s="759"/>
      <c r="Z32" s="759"/>
      <c r="AA32" s="759">
        <v>38</v>
      </c>
      <c r="AB32" s="759"/>
      <c r="AC32" s="759"/>
      <c r="AD32" s="759"/>
      <c r="AE32" s="760"/>
      <c r="AF32" s="761">
        <v>220</v>
      </c>
      <c r="AG32" s="762"/>
      <c r="AH32" s="762"/>
      <c r="AI32" s="762"/>
      <c r="AJ32" s="763"/>
      <c r="AK32" s="809">
        <v>226</v>
      </c>
      <c r="AL32" s="805"/>
      <c r="AM32" s="805"/>
      <c r="AN32" s="805"/>
      <c r="AO32" s="805"/>
      <c r="AP32" s="805">
        <v>1664</v>
      </c>
      <c r="AQ32" s="805"/>
      <c r="AR32" s="805"/>
      <c r="AS32" s="805"/>
      <c r="AT32" s="805"/>
      <c r="AU32" s="805">
        <v>650</v>
      </c>
      <c r="AV32" s="805"/>
      <c r="AW32" s="805"/>
      <c r="AX32" s="805"/>
      <c r="AY32" s="805"/>
      <c r="AZ32" s="806" t="s">
        <v>321</v>
      </c>
      <c r="BA32" s="806"/>
      <c r="BB32" s="806"/>
      <c r="BC32" s="806"/>
      <c r="BD32" s="806"/>
      <c r="BE32" s="807" t="s">
        <v>341</v>
      </c>
      <c r="BF32" s="807"/>
      <c r="BG32" s="807"/>
      <c r="BH32" s="807"/>
      <c r="BI32" s="808"/>
      <c r="BJ32" s="91"/>
      <c r="BK32" s="91"/>
      <c r="BL32" s="91"/>
      <c r="BM32" s="91"/>
      <c r="BN32" s="91"/>
      <c r="BO32" s="100"/>
      <c r="BP32" s="100"/>
      <c r="BQ32" s="97">
        <v>26</v>
      </c>
      <c r="BR32" s="98"/>
      <c r="BS32" s="748"/>
      <c r="BT32" s="749"/>
      <c r="BU32" s="749"/>
      <c r="BV32" s="749"/>
      <c r="BW32" s="749"/>
      <c r="BX32" s="749"/>
      <c r="BY32" s="749"/>
      <c r="BZ32" s="749"/>
      <c r="CA32" s="749"/>
      <c r="CB32" s="749"/>
      <c r="CC32" s="749"/>
      <c r="CD32" s="749"/>
      <c r="CE32" s="749"/>
      <c r="CF32" s="749"/>
      <c r="CG32" s="750"/>
      <c r="CH32" s="751"/>
      <c r="CI32" s="752"/>
      <c r="CJ32" s="752"/>
      <c r="CK32" s="752"/>
      <c r="CL32" s="753"/>
      <c r="CM32" s="751"/>
      <c r="CN32" s="752"/>
      <c r="CO32" s="752"/>
      <c r="CP32" s="752"/>
      <c r="CQ32" s="753"/>
      <c r="CR32" s="751"/>
      <c r="CS32" s="752"/>
      <c r="CT32" s="752"/>
      <c r="CU32" s="752"/>
      <c r="CV32" s="753"/>
      <c r="CW32" s="751"/>
      <c r="CX32" s="752"/>
      <c r="CY32" s="752"/>
      <c r="CZ32" s="752"/>
      <c r="DA32" s="753"/>
      <c r="DB32" s="751"/>
      <c r="DC32" s="752"/>
      <c r="DD32" s="752"/>
      <c r="DE32" s="752"/>
      <c r="DF32" s="753"/>
      <c r="DG32" s="751"/>
      <c r="DH32" s="752"/>
      <c r="DI32" s="752"/>
      <c r="DJ32" s="752"/>
      <c r="DK32" s="753"/>
      <c r="DL32" s="751"/>
      <c r="DM32" s="752"/>
      <c r="DN32" s="752"/>
      <c r="DO32" s="752"/>
      <c r="DP32" s="753"/>
      <c r="DQ32" s="751"/>
      <c r="DR32" s="752"/>
      <c r="DS32" s="752"/>
      <c r="DT32" s="752"/>
      <c r="DU32" s="753"/>
      <c r="DV32" s="748"/>
      <c r="DW32" s="749"/>
      <c r="DX32" s="749"/>
      <c r="DY32" s="749"/>
      <c r="DZ32" s="754"/>
      <c r="EA32" s="89"/>
    </row>
    <row r="33" spans="1:131" ht="26.25" customHeight="1" x14ac:dyDescent="0.2">
      <c r="A33" s="101">
        <v>6</v>
      </c>
      <c r="B33" s="755" t="s">
        <v>343</v>
      </c>
      <c r="C33" s="756"/>
      <c r="D33" s="756"/>
      <c r="E33" s="756"/>
      <c r="F33" s="756"/>
      <c r="G33" s="756"/>
      <c r="H33" s="756"/>
      <c r="I33" s="756"/>
      <c r="J33" s="756"/>
      <c r="K33" s="756"/>
      <c r="L33" s="756"/>
      <c r="M33" s="756"/>
      <c r="N33" s="756"/>
      <c r="O33" s="756"/>
      <c r="P33" s="757"/>
      <c r="Q33" s="758">
        <v>239</v>
      </c>
      <c r="R33" s="759"/>
      <c r="S33" s="759"/>
      <c r="T33" s="759"/>
      <c r="U33" s="759"/>
      <c r="V33" s="759">
        <v>239</v>
      </c>
      <c r="W33" s="759"/>
      <c r="X33" s="759"/>
      <c r="Y33" s="759"/>
      <c r="Z33" s="759"/>
      <c r="AA33" s="759" t="s">
        <v>321</v>
      </c>
      <c r="AB33" s="759"/>
      <c r="AC33" s="759"/>
      <c r="AD33" s="759"/>
      <c r="AE33" s="760"/>
      <c r="AF33" s="761" t="s">
        <v>63</v>
      </c>
      <c r="AG33" s="762"/>
      <c r="AH33" s="762"/>
      <c r="AI33" s="762"/>
      <c r="AJ33" s="763"/>
      <c r="AK33" s="809">
        <v>39</v>
      </c>
      <c r="AL33" s="805"/>
      <c r="AM33" s="805"/>
      <c r="AN33" s="805"/>
      <c r="AO33" s="805"/>
      <c r="AP33" s="805">
        <v>200</v>
      </c>
      <c r="AQ33" s="805"/>
      <c r="AR33" s="805"/>
      <c r="AS33" s="805"/>
      <c r="AT33" s="805"/>
      <c r="AU33" s="805" t="s">
        <v>321</v>
      </c>
      <c r="AV33" s="805"/>
      <c r="AW33" s="805"/>
      <c r="AX33" s="805"/>
      <c r="AY33" s="805"/>
      <c r="AZ33" s="806" t="s">
        <v>321</v>
      </c>
      <c r="BA33" s="806"/>
      <c r="BB33" s="806"/>
      <c r="BC33" s="806"/>
      <c r="BD33" s="806"/>
      <c r="BE33" s="807" t="s">
        <v>344</v>
      </c>
      <c r="BF33" s="807"/>
      <c r="BG33" s="807"/>
      <c r="BH33" s="807"/>
      <c r="BI33" s="808"/>
      <c r="BJ33" s="91"/>
      <c r="BK33" s="91"/>
      <c r="BL33" s="91"/>
      <c r="BM33" s="91"/>
      <c r="BN33" s="91"/>
      <c r="BO33" s="100"/>
      <c r="BP33" s="100"/>
      <c r="BQ33" s="97">
        <v>27</v>
      </c>
      <c r="BR33" s="98"/>
      <c r="BS33" s="748"/>
      <c r="BT33" s="749"/>
      <c r="BU33" s="749"/>
      <c r="BV33" s="749"/>
      <c r="BW33" s="749"/>
      <c r="BX33" s="749"/>
      <c r="BY33" s="749"/>
      <c r="BZ33" s="749"/>
      <c r="CA33" s="749"/>
      <c r="CB33" s="749"/>
      <c r="CC33" s="749"/>
      <c r="CD33" s="749"/>
      <c r="CE33" s="749"/>
      <c r="CF33" s="749"/>
      <c r="CG33" s="750"/>
      <c r="CH33" s="751"/>
      <c r="CI33" s="752"/>
      <c r="CJ33" s="752"/>
      <c r="CK33" s="752"/>
      <c r="CL33" s="753"/>
      <c r="CM33" s="751"/>
      <c r="CN33" s="752"/>
      <c r="CO33" s="752"/>
      <c r="CP33" s="752"/>
      <c r="CQ33" s="753"/>
      <c r="CR33" s="751"/>
      <c r="CS33" s="752"/>
      <c r="CT33" s="752"/>
      <c r="CU33" s="752"/>
      <c r="CV33" s="753"/>
      <c r="CW33" s="751"/>
      <c r="CX33" s="752"/>
      <c r="CY33" s="752"/>
      <c r="CZ33" s="752"/>
      <c r="DA33" s="753"/>
      <c r="DB33" s="751"/>
      <c r="DC33" s="752"/>
      <c r="DD33" s="752"/>
      <c r="DE33" s="752"/>
      <c r="DF33" s="753"/>
      <c r="DG33" s="751"/>
      <c r="DH33" s="752"/>
      <c r="DI33" s="752"/>
      <c r="DJ33" s="752"/>
      <c r="DK33" s="753"/>
      <c r="DL33" s="751"/>
      <c r="DM33" s="752"/>
      <c r="DN33" s="752"/>
      <c r="DO33" s="752"/>
      <c r="DP33" s="753"/>
      <c r="DQ33" s="751"/>
      <c r="DR33" s="752"/>
      <c r="DS33" s="752"/>
      <c r="DT33" s="752"/>
      <c r="DU33" s="753"/>
      <c r="DV33" s="748"/>
      <c r="DW33" s="749"/>
      <c r="DX33" s="749"/>
      <c r="DY33" s="749"/>
      <c r="DZ33" s="754"/>
      <c r="EA33" s="89"/>
    </row>
    <row r="34" spans="1:131" ht="26.25" customHeight="1" x14ac:dyDescent="0.2">
      <c r="A34" s="101">
        <v>7</v>
      </c>
      <c r="B34" s="755"/>
      <c r="C34" s="756"/>
      <c r="D34" s="756"/>
      <c r="E34" s="756"/>
      <c r="F34" s="756"/>
      <c r="G34" s="756"/>
      <c r="H34" s="756"/>
      <c r="I34" s="756"/>
      <c r="J34" s="756"/>
      <c r="K34" s="756"/>
      <c r="L34" s="756"/>
      <c r="M34" s="756"/>
      <c r="N34" s="756"/>
      <c r="O34" s="756"/>
      <c r="P34" s="757"/>
      <c r="Q34" s="758"/>
      <c r="R34" s="759"/>
      <c r="S34" s="759"/>
      <c r="T34" s="759"/>
      <c r="U34" s="759"/>
      <c r="V34" s="759"/>
      <c r="W34" s="759"/>
      <c r="X34" s="759"/>
      <c r="Y34" s="759"/>
      <c r="Z34" s="759"/>
      <c r="AA34" s="759"/>
      <c r="AB34" s="759"/>
      <c r="AC34" s="759"/>
      <c r="AD34" s="759"/>
      <c r="AE34" s="760"/>
      <c r="AF34" s="761"/>
      <c r="AG34" s="762"/>
      <c r="AH34" s="762"/>
      <c r="AI34" s="762"/>
      <c r="AJ34" s="763"/>
      <c r="AK34" s="809"/>
      <c r="AL34" s="805"/>
      <c r="AM34" s="805"/>
      <c r="AN34" s="805"/>
      <c r="AO34" s="805"/>
      <c r="AP34" s="805"/>
      <c r="AQ34" s="805"/>
      <c r="AR34" s="805"/>
      <c r="AS34" s="805"/>
      <c r="AT34" s="805"/>
      <c r="AU34" s="805"/>
      <c r="AV34" s="805"/>
      <c r="AW34" s="805"/>
      <c r="AX34" s="805"/>
      <c r="AY34" s="805"/>
      <c r="AZ34" s="806"/>
      <c r="BA34" s="806"/>
      <c r="BB34" s="806"/>
      <c r="BC34" s="806"/>
      <c r="BD34" s="806"/>
      <c r="BE34" s="807"/>
      <c r="BF34" s="807"/>
      <c r="BG34" s="807"/>
      <c r="BH34" s="807"/>
      <c r="BI34" s="808"/>
      <c r="BJ34" s="91"/>
      <c r="BK34" s="91"/>
      <c r="BL34" s="91"/>
      <c r="BM34" s="91"/>
      <c r="BN34" s="91"/>
      <c r="BO34" s="100"/>
      <c r="BP34" s="100"/>
      <c r="BQ34" s="97">
        <v>28</v>
      </c>
      <c r="BR34" s="98"/>
      <c r="BS34" s="748"/>
      <c r="BT34" s="749"/>
      <c r="BU34" s="749"/>
      <c r="BV34" s="749"/>
      <c r="BW34" s="749"/>
      <c r="BX34" s="749"/>
      <c r="BY34" s="749"/>
      <c r="BZ34" s="749"/>
      <c r="CA34" s="749"/>
      <c r="CB34" s="749"/>
      <c r="CC34" s="749"/>
      <c r="CD34" s="749"/>
      <c r="CE34" s="749"/>
      <c r="CF34" s="749"/>
      <c r="CG34" s="750"/>
      <c r="CH34" s="751"/>
      <c r="CI34" s="752"/>
      <c r="CJ34" s="752"/>
      <c r="CK34" s="752"/>
      <c r="CL34" s="753"/>
      <c r="CM34" s="751"/>
      <c r="CN34" s="752"/>
      <c r="CO34" s="752"/>
      <c r="CP34" s="752"/>
      <c r="CQ34" s="753"/>
      <c r="CR34" s="751"/>
      <c r="CS34" s="752"/>
      <c r="CT34" s="752"/>
      <c r="CU34" s="752"/>
      <c r="CV34" s="753"/>
      <c r="CW34" s="751"/>
      <c r="CX34" s="752"/>
      <c r="CY34" s="752"/>
      <c r="CZ34" s="752"/>
      <c r="DA34" s="753"/>
      <c r="DB34" s="751"/>
      <c r="DC34" s="752"/>
      <c r="DD34" s="752"/>
      <c r="DE34" s="752"/>
      <c r="DF34" s="753"/>
      <c r="DG34" s="751"/>
      <c r="DH34" s="752"/>
      <c r="DI34" s="752"/>
      <c r="DJ34" s="752"/>
      <c r="DK34" s="753"/>
      <c r="DL34" s="751"/>
      <c r="DM34" s="752"/>
      <c r="DN34" s="752"/>
      <c r="DO34" s="752"/>
      <c r="DP34" s="753"/>
      <c r="DQ34" s="751"/>
      <c r="DR34" s="752"/>
      <c r="DS34" s="752"/>
      <c r="DT34" s="752"/>
      <c r="DU34" s="753"/>
      <c r="DV34" s="748"/>
      <c r="DW34" s="749"/>
      <c r="DX34" s="749"/>
      <c r="DY34" s="749"/>
      <c r="DZ34" s="754"/>
      <c r="EA34" s="89"/>
    </row>
    <row r="35" spans="1:131" ht="26.25" customHeight="1" x14ac:dyDescent="0.2">
      <c r="A35" s="101">
        <v>8</v>
      </c>
      <c r="B35" s="755"/>
      <c r="C35" s="756"/>
      <c r="D35" s="756"/>
      <c r="E35" s="756"/>
      <c r="F35" s="756"/>
      <c r="G35" s="756"/>
      <c r="H35" s="756"/>
      <c r="I35" s="756"/>
      <c r="J35" s="756"/>
      <c r="K35" s="756"/>
      <c r="L35" s="756"/>
      <c r="M35" s="756"/>
      <c r="N35" s="756"/>
      <c r="O35" s="756"/>
      <c r="P35" s="757"/>
      <c r="Q35" s="758"/>
      <c r="R35" s="759"/>
      <c r="S35" s="759"/>
      <c r="T35" s="759"/>
      <c r="U35" s="759"/>
      <c r="V35" s="759"/>
      <c r="W35" s="759"/>
      <c r="X35" s="759"/>
      <c r="Y35" s="759"/>
      <c r="Z35" s="759"/>
      <c r="AA35" s="759"/>
      <c r="AB35" s="759"/>
      <c r="AC35" s="759"/>
      <c r="AD35" s="759"/>
      <c r="AE35" s="760"/>
      <c r="AF35" s="761"/>
      <c r="AG35" s="762"/>
      <c r="AH35" s="762"/>
      <c r="AI35" s="762"/>
      <c r="AJ35" s="763"/>
      <c r="AK35" s="809"/>
      <c r="AL35" s="805"/>
      <c r="AM35" s="805"/>
      <c r="AN35" s="805"/>
      <c r="AO35" s="805"/>
      <c r="AP35" s="805"/>
      <c r="AQ35" s="805"/>
      <c r="AR35" s="805"/>
      <c r="AS35" s="805"/>
      <c r="AT35" s="805"/>
      <c r="AU35" s="805"/>
      <c r="AV35" s="805"/>
      <c r="AW35" s="805"/>
      <c r="AX35" s="805"/>
      <c r="AY35" s="805"/>
      <c r="AZ35" s="806"/>
      <c r="BA35" s="806"/>
      <c r="BB35" s="806"/>
      <c r="BC35" s="806"/>
      <c r="BD35" s="806"/>
      <c r="BE35" s="807"/>
      <c r="BF35" s="807"/>
      <c r="BG35" s="807"/>
      <c r="BH35" s="807"/>
      <c r="BI35" s="808"/>
      <c r="BJ35" s="91"/>
      <c r="BK35" s="91"/>
      <c r="BL35" s="91"/>
      <c r="BM35" s="91"/>
      <c r="BN35" s="91"/>
      <c r="BO35" s="100"/>
      <c r="BP35" s="100"/>
      <c r="BQ35" s="97">
        <v>29</v>
      </c>
      <c r="BR35" s="98"/>
      <c r="BS35" s="748"/>
      <c r="BT35" s="749"/>
      <c r="BU35" s="749"/>
      <c r="BV35" s="749"/>
      <c r="BW35" s="749"/>
      <c r="BX35" s="749"/>
      <c r="BY35" s="749"/>
      <c r="BZ35" s="749"/>
      <c r="CA35" s="749"/>
      <c r="CB35" s="749"/>
      <c r="CC35" s="749"/>
      <c r="CD35" s="749"/>
      <c r="CE35" s="749"/>
      <c r="CF35" s="749"/>
      <c r="CG35" s="750"/>
      <c r="CH35" s="751"/>
      <c r="CI35" s="752"/>
      <c r="CJ35" s="752"/>
      <c r="CK35" s="752"/>
      <c r="CL35" s="753"/>
      <c r="CM35" s="751"/>
      <c r="CN35" s="752"/>
      <c r="CO35" s="752"/>
      <c r="CP35" s="752"/>
      <c r="CQ35" s="753"/>
      <c r="CR35" s="751"/>
      <c r="CS35" s="752"/>
      <c r="CT35" s="752"/>
      <c r="CU35" s="752"/>
      <c r="CV35" s="753"/>
      <c r="CW35" s="751"/>
      <c r="CX35" s="752"/>
      <c r="CY35" s="752"/>
      <c r="CZ35" s="752"/>
      <c r="DA35" s="753"/>
      <c r="DB35" s="751"/>
      <c r="DC35" s="752"/>
      <c r="DD35" s="752"/>
      <c r="DE35" s="752"/>
      <c r="DF35" s="753"/>
      <c r="DG35" s="751"/>
      <c r="DH35" s="752"/>
      <c r="DI35" s="752"/>
      <c r="DJ35" s="752"/>
      <c r="DK35" s="753"/>
      <c r="DL35" s="751"/>
      <c r="DM35" s="752"/>
      <c r="DN35" s="752"/>
      <c r="DO35" s="752"/>
      <c r="DP35" s="753"/>
      <c r="DQ35" s="751"/>
      <c r="DR35" s="752"/>
      <c r="DS35" s="752"/>
      <c r="DT35" s="752"/>
      <c r="DU35" s="753"/>
      <c r="DV35" s="748"/>
      <c r="DW35" s="749"/>
      <c r="DX35" s="749"/>
      <c r="DY35" s="749"/>
      <c r="DZ35" s="754"/>
      <c r="EA35" s="89"/>
    </row>
    <row r="36" spans="1:131" ht="26.25" customHeight="1" x14ac:dyDescent="0.2">
      <c r="A36" s="101">
        <v>9</v>
      </c>
      <c r="B36" s="755"/>
      <c r="C36" s="756"/>
      <c r="D36" s="756"/>
      <c r="E36" s="756"/>
      <c r="F36" s="756"/>
      <c r="G36" s="756"/>
      <c r="H36" s="756"/>
      <c r="I36" s="756"/>
      <c r="J36" s="756"/>
      <c r="K36" s="756"/>
      <c r="L36" s="756"/>
      <c r="M36" s="756"/>
      <c r="N36" s="756"/>
      <c r="O36" s="756"/>
      <c r="P36" s="757"/>
      <c r="Q36" s="758"/>
      <c r="R36" s="759"/>
      <c r="S36" s="759"/>
      <c r="T36" s="759"/>
      <c r="U36" s="759"/>
      <c r="V36" s="759"/>
      <c r="W36" s="759"/>
      <c r="X36" s="759"/>
      <c r="Y36" s="759"/>
      <c r="Z36" s="759"/>
      <c r="AA36" s="759"/>
      <c r="AB36" s="759"/>
      <c r="AC36" s="759"/>
      <c r="AD36" s="759"/>
      <c r="AE36" s="760"/>
      <c r="AF36" s="761"/>
      <c r="AG36" s="762"/>
      <c r="AH36" s="762"/>
      <c r="AI36" s="762"/>
      <c r="AJ36" s="763"/>
      <c r="AK36" s="809"/>
      <c r="AL36" s="805"/>
      <c r="AM36" s="805"/>
      <c r="AN36" s="805"/>
      <c r="AO36" s="805"/>
      <c r="AP36" s="805"/>
      <c r="AQ36" s="805"/>
      <c r="AR36" s="805"/>
      <c r="AS36" s="805"/>
      <c r="AT36" s="805"/>
      <c r="AU36" s="805"/>
      <c r="AV36" s="805"/>
      <c r="AW36" s="805"/>
      <c r="AX36" s="805"/>
      <c r="AY36" s="805"/>
      <c r="AZ36" s="806"/>
      <c r="BA36" s="806"/>
      <c r="BB36" s="806"/>
      <c r="BC36" s="806"/>
      <c r="BD36" s="806"/>
      <c r="BE36" s="807"/>
      <c r="BF36" s="807"/>
      <c r="BG36" s="807"/>
      <c r="BH36" s="807"/>
      <c r="BI36" s="808"/>
      <c r="BJ36" s="91"/>
      <c r="BK36" s="91"/>
      <c r="BL36" s="91"/>
      <c r="BM36" s="91"/>
      <c r="BN36" s="91"/>
      <c r="BO36" s="100"/>
      <c r="BP36" s="100"/>
      <c r="BQ36" s="97">
        <v>30</v>
      </c>
      <c r="BR36" s="98"/>
      <c r="BS36" s="748"/>
      <c r="BT36" s="749"/>
      <c r="BU36" s="749"/>
      <c r="BV36" s="749"/>
      <c r="BW36" s="749"/>
      <c r="BX36" s="749"/>
      <c r="BY36" s="749"/>
      <c r="BZ36" s="749"/>
      <c r="CA36" s="749"/>
      <c r="CB36" s="749"/>
      <c r="CC36" s="749"/>
      <c r="CD36" s="749"/>
      <c r="CE36" s="749"/>
      <c r="CF36" s="749"/>
      <c r="CG36" s="750"/>
      <c r="CH36" s="751"/>
      <c r="CI36" s="752"/>
      <c r="CJ36" s="752"/>
      <c r="CK36" s="752"/>
      <c r="CL36" s="753"/>
      <c r="CM36" s="751"/>
      <c r="CN36" s="752"/>
      <c r="CO36" s="752"/>
      <c r="CP36" s="752"/>
      <c r="CQ36" s="753"/>
      <c r="CR36" s="751"/>
      <c r="CS36" s="752"/>
      <c r="CT36" s="752"/>
      <c r="CU36" s="752"/>
      <c r="CV36" s="753"/>
      <c r="CW36" s="751"/>
      <c r="CX36" s="752"/>
      <c r="CY36" s="752"/>
      <c r="CZ36" s="752"/>
      <c r="DA36" s="753"/>
      <c r="DB36" s="751"/>
      <c r="DC36" s="752"/>
      <c r="DD36" s="752"/>
      <c r="DE36" s="752"/>
      <c r="DF36" s="753"/>
      <c r="DG36" s="751"/>
      <c r="DH36" s="752"/>
      <c r="DI36" s="752"/>
      <c r="DJ36" s="752"/>
      <c r="DK36" s="753"/>
      <c r="DL36" s="751"/>
      <c r="DM36" s="752"/>
      <c r="DN36" s="752"/>
      <c r="DO36" s="752"/>
      <c r="DP36" s="753"/>
      <c r="DQ36" s="751"/>
      <c r="DR36" s="752"/>
      <c r="DS36" s="752"/>
      <c r="DT36" s="752"/>
      <c r="DU36" s="753"/>
      <c r="DV36" s="748"/>
      <c r="DW36" s="749"/>
      <c r="DX36" s="749"/>
      <c r="DY36" s="749"/>
      <c r="DZ36" s="754"/>
      <c r="EA36" s="89"/>
    </row>
    <row r="37" spans="1:131" ht="26.25" customHeight="1" x14ac:dyDescent="0.2">
      <c r="A37" s="101">
        <v>10</v>
      </c>
      <c r="B37" s="755"/>
      <c r="C37" s="756"/>
      <c r="D37" s="756"/>
      <c r="E37" s="756"/>
      <c r="F37" s="756"/>
      <c r="G37" s="756"/>
      <c r="H37" s="756"/>
      <c r="I37" s="756"/>
      <c r="J37" s="756"/>
      <c r="K37" s="756"/>
      <c r="L37" s="756"/>
      <c r="M37" s="756"/>
      <c r="N37" s="756"/>
      <c r="O37" s="756"/>
      <c r="P37" s="757"/>
      <c r="Q37" s="758"/>
      <c r="R37" s="759"/>
      <c r="S37" s="759"/>
      <c r="T37" s="759"/>
      <c r="U37" s="759"/>
      <c r="V37" s="759"/>
      <c r="W37" s="759"/>
      <c r="X37" s="759"/>
      <c r="Y37" s="759"/>
      <c r="Z37" s="759"/>
      <c r="AA37" s="759"/>
      <c r="AB37" s="759"/>
      <c r="AC37" s="759"/>
      <c r="AD37" s="759"/>
      <c r="AE37" s="760"/>
      <c r="AF37" s="761"/>
      <c r="AG37" s="762"/>
      <c r="AH37" s="762"/>
      <c r="AI37" s="762"/>
      <c r="AJ37" s="763"/>
      <c r="AK37" s="809"/>
      <c r="AL37" s="805"/>
      <c r="AM37" s="805"/>
      <c r="AN37" s="805"/>
      <c r="AO37" s="805"/>
      <c r="AP37" s="805"/>
      <c r="AQ37" s="805"/>
      <c r="AR37" s="805"/>
      <c r="AS37" s="805"/>
      <c r="AT37" s="805"/>
      <c r="AU37" s="805"/>
      <c r="AV37" s="805"/>
      <c r="AW37" s="805"/>
      <c r="AX37" s="805"/>
      <c r="AY37" s="805"/>
      <c r="AZ37" s="806"/>
      <c r="BA37" s="806"/>
      <c r="BB37" s="806"/>
      <c r="BC37" s="806"/>
      <c r="BD37" s="806"/>
      <c r="BE37" s="807"/>
      <c r="BF37" s="807"/>
      <c r="BG37" s="807"/>
      <c r="BH37" s="807"/>
      <c r="BI37" s="808"/>
      <c r="BJ37" s="91"/>
      <c r="BK37" s="91"/>
      <c r="BL37" s="91"/>
      <c r="BM37" s="91"/>
      <c r="BN37" s="91"/>
      <c r="BO37" s="100"/>
      <c r="BP37" s="100"/>
      <c r="BQ37" s="97">
        <v>31</v>
      </c>
      <c r="BR37" s="98"/>
      <c r="BS37" s="748"/>
      <c r="BT37" s="749"/>
      <c r="BU37" s="749"/>
      <c r="BV37" s="749"/>
      <c r="BW37" s="749"/>
      <c r="BX37" s="749"/>
      <c r="BY37" s="749"/>
      <c r="BZ37" s="749"/>
      <c r="CA37" s="749"/>
      <c r="CB37" s="749"/>
      <c r="CC37" s="749"/>
      <c r="CD37" s="749"/>
      <c r="CE37" s="749"/>
      <c r="CF37" s="749"/>
      <c r="CG37" s="750"/>
      <c r="CH37" s="751"/>
      <c r="CI37" s="752"/>
      <c r="CJ37" s="752"/>
      <c r="CK37" s="752"/>
      <c r="CL37" s="753"/>
      <c r="CM37" s="751"/>
      <c r="CN37" s="752"/>
      <c r="CO37" s="752"/>
      <c r="CP37" s="752"/>
      <c r="CQ37" s="753"/>
      <c r="CR37" s="751"/>
      <c r="CS37" s="752"/>
      <c r="CT37" s="752"/>
      <c r="CU37" s="752"/>
      <c r="CV37" s="753"/>
      <c r="CW37" s="751"/>
      <c r="CX37" s="752"/>
      <c r="CY37" s="752"/>
      <c r="CZ37" s="752"/>
      <c r="DA37" s="753"/>
      <c r="DB37" s="751"/>
      <c r="DC37" s="752"/>
      <c r="DD37" s="752"/>
      <c r="DE37" s="752"/>
      <c r="DF37" s="753"/>
      <c r="DG37" s="751"/>
      <c r="DH37" s="752"/>
      <c r="DI37" s="752"/>
      <c r="DJ37" s="752"/>
      <c r="DK37" s="753"/>
      <c r="DL37" s="751"/>
      <c r="DM37" s="752"/>
      <c r="DN37" s="752"/>
      <c r="DO37" s="752"/>
      <c r="DP37" s="753"/>
      <c r="DQ37" s="751"/>
      <c r="DR37" s="752"/>
      <c r="DS37" s="752"/>
      <c r="DT37" s="752"/>
      <c r="DU37" s="753"/>
      <c r="DV37" s="748"/>
      <c r="DW37" s="749"/>
      <c r="DX37" s="749"/>
      <c r="DY37" s="749"/>
      <c r="DZ37" s="754"/>
      <c r="EA37" s="89"/>
    </row>
    <row r="38" spans="1:131" ht="26.25" customHeight="1" x14ac:dyDescent="0.2">
      <c r="A38" s="101">
        <v>11</v>
      </c>
      <c r="B38" s="755"/>
      <c r="C38" s="756"/>
      <c r="D38" s="756"/>
      <c r="E38" s="756"/>
      <c r="F38" s="756"/>
      <c r="G38" s="756"/>
      <c r="H38" s="756"/>
      <c r="I38" s="756"/>
      <c r="J38" s="756"/>
      <c r="K38" s="756"/>
      <c r="L38" s="756"/>
      <c r="M38" s="756"/>
      <c r="N38" s="756"/>
      <c r="O38" s="756"/>
      <c r="P38" s="757"/>
      <c r="Q38" s="758"/>
      <c r="R38" s="759"/>
      <c r="S38" s="759"/>
      <c r="T38" s="759"/>
      <c r="U38" s="759"/>
      <c r="V38" s="759"/>
      <c r="W38" s="759"/>
      <c r="X38" s="759"/>
      <c r="Y38" s="759"/>
      <c r="Z38" s="759"/>
      <c r="AA38" s="759"/>
      <c r="AB38" s="759"/>
      <c r="AC38" s="759"/>
      <c r="AD38" s="759"/>
      <c r="AE38" s="760"/>
      <c r="AF38" s="761"/>
      <c r="AG38" s="762"/>
      <c r="AH38" s="762"/>
      <c r="AI38" s="762"/>
      <c r="AJ38" s="763"/>
      <c r="AK38" s="809"/>
      <c r="AL38" s="805"/>
      <c r="AM38" s="805"/>
      <c r="AN38" s="805"/>
      <c r="AO38" s="805"/>
      <c r="AP38" s="805"/>
      <c r="AQ38" s="805"/>
      <c r="AR38" s="805"/>
      <c r="AS38" s="805"/>
      <c r="AT38" s="805"/>
      <c r="AU38" s="805"/>
      <c r="AV38" s="805"/>
      <c r="AW38" s="805"/>
      <c r="AX38" s="805"/>
      <c r="AY38" s="805"/>
      <c r="AZ38" s="806"/>
      <c r="BA38" s="806"/>
      <c r="BB38" s="806"/>
      <c r="BC38" s="806"/>
      <c r="BD38" s="806"/>
      <c r="BE38" s="807"/>
      <c r="BF38" s="807"/>
      <c r="BG38" s="807"/>
      <c r="BH38" s="807"/>
      <c r="BI38" s="808"/>
      <c r="BJ38" s="91"/>
      <c r="BK38" s="91"/>
      <c r="BL38" s="91"/>
      <c r="BM38" s="91"/>
      <c r="BN38" s="91"/>
      <c r="BO38" s="100"/>
      <c r="BP38" s="100"/>
      <c r="BQ38" s="97">
        <v>32</v>
      </c>
      <c r="BR38" s="98"/>
      <c r="BS38" s="748"/>
      <c r="BT38" s="749"/>
      <c r="BU38" s="749"/>
      <c r="BV38" s="749"/>
      <c r="BW38" s="749"/>
      <c r="BX38" s="749"/>
      <c r="BY38" s="749"/>
      <c r="BZ38" s="749"/>
      <c r="CA38" s="749"/>
      <c r="CB38" s="749"/>
      <c r="CC38" s="749"/>
      <c r="CD38" s="749"/>
      <c r="CE38" s="749"/>
      <c r="CF38" s="749"/>
      <c r="CG38" s="750"/>
      <c r="CH38" s="751"/>
      <c r="CI38" s="752"/>
      <c r="CJ38" s="752"/>
      <c r="CK38" s="752"/>
      <c r="CL38" s="753"/>
      <c r="CM38" s="751"/>
      <c r="CN38" s="752"/>
      <c r="CO38" s="752"/>
      <c r="CP38" s="752"/>
      <c r="CQ38" s="753"/>
      <c r="CR38" s="751"/>
      <c r="CS38" s="752"/>
      <c r="CT38" s="752"/>
      <c r="CU38" s="752"/>
      <c r="CV38" s="753"/>
      <c r="CW38" s="751"/>
      <c r="CX38" s="752"/>
      <c r="CY38" s="752"/>
      <c r="CZ38" s="752"/>
      <c r="DA38" s="753"/>
      <c r="DB38" s="751"/>
      <c r="DC38" s="752"/>
      <c r="DD38" s="752"/>
      <c r="DE38" s="752"/>
      <c r="DF38" s="753"/>
      <c r="DG38" s="751"/>
      <c r="DH38" s="752"/>
      <c r="DI38" s="752"/>
      <c r="DJ38" s="752"/>
      <c r="DK38" s="753"/>
      <c r="DL38" s="751"/>
      <c r="DM38" s="752"/>
      <c r="DN38" s="752"/>
      <c r="DO38" s="752"/>
      <c r="DP38" s="753"/>
      <c r="DQ38" s="751"/>
      <c r="DR38" s="752"/>
      <c r="DS38" s="752"/>
      <c r="DT38" s="752"/>
      <c r="DU38" s="753"/>
      <c r="DV38" s="748"/>
      <c r="DW38" s="749"/>
      <c r="DX38" s="749"/>
      <c r="DY38" s="749"/>
      <c r="DZ38" s="754"/>
      <c r="EA38" s="89"/>
    </row>
    <row r="39" spans="1:131" ht="26.25" customHeight="1" x14ac:dyDescent="0.2">
      <c r="A39" s="101">
        <v>12</v>
      </c>
      <c r="B39" s="755"/>
      <c r="C39" s="756"/>
      <c r="D39" s="756"/>
      <c r="E39" s="756"/>
      <c r="F39" s="756"/>
      <c r="G39" s="756"/>
      <c r="H39" s="756"/>
      <c r="I39" s="756"/>
      <c r="J39" s="756"/>
      <c r="K39" s="756"/>
      <c r="L39" s="756"/>
      <c r="M39" s="756"/>
      <c r="N39" s="756"/>
      <c r="O39" s="756"/>
      <c r="P39" s="757"/>
      <c r="Q39" s="758"/>
      <c r="R39" s="759"/>
      <c r="S39" s="759"/>
      <c r="T39" s="759"/>
      <c r="U39" s="759"/>
      <c r="V39" s="759"/>
      <c r="W39" s="759"/>
      <c r="X39" s="759"/>
      <c r="Y39" s="759"/>
      <c r="Z39" s="759"/>
      <c r="AA39" s="759"/>
      <c r="AB39" s="759"/>
      <c r="AC39" s="759"/>
      <c r="AD39" s="759"/>
      <c r="AE39" s="760"/>
      <c r="AF39" s="761"/>
      <c r="AG39" s="762"/>
      <c r="AH39" s="762"/>
      <c r="AI39" s="762"/>
      <c r="AJ39" s="763"/>
      <c r="AK39" s="809"/>
      <c r="AL39" s="805"/>
      <c r="AM39" s="805"/>
      <c r="AN39" s="805"/>
      <c r="AO39" s="805"/>
      <c r="AP39" s="805"/>
      <c r="AQ39" s="805"/>
      <c r="AR39" s="805"/>
      <c r="AS39" s="805"/>
      <c r="AT39" s="805"/>
      <c r="AU39" s="805"/>
      <c r="AV39" s="805"/>
      <c r="AW39" s="805"/>
      <c r="AX39" s="805"/>
      <c r="AY39" s="805"/>
      <c r="AZ39" s="806"/>
      <c r="BA39" s="806"/>
      <c r="BB39" s="806"/>
      <c r="BC39" s="806"/>
      <c r="BD39" s="806"/>
      <c r="BE39" s="807"/>
      <c r="BF39" s="807"/>
      <c r="BG39" s="807"/>
      <c r="BH39" s="807"/>
      <c r="BI39" s="808"/>
      <c r="BJ39" s="91"/>
      <c r="BK39" s="91"/>
      <c r="BL39" s="91"/>
      <c r="BM39" s="91"/>
      <c r="BN39" s="91"/>
      <c r="BO39" s="100"/>
      <c r="BP39" s="100"/>
      <c r="BQ39" s="97">
        <v>33</v>
      </c>
      <c r="BR39" s="98"/>
      <c r="BS39" s="748"/>
      <c r="BT39" s="749"/>
      <c r="BU39" s="749"/>
      <c r="BV39" s="749"/>
      <c r="BW39" s="749"/>
      <c r="BX39" s="749"/>
      <c r="BY39" s="749"/>
      <c r="BZ39" s="749"/>
      <c r="CA39" s="749"/>
      <c r="CB39" s="749"/>
      <c r="CC39" s="749"/>
      <c r="CD39" s="749"/>
      <c r="CE39" s="749"/>
      <c r="CF39" s="749"/>
      <c r="CG39" s="750"/>
      <c r="CH39" s="751"/>
      <c r="CI39" s="752"/>
      <c r="CJ39" s="752"/>
      <c r="CK39" s="752"/>
      <c r="CL39" s="753"/>
      <c r="CM39" s="751"/>
      <c r="CN39" s="752"/>
      <c r="CO39" s="752"/>
      <c r="CP39" s="752"/>
      <c r="CQ39" s="753"/>
      <c r="CR39" s="751"/>
      <c r="CS39" s="752"/>
      <c r="CT39" s="752"/>
      <c r="CU39" s="752"/>
      <c r="CV39" s="753"/>
      <c r="CW39" s="751"/>
      <c r="CX39" s="752"/>
      <c r="CY39" s="752"/>
      <c r="CZ39" s="752"/>
      <c r="DA39" s="753"/>
      <c r="DB39" s="751"/>
      <c r="DC39" s="752"/>
      <c r="DD39" s="752"/>
      <c r="DE39" s="752"/>
      <c r="DF39" s="753"/>
      <c r="DG39" s="751"/>
      <c r="DH39" s="752"/>
      <c r="DI39" s="752"/>
      <c r="DJ39" s="752"/>
      <c r="DK39" s="753"/>
      <c r="DL39" s="751"/>
      <c r="DM39" s="752"/>
      <c r="DN39" s="752"/>
      <c r="DO39" s="752"/>
      <c r="DP39" s="753"/>
      <c r="DQ39" s="751"/>
      <c r="DR39" s="752"/>
      <c r="DS39" s="752"/>
      <c r="DT39" s="752"/>
      <c r="DU39" s="753"/>
      <c r="DV39" s="748"/>
      <c r="DW39" s="749"/>
      <c r="DX39" s="749"/>
      <c r="DY39" s="749"/>
      <c r="DZ39" s="754"/>
      <c r="EA39" s="89"/>
    </row>
    <row r="40" spans="1:131" ht="26.25" customHeight="1" x14ac:dyDescent="0.2">
      <c r="A40" s="97">
        <v>13</v>
      </c>
      <c r="B40" s="755"/>
      <c r="C40" s="756"/>
      <c r="D40" s="756"/>
      <c r="E40" s="756"/>
      <c r="F40" s="756"/>
      <c r="G40" s="756"/>
      <c r="H40" s="756"/>
      <c r="I40" s="756"/>
      <c r="J40" s="756"/>
      <c r="K40" s="756"/>
      <c r="L40" s="756"/>
      <c r="M40" s="756"/>
      <c r="N40" s="756"/>
      <c r="O40" s="756"/>
      <c r="P40" s="757"/>
      <c r="Q40" s="758"/>
      <c r="R40" s="759"/>
      <c r="S40" s="759"/>
      <c r="T40" s="759"/>
      <c r="U40" s="759"/>
      <c r="V40" s="759"/>
      <c r="W40" s="759"/>
      <c r="X40" s="759"/>
      <c r="Y40" s="759"/>
      <c r="Z40" s="759"/>
      <c r="AA40" s="759"/>
      <c r="AB40" s="759"/>
      <c r="AC40" s="759"/>
      <c r="AD40" s="759"/>
      <c r="AE40" s="760"/>
      <c r="AF40" s="761"/>
      <c r="AG40" s="762"/>
      <c r="AH40" s="762"/>
      <c r="AI40" s="762"/>
      <c r="AJ40" s="763"/>
      <c r="AK40" s="809"/>
      <c r="AL40" s="805"/>
      <c r="AM40" s="805"/>
      <c r="AN40" s="805"/>
      <c r="AO40" s="805"/>
      <c r="AP40" s="805"/>
      <c r="AQ40" s="805"/>
      <c r="AR40" s="805"/>
      <c r="AS40" s="805"/>
      <c r="AT40" s="805"/>
      <c r="AU40" s="805"/>
      <c r="AV40" s="805"/>
      <c r="AW40" s="805"/>
      <c r="AX40" s="805"/>
      <c r="AY40" s="805"/>
      <c r="AZ40" s="806"/>
      <c r="BA40" s="806"/>
      <c r="BB40" s="806"/>
      <c r="BC40" s="806"/>
      <c r="BD40" s="806"/>
      <c r="BE40" s="807"/>
      <c r="BF40" s="807"/>
      <c r="BG40" s="807"/>
      <c r="BH40" s="807"/>
      <c r="BI40" s="808"/>
      <c r="BJ40" s="91"/>
      <c r="BK40" s="91"/>
      <c r="BL40" s="91"/>
      <c r="BM40" s="91"/>
      <c r="BN40" s="91"/>
      <c r="BO40" s="100"/>
      <c r="BP40" s="100"/>
      <c r="BQ40" s="97">
        <v>34</v>
      </c>
      <c r="BR40" s="98"/>
      <c r="BS40" s="748"/>
      <c r="BT40" s="749"/>
      <c r="BU40" s="749"/>
      <c r="BV40" s="749"/>
      <c r="BW40" s="749"/>
      <c r="BX40" s="749"/>
      <c r="BY40" s="749"/>
      <c r="BZ40" s="749"/>
      <c r="CA40" s="749"/>
      <c r="CB40" s="749"/>
      <c r="CC40" s="749"/>
      <c r="CD40" s="749"/>
      <c r="CE40" s="749"/>
      <c r="CF40" s="749"/>
      <c r="CG40" s="750"/>
      <c r="CH40" s="751"/>
      <c r="CI40" s="752"/>
      <c r="CJ40" s="752"/>
      <c r="CK40" s="752"/>
      <c r="CL40" s="753"/>
      <c r="CM40" s="751"/>
      <c r="CN40" s="752"/>
      <c r="CO40" s="752"/>
      <c r="CP40" s="752"/>
      <c r="CQ40" s="753"/>
      <c r="CR40" s="751"/>
      <c r="CS40" s="752"/>
      <c r="CT40" s="752"/>
      <c r="CU40" s="752"/>
      <c r="CV40" s="753"/>
      <c r="CW40" s="751"/>
      <c r="CX40" s="752"/>
      <c r="CY40" s="752"/>
      <c r="CZ40" s="752"/>
      <c r="DA40" s="753"/>
      <c r="DB40" s="751"/>
      <c r="DC40" s="752"/>
      <c r="DD40" s="752"/>
      <c r="DE40" s="752"/>
      <c r="DF40" s="753"/>
      <c r="DG40" s="751"/>
      <c r="DH40" s="752"/>
      <c r="DI40" s="752"/>
      <c r="DJ40" s="752"/>
      <c r="DK40" s="753"/>
      <c r="DL40" s="751"/>
      <c r="DM40" s="752"/>
      <c r="DN40" s="752"/>
      <c r="DO40" s="752"/>
      <c r="DP40" s="753"/>
      <c r="DQ40" s="751"/>
      <c r="DR40" s="752"/>
      <c r="DS40" s="752"/>
      <c r="DT40" s="752"/>
      <c r="DU40" s="753"/>
      <c r="DV40" s="748"/>
      <c r="DW40" s="749"/>
      <c r="DX40" s="749"/>
      <c r="DY40" s="749"/>
      <c r="DZ40" s="754"/>
      <c r="EA40" s="89"/>
    </row>
    <row r="41" spans="1:131" ht="26.25" customHeight="1" x14ac:dyDescent="0.2">
      <c r="A41" s="97">
        <v>14</v>
      </c>
      <c r="B41" s="755"/>
      <c r="C41" s="756"/>
      <c r="D41" s="756"/>
      <c r="E41" s="756"/>
      <c r="F41" s="756"/>
      <c r="G41" s="756"/>
      <c r="H41" s="756"/>
      <c r="I41" s="756"/>
      <c r="J41" s="756"/>
      <c r="K41" s="756"/>
      <c r="L41" s="756"/>
      <c r="M41" s="756"/>
      <c r="N41" s="756"/>
      <c r="O41" s="756"/>
      <c r="P41" s="757"/>
      <c r="Q41" s="758"/>
      <c r="R41" s="759"/>
      <c r="S41" s="759"/>
      <c r="T41" s="759"/>
      <c r="U41" s="759"/>
      <c r="V41" s="759"/>
      <c r="W41" s="759"/>
      <c r="X41" s="759"/>
      <c r="Y41" s="759"/>
      <c r="Z41" s="759"/>
      <c r="AA41" s="759"/>
      <c r="AB41" s="759"/>
      <c r="AC41" s="759"/>
      <c r="AD41" s="759"/>
      <c r="AE41" s="760"/>
      <c r="AF41" s="761"/>
      <c r="AG41" s="762"/>
      <c r="AH41" s="762"/>
      <c r="AI41" s="762"/>
      <c r="AJ41" s="763"/>
      <c r="AK41" s="809"/>
      <c r="AL41" s="805"/>
      <c r="AM41" s="805"/>
      <c r="AN41" s="805"/>
      <c r="AO41" s="805"/>
      <c r="AP41" s="805"/>
      <c r="AQ41" s="805"/>
      <c r="AR41" s="805"/>
      <c r="AS41" s="805"/>
      <c r="AT41" s="805"/>
      <c r="AU41" s="805"/>
      <c r="AV41" s="805"/>
      <c r="AW41" s="805"/>
      <c r="AX41" s="805"/>
      <c r="AY41" s="805"/>
      <c r="AZ41" s="806"/>
      <c r="BA41" s="806"/>
      <c r="BB41" s="806"/>
      <c r="BC41" s="806"/>
      <c r="BD41" s="806"/>
      <c r="BE41" s="807"/>
      <c r="BF41" s="807"/>
      <c r="BG41" s="807"/>
      <c r="BH41" s="807"/>
      <c r="BI41" s="808"/>
      <c r="BJ41" s="91"/>
      <c r="BK41" s="91"/>
      <c r="BL41" s="91"/>
      <c r="BM41" s="91"/>
      <c r="BN41" s="91"/>
      <c r="BO41" s="100"/>
      <c r="BP41" s="100"/>
      <c r="BQ41" s="97">
        <v>35</v>
      </c>
      <c r="BR41" s="98"/>
      <c r="BS41" s="748"/>
      <c r="BT41" s="749"/>
      <c r="BU41" s="749"/>
      <c r="BV41" s="749"/>
      <c r="BW41" s="749"/>
      <c r="BX41" s="749"/>
      <c r="BY41" s="749"/>
      <c r="BZ41" s="749"/>
      <c r="CA41" s="749"/>
      <c r="CB41" s="749"/>
      <c r="CC41" s="749"/>
      <c r="CD41" s="749"/>
      <c r="CE41" s="749"/>
      <c r="CF41" s="749"/>
      <c r="CG41" s="750"/>
      <c r="CH41" s="751"/>
      <c r="CI41" s="752"/>
      <c r="CJ41" s="752"/>
      <c r="CK41" s="752"/>
      <c r="CL41" s="753"/>
      <c r="CM41" s="751"/>
      <c r="CN41" s="752"/>
      <c r="CO41" s="752"/>
      <c r="CP41" s="752"/>
      <c r="CQ41" s="753"/>
      <c r="CR41" s="751"/>
      <c r="CS41" s="752"/>
      <c r="CT41" s="752"/>
      <c r="CU41" s="752"/>
      <c r="CV41" s="753"/>
      <c r="CW41" s="751"/>
      <c r="CX41" s="752"/>
      <c r="CY41" s="752"/>
      <c r="CZ41" s="752"/>
      <c r="DA41" s="753"/>
      <c r="DB41" s="751"/>
      <c r="DC41" s="752"/>
      <c r="DD41" s="752"/>
      <c r="DE41" s="752"/>
      <c r="DF41" s="753"/>
      <c r="DG41" s="751"/>
      <c r="DH41" s="752"/>
      <c r="DI41" s="752"/>
      <c r="DJ41" s="752"/>
      <c r="DK41" s="753"/>
      <c r="DL41" s="751"/>
      <c r="DM41" s="752"/>
      <c r="DN41" s="752"/>
      <c r="DO41" s="752"/>
      <c r="DP41" s="753"/>
      <c r="DQ41" s="751"/>
      <c r="DR41" s="752"/>
      <c r="DS41" s="752"/>
      <c r="DT41" s="752"/>
      <c r="DU41" s="753"/>
      <c r="DV41" s="748"/>
      <c r="DW41" s="749"/>
      <c r="DX41" s="749"/>
      <c r="DY41" s="749"/>
      <c r="DZ41" s="754"/>
      <c r="EA41" s="89"/>
    </row>
    <row r="42" spans="1:131" ht="26.25" customHeight="1" x14ac:dyDescent="0.2">
      <c r="A42" s="97">
        <v>15</v>
      </c>
      <c r="B42" s="755"/>
      <c r="C42" s="756"/>
      <c r="D42" s="756"/>
      <c r="E42" s="756"/>
      <c r="F42" s="756"/>
      <c r="G42" s="756"/>
      <c r="H42" s="756"/>
      <c r="I42" s="756"/>
      <c r="J42" s="756"/>
      <c r="K42" s="756"/>
      <c r="L42" s="756"/>
      <c r="M42" s="756"/>
      <c r="N42" s="756"/>
      <c r="O42" s="756"/>
      <c r="P42" s="757"/>
      <c r="Q42" s="758"/>
      <c r="R42" s="759"/>
      <c r="S42" s="759"/>
      <c r="T42" s="759"/>
      <c r="U42" s="759"/>
      <c r="V42" s="759"/>
      <c r="W42" s="759"/>
      <c r="X42" s="759"/>
      <c r="Y42" s="759"/>
      <c r="Z42" s="759"/>
      <c r="AA42" s="759"/>
      <c r="AB42" s="759"/>
      <c r="AC42" s="759"/>
      <c r="AD42" s="759"/>
      <c r="AE42" s="760"/>
      <c r="AF42" s="761"/>
      <c r="AG42" s="762"/>
      <c r="AH42" s="762"/>
      <c r="AI42" s="762"/>
      <c r="AJ42" s="763"/>
      <c r="AK42" s="809"/>
      <c r="AL42" s="805"/>
      <c r="AM42" s="805"/>
      <c r="AN42" s="805"/>
      <c r="AO42" s="805"/>
      <c r="AP42" s="805"/>
      <c r="AQ42" s="805"/>
      <c r="AR42" s="805"/>
      <c r="AS42" s="805"/>
      <c r="AT42" s="805"/>
      <c r="AU42" s="805"/>
      <c r="AV42" s="805"/>
      <c r="AW42" s="805"/>
      <c r="AX42" s="805"/>
      <c r="AY42" s="805"/>
      <c r="AZ42" s="806"/>
      <c r="BA42" s="806"/>
      <c r="BB42" s="806"/>
      <c r="BC42" s="806"/>
      <c r="BD42" s="806"/>
      <c r="BE42" s="807"/>
      <c r="BF42" s="807"/>
      <c r="BG42" s="807"/>
      <c r="BH42" s="807"/>
      <c r="BI42" s="808"/>
      <c r="BJ42" s="91"/>
      <c r="BK42" s="91"/>
      <c r="BL42" s="91"/>
      <c r="BM42" s="91"/>
      <c r="BN42" s="91"/>
      <c r="BO42" s="100"/>
      <c r="BP42" s="100"/>
      <c r="BQ42" s="97">
        <v>36</v>
      </c>
      <c r="BR42" s="98"/>
      <c r="BS42" s="748"/>
      <c r="BT42" s="749"/>
      <c r="BU42" s="749"/>
      <c r="BV42" s="749"/>
      <c r="BW42" s="749"/>
      <c r="BX42" s="749"/>
      <c r="BY42" s="749"/>
      <c r="BZ42" s="749"/>
      <c r="CA42" s="749"/>
      <c r="CB42" s="749"/>
      <c r="CC42" s="749"/>
      <c r="CD42" s="749"/>
      <c r="CE42" s="749"/>
      <c r="CF42" s="749"/>
      <c r="CG42" s="750"/>
      <c r="CH42" s="751"/>
      <c r="CI42" s="752"/>
      <c r="CJ42" s="752"/>
      <c r="CK42" s="752"/>
      <c r="CL42" s="753"/>
      <c r="CM42" s="751"/>
      <c r="CN42" s="752"/>
      <c r="CO42" s="752"/>
      <c r="CP42" s="752"/>
      <c r="CQ42" s="753"/>
      <c r="CR42" s="751"/>
      <c r="CS42" s="752"/>
      <c r="CT42" s="752"/>
      <c r="CU42" s="752"/>
      <c r="CV42" s="753"/>
      <c r="CW42" s="751"/>
      <c r="CX42" s="752"/>
      <c r="CY42" s="752"/>
      <c r="CZ42" s="752"/>
      <c r="DA42" s="753"/>
      <c r="DB42" s="751"/>
      <c r="DC42" s="752"/>
      <c r="DD42" s="752"/>
      <c r="DE42" s="752"/>
      <c r="DF42" s="753"/>
      <c r="DG42" s="751"/>
      <c r="DH42" s="752"/>
      <c r="DI42" s="752"/>
      <c r="DJ42" s="752"/>
      <c r="DK42" s="753"/>
      <c r="DL42" s="751"/>
      <c r="DM42" s="752"/>
      <c r="DN42" s="752"/>
      <c r="DO42" s="752"/>
      <c r="DP42" s="753"/>
      <c r="DQ42" s="751"/>
      <c r="DR42" s="752"/>
      <c r="DS42" s="752"/>
      <c r="DT42" s="752"/>
      <c r="DU42" s="753"/>
      <c r="DV42" s="748"/>
      <c r="DW42" s="749"/>
      <c r="DX42" s="749"/>
      <c r="DY42" s="749"/>
      <c r="DZ42" s="754"/>
      <c r="EA42" s="89"/>
    </row>
    <row r="43" spans="1:131" ht="26.25" customHeight="1" x14ac:dyDescent="0.2">
      <c r="A43" s="97">
        <v>16</v>
      </c>
      <c r="B43" s="755"/>
      <c r="C43" s="756"/>
      <c r="D43" s="756"/>
      <c r="E43" s="756"/>
      <c r="F43" s="756"/>
      <c r="G43" s="756"/>
      <c r="H43" s="756"/>
      <c r="I43" s="756"/>
      <c r="J43" s="756"/>
      <c r="K43" s="756"/>
      <c r="L43" s="756"/>
      <c r="M43" s="756"/>
      <c r="N43" s="756"/>
      <c r="O43" s="756"/>
      <c r="P43" s="757"/>
      <c r="Q43" s="758"/>
      <c r="R43" s="759"/>
      <c r="S43" s="759"/>
      <c r="T43" s="759"/>
      <c r="U43" s="759"/>
      <c r="V43" s="759"/>
      <c r="W43" s="759"/>
      <c r="X43" s="759"/>
      <c r="Y43" s="759"/>
      <c r="Z43" s="759"/>
      <c r="AA43" s="759"/>
      <c r="AB43" s="759"/>
      <c r="AC43" s="759"/>
      <c r="AD43" s="759"/>
      <c r="AE43" s="760"/>
      <c r="AF43" s="761"/>
      <c r="AG43" s="762"/>
      <c r="AH43" s="762"/>
      <c r="AI43" s="762"/>
      <c r="AJ43" s="763"/>
      <c r="AK43" s="809"/>
      <c r="AL43" s="805"/>
      <c r="AM43" s="805"/>
      <c r="AN43" s="805"/>
      <c r="AO43" s="805"/>
      <c r="AP43" s="805"/>
      <c r="AQ43" s="805"/>
      <c r="AR43" s="805"/>
      <c r="AS43" s="805"/>
      <c r="AT43" s="805"/>
      <c r="AU43" s="805"/>
      <c r="AV43" s="805"/>
      <c r="AW43" s="805"/>
      <c r="AX43" s="805"/>
      <c r="AY43" s="805"/>
      <c r="AZ43" s="806"/>
      <c r="BA43" s="806"/>
      <c r="BB43" s="806"/>
      <c r="BC43" s="806"/>
      <c r="BD43" s="806"/>
      <c r="BE43" s="807"/>
      <c r="BF43" s="807"/>
      <c r="BG43" s="807"/>
      <c r="BH43" s="807"/>
      <c r="BI43" s="808"/>
      <c r="BJ43" s="91"/>
      <c r="BK43" s="91"/>
      <c r="BL43" s="91"/>
      <c r="BM43" s="91"/>
      <c r="BN43" s="91"/>
      <c r="BO43" s="100"/>
      <c r="BP43" s="100"/>
      <c r="BQ43" s="97">
        <v>37</v>
      </c>
      <c r="BR43" s="98"/>
      <c r="BS43" s="748"/>
      <c r="BT43" s="749"/>
      <c r="BU43" s="749"/>
      <c r="BV43" s="749"/>
      <c r="BW43" s="749"/>
      <c r="BX43" s="749"/>
      <c r="BY43" s="749"/>
      <c r="BZ43" s="749"/>
      <c r="CA43" s="749"/>
      <c r="CB43" s="749"/>
      <c r="CC43" s="749"/>
      <c r="CD43" s="749"/>
      <c r="CE43" s="749"/>
      <c r="CF43" s="749"/>
      <c r="CG43" s="750"/>
      <c r="CH43" s="751"/>
      <c r="CI43" s="752"/>
      <c r="CJ43" s="752"/>
      <c r="CK43" s="752"/>
      <c r="CL43" s="753"/>
      <c r="CM43" s="751"/>
      <c r="CN43" s="752"/>
      <c r="CO43" s="752"/>
      <c r="CP43" s="752"/>
      <c r="CQ43" s="753"/>
      <c r="CR43" s="751"/>
      <c r="CS43" s="752"/>
      <c r="CT43" s="752"/>
      <c r="CU43" s="752"/>
      <c r="CV43" s="753"/>
      <c r="CW43" s="751"/>
      <c r="CX43" s="752"/>
      <c r="CY43" s="752"/>
      <c r="CZ43" s="752"/>
      <c r="DA43" s="753"/>
      <c r="DB43" s="751"/>
      <c r="DC43" s="752"/>
      <c r="DD43" s="752"/>
      <c r="DE43" s="752"/>
      <c r="DF43" s="753"/>
      <c r="DG43" s="751"/>
      <c r="DH43" s="752"/>
      <c r="DI43" s="752"/>
      <c r="DJ43" s="752"/>
      <c r="DK43" s="753"/>
      <c r="DL43" s="751"/>
      <c r="DM43" s="752"/>
      <c r="DN43" s="752"/>
      <c r="DO43" s="752"/>
      <c r="DP43" s="753"/>
      <c r="DQ43" s="751"/>
      <c r="DR43" s="752"/>
      <c r="DS43" s="752"/>
      <c r="DT43" s="752"/>
      <c r="DU43" s="753"/>
      <c r="DV43" s="748"/>
      <c r="DW43" s="749"/>
      <c r="DX43" s="749"/>
      <c r="DY43" s="749"/>
      <c r="DZ43" s="754"/>
      <c r="EA43" s="89"/>
    </row>
    <row r="44" spans="1:131" ht="26.25" customHeight="1" x14ac:dyDescent="0.2">
      <c r="A44" s="97">
        <v>17</v>
      </c>
      <c r="B44" s="755"/>
      <c r="C44" s="756"/>
      <c r="D44" s="756"/>
      <c r="E44" s="756"/>
      <c r="F44" s="756"/>
      <c r="G44" s="756"/>
      <c r="H44" s="756"/>
      <c r="I44" s="756"/>
      <c r="J44" s="756"/>
      <c r="K44" s="756"/>
      <c r="L44" s="756"/>
      <c r="M44" s="756"/>
      <c r="N44" s="756"/>
      <c r="O44" s="756"/>
      <c r="P44" s="757"/>
      <c r="Q44" s="758"/>
      <c r="R44" s="759"/>
      <c r="S44" s="759"/>
      <c r="T44" s="759"/>
      <c r="U44" s="759"/>
      <c r="V44" s="759"/>
      <c r="W44" s="759"/>
      <c r="X44" s="759"/>
      <c r="Y44" s="759"/>
      <c r="Z44" s="759"/>
      <c r="AA44" s="759"/>
      <c r="AB44" s="759"/>
      <c r="AC44" s="759"/>
      <c r="AD44" s="759"/>
      <c r="AE44" s="760"/>
      <c r="AF44" s="761"/>
      <c r="AG44" s="762"/>
      <c r="AH44" s="762"/>
      <c r="AI44" s="762"/>
      <c r="AJ44" s="763"/>
      <c r="AK44" s="809"/>
      <c r="AL44" s="805"/>
      <c r="AM44" s="805"/>
      <c r="AN44" s="805"/>
      <c r="AO44" s="805"/>
      <c r="AP44" s="805"/>
      <c r="AQ44" s="805"/>
      <c r="AR44" s="805"/>
      <c r="AS44" s="805"/>
      <c r="AT44" s="805"/>
      <c r="AU44" s="805"/>
      <c r="AV44" s="805"/>
      <c r="AW44" s="805"/>
      <c r="AX44" s="805"/>
      <c r="AY44" s="805"/>
      <c r="AZ44" s="806"/>
      <c r="BA44" s="806"/>
      <c r="BB44" s="806"/>
      <c r="BC44" s="806"/>
      <c r="BD44" s="806"/>
      <c r="BE44" s="807"/>
      <c r="BF44" s="807"/>
      <c r="BG44" s="807"/>
      <c r="BH44" s="807"/>
      <c r="BI44" s="808"/>
      <c r="BJ44" s="91"/>
      <c r="BK44" s="91"/>
      <c r="BL44" s="91"/>
      <c r="BM44" s="91"/>
      <c r="BN44" s="91"/>
      <c r="BO44" s="100"/>
      <c r="BP44" s="100"/>
      <c r="BQ44" s="97">
        <v>38</v>
      </c>
      <c r="BR44" s="98"/>
      <c r="BS44" s="748"/>
      <c r="BT44" s="749"/>
      <c r="BU44" s="749"/>
      <c r="BV44" s="749"/>
      <c r="BW44" s="749"/>
      <c r="BX44" s="749"/>
      <c r="BY44" s="749"/>
      <c r="BZ44" s="749"/>
      <c r="CA44" s="749"/>
      <c r="CB44" s="749"/>
      <c r="CC44" s="749"/>
      <c r="CD44" s="749"/>
      <c r="CE44" s="749"/>
      <c r="CF44" s="749"/>
      <c r="CG44" s="750"/>
      <c r="CH44" s="751"/>
      <c r="CI44" s="752"/>
      <c r="CJ44" s="752"/>
      <c r="CK44" s="752"/>
      <c r="CL44" s="753"/>
      <c r="CM44" s="751"/>
      <c r="CN44" s="752"/>
      <c r="CO44" s="752"/>
      <c r="CP44" s="752"/>
      <c r="CQ44" s="753"/>
      <c r="CR44" s="751"/>
      <c r="CS44" s="752"/>
      <c r="CT44" s="752"/>
      <c r="CU44" s="752"/>
      <c r="CV44" s="753"/>
      <c r="CW44" s="751"/>
      <c r="CX44" s="752"/>
      <c r="CY44" s="752"/>
      <c r="CZ44" s="752"/>
      <c r="DA44" s="753"/>
      <c r="DB44" s="751"/>
      <c r="DC44" s="752"/>
      <c r="DD44" s="752"/>
      <c r="DE44" s="752"/>
      <c r="DF44" s="753"/>
      <c r="DG44" s="751"/>
      <c r="DH44" s="752"/>
      <c r="DI44" s="752"/>
      <c r="DJ44" s="752"/>
      <c r="DK44" s="753"/>
      <c r="DL44" s="751"/>
      <c r="DM44" s="752"/>
      <c r="DN44" s="752"/>
      <c r="DO44" s="752"/>
      <c r="DP44" s="753"/>
      <c r="DQ44" s="751"/>
      <c r="DR44" s="752"/>
      <c r="DS44" s="752"/>
      <c r="DT44" s="752"/>
      <c r="DU44" s="753"/>
      <c r="DV44" s="748"/>
      <c r="DW44" s="749"/>
      <c r="DX44" s="749"/>
      <c r="DY44" s="749"/>
      <c r="DZ44" s="754"/>
      <c r="EA44" s="89"/>
    </row>
    <row r="45" spans="1:131" ht="26.25" customHeight="1" x14ac:dyDescent="0.2">
      <c r="A45" s="97">
        <v>18</v>
      </c>
      <c r="B45" s="755"/>
      <c r="C45" s="756"/>
      <c r="D45" s="756"/>
      <c r="E45" s="756"/>
      <c r="F45" s="756"/>
      <c r="G45" s="756"/>
      <c r="H45" s="756"/>
      <c r="I45" s="756"/>
      <c r="J45" s="756"/>
      <c r="K45" s="756"/>
      <c r="L45" s="756"/>
      <c r="M45" s="756"/>
      <c r="N45" s="756"/>
      <c r="O45" s="756"/>
      <c r="P45" s="757"/>
      <c r="Q45" s="758"/>
      <c r="R45" s="759"/>
      <c r="S45" s="759"/>
      <c r="T45" s="759"/>
      <c r="U45" s="759"/>
      <c r="V45" s="759"/>
      <c r="W45" s="759"/>
      <c r="X45" s="759"/>
      <c r="Y45" s="759"/>
      <c r="Z45" s="759"/>
      <c r="AA45" s="759"/>
      <c r="AB45" s="759"/>
      <c r="AC45" s="759"/>
      <c r="AD45" s="759"/>
      <c r="AE45" s="760"/>
      <c r="AF45" s="761"/>
      <c r="AG45" s="762"/>
      <c r="AH45" s="762"/>
      <c r="AI45" s="762"/>
      <c r="AJ45" s="763"/>
      <c r="AK45" s="809"/>
      <c r="AL45" s="805"/>
      <c r="AM45" s="805"/>
      <c r="AN45" s="805"/>
      <c r="AO45" s="805"/>
      <c r="AP45" s="805"/>
      <c r="AQ45" s="805"/>
      <c r="AR45" s="805"/>
      <c r="AS45" s="805"/>
      <c r="AT45" s="805"/>
      <c r="AU45" s="805"/>
      <c r="AV45" s="805"/>
      <c r="AW45" s="805"/>
      <c r="AX45" s="805"/>
      <c r="AY45" s="805"/>
      <c r="AZ45" s="806"/>
      <c r="BA45" s="806"/>
      <c r="BB45" s="806"/>
      <c r="BC45" s="806"/>
      <c r="BD45" s="806"/>
      <c r="BE45" s="807"/>
      <c r="BF45" s="807"/>
      <c r="BG45" s="807"/>
      <c r="BH45" s="807"/>
      <c r="BI45" s="808"/>
      <c r="BJ45" s="91"/>
      <c r="BK45" s="91"/>
      <c r="BL45" s="91"/>
      <c r="BM45" s="91"/>
      <c r="BN45" s="91"/>
      <c r="BO45" s="100"/>
      <c r="BP45" s="100"/>
      <c r="BQ45" s="97">
        <v>39</v>
      </c>
      <c r="BR45" s="98"/>
      <c r="BS45" s="748"/>
      <c r="BT45" s="749"/>
      <c r="BU45" s="749"/>
      <c r="BV45" s="749"/>
      <c r="BW45" s="749"/>
      <c r="BX45" s="749"/>
      <c r="BY45" s="749"/>
      <c r="BZ45" s="749"/>
      <c r="CA45" s="749"/>
      <c r="CB45" s="749"/>
      <c r="CC45" s="749"/>
      <c r="CD45" s="749"/>
      <c r="CE45" s="749"/>
      <c r="CF45" s="749"/>
      <c r="CG45" s="750"/>
      <c r="CH45" s="751"/>
      <c r="CI45" s="752"/>
      <c r="CJ45" s="752"/>
      <c r="CK45" s="752"/>
      <c r="CL45" s="753"/>
      <c r="CM45" s="751"/>
      <c r="CN45" s="752"/>
      <c r="CO45" s="752"/>
      <c r="CP45" s="752"/>
      <c r="CQ45" s="753"/>
      <c r="CR45" s="751"/>
      <c r="CS45" s="752"/>
      <c r="CT45" s="752"/>
      <c r="CU45" s="752"/>
      <c r="CV45" s="753"/>
      <c r="CW45" s="751"/>
      <c r="CX45" s="752"/>
      <c r="CY45" s="752"/>
      <c r="CZ45" s="752"/>
      <c r="DA45" s="753"/>
      <c r="DB45" s="751"/>
      <c r="DC45" s="752"/>
      <c r="DD45" s="752"/>
      <c r="DE45" s="752"/>
      <c r="DF45" s="753"/>
      <c r="DG45" s="751"/>
      <c r="DH45" s="752"/>
      <c r="DI45" s="752"/>
      <c r="DJ45" s="752"/>
      <c r="DK45" s="753"/>
      <c r="DL45" s="751"/>
      <c r="DM45" s="752"/>
      <c r="DN45" s="752"/>
      <c r="DO45" s="752"/>
      <c r="DP45" s="753"/>
      <c r="DQ45" s="751"/>
      <c r="DR45" s="752"/>
      <c r="DS45" s="752"/>
      <c r="DT45" s="752"/>
      <c r="DU45" s="753"/>
      <c r="DV45" s="748"/>
      <c r="DW45" s="749"/>
      <c r="DX45" s="749"/>
      <c r="DY45" s="749"/>
      <c r="DZ45" s="754"/>
      <c r="EA45" s="89"/>
    </row>
    <row r="46" spans="1:131" ht="26.25" customHeight="1" x14ac:dyDescent="0.2">
      <c r="A46" s="97">
        <v>19</v>
      </c>
      <c r="B46" s="755"/>
      <c r="C46" s="756"/>
      <c r="D46" s="756"/>
      <c r="E46" s="756"/>
      <c r="F46" s="756"/>
      <c r="G46" s="756"/>
      <c r="H46" s="756"/>
      <c r="I46" s="756"/>
      <c r="J46" s="756"/>
      <c r="K46" s="756"/>
      <c r="L46" s="756"/>
      <c r="M46" s="756"/>
      <c r="N46" s="756"/>
      <c r="O46" s="756"/>
      <c r="P46" s="757"/>
      <c r="Q46" s="758"/>
      <c r="R46" s="759"/>
      <c r="S46" s="759"/>
      <c r="T46" s="759"/>
      <c r="U46" s="759"/>
      <c r="V46" s="759"/>
      <c r="W46" s="759"/>
      <c r="X46" s="759"/>
      <c r="Y46" s="759"/>
      <c r="Z46" s="759"/>
      <c r="AA46" s="759"/>
      <c r="AB46" s="759"/>
      <c r="AC46" s="759"/>
      <c r="AD46" s="759"/>
      <c r="AE46" s="760"/>
      <c r="AF46" s="761"/>
      <c r="AG46" s="762"/>
      <c r="AH46" s="762"/>
      <c r="AI46" s="762"/>
      <c r="AJ46" s="763"/>
      <c r="AK46" s="809"/>
      <c r="AL46" s="805"/>
      <c r="AM46" s="805"/>
      <c r="AN46" s="805"/>
      <c r="AO46" s="805"/>
      <c r="AP46" s="805"/>
      <c r="AQ46" s="805"/>
      <c r="AR46" s="805"/>
      <c r="AS46" s="805"/>
      <c r="AT46" s="805"/>
      <c r="AU46" s="805"/>
      <c r="AV46" s="805"/>
      <c r="AW46" s="805"/>
      <c r="AX46" s="805"/>
      <c r="AY46" s="805"/>
      <c r="AZ46" s="806"/>
      <c r="BA46" s="806"/>
      <c r="BB46" s="806"/>
      <c r="BC46" s="806"/>
      <c r="BD46" s="806"/>
      <c r="BE46" s="807"/>
      <c r="BF46" s="807"/>
      <c r="BG46" s="807"/>
      <c r="BH46" s="807"/>
      <c r="BI46" s="808"/>
      <c r="BJ46" s="91"/>
      <c r="BK46" s="91"/>
      <c r="BL46" s="91"/>
      <c r="BM46" s="91"/>
      <c r="BN46" s="91"/>
      <c r="BO46" s="100"/>
      <c r="BP46" s="100"/>
      <c r="BQ46" s="97">
        <v>40</v>
      </c>
      <c r="BR46" s="98"/>
      <c r="BS46" s="748"/>
      <c r="BT46" s="749"/>
      <c r="BU46" s="749"/>
      <c r="BV46" s="749"/>
      <c r="BW46" s="749"/>
      <c r="BX46" s="749"/>
      <c r="BY46" s="749"/>
      <c r="BZ46" s="749"/>
      <c r="CA46" s="749"/>
      <c r="CB46" s="749"/>
      <c r="CC46" s="749"/>
      <c r="CD46" s="749"/>
      <c r="CE46" s="749"/>
      <c r="CF46" s="749"/>
      <c r="CG46" s="750"/>
      <c r="CH46" s="751"/>
      <c r="CI46" s="752"/>
      <c r="CJ46" s="752"/>
      <c r="CK46" s="752"/>
      <c r="CL46" s="753"/>
      <c r="CM46" s="751"/>
      <c r="CN46" s="752"/>
      <c r="CO46" s="752"/>
      <c r="CP46" s="752"/>
      <c r="CQ46" s="753"/>
      <c r="CR46" s="751"/>
      <c r="CS46" s="752"/>
      <c r="CT46" s="752"/>
      <c r="CU46" s="752"/>
      <c r="CV46" s="753"/>
      <c r="CW46" s="751"/>
      <c r="CX46" s="752"/>
      <c r="CY46" s="752"/>
      <c r="CZ46" s="752"/>
      <c r="DA46" s="753"/>
      <c r="DB46" s="751"/>
      <c r="DC46" s="752"/>
      <c r="DD46" s="752"/>
      <c r="DE46" s="752"/>
      <c r="DF46" s="753"/>
      <c r="DG46" s="751"/>
      <c r="DH46" s="752"/>
      <c r="DI46" s="752"/>
      <c r="DJ46" s="752"/>
      <c r="DK46" s="753"/>
      <c r="DL46" s="751"/>
      <c r="DM46" s="752"/>
      <c r="DN46" s="752"/>
      <c r="DO46" s="752"/>
      <c r="DP46" s="753"/>
      <c r="DQ46" s="751"/>
      <c r="DR46" s="752"/>
      <c r="DS46" s="752"/>
      <c r="DT46" s="752"/>
      <c r="DU46" s="753"/>
      <c r="DV46" s="748"/>
      <c r="DW46" s="749"/>
      <c r="DX46" s="749"/>
      <c r="DY46" s="749"/>
      <c r="DZ46" s="754"/>
      <c r="EA46" s="89"/>
    </row>
    <row r="47" spans="1:131" ht="26.25" customHeight="1" x14ac:dyDescent="0.2">
      <c r="A47" s="97">
        <v>20</v>
      </c>
      <c r="B47" s="755"/>
      <c r="C47" s="756"/>
      <c r="D47" s="756"/>
      <c r="E47" s="756"/>
      <c r="F47" s="756"/>
      <c r="G47" s="756"/>
      <c r="H47" s="756"/>
      <c r="I47" s="756"/>
      <c r="J47" s="756"/>
      <c r="K47" s="756"/>
      <c r="L47" s="756"/>
      <c r="M47" s="756"/>
      <c r="N47" s="756"/>
      <c r="O47" s="756"/>
      <c r="P47" s="757"/>
      <c r="Q47" s="758"/>
      <c r="R47" s="759"/>
      <c r="S47" s="759"/>
      <c r="T47" s="759"/>
      <c r="U47" s="759"/>
      <c r="V47" s="759"/>
      <c r="W47" s="759"/>
      <c r="X47" s="759"/>
      <c r="Y47" s="759"/>
      <c r="Z47" s="759"/>
      <c r="AA47" s="759"/>
      <c r="AB47" s="759"/>
      <c r="AC47" s="759"/>
      <c r="AD47" s="759"/>
      <c r="AE47" s="760"/>
      <c r="AF47" s="761"/>
      <c r="AG47" s="762"/>
      <c r="AH47" s="762"/>
      <c r="AI47" s="762"/>
      <c r="AJ47" s="763"/>
      <c r="AK47" s="809"/>
      <c r="AL47" s="805"/>
      <c r="AM47" s="805"/>
      <c r="AN47" s="805"/>
      <c r="AO47" s="805"/>
      <c r="AP47" s="805"/>
      <c r="AQ47" s="805"/>
      <c r="AR47" s="805"/>
      <c r="AS47" s="805"/>
      <c r="AT47" s="805"/>
      <c r="AU47" s="805"/>
      <c r="AV47" s="805"/>
      <c r="AW47" s="805"/>
      <c r="AX47" s="805"/>
      <c r="AY47" s="805"/>
      <c r="AZ47" s="806"/>
      <c r="BA47" s="806"/>
      <c r="BB47" s="806"/>
      <c r="BC47" s="806"/>
      <c r="BD47" s="806"/>
      <c r="BE47" s="807"/>
      <c r="BF47" s="807"/>
      <c r="BG47" s="807"/>
      <c r="BH47" s="807"/>
      <c r="BI47" s="808"/>
      <c r="BJ47" s="91"/>
      <c r="BK47" s="91"/>
      <c r="BL47" s="91"/>
      <c r="BM47" s="91"/>
      <c r="BN47" s="91"/>
      <c r="BO47" s="100"/>
      <c r="BP47" s="100"/>
      <c r="BQ47" s="97">
        <v>41</v>
      </c>
      <c r="BR47" s="98"/>
      <c r="BS47" s="748"/>
      <c r="BT47" s="749"/>
      <c r="BU47" s="749"/>
      <c r="BV47" s="749"/>
      <c r="BW47" s="749"/>
      <c r="BX47" s="749"/>
      <c r="BY47" s="749"/>
      <c r="BZ47" s="749"/>
      <c r="CA47" s="749"/>
      <c r="CB47" s="749"/>
      <c r="CC47" s="749"/>
      <c r="CD47" s="749"/>
      <c r="CE47" s="749"/>
      <c r="CF47" s="749"/>
      <c r="CG47" s="750"/>
      <c r="CH47" s="751"/>
      <c r="CI47" s="752"/>
      <c r="CJ47" s="752"/>
      <c r="CK47" s="752"/>
      <c r="CL47" s="753"/>
      <c r="CM47" s="751"/>
      <c r="CN47" s="752"/>
      <c r="CO47" s="752"/>
      <c r="CP47" s="752"/>
      <c r="CQ47" s="753"/>
      <c r="CR47" s="751"/>
      <c r="CS47" s="752"/>
      <c r="CT47" s="752"/>
      <c r="CU47" s="752"/>
      <c r="CV47" s="753"/>
      <c r="CW47" s="751"/>
      <c r="CX47" s="752"/>
      <c r="CY47" s="752"/>
      <c r="CZ47" s="752"/>
      <c r="DA47" s="753"/>
      <c r="DB47" s="751"/>
      <c r="DC47" s="752"/>
      <c r="DD47" s="752"/>
      <c r="DE47" s="752"/>
      <c r="DF47" s="753"/>
      <c r="DG47" s="751"/>
      <c r="DH47" s="752"/>
      <c r="DI47" s="752"/>
      <c r="DJ47" s="752"/>
      <c r="DK47" s="753"/>
      <c r="DL47" s="751"/>
      <c r="DM47" s="752"/>
      <c r="DN47" s="752"/>
      <c r="DO47" s="752"/>
      <c r="DP47" s="753"/>
      <c r="DQ47" s="751"/>
      <c r="DR47" s="752"/>
      <c r="DS47" s="752"/>
      <c r="DT47" s="752"/>
      <c r="DU47" s="753"/>
      <c r="DV47" s="748"/>
      <c r="DW47" s="749"/>
      <c r="DX47" s="749"/>
      <c r="DY47" s="749"/>
      <c r="DZ47" s="754"/>
      <c r="EA47" s="89"/>
    </row>
    <row r="48" spans="1:131" ht="26.25" customHeight="1" x14ac:dyDescent="0.2">
      <c r="A48" s="97">
        <v>21</v>
      </c>
      <c r="B48" s="755"/>
      <c r="C48" s="756"/>
      <c r="D48" s="756"/>
      <c r="E48" s="756"/>
      <c r="F48" s="756"/>
      <c r="G48" s="756"/>
      <c r="H48" s="756"/>
      <c r="I48" s="756"/>
      <c r="J48" s="756"/>
      <c r="K48" s="756"/>
      <c r="L48" s="756"/>
      <c r="M48" s="756"/>
      <c r="N48" s="756"/>
      <c r="O48" s="756"/>
      <c r="P48" s="757"/>
      <c r="Q48" s="758"/>
      <c r="R48" s="759"/>
      <c r="S48" s="759"/>
      <c r="T48" s="759"/>
      <c r="U48" s="759"/>
      <c r="V48" s="759"/>
      <c r="W48" s="759"/>
      <c r="X48" s="759"/>
      <c r="Y48" s="759"/>
      <c r="Z48" s="759"/>
      <c r="AA48" s="759"/>
      <c r="AB48" s="759"/>
      <c r="AC48" s="759"/>
      <c r="AD48" s="759"/>
      <c r="AE48" s="760"/>
      <c r="AF48" s="761"/>
      <c r="AG48" s="762"/>
      <c r="AH48" s="762"/>
      <c r="AI48" s="762"/>
      <c r="AJ48" s="763"/>
      <c r="AK48" s="809"/>
      <c r="AL48" s="805"/>
      <c r="AM48" s="805"/>
      <c r="AN48" s="805"/>
      <c r="AO48" s="805"/>
      <c r="AP48" s="805"/>
      <c r="AQ48" s="805"/>
      <c r="AR48" s="805"/>
      <c r="AS48" s="805"/>
      <c r="AT48" s="805"/>
      <c r="AU48" s="805"/>
      <c r="AV48" s="805"/>
      <c r="AW48" s="805"/>
      <c r="AX48" s="805"/>
      <c r="AY48" s="805"/>
      <c r="AZ48" s="806"/>
      <c r="BA48" s="806"/>
      <c r="BB48" s="806"/>
      <c r="BC48" s="806"/>
      <c r="BD48" s="806"/>
      <c r="BE48" s="807"/>
      <c r="BF48" s="807"/>
      <c r="BG48" s="807"/>
      <c r="BH48" s="807"/>
      <c r="BI48" s="808"/>
      <c r="BJ48" s="91"/>
      <c r="BK48" s="91"/>
      <c r="BL48" s="91"/>
      <c r="BM48" s="91"/>
      <c r="BN48" s="91"/>
      <c r="BO48" s="100"/>
      <c r="BP48" s="100"/>
      <c r="BQ48" s="97">
        <v>42</v>
      </c>
      <c r="BR48" s="98"/>
      <c r="BS48" s="748"/>
      <c r="BT48" s="749"/>
      <c r="BU48" s="749"/>
      <c r="BV48" s="749"/>
      <c r="BW48" s="749"/>
      <c r="BX48" s="749"/>
      <c r="BY48" s="749"/>
      <c r="BZ48" s="749"/>
      <c r="CA48" s="749"/>
      <c r="CB48" s="749"/>
      <c r="CC48" s="749"/>
      <c r="CD48" s="749"/>
      <c r="CE48" s="749"/>
      <c r="CF48" s="749"/>
      <c r="CG48" s="750"/>
      <c r="CH48" s="751"/>
      <c r="CI48" s="752"/>
      <c r="CJ48" s="752"/>
      <c r="CK48" s="752"/>
      <c r="CL48" s="753"/>
      <c r="CM48" s="751"/>
      <c r="CN48" s="752"/>
      <c r="CO48" s="752"/>
      <c r="CP48" s="752"/>
      <c r="CQ48" s="753"/>
      <c r="CR48" s="751"/>
      <c r="CS48" s="752"/>
      <c r="CT48" s="752"/>
      <c r="CU48" s="752"/>
      <c r="CV48" s="753"/>
      <c r="CW48" s="751"/>
      <c r="CX48" s="752"/>
      <c r="CY48" s="752"/>
      <c r="CZ48" s="752"/>
      <c r="DA48" s="753"/>
      <c r="DB48" s="751"/>
      <c r="DC48" s="752"/>
      <c r="DD48" s="752"/>
      <c r="DE48" s="752"/>
      <c r="DF48" s="753"/>
      <c r="DG48" s="751"/>
      <c r="DH48" s="752"/>
      <c r="DI48" s="752"/>
      <c r="DJ48" s="752"/>
      <c r="DK48" s="753"/>
      <c r="DL48" s="751"/>
      <c r="DM48" s="752"/>
      <c r="DN48" s="752"/>
      <c r="DO48" s="752"/>
      <c r="DP48" s="753"/>
      <c r="DQ48" s="751"/>
      <c r="DR48" s="752"/>
      <c r="DS48" s="752"/>
      <c r="DT48" s="752"/>
      <c r="DU48" s="753"/>
      <c r="DV48" s="748"/>
      <c r="DW48" s="749"/>
      <c r="DX48" s="749"/>
      <c r="DY48" s="749"/>
      <c r="DZ48" s="754"/>
      <c r="EA48" s="89"/>
    </row>
    <row r="49" spans="1:131" ht="26.25" customHeight="1" x14ac:dyDescent="0.2">
      <c r="A49" s="97">
        <v>22</v>
      </c>
      <c r="B49" s="755"/>
      <c r="C49" s="756"/>
      <c r="D49" s="756"/>
      <c r="E49" s="756"/>
      <c r="F49" s="756"/>
      <c r="G49" s="756"/>
      <c r="H49" s="756"/>
      <c r="I49" s="756"/>
      <c r="J49" s="756"/>
      <c r="K49" s="756"/>
      <c r="L49" s="756"/>
      <c r="M49" s="756"/>
      <c r="N49" s="756"/>
      <c r="O49" s="756"/>
      <c r="P49" s="757"/>
      <c r="Q49" s="758"/>
      <c r="R49" s="759"/>
      <c r="S49" s="759"/>
      <c r="T49" s="759"/>
      <c r="U49" s="759"/>
      <c r="V49" s="759"/>
      <c r="W49" s="759"/>
      <c r="X49" s="759"/>
      <c r="Y49" s="759"/>
      <c r="Z49" s="759"/>
      <c r="AA49" s="759"/>
      <c r="AB49" s="759"/>
      <c r="AC49" s="759"/>
      <c r="AD49" s="759"/>
      <c r="AE49" s="760"/>
      <c r="AF49" s="761"/>
      <c r="AG49" s="762"/>
      <c r="AH49" s="762"/>
      <c r="AI49" s="762"/>
      <c r="AJ49" s="763"/>
      <c r="AK49" s="809"/>
      <c r="AL49" s="805"/>
      <c r="AM49" s="805"/>
      <c r="AN49" s="805"/>
      <c r="AO49" s="805"/>
      <c r="AP49" s="805"/>
      <c r="AQ49" s="805"/>
      <c r="AR49" s="805"/>
      <c r="AS49" s="805"/>
      <c r="AT49" s="805"/>
      <c r="AU49" s="805"/>
      <c r="AV49" s="805"/>
      <c r="AW49" s="805"/>
      <c r="AX49" s="805"/>
      <c r="AY49" s="805"/>
      <c r="AZ49" s="806"/>
      <c r="BA49" s="806"/>
      <c r="BB49" s="806"/>
      <c r="BC49" s="806"/>
      <c r="BD49" s="806"/>
      <c r="BE49" s="807"/>
      <c r="BF49" s="807"/>
      <c r="BG49" s="807"/>
      <c r="BH49" s="807"/>
      <c r="BI49" s="808"/>
      <c r="BJ49" s="91"/>
      <c r="BK49" s="91"/>
      <c r="BL49" s="91"/>
      <c r="BM49" s="91"/>
      <c r="BN49" s="91"/>
      <c r="BO49" s="100"/>
      <c r="BP49" s="100"/>
      <c r="BQ49" s="97">
        <v>43</v>
      </c>
      <c r="BR49" s="98"/>
      <c r="BS49" s="748"/>
      <c r="BT49" s="749"/>
      <c r="BU49" s="749"/>
      <c r="BV49" s="749"/>
      <c r="BW49" s="749"/>
      <c r="BX49" s="749"/>
      <c r="BY49" s="749"/>
      <c r="BZ49" s="749"/>
      <c r="CA49" s="749"/>
      <c r="CB49" s="749"/>
      <c r="CC49" s="749"/>
      <c r="CD49" s="749"/>
      <c r="CE49" s="749"/>
      <c r="CF49" s="749"/>
      <c r="CG49" s="750"/>
      <c r="CH49" s="751"/>
      <c r="CI49" s="752"/>
      <c r="CJ49" s="752"/>
      <c r="CK49" s="752"/>
      <c r="CL49" s="753"/>
      <c r="CM49" s="751"/>
      <c r="CN49" s="752"/>
      <c r="CO49" s="752"/>
      <c r="CP49" s="752"/>
      <c r="CQ49" s="753"/>
      <c r="CR49" s="751"/>
      <c r="CS49" s="752"/>
      <c r="CT49" s="752"/>
      <c r="CU49" s="752"/>
      <c r="CV49" s="753"/>
      <c r="CW49" s="751"/>
      <c r="CX49" s="752"/>
      <c r="CY49" s="752"/>
      <c r="CZ49" s="752"/>
      <c r="DA49" s="753"/>
      <c r="DB49" s="751"/>
      <c r="DC49" s="752"/>
      <c r="DD49" s="752"/>
      <c r="DE49" s="752"/>
      <c r="DF49" s="753"/>
      <c r="DG49" s="751"/>
      <c r="DH49" s="752"/>
      <c r="DI49" s="752"/>
      <c r="DJ49" s="752"/>
      <c r="DK49" s="753"/>
      <c r="DL49" s="751"/>
      <c r="DM49" s="752"/>
      <c r="DN49" s="752"/>
      <c r="DO49" s="752"/>
      <c r="DP49" s="753"/>
      <c r="DQ49" s="751"/>
      <c r="DR49" s="752"/>
      <c r="DS49" s="752"/>
      <c r="DT49" s="752"/>
      <c r="DU49" s="753"/>
      <c r="DV49" s="748"/>
      <c r="DW49" s="749"/>
      <c r="DX49" s="749"/>
      <c r="DY49" s="749"/>
      <c r="DZ49" s="754"/>
      <c r="EA49" s="89"/>
    </row>
    <row r="50" spans="1:131" ht="26.25" customHeight="1" x14ac:dyDescent="0.2">
      <c r="A50" s="97">
        <v>23</v>
      </c>
      <c r="B50" s="755"/>
      <c r="C50" s="756"/>
      <c r="D50" s="756"/>
      <c r="E50" s="756"/>
      <c r="F50" s="756"/>
      <c r="G50" s="756"/>
      <c r="H50" s="756"/>
      <c r="I50" s="756"/>
      <c r="J50" s="756"/>
      <c r="K50" s="756"/>
      <c r="L50" s="756"/>
      <c r="M50" s="756"/>
      <c r="N50" s="756"/>
      <c r="O50" s="756"/>
      <c r="P50" s="757"/>
      <c r="Q50" s="810"/>
      <c r="R50" s="811"/>
      <c r="S50" s="811"/>
      <c r="T50" s="811"/>
      <c r="U50" s="811"/>
      <c r="V50" s="811"/>
      <c r="W50" s="811"/>
      <c r="X50" s="811"/>
      <c r="Y50" s="811"/>
      <c r="Z50" s="811"/>
      <c r="AA50" s="811"/>
      <c r="AB50" s="811"/>
      <c r="AC50" s="811"/>
      <c r="AD50" s="811"/>
      <c r="AE50" s="812"/>
      <c r="AF50" s="761"/>
      <c r="AG50" s="762"/>
      <c r="AH50" s="762"/>
      <c r="AI50" s="762"/>
      <c r="AJ50" s="763"/>
      <c r="AK50" s="814"/>
      <c r="AL50" s="811"/>
      <c r="AM50" s="811"/>
      <c r="AN50" s="811"/>
      <c r="AO50" s="811"/>
      <c r="AP50" s="811"/>
      <c r="AQ50" s="811"/>
      <c r="AR50" s="811"/>
      <c r="AS50" s="811"/>
      <c r="AT50" s="811"/>
      <c r="AU50" s="811"/>
      <c r="AV50" s="811"/>
      <c r="AW50" s="811"/>
      <c r="AX50" s="811"/>
      <c r="AY50" s="811"/>
      <c r="AZ50" s="813"/>
      <c r="BA50" s="813"/>
      <c r="BB50" s="813"/>
      <c r="BC50" s="813"/>
      <c r="BD50" s="813"/>
      <c r="BE50" s="807"/>
      <c r="BF50" s="807"/>
      <c r="BG50" s="807"/>
      <c r="BH50" s="807"/>
      <c r="BI50" s="808"/>
      <c r="BJ50" s="91"/>
      <c r="BK50" s="91"/>
      <c r="BL50" s="91"/>
      <c r="BM50" s="91"/>
      <c r="BN50" s="91"/>
      <c r="BO50" s="100"/>
      <c r="BP50" s="100"/>
      <c r="BQ50" s="97">
        <v>44</v>
      </c>
      <c r="BR50" s="98"/>
      <c r="BS50" s="748"/>
      <c r="BT50" s="749"/>
      <c r="BU50" s="749"/>
      <c r="BV50" s="749"/>
      <c r="BW50" s="749"/>
      <c r="BX50" s="749"/>
      <c r="BY50" s="749"/>
      <c r="BZ50" s="749"/>
      <c r="CA50" s="749"/>
      <c r="CB50" s="749"/>
      <c r="CC50" s="749"/>
      <c r="CD50" s="749"/>
      <c r="CE50" s="749"/>
      <c r="CF50" s="749"/>
      <c r="CG50" s="750"/>
      <c r="CH50" s="751"/>
      <c r="CI50" s="752"/>
      <c r="CJ50" s="752"/>
      <c r="CK50" s="752"/>
      <c r="CL50" s="753"/>
      <c r="CM50" s="751"/>
      <c r="CN50" s="752"/>
      <c r="CO50" s="752"/>
      <c r="CP50" s="752"/>
      <c r="CQ50" s="753"/>
      <c r="CR50" s="751"/>
      <c r="CS50" s="752"/>
      <c r="CT50" s="752"/>
      <c r="CU50" s="752"/>
      <c r="CV50" s="753"/>
      <c r="CW50" s="751"/>
      <c r="CX50" s="752"/>
      <c r="CY50" s="752"/>
      <c r="CZ50" s="752"/>
      <c r="DA50" s="753"/>
      <c r="DB50" s="751"/>
      <c r="DC50" s="752"/>
      <c r="DD50" s="752"/>
      <c r="DE50" s="752"/>
      <c r="DF50" s="753"/>
      <c r="DG50" s="751"/>
      <c r="DH50" s="752"/>
      <c r="DI50" s="752"/>
      <c r="DJ50" s="752"/>
      <c r="DK50" s="753"/>
      <c r="DL50" s="751"/>
      <c r="DM50" s="752"/>
      <c r="DN50" s="752"/>
      <c r="DO50" s="752"/>
      <c r="DP50" s="753"/>
      <c r="DQ50" s="751"/>
      <c r="DR50" s="752"/>
      <c r="DS50" s="752"/>
      <c r="DT50" s="752"/>
      <c r="DU50" s="753"/>
      <c r="DV50" s="748"/>
      <c r="DW50" s="749"/>
      <c r="DX50" s="749"/>
      <c r="DY50" s="749"/>
      <c r="DZ50" s="754"/>
      <c r="EA50" s="89"/>
    </row>
    <row r="51" spans="1:131" ht="26.25" customHeight="1" x14ac:dyDescent="0.2">
      <c r="A51" s="97">
        <v>24</v>
      </c>
      <c r="B51" s="755"/>
      <c r="C51" s="756"/>
      <c r="D51" s="756"/>
      <c r="E51" s="756"/>
      <c r="F51" s="756"/>
      <c r="G51" s="756"/>
      <c r="H51" s="756"/>
      <c r="I51" s="756"/>
      <c r="J51" s="756"/>
      <c r="K51" s="756"/>
      <c r="L51" s="756"/>
      <c r="M51" s="756"/>
      <c r="N51" s="756"/>
      <c r="O51" s="756"/>
      <c r="P51" s="757"/>
      <c r="Q51" s="810"/>
      <c r="R51" s="811"/>
      <c r="S51" s="811"/>
      <c r="T51" s="811"/>
      <c r="U51" s="811"/>
      <c r="V51" s="811"/>
      <c r="W51" s="811"/>
      <c r="X51" s="811"/>
      <c r="Y51" s="811"/>
      <c r="Z51" s="811"/>
      <c r="AA51" s="811"/>
      <c r="AB51" s="811"/>
      <c r="AC51" s="811"/>
      <c r="AD51" s="811"/>
      <c r="AE51" s="812"/>
      <c r="AF51" s="761"/>
      <c r="AG51" s="762"/>
      <c r="AH51" s="762"/>
      <c r="AI51" s="762"/>
      <c r="AJ51" s="763"/>
      <c r="AK51" s="814"/>
      <c r="AL51" s="811"/>
      <c r="AM51" s="811"/>
      <c r="AN51" s="811"/>
      <c r="AO51" s="811"/>
      <c r="AP51" s="811"/>
      <c r="AQ51" s="811"/>
      <c r="AR51" s="811"/>
      <c r="AS51" s="811"/>
      <c r="AT51" s="811"/>
      <c r="AU51" s="811"/>
      <c r="AV51" s="811"/>
      <c r="AW51" s="811"/>
      <c r="AX51" s="811"/>
      <c r="AY51" s="811"/>
      <c r="AZ51" s="813"/>
      <c r="BA51" s="813"/>
      <c r="BB51" s="813"/>
      <c r="BC51" s="813"/>
      <c r="BD51" s="813"/>
      <c r="BE51" s="807"/>
      <c r="BF51" s="807"/>
      <c r="BG51" s="807"/>
      <c r="BH51" s="807"/>
      <c r="BI51" s="808"/>
      <c r="BJ51" s="91"/>
      <c r="BK51" s="91"/>
      <c r="BL51" s="91"/>
      <c r="BM51" s="91"/>
      <c r="BN51" s="91"/>
      <c r="BO51" s="100"/>
      <c r="BP51" s="100"/>
      <c r="BQ51" s="97">
        <v>45</v>
      </c>
      <c r="BR51" s="98"/>
      <c r="BS51" s="748"/>
      <c r="BT51" s="749"/>
      <c r="BU51" s="749"/>
      <c r="BV51" s="749"/>
      <c r="BW51" s="749"/>
      <c r="BX51" s="749"/>
      <c r="BY51" s="749"/>
      <c r="BZ51" s="749"/>
      <c r="CA51" s="749"/>
      <c r="CB51" s="749"/>
      <c r="CC51" s="749"/>
      <c r="CD51" s="749"/>
      <c r="CE51" s="749"/>
      <c r="CF51" s="749"/>
      <c r="CG51" s="750"/>
      <c r="CH51" s="751"/>
      <c r="CI51" s="752"/>
      <c r="CJ51" s="752"/>
      <c r="CK51" s="752"/>
      <c r="CL51" s="753"/>
      <c r="CM51" s="751"/>
      <c r="CN51" s="752"/>
      <c r="CO51" s="752"/>
      <c r="CP51" s="752"/>
      <c r="CQ51" s="753"/>
      <c r="CR51" s="751"/>
      <c r="CS51" s="752"/>
      <c r="CT51" s="752"/>
      <c r="CU51" s="752"/>
      <c r="CV51" s="753"/>
      <c r="CW51" s="751"/>
      <c r="CX51" s="752"/>
      <c r="CY51" s="752"/>
      <c r="CZ51" s="752"/>
      <c r="DA51" s="753"/>
      <c r="DB51" s="751"/>
      <c r="DC51" s="752"/>
      <c r="DD51" s="752"/>
      <c r="DE51" s="752"/>
      <c r="DF51" s="753"/>
      <c r="DG51" s="751"/>
      <c r="DH51" s="752"/>
      <c r="DI51" s="752"/>
      <c r="DJ51" s="752"/>
      <c r="DK51" s="753"/>
      <c r="DL51" s="751"/>
      <c r="DM51" s="752"/>
      <c r="DN51" s="752"/>
      <c r="DO51" s="752"/>
      <c r="DP51" s="753"/>
      <c r="DQ51" s="751"/>
      <c r="DR51" s="752"/>
      <c r="DS51" s="752"/>
      <c r="DT51" s="752"/>
      <c r="DU51" s="753"/>
      <c r="DV51" s="748"/>
      <c r="DW51" s="749"/>
      <c r="DX51" s="749"/>
      <c r="DY51" s="749"/>
      <c r="DZ51" s="754"/>
      <c r="EA51" s="89"/>
    </row>
    <row r="52" spans="1:131" ht="26.25" customHeight="1" x14ac:dyDescent="0.2">
      <c r="A52" s="97">
        <v>25</v>
      </c>
      <c r="B52" s="755"/>
      <c r="C52" s="756"/>
      <c r="D52" s="756"/>
      <c r="E52" s="756"/>
      <c r="F52" s="756"/>
      <c r="G52" s="756"/>
      <c r="H52" s="756"/>
      <c r="I52" s="756"/>
      <c r="J52" s="756"/>
      <c r="K52" s="756"/>
      <c r="L52" s="756"/>
      <c r="M52" s="756"/>
      <c r="N52" s="756"/>
      <c r="O52" s="756"/>
      <c r="P52" s="757"/>
      <c r="Q52" s="810"/>
      <c r="R52" s="811"/>
      <c r="S52" s="811"/>
      <c r="T52" s="811"/>
      <c r="U52" s="811"/>
      <c r="V52" s="811"/>
      <c r="W52" s="811"/>
      <c r="X52" s="811"/>
      <c r="Y52" s="811"/>
      <c r="Z52" s="811"/>
      <c r="AA52" s="811"/>
      <c r="AB52" s="811"/>
      <c r="AC52" s="811"/>
      <c r="AD52" s="811"/>
      <c r="AE52" s="812"/>
      <c r="AF52" s="761"/>
      <c r="AG52" s="762"/>
      <c r="AH52" s="762"/>
      <c r="AI52" s="762"/>
      <c r="AJ52" s="763"/>
      <c r="AK52" s="814"/>
      <c r="AL52" s="811"/>
      <c r="AM52" s="811"/>
      <c r="AN52" s="811"/>
      <c r="AO52" s="811"/>
      <c r="AP52" s="811"/>
      <c r="AQ52" s="811"/>
      <c r="AR52" s="811"/>
      <c r="AS52" s="811"/>
      <c r="AT52" s="811"/>
      <c r="AU52" s="811"/>
      <c r="AV52" s="811"/>
      <c r="AW52" s="811"/>
      <c r="AX52" s="811"/>
      <c r="AY52" s="811"/>
      <c r="AZ52" s="813"/>
      <c r="BA52" s="813"/>
      <c r="BB52" s="813"/>
      <c r="BC52" s="813"/>
      <c r="BD52" s="813"/>
      <c r="BE52" s="807"/>
      <c r="BF52" s="807"/>
      <c r="BG52" s="807"/>
      <c r="BH52" s="807"/>
      <c r="BI52" s="808"/>
      <c r="BJ52" s="91"/>
      <c r="BK52" s="91"/>
      <c r="BL52" s="91"/>
      <c r="BM52" s="91"/>
      <c r="BN52" s="91"/>
      <c r="BO52" s="100"/>
      <c r="BP52" s="100"/>
      <c r="BQ52" s="97">
        <v>46</v>
      </c>
      <c r="BR52" s="98"/>
      <c r="BS52" s="748"/>
      <c r="BT52" s="749"/>
      <c r="BU52" s="749"/>
      <c r="BV52" s="749"/>
      <c r="BW52" s="749"/>
      <c r="BX52" s="749"/>
      <c r="BY52" s="749"/>
      <c r="BZ52" s="749"/>
      <c r="CA52" s="749"/>
      <c r="CB52" s="749"/>
      <c r="CC52" s="749"/>
      <c r="CD52" s="749"/>
      <c r="CE52" s="749"/>
      <c r="CF52" s="749"/>
      <c r="CG52" s="750"/>
      <c r="CH52" s="751"/>
      <c r="CI52" s="752"/>
      <c r="CJ52" s="752"/>
      <c r="CK52" s="752"/>
      <c r="CL52" s="753"/>
      <c r="CM52" s="751"/>
      <c r="CN52" s="752"/>
      <c r="CO52" s="752"/>
      <c r="CP52" s="752"/>
      <c r="CQ52" s="753"/>
      <c r="CR52" s="751"/>
      <c r="CS52" s="752"/>
      <c r="CT52" s="752"/>
      <c r="CU52" s="752"/>
      <c r="CV52" s="753"/>
      <c r="CW52" s="751"/>
      <c r="CX52" s="752"/>
      <c r="CY52" s="752"/>
      <c r="CZ52" s="752"/>
      <c r="DA52" s="753"/>
      <c r="DB52" s="751"/>
      <c r="DC52" s="752"/>
      <c r="DD52" s="752"/>
      <c r="DE52" s="752"/>
      <c r="DF52" s="753"/>
      <c r="DG52" s="751"/>
      <c r="DH52" s="752"/>
      <c r="DI52" s="752"/>
      <c r="DJ52" s="752"/>
      <c r="DK52" s="753"/>
      <c r="DL52" s="751"/>
      <c r="DM52" s="752"/>
      <c r="DN52" s="752"/>
      <c r="DO52" s="752"/>
      <c r="DP52" s="753"/>
      <c r="DQ52" s="751"/>
      <c r="DR52" s="752"/>
      <c r="DS52" s="752"/>
      <c r="DT52" s="752"/>
      <c r="DU52" s="753"/>
      <c r="DV52" s="748"/>
      <c r="DW52" s="749"/>
      <c r="DX52" s="749"/>
      <c r="DY52" s="749"/>
      <c r="DZ52" s="754"/>
      <c r="EA52" s="89"/>
    </row>
    <row r="53" spans="1:131" ht="26.25" customHeight="1" x14ac:dyDescent="0.2">
      <c r="A53" s="97">
        <v>26</v>
      </c>
      <c r="B53" s="755"/>
      <c r="C53" s="756"/>
      <c r="D53" s="756"/>
      <c r="E53" s="756"/>
      <c r="F53" s="756"/>
      <c r="G53" s="756"/>
      <c r="H53" s="756"/>
      <c r="I53" s="756"/>
      <c r="J53" s="756"/>
      <c r="K53" s="756"/>
      <c r="L53" s="756"/>
      <c r="M53" s="756"/>
      <c r="N53" s="756"/>
      <c r="O53" s="756"/>
      <c r="P53" s="757"/>
      <c r="Q53" s="810"/>
      <c r="R53" s="811"/>
      <c r="S53" s="811"/>
      <c r="T53" s="811"/>
      <c r="U53" s="811"/>
      <c r="V53" s="811"/>
      <c r="W53" s="811"/>
      <c r="X53" s="811"/>
      <c r="Y53" s="811"/>
      <c r="Z53" s="811"/>
      <c r="AA53" s="811"/>
      <c r="AB53" s="811"/>
      <c r="AC53" s="811"/>
      <c r="AD53" s="811"/>
      <c r="AE53" s="812"/>
      <c r="AF53" s="761"/>
      <c r="AG53" s="762"/>
      <c r="AH53" s="762"/>
      <c r="AI53" s="762"/>
      <c r="AJ53" s="763"/>
      <c r="AK53" s="814"/>
      <c r="AL53" s="811"/>
      <c r="AM53" s="811"/>
      <c r="AN53" s="811"/>
      <c r="AO53" s="811"/>
      <c r="AP53" s="811"/>
      <c r="AQ53" s="811"/>
      <c r="AR53" s="811"/>
      <c r="AS53" s="811"/>
      <c r="AT53" s="811"/>
      <c r="AU53" s="811"/>
      <c r="AV53" s="811"/>
      <c r="AW53" s="811"/>
      <c r="AX53" s="811"/>
      <c r="AY53" s="811"/>
      <c r="AZ53" s="813"/>
      <c r="BA53" s="813"/>
      <c r="BB53" s="813"/>
      <c r="BC53" s="813"/>
      <c r="BD53" s="813"/>
      <c r="BE53" s="807"/>
      <c r="BF53" s="807"/>
      <c r="BG53" s="807"/>
      <c r="BH53" s="807"/>
      <c r="BI53" s="808"/>
      <c r="BJ53" s="91"/>
      <c r="BK53" s="91"/>
      <c r="BL53" s="91"/>
      <c r="BM53" s="91"/>
      <c r="BN53" s="91"/>
      <c r="BO53" s="100"/>
      <c r="BP53" s="100"/>
      <c r="BQ53" s="97">
        <v>47</v>
      </c>
      <c r="BR53" s="98"/>
      <c r="BS53" s="748"/>
      <c r="BT53" s="749"/>
      <c r="BU53" s="749"/>
      <c r="BV53" s="749"/>
      <c r="BW53" s="749"/>
      <c r="BX53" s="749"/>
      <c r="BY53" s="749"/>
      <c r="BZ53" s="749"/>
      <c r="CA53" s="749"/>
      <c r="CB53" s="749"/>
      <c r="CC53" s="749"/>
      <c r="CD53" s="749"/>
      <c r="CE53" s="749"/>
      <c r="CF53" s="749"/>
      <c r="CG53" s="750"/>
      <c r="CH53" s="751"/>
      <c r="CI53" s="752"/>
      <c r="CJ53" s="752"/>
      <c r="CK53" s="752"/>
      <c r="CL53" s="753"/>
      <c r="CM53" s="751"/>
      <c r="CN53" s="752"/>
      <c r="CO53" s="752"/>
      <c r="CP53" s="752"/>
      <c r="CQ53" s="753"/>
      <c r="CR53" s="751"/>
      <c r="CS53" s="752"/>
      <c r="CT53" s="752"/>
      <c r="CU53" s="752"/>
      <c r="CV53" s="753"/>
      <c r="CW53" s="751"/>
      <c r="CX53" s="752"/>
      <c r="CY53" s="752"/>
      <c r="CZ53" s="752"/>
      <c r="DA53" s="753"/>
      <c r="DB53" s="751"/>
      <c r="DC53" s="752"/>
      <c r="DD53" s="752"/>
      <c r="DE53" s="752"/>
      <c r="DF53" s="753"/>
      <c r="DG53" s="751"/>
      <c r="DH53" s="752"/>
      <c r="DI53" s="752"/>
      <c r="DJ53" s="752"/>
      <c r="DK53" s="753"/>
      <c r="DL53" s="751"/>
      <c r="DM53" s="752"/>
      <c r="DN53" s="752"/>
      <c r="DO53" s="752"/>
      <c r="DP53" s="753"/>
      <c r="DQ53" s="751"/>
      <c r="DR53" s="752"/>
      <c r="DS53" s="752"/>
      <c r="DT53" s="752"/>
      <c r="DU53" s="753"/>
      <c r="DV53" s="748"/>
      <c r="DW53" s="749"/>
      <c r="DX53" s="749"/>
      <c r="DY53" s="749"/>
      <c r="DZ53" s="754"/>
      <c r="EA53" s="89"/>
    </row>
    <row r="54" spans="1:131" ht="26.25" customHeight="1" x14ac:dyDescent="0.2">
      <c r="A54" s="97">
        <v>27</v>
      </c>
      <c r="B54" s="755"/>
      <c r="C54" s="756"/>
      <c r="D54" s="756"/>
      <c r="E54" s="756"/>
      <c r="F54" s="756"/>
      <c r="G54" s="756"/>
      <c r="H54" s="756"/>
      <c r="I54" s="756"/>
      <c r="J54" s="756"/>
      <c r="K54" s="756"/>
      <c r="L54" s="756"/>
      <c r="M54" s="756"/>
      <c r="N54" s="756"/>
      <c r="O54" s="756"/>
      <c r="P54" s="757"/>
      <c r="Q54" s="810"/>
      <c r="R54" s="811"/>
      <c r="S54" s="811"/>
      <c r="T54" s="811"/>
      <c r="U54" s="811"/>
      <c r="V54" s="811"/>
      <c r="W54" s="811"/>
      <c r="X54" s="811"/>
      <c r="Y54" s="811"/>
      <c r="Z54" s="811"/>
      <c r="AA54" s="811"/>
      <c r="AB54" s="811"/>
      <c r="AC54" s="811"/>
      <c r="AD54" s="811"/>
      <c r="AE54" s="812"/>
      <c r="AF54" s="761"/>
      <c r="AG54" s="762"/>
      <c r="AH54" s="762"/>
      <c r="AI54" s="762"/>
      <c r="AJ54" s="763"/>
      <c r="AK54" s="814"/>
      <c r="AL54" s="811"/>
      <c r="AM54" s="811"/>
      <c r="AN54" s="811"/>
      <c r="AO54" s="811"/>
      <c r="AP54" s="811"/>
      <c r="AQ54" s="811"/>
      <c r="AR54" s="811"/>
      <c r="AS54" s="811"/>
      <c r="AT54" s="811"/>
      <c r="AU54" s="811"/>
      <c r="AV54" s="811"/>
      <c r="AW54" s="811"/>
      <c r="AX54" s="811"/>
      <c r="AY54" s="811"/>
      <c r="AZ54" s="813"/>
      <c r="BA54" s="813"/>
      <c r="BB54" s="813"/>
      <c r="BC54" s="813"/>
      <c r="BD54" s="813"/>
      <c r="BE54" s="807"/>
      <c r="BF54" s="807"/>
      <c r="BG54" s="807"/>
      <c r="BH54" s="807"/>
      <c r="BI54" s="808"/>
      <c r="BJ54" s="91"/>
      <c r="BK54" s="91"/>
      <c r="BL54" s="91"/>
      <c r="BM54" s="91"/>
      <c r="BN54" s="91"/>
      <c r="BO54" s="100"/>
      <c r="BP54" s="100"/>
      <c r="BQ54" s="97">
        <v>48</v>
      </c>
      <c r="BR54" s="98"/>
      <c r="BS54" s="748"/>
      <c r="BT54" s="749"/>
      <c r="BU54" s="749"/>
      <c r="BV54" s="749"/>
      <c r="BW54" s="749"/>
      <c r="BX54" s="749"/>
      <c r="BY54" s="749"/>
      <c r="BZ54" s="749"/>
      <c r="CA54" s="749"/>
      <c r="CB54" s="749"/>
      <c r="CC54" s="749"/>
      <c r="CD54" s="749"/>
      <c r="CE54" s="749"/>
      <c r="CF54" s="749"/>
      <c r="CG54" s="750"/>
      <c r="CH54" s="751"/>
      <c r="CI54" s="752"/>
      <c r="CJ54" s="752"/>
      <c r="CK54" s="752"/>
      <c r="CL54" s="753"/>
      <c r="CM54" s="751"/>
      <c r="CN54" s="752"/>
      <c r="CO54" s="752"/>
      <c r="CP54" s="752"/>
      <c r="CQ54" s="753"/>
      <c r="CR54" s="751"/>
      <c r="CS54" s="752"/>
      <c r="CT54" s="752"/>
      <c r="CU54" s="752"/>
      <c r="CV54" s="753"/>
      <c r="CW54" s="751"/>
      <c r="CX54" s="752"/>
      <c r="CY54" s="752"/>
      <c r="CZ54" s="752"/>
      <c r="DA54" s="753"/>
      <c r="DB54" s="751"/>
      <c r="DC54" s="752"/>
      <c r="DD54" s="752"/>
      <c r="DE54" s="752"/>
      <c r="DF54" s="753"/>
      <c r="DG54" s="751"/>
      <c r="DH54" s="752"/>
      <c r="DI54" s="752"/>
      <c r="DJ54" s="752"/>
      <c r="DK54" s="753"/>
      <c r="DL54" s="751"/>
      <c r="DM54" s="752"/>
      <c r="DN54" s="752"/>
      <c r="DO54" s="752"/>
      <c r="DP54" s="753"/>
      <c r="DQ54" s="751"/>
      <c r="DR54" s="752"/>
      <c r="DS54" s="752"/>
      <c r="DT54" s="752"/>
      <c r="DU54" s="753"/>
      <c r="DV54" s="748"/>
      <c r="DW54" s="749"/>
      <c r="DX54" s="749"/>
      <c r="DY54" s="749"/>
      <c r="DZ54" s="754"/>
      <c r="EA54" s="89"/>
    </row>
    <row r="55" spans="1:131" ht="26.25" customHeight="1" x14ac:dyDescent="0.2">
      <c r="A55" s="97">
        <v>28</v>
      </c>
      <c r="B55" s="755"/>
      <c r="C55" s="756"/>
      <c r="D55" s="756"/>
      <c r="E55" s="756"/>
      <c r="F55" s="756"/>
      <c r="G55" s="756"/>
      <c r="H55" s="756"/>
      <c r="I55" s="756"/>
      <c r="J55" s="756"/>
      <c r="K55" s="756"/>
      <c r="L55" s="756"/>
      <c r="M55" s="756"/>
      <c r="N55" s="756"/>
      <c r="O55" s="756"/>
      <c r="P55" s="757"/>
      <c r="Q55" s="810"/>
      <c r="R55" s="811"/>
      <c r="S55" s="811"/>
      <c r="T55" s="811"/>
      <c r="U55" s="811"/>
      <c r="V55" s="811"/>
      <c r="W55" s="811"/>
      <c r="X55" s="811"/>
      <c r="Y55" s="811"/>
      <c r="Z55" s="811"/>
      <c r="AA55" s="811"/>
      <c r="AB55" s="811"/>
      <c r="AC55" s="811"/>
      <c r="AD55" s="811"/>
      <c r="AE55" s="812"/>
      <c r="AF55" s="761"/>
      <c r="AG55" s="762"/>
      <c r="AH55" s="762"/>
      <c r="AI55" s="762"/>
      <c r="AJ55" s="763"/>
      <c r="AK55" s="814"/>
      <c r="AL55" s="811"/>
      <c r="AM55" s="811"/>
      <c r="AN55" s="811"/>
      <c r="AO55" s="811"/>
      <c r="AP55" s="811"/>
      <c r="AQ55" s="811"/>
      <c r="AR55" s="811"/>
      <c r="AS55" s="811"/>
      <c r="AT55" s="811"/>
      <c r="AU55" s="811"/>
      <c r="AV55" s="811"/>
      <c r="AW55" s="811"/>
      <c r="AX55" s="811"/>
      <c r="AY55" s="811"/>
      <c r="AZ55" s="813"/>
      <c r="BA55" s="813"/>
      <c r="BB55" s="813"/>
      <c r="BC55" s="813"/>
      <c r="BD55" s="813"/>
      <c r="BE55" s="807"/>
      <c r="BF55" s="807"/>
      <c r="BG55" s="807"/>
      <c r="BH55" s="807"/>
      <c r="BI55" s="808"/>
      <c r="BJ55" s="91"/>
      <c r="BK55" s="91"/>
      <c r="BL55" s="91"/>
      <c r="BM55" s="91"/>
      <c r="BN55" s="91"/>
      <c r="BO55" s="100"/>
      <c r="BP55" s="100"/>
      <c r="BQ55" s="97">
        <v>49</v>
      </c>
      <c r="BR55" s="98"/>
      <c r="BS55" s="748"/>
      <c r="BT55" s="749"/>
      <c r="BU55" s="749"/>
      <c r="BV55" s="749"/>
      <c r="BW55" s="749"/>
      <c r="BX55" s="749"/>
      <c r="BY55" s="749"/>
      <c r="BZ55" s="749"/>
      <c r="CA55" s="749"/>
      <c r="CB55" s="749"/>
      <c r="CC55" s="749"/>
      <c r="CD55" s="749"/>
      <c r="CE55" s="749"/>
      <c r="CF55" s="749"/>
      <c r="CG55" s="750"/>
      <c r="CH55" s="751"/>
      <c r="CI55" s="752"/>
      <c r="CJ55" s="752"/>
      <c r="CK55" s="752"/>
      <c r="CL55" s="753"/>
      <c r="CM55" s="751"/>
      <c r="CN55" s="752"/>
      <c r="CO55" s="752"/>
      <c r="CP55" s="752"/>
      <c r="CQ55" s="753"/>
      <c r="CR55" s="751"/>
      <c r="CS55" s="752"/>
      <c r="CT55" s="752"/>
      <c r="CU55" s="752"/>
      <c r="CV55" s="753"/>
      <c r="CW55" s="751"/>
      <c r="CX55" s="752"/>
      <c r="CY55" s="752"/>
      <c r="CZ55" s="752"/>
      <c r="DA55" s="753"/>
      <c r="DB55" s="751"/>
      <c r="DC55" s="752"/>
      <c r="DD55" s="752"/>
      <c r="DE55" s="752"/>
      <c r="DF55" s="753"/>
      <c r="DG55" s="751"/>
      <c r="DH55" s="752"/>
      <c r="DI55" s="752"/>
      <c r="DJ55" s="752"/>
      <c r="DK55" s="753"/>
      <c r="DL55" s="751"/>
      <c r="DM55" s="752"/>
      <c r="DN55" s="752"/>
      <c r="DO55" s="752"/>
      <c r="DP55" s="753"/>
      <c r="DQ55" s="751"/>
      <c r="DR55" s="752"/>
      <c r="DS55" s="752"/>
      <c r="DT55" s="752"/>
      <c r="DU55" s="753"/>
      <c r="DV55" s="748"/>
      <c r="DW55" s="749"/>
      <c r="DX55" s="749"/>
      <c r="DY55" s="749"/>
      <c r="DZ55" s="754"/>
      <c r="EA55" s="89"/>
    </row>
    <row r="56" spans="1:131" ht="26.25" customHeight="1" x14ac:dyDescent="0.2">
      <c r="A56" s="97">
        <v>29</v>
      </c>
      <c r="B56" s="755"/>
      <c r="C56" s="756"/>
      <c r="D56" s="756"/>
      <c r="E56" s="756"/>
      <c r="F56" s="756"/>
      <c r="G56" s="756"/>
      <c r="H56" s="756"/>
      <c r="I56" s="756"/>
      <c r="J56" s="756"/>
      <c r="K56" s="756"/>
      <c r="L56" s="756"/>
      <c r="M56" s="756"/>
      <c r="N56" s="756"/>
      <c r="O56" s="756"/>
      <c r="P56" s="757"/>
      <c r="Q56" s="810"/>
      <c r="R56" s="811"/>
      <c r="S56" s="811"/>
      <c r="T56" s="811"/>
      <c r="U56" s="811"/>
      <c r="V56" s="811"/>
      <c r="W56" s="811"/>
      <c r="X56" s="811"/>
      <c r="Y56" s="811"/>
      <c r="Z56" s="811"/>
      <c r="AA56" s="811"/>
      <c r="AB56" s="811"/>
      <c r="AC56" s="811"/>
      <c r="AD56" s="811"/>
      <c r="AE56" s="812"/>
      <c r="AF56" s="761"/>
      <c r="AG56" s="762"/>
      <c r="AH56" s="762"/>
      <c r="AI56" s="762"/>
      <c r="AJ56" s="763"/>
      <c r="AK56" s="814"/>
      <c r="AL56" s="811"/>
      <c r="AM56" s="811"/>
      <c r="AN56" s="811"/>
      <c r="AO56" s="811"/>
      <c r="AP56" s="811"/>
      <c r="AQ56" s="811"/>
      <c r="AR56" s="811"/>
      <c r="AS56" s="811"/>
      <c r="AT56" s="811"/>
      <c r="AU56" s="811"/>
      <c r="AV56" s="811"/>
      <c r="AW56" s="811"/>
      <c r="AX56" s="811"/>
      <c r="AY56" s="811"/>
      <c r="AZ56" s="813"/>
      <c r="BA56" s="813"/>
      <c r="BB56" s="813"/>
      <c r="BC56" s="813"/>
      <c r="BD56" s="813"/>
      <c r="BE56" s="807"/>
      <c r="BF56" s="807"/>
      <c r="BG56" s="807"/>
      <c r="BH56" s="807"/>
      <c r="BI56" s="808"/>
      <c r="BJ56" s="91"/>
      <c r="BK56" s="91"/>
      <c r="BL56" s="91"/>
      <c r="BM56" s="91"/>
      <c r="BN56" s="91"/>
      <c r="BO56" s="100"/>
      <c r="BP56" s="100"/>
      <c r="BQ56" s="97">
        <v>50</v>
      </c>
      <c r="BR56" s="98"/>
      <c r="BS56" s="748"/>
      <c r="BT56" s="749"/>
      <c r="BU56" s="749"/>
      <c r="BV56" s="749"/>
      <c r="BW56" s="749"/>
      <c r="BX56" s="749"/>
      <c r="BY56" s="749"/>
      <c r="BZ56" s="749"/>
      <c r="CA56" s="749"/>
      <c r="CB56" s="749"/>
      <c r="CC56" s="749"/>
      <c r="CD56" s="749"/>
      <c r="CE56" s="749"/>
      <c r="CF56" s="749"/>
      <c r="CG56" s="750"/>
      <c r="CH56" s="751"/>
      <c r="CI56" s="752"/>
      <c r="CJ56" s="752"/>
      <c r="CK56" s="752"/>
      <c r="CL56" s="753"/>
      <c r="CM56" s="751"/>
      <c r="CN56" s="752"/>
      <c r="CO56" s="752"/>
      <c r="CP56" s="752"/>
      <c r="CQ56" s="753"/>
      <c r="CR56" s="751"/>
      <c r="CS56" s="752"/>
      <c r="CT56" s="752"/>
      <c r="CU56" s="752"/>
      <c r="CV56" s="753"/>
      <c r="CW56" s="751"/>
      <c r="CX56" s="752"/>
      <c r="CY56" s="752"/>
      <c r="CZ56" s="752"/>
      <c r="DA56" s="753"/>
      <c r="DB56" s="751"/>
      <c r="DC56" s="752"/>
      <c r="DD56" s="752"/>
      <c r="DE56" s="752"/>
      <c r="DF56" s="753"/>
      <c r="DG56" s="751"/>
      <c r="DH56" s="752"/>
      <c r="DI56" s="752"/>
      <c r="DJ56" s="752"/>
      <c r="DK56" s="753"/>
      <c r="DL56" s="751"/>
      <c r="DM56" s="752"/>
      <c r="DN56" s="752"/>
      <c r="DO56" s="752"/>
      <c r="DP56" s="753"/>
      <c r="DQ56" s="751"/>
      <c r="DR56" s="752"/>
      <c r="DS56" s="752"/>
      <c r="DT56" s="752"/>
      <c r="DU56" s="753"/>
      <c r="DV56" s="748"/>
      <c r="DW56" s="749"/>
      <c r="DX56" s="749"/>
      <c r="DY56" s="749"/>
      <c r="DZ56" s="754"/>
      <c r="EA56" s="89"/>
    </row>
    <row r="57" spans="1:131" ht="26.25" customHeight="1" x14ac:dyDescent="0.2">
      <c r="A57" s="97">
        <v>30</v>
      </c>
      <c r="B57" s="755"/>
      <c r="C57" s="756"/>
      <c r="D57" s="756"/>
      <c r="E57" s="756"/>
      <c r="F57" s="756"/>
      <c r="G57" s="756"/>
      <c r="H57" s="756"/>
      <c r="I57" s="756"/>
      <c r="J57" s="756"/>
      <c r="K57" s="756"/>
      <c r="L57" s="756"/>
      <c r="M57" s="756"/>
      <c r="N57" s="756"/>
      <c r="O57" s="756"/>
      <c r="P57" s="757"/>
      <c r="Q57" s="810"/>
      <c r="R57" s="811"/>
      <c r="S57" s="811"/>
      <c r="T57" s="811"/>
      <c r="U57" s="811"/>
      <c r="V57" s="811"/>
      <c r="W57" s="811"/>
      <c r="X57" s="811"/>
      <c r="Y57" s="811"/>
      <c r="Z57" s="811"/>
      <c r="AA57" s="811"/>
      <c r="AB57" s="811"/>
      <c r="AC57" s="811"/>
      <c r="AD57" s="811"/>
      <c r="AE57" s="812"/>
      <c r="AF57" s="761"/>
      <c r="AG57" s="762"/>
      <c r="AH57" s="762"/>
      <c r="AI57" s="762"/>
      <c r="AJ57" s="763"/>
      <c r="AK57" s="814"/>
      <c r="AL57" s="811"/>
      <c r="AM57" s="811"/>
      <c r="AN57" s="811"/>
      <c r="AO57" s="811"/>
      <c r="AP57" s="811"/>
      <c r="AQ57" s="811"/>
      <c r="AR57" s="811"/>
      <c r="AS57" s="811"/>
      <c r="AT57" s="811"/>
      <c r="AU57" s="811"/>
      <c r="AV57" s="811"/>
      <c r="AW57" s="811"/>
      <c r="AX57" s="811"/>
      <c r="AY57" s="811"/>
      <c r="AZ57" s="813"/>
      <c r="BA57" s="813"/>
      <c r="BB57" s="813"/>
      <c r="BC57" s="813"/>
      <c r="BD57" s="813"/>
      <c r="BE57" s="807"/>
      <c r="BF57" s="807"/>
      <c r="BG57" s="807"/>
      <c r="BH57" s="807"/>
      <c r="BI57" s="808"/>
      <c r="BJ57" s="91"/>
      <c r="BK57" s="91"/>
      <c r="BL57" s="91"/>
      <c r="BM57" s="91"/>
      <c r="BN57" s="91"/>
      <c r="BO57" s="100"/>
      <c r="BP57" s="100"/>
      <c r="BQ57" s="97">
        <v>51</v>
      </c>
      <c r="BR57" s="98"/>
      <c r="BS57" s="748"/>
      <c r="BT57" s="749"/>
      <c r="BU57" s="749"/>
      <c r="BV57" s="749"/>
      <c r="BW57" s="749"/>
      <c r="BX57" s="749"/>
      <c r="BY57" s="749"/>
      <c r="BZ57" s="749"/>
      <c r="CA57" s="749"/>
      <c r="CB57" s="749"/>
      <c r="CC57" s="749"/>
      <c r="CD57" s="749"/>
      <c r="CE57" s="749"/>
      <c r="CF57" s="749"/>
      <c r="CG57" s="750"/>
      <c r="CH57" s="751"/>
      <c r="CI57" s="752"/>
      <c r="CJ57" s="752"/>
      <c r="CK57" s="752"/>
      <c r="CL57" s="753"/>
      <c r="CM57" s="751"/>
      <c r="CN57" s="752"/>
      <c r="CO57" s="752"/>
      <c r="CP57" s="752"/>
      <c r="CQ57" s="753"/>
      <c r="CR57" s="751"/>
      <c r="CS57" s="752"/>
      <c r="CT57" s="752"/>
      <c r="CU57" s="752"/>
      <c r="CV57" s="753"/>
      <c r="CW57" s="751"/>
      <c r="CX57" s="752"/>
      <c r="CY57" s="752"/>
      <c r="CZ57" s="752"/>
      <c r="DA57" s="753"/>
      <c r="DB57" s="751"/>
      <c r="DC57" s="752"/>
      <c r="DD57" s="752"/>
      <c r="DE57" s="752"/>
      <c r="DF57" s="753"/>
      <c r="DG57" s="751"/>
      <c r="DH57" s="752"/>
      <c r="DI57" s="752"/>
      <c r="DJ57" s="752"/>
      <c r="DK57" s="753"/>
      <c r="DL57" s="751"/>
      <c r="DM57" s="752"/>
      <c r="DN57" s="752"/>
      <c r="DO57" s="752"/>
      <c r="DP57" s="753"/>
      <c r="DQ57" s="751"/>
      <c r="DR57" s="752"/>
      <c r="DS57" s="752"/>
      <c r="DT57" s="752"/>
      <c r="DU57" s="753"/>
      <c r="DV57" s="748"/>
      <c r="DW57" s="749"/>
      <c r="DX57" s="749"/>
      <c r="DY57" s="749"/>
      <c r="DZ57" s="754"/>
      <c r="EA57" s="89"/>
    </row>
    <row r="58" spans="1:131" ht="26.25" customHeight="1" x14ac:dyDescent="0.2">
      <c r="A58" s="97">
        <v>31</v>
      </c>
      <c r="B58" s="755"/>
      <c r="C58" s="756"/>
      <c r="D58" s="756"/>
      <c r="E58" s="756"/>
      <c r="F58" s="756"/>
      <c r="G58" s="756"/>
      <c r="H58" s="756"/>
      <c r="I58" s="756"/>
      <c r="J58" s="756"/>
      <c r="K58" s="756"/>
      <c r="L58" s="756"/>
      <c r="M58" s="756"/>
      <c r="N58" s="756"/>
      <c r="O58" s="756"/>
      <c r="P58" s="757"/>
      <c r="Q58" s="810"/>
      <c r="R58" s="811"/>
      <c r="S58" s="811"/>
      <c r="T58" s="811"/>
      <c r="U58" s="811"/>
      <c r="V58" s="811"/>
      <c r="W58" s="811"/>
      <c r="X58" s="811"/>
      <c r="Y58" s="811"/>
      <c r="Z58" s="811"/>
      <c r="AA58" s="811"/>
      <c r="AB58" s="811"/>
      <c r="AC58" s="811"/>
      <c r="AD58" s="811"/>
      <c r="AE58" s="812"/>
      <c r="AF58" s="761"/>
      <c r="AG58" s="762"/>
      <c r="AH58" s="762"/>
      <c r="AI58" s="762"/>
      <c r="AJ58" s="763"/>
      <c r="AK58" s="814"/>
      <c r="AL58" s="811"/>
      <c r="AM58" s="811"/>
      <c r="AN58" s="811"/>
      <c r="AO58" s="811"/>
      <c r="AP58" s="811"/>
      <c r="AQ58" s="811"/>
      <c r="AR58" s="811"/>
      <c r="AS58" s="811"/>
      <c r="AT58" s="811"/>
      <c r="AU58" s="811"/>
      <c r="AV58" s="811"/>
      <c r="AW58" s="811"/>
      <c r="AX58" s="811"/>
      <c r="AY58" s="811"/>
      <c r="AZ58" s="813"/>
      <c r="BA58" s="813"/>
      <c r="BB58" s="813"/>
      <c r="BC58" s="813"/>
      <c r="BD58" s="813"/>
      <c r="BE58" s="807"/>
      <c r="BF58" s="807"/>
      <c r="BG58" s="807"/>
      <c r="BH58" s="807"/>
      <c r="BI58" s="808"/>
      <c r="BJ58" s="91"/>
      <c r="BK58" s="91"/>
      <c r="BL58" s="91"/>
      <c r="BM58" s="91"/>
      <c r="BN58" s="91"/>
      <c r="BO58" s="100"/>
      <c r="BP58" s="100"/>
      <c r="BQ58" s="97">
        <v>52</v>
      </c>
      <c r="BR58" s="98"/>
      <c r="BS58" s="748"/>
      <c r="BT58" s="749"/>
      <c r="BU58" s="749"/>
      <c r="BV58" s="749"/>
      <c r="BW58" s="749"/>
      <c r="BX58" s="749"/>
      <c r="BY58" s="749"/>
      <c r="BZ58" s="749"/>
      <c r="CA58" s="749"/>
      <c r="CB58" s="749"/>
      <c r="CC58" s="749"/>
      <c r="CD58" s="749"/>
      <c r="CE58" s="749"/>
      <c r="CF58" s="749"/>
      <c r="CG58" s="750"/>
      <c r="CH58" s="751"/>
      <c r="CI58" s="752"/>
      <c r="CJ58" s="752"/>
      <c r="CK58" s="752"/>
      <c r="CL58" s="753"/>
      <c r="CM58" s="751"/>
      <c r="CN58" s="752"/>
      <c r="CO58" s="752"/>
      <c r="CP58" s="752"/>
      <c r="CQ58" s="753"/>
      <c r="CR58" s="751"/>
      <c r="CS58" s="752"/>
      <c r="CT58" s="752"/>
      <c r="CU58" s="752"/>
      <c r="CV58" s="753"/>
      <c r="CW58" s="751"/>
      <c r="CX58" s="752"/>
      <c r="CY58" s="752"/>
      <c r="CZ58" s="752"/>
      <c r="DA58" s="753"/>
      <c r="DB58" s="751"/>
      <c r="DC58" s="752"/>
      <c r="DD58" s="752"/>
      <c r="DE58" s="752"/>
      <c r="DF58" s="753"/>
      <c r="DG58" s="751"/>
      <c r="DH58" s="752"/>
      <c r="DI58" s="752"/>
      <c r="DJ58" s="752"/>
      <c r="DK58" s="753"/>
      <c r="DL58" s="751"/>
      <c r="DM58" s="752"/>
      <c r="DN58" s="752"/>
      <c r="DO58" s="752"/>
      <c r="DP58" s="753"/>
      <c r="DQ58" s="751"/>
      <c r="DR58" s="752"/>
      <c r="DS58" s="752"/>
      <c r="DT58" s="752"/>
      <c r="DU58" s="753"/>
      <c r="DV58" s="748"/>
      <c r="DW58" s="749"/>
      <c r="DX58" s="749"/>
      <c r="DY58" s="749"/>
      <c r="DZ58" s="754"/>
      <c r="EA58" s="89"/>
    </row>
    <row r="59" spans="1:131" ht="26.25" customHeight="1" x14ac:dyDescent="0.2">
      <c r="A59" s="97">
        <v>32</v>
      </c>
      <c r="B59" s="755"/>
      <c r="C59" s="756"/>
      <c r="D59" s="756"/>
      <c r="E59" s="756"/>
      <c r="F59" s="756"/>
      <c r="G59" s="756"/>
      <c r="H59" s="756"/>
      <c r="I59" s="756"/>
      <c r="J59" s="756"/>
      <c r="K59" s="756"/>
      <c r="L59" s="756"/>
      <c r="M59" s="756"/>
      <c r="N59" s="756"/>
      <c r="O59" s="756"/>
      <c r="P59" s="757"/>
      <c r="Q59" s="810"/>
      <c r="R59" s="811"/>
      <c r="S59" s="811"/>
      <c r="T59" s="811"/>
      <c r="U59" s="811"/>
      <c r="V59" s="811"/>
      <c r="W59" s="811"/>
      <c r="X59" s="811"/>
      <c r="Y59" s="811"/>
      <c r="Z59" s="811"/>
      <c r="AA59" s="811"/>
      <c r="AB59" s="811"/>
      <c r="AC59" s="811"/>
      <c r="AD59" s="811"/>
      <c r="AE59" s="812"/>
      <c r="AF59" s="761"/>
      <c r="AG59" s="762"/>
      <c r="AH59" s="762"/>
      <c r="AI59" s="762"/>
      <c r="AJ59" s="763"/>
      <c r="AK59" s="814"/>
      <c r="AL59" s="811"/>
      <c r="AM59" s="811"/>
      <c r="AN59" s="811"/>
      <c r="AO59" s="811"/>
      <c r="AP59" s="811"/>
      <c r="AQ59" s="811"/>
      <c r="AR59" s="811"/>
      <c r="AS59" s="811"/>
      <c r="AT59" s="811"/>
      <c r="AU59" s="811"/>
      <c r="AV59" s="811"/>
      <c r="AW59" s="811"/>
      <c r="AX59" s="811"/>
      <c r="AY59" s="811"/>
      <c r="AZ59" s="813"/>
      <c r="BA59" s="813"/>
      <c r="BB59" s="813"/>
      <c r="BC59" s="813"/>
      <c r="BD59" s="813"/>
      <c r="BE59" s="807"/>
      <c r="BF59" s="807"/>
      <c r="BG59" s="807"/>
      <c r="BH59" s="807"/>
      <c r="BI59" s="808"/>
      <c r="BJ59" s="91"/>
      <c r="BK59" s="91"/>
      <c r="BL59" s="91"/>
      <c r="BM59" s="91"/>
      <c r="BN59" s="91"/>
      <c r="BO59" s="100"/>
      <c r="BP59" s="100"/>
      <c r="BQ59" s="97">
        <v>53</v>
      </c>
      <c r="BR59" s="98"/>
      <c r="BS59" s="748"/>
      <c r="BT59" s="749"/>
      <c r="BU59" s="749"/>
      <c r="BV59" s="749"/>
      <c r="BW59" s="749"/>
      <c r="BX59" s="749"/>
      <c r="BY59" s="749"/>
      <c r="BZ59" s="749"/>
      <c r="CA59" s="749"/>
      <c r="CB59" s="749"/>
      <c r="CC59" s="749"/>
      <c r="CD59" s="749"/>
      <c r="CE59" s="749"/>
      <c r="CF59" s="749"/>
      <c r="CG59" s="750"/>
      <c r="CH59" s="751"/>
      <c r="CI59" s="752"/>
      <c r="CJ59" s="752"/>
      <c r="CK59" s="752"/>
      <c r="CL59" s="753"/>
      <c r="CM59" s="751"/>
      <c r="CN59" s="752"/>
      <c r="CO59" s="752"/>
      <c r="CP59" s="752"/>
      <c r="CQ59" s="753"/>
      <c r="CR59" s="751"/>
      <c r="CS59" s="752"/>
      <c r="CT59" s="752"/>
      <c r="CU59" s="752"/>
      <c r="CV59" s="753"/>
      <c r="CW59" s="751"/>
      <c r="CX59" s="752"/>
      <c r="CY59" s="752"/>
      <c r="CZ59" s="752"/>
      <c r="DA59" s="753"/>
      <c r="DB59" s="751"/>
      <c r="DC59" s="752"/>
      <c r="DD59" s="752"/>
      <c r="DE59" s="752"/>
      <c r="DF59" s="753"/>
      <c r="DG59" s="751"/>
      <c r="DH59" s="752"/>
      <c r="DI59" s="752"/>
      <c r="DJ59" s="752"/>
      <c r="DK59" s="753"/>
      <c r="DL59" s="751"/>
      <c r="DM59" s="752"/>
      <c r="DN59" s="752"/>
      <c r="DO59" s="752"/>
      <c r="DP59" s="753"/>
      <c r="DQ59" s="751"/>
      <c r="DR59" s="752"/>
      <c r="DS59" s="752"/>
      <c r="DT59" s="752"/>
      <c r="DU59" s="753"/>
      <c r="DV59" s="748"/>
      <c r="DW59" s="749"/>
      <c r="DX59" s="749"/>
      <c r="DY59" s="749"/>
      <c r="DZ59" s="754"/>
      <c r="EA59" s="89"/>
    </row>
    <row r="60" spans="1:131" ht="26.25" customHeight="1" x14ac:dyDescent="0.2">
      <c r="A60" s="97">
        <v>33</v>
      </c>
      <c r="B60" s="755"/>
      <c r="C60" s="756"/>
      <c r="D60" s="756"/>
      <c r="E60" s="756"/>
      <c r="F60" s="756"/>
      <c r="G60" s="756"/>
      <c r="H60" s="756"/>
      <c r="I60" s="756"/>
      <c r="J60" s="756"/>
      <c r="K60" s="756"/>
      <c r="L60" s="756"/>
      <c r="M60" s="756"/>
      <c r="N60" s="756"/>
      <c r="O60" s="756"/>
      <c r="P60" s="757"/>
      <c r="Q60" s="810"/>
      <c r="R60" s="811"/>
      <c r="S60" s="811"/>
      <c r="T60" s="811"/>
      <c r="U60" s="811"/>
      <c r="V60" s="811"/>
      <c r="W60" s="811"/>
      <c r="X60" s="811"/>
      <c r="Y60" s="811"/>
      <c r="Z60" s="811"/>
      <c r="AA60" s="811"/>
      <c r="AB60" s="811"/>
      <c r="AC60" s="811"/>
      <c r="AD60" s="811"/>
      <c r="AE60" s="812"/>
      <c r="AF60" s="761"/>
      <c r="AG60" s="762"/>
      <c r="AH60" s="762"/>
      <c r="AI60" s="762"/>
      <c r="AJ60" s="763"/>
      <c r="AK60" s="814"/>
      <c r="AL60" s="811"/>
      <c r="AM60" s="811"/>
      <c r="AN60" s="811"/>
      <c r="AO60" s="811"/>
      <c r="AP60" s="811"/>
      <c r="AQ60" s="811"/>
      <c r="AR60" s="811"/>
      <c r="AS60" s="811"/>
      <c r="AT60" s="811"/>
      <c r="AU60" s="811"/>
      <c r="AV60" s="811"/>
      <c r="AW60" s="811"/>
      <c r="AX60" s="811"/>
      <c r="AY60" s="811"/>
      <c r="AZ60" s="813"/>
      <c r="BA60" s="813"/>
      <c r="BB60" s="813"/>
      <c r="BC60" s="813"/>
      <c r="BD60" s="813"/>
      <c r="BE60" s="807"/>
      <c r="BF60" s="807"/>
      <c r="BG60" s="807"/>
      <c r="BH60" s="807"/>
      <c r="BI60" s="808"/>
      <c r="BJ60" s="91"/>
      <c r="BK60" s="91"/>
      <c r="BL60" s="91"/>
      <c r="BM60" s="91"/>
      <c r="BN60" s="91"/>
      <c r="BO60" s="100"/>
      <c r="BP60" s="100"/>
      <c r="BQ60" s="97">
        <v>54</v>
      </c>
      <c r="BR60" s="98"/>
      <c r="BS60" s="748"/>
      <c r="BT60" s="749"/>
      <c r="BU60" s="749"/>
      <c r="BV60" s="749"/>
      <c r="BW60" s="749"/>
      <c r="BX60" s="749"/>
      <c r="BY60" s="749"/>
      <c r="BZ60" s="749"/>
      <c r="CA60" s="749"/>
      <c r="CB60" s="749"/>
      <c r="CC60" s="749"/>
      <c r="CD60" s="749"/>
      <c r="CE60" s="749"/>
      <c r="CF60" s="749"/>
      <c r="CG60" s="750"/>
      <c r="CH60" s="751"/>
      <c r="CI60" s="752"/>
      <c r="CJ60" s="752"/>
      <c r="CK60" s="752"/>
      <c r="CL60" s="753"/>
      <c r="CM60" s="751"/>
      <c r="CN60" s="752"/>
      <c r="CO60" s="752"/>
      <c r="CP60" s="752"/>
      <c r="CQ60" s="753"/>
      <c r="CR60" s="751"/>
      <c r="CS60" s="752"/>
      <c r="CT60" s="752"/>
      <c r="CU60" s="752"/>
      <c r="CV60" s="753"/>
      <c r="CW60" s="751"/>
      <c r="CX60" s="752"/>
      <c r="CY60" s="752"/>
      <c r="CZ60" s="752"/>
      <c r="DA60" s="753"/>
      <c r="DB60" s="751"/>
      <c r="DC60" s="752"/>
      <c r="DD60" s="752"/>
      <c r="DE60" s="752"/>
      <c r="DF60" s="753"/>
      <c r="DG60" s="751"/>
      <c r="DH60" s="752"/>
      <c r="DI60" s="752"/>
      <c r="DJ60" s="752"/>
      <c r="DK60" s="753"/>
      <c r="DL60" s="751"/>
      <c r="DM60" s="752"/>
      <c r="DN60" s="752"/>
      <c r="DO60" s="752"/>
      <c r="DP60" s="753"/>
      <c r="DQ60" s="751"/>
      <c r="DR60" s="752"/>
      <c r="DS60" s="752"/>
      <c r="DT60" s="752"/>
      <c r="DU60" s="753"/>
      <c r="DV60" s="748"/>
      <c r="DW60" s="749"/>
      <c r="DX60" s="749"/>
      <c r="DY60" s="749"/>
      <c r="DZ60" s="754"/>
      <c r="EA60" s="89"/>
    </row>
    <row r="61" spans="1:131" ht="26.25" customHeight="1" thickBot="1" x14ac:dyDescent="0.25">
      <c r="A61" s="97">
        <v>34</v>
      </c>
      <c r="B61" s="755"/>
      <c r="C61" s="756"/>
      <c r="D61" s="756"/>
      <c r="E61" s="756"/>
      <c r="F61" s="756"/>
      <c r="G61" s="756"/>
      <c r="H61" s="756"/>
      <c r="I61" s="756"/>
      <c r="J61" s="756"/>
      <c r="K61" s="756"/>
      <c r="L61" s="756"/>
      <c r="M61" s="756"/>
      <c r="N61" s="756"/>
      <c r="O61" s="756"/>
      <c r="P61" s="757"/>
      <c r="Q61" s="810"/>
      <c r="R61" s="811"/>
      <c r="S61" s="811"/>
      <c r="T61" s="811"/>
      <c r="U61" s="811"/>
      <c r="V61" s="811"/>
      <c r="W61" s="811"/>
      <c r="X61" s="811"/>
      <c r="Y61" s="811"/>
      <c r="Z61" s="811"/>
      <c r="AA61" s="811"/>
      <c r="AB61" s="811"/>
      <c r="AC61" s="811"/>
      <c r="AD61" s="811"/>
      <c r="AE61" s="812"/>
      <c r="AF61" s="761"/>
      <c r="AG61" s="762"/>
      <c r="AH61" s="762"/>
      <c r="AI61" s="762"/>
      <c r="AJ61" s="763"/>
      <c r="AK61" s="814"/>
      <c r="AL61" s="811"/>
      <c r="AM61" s="811"/>
      <c r="AN61" s="811"/>
      <c r="AO61" s="811"/>
      <c r="AP61" s="811"/>
      <c r="AQ61" s="811"/>
      <c r="AR61" s="811"/>
      <c r="AS61" s="811"/>
      <c r="AT61" s="811"/>
      <c r="AU61" s="811"/>
      <c r="AV61" s="811"/>
      <c r="AW61" s="811"/>
      <c r="AX61" s="811"/>
      <c r="AY61" s="811"/>
      <c r="AZ61" s="813"/>
      <c r="BA61" s="813"/>
      <c r="BB61" s="813"/>
      <c r="BC61" s="813"/>
      <c r="BD61" s="813"/>
      <c r="BE61" s="807"/>
      <c r="BF61" s="807"/>
      <c r="BG61" s="807"/>
      <c r="BH61" s="807"/>
      <c r="BI61" s="808"/>
      <c r="BJ61" s="91"/>
      <c r="BK61" s="91"/>
      <c r="BL61" s="91"/>
      <c r="BM61" s="91"/>
      <c r="BN61" s="91"/>
      <c r="BO61" s="100"/>
      <c r="BP61" s="100"/>
      <c r="BQ61" s="97">
        <v>55</v>
      </c>
      <c r="BR61" s="98"/>
      <c r="BS61" s="748"/>
      <c r="BT61" s="749"/>
      <c r="BU61" s="749"/>
      <c r="BV61" s="749"/>
      <c r="BW61" s="749"/>
      <c r="BX61" s="749"/>
      <c r="BY61" s="749"/>
      <c r="BZ61" s="749"/>
      <c r="CA61" s="749"/>
      <c r="CB61" s="749"/>
      <c r="CC61" s="749"/>
      <c r="CD61" s="749"/>
      <c r="CE61" s="749"/>
      <c r="CF61" s="749"/>
      <c r="CG61" s="750"/>
      <c r="CH61" s="751"/>
      <c r="CI61" s="752"/>
      <c r="CJ61" s="752"/>
      <c r="CK61" s="752"/>
      <c r="CL61" s="753"/>
      <c r="CM61" s="751"/>
      <c r="CN61" s="752"/>
      <c r="CO61" s="752"/>
      <c r="CP61" s="752"/>
      <c r="CQ61" s="753"/>
      <c r="CR61" s="751"/>
      <c r="CS61" s="752"/>
      <c r="CT61" s="752"/>
      <c r="CU61" s="752"/>
      <c r="CV61" s="753"/>
      <c r="CW61" s="751"/>
      <c r="CX61" s="752"/>
      <c r="CY61" s="752"/>
      <c r="CZ61" s="752"/>
      <c r="DA61" s="753"/>
      <c r="DB61" s="751"/>
      <c r="DC61" s="752"/>
      <c r="DD61" s="752"/>
      <c r="DE61" s="752"/>
      <c r="DF61" s="753"/>
      <c r="DG61" s="751"/>
      <c r="DH61" s="752"/>
      <c r="DI61" s="752"/>
      <c r="DJ61" s="752"/>
      <c r="DK61" s="753"/>
      <c r="DL61" s="751"/>
      <c r="DM61" s="752"/>
      <c r="DN61" s="752"/>
      <c r="DO61" s="752"/>
      <c r="DP61" s="753"/>
      <c r="DQ61" s="751"/>
      <c r="DR61" s="752"/>
      <c r="DS61" s="752"/>
      <c r="DT61" s="752"/>
      <c r="DU61" s="753"/>
      <c r="DV61" s="748"/>
      <c r="DW61" s="749"/>
      <c r="DX61" s="749"/>
      <c r="DY61" s="749"/>
      <c r="DZ61" s="754"/>
      <c r="EA61" s="89"/>
    </row>
    <row r="62" spans="1:131" ht="26.25" customHeight="1" x14ac:dyDescent="0.2">
      <c r="A62" s="97">
        <v>35</v>
      </c>
      <c r="B62" s="755"/>
      <c r="C62" s="756"/>
      <c r="D62" s="756"/>
      <c r="E62" s="756"/>
      <c r="F62" s="756"/>
      <c r="G62" s="756"/>
      <c r="H62" s="756"/>
      <c r="I62" s="756"/>
      <c r="J62" s="756"/>
      <c r="K62" s="756"/>
      <c r="L62" s="756"/>
      <c r="M62" s="756"/>
      <c r="N62" s="756"/>
      <c r="O62" s="756"/>
      <c r="P62" s="757"/>
      <c r="Q62" s="810"/>
      <c r="R62" s="811"/>
      <c r="S62" s="811"/>
      <c r="T62" s="811"/>
      <c r="U62" s="811"/>
      <c r="V62" s="811"/>
      <c r="W62" s="811"/>
      <c r="X62" s="811"/>
      <c r="Y62" s="811"/>
      <c r="Z62" s="811"/>
      <c r="AA62" s="811"/>
      <c r="AB62" s="811"/>
      <c r="AC62" s="811"/>
      <c r="AD62" s="811"/>
      <c r="AE62" s="812"/>
      <c r="AF62" s="761"/>
      <c r="AG62" s="762"/>
      <c r="AH62" s="762"/>
      <c r="AI62" s="762"/>
      <c r="AJ62" s="763"/>
      <c r="AK62" s="814"/>
      <c r="AL62" s="811"/>
      <c r="AM62" s="811"/>
      <c r="AN62" s="811"/>
      <c r="AO62" s="811"/>
      <c r="AP62" s="811"/>
      <c r="AQ62" s="811"/>
      <c r="AR62" s="811"/>
      <c r="AS62" s="811"/>
      <c r="AT62" s="811"/>
      <c r="AU62" s="811"/>
      <c r="AV62" s="811"/>
      <c r="AW62" s="811"/>
      <c r="AX62" s="811"/>
      <c r="AY62" s="811"/>
      <c r="AZ62" s="813"/>
      <c r="BA62" s="813"/>
      <c r="BB62" s="813"/>
      <c r="BC62" s="813"/>
      <c r="BD62" s="813"/>
      <c r="BE62" s="807"/>
      <c r="BF62" s="807"/>
      <c r="BG62" s="807"/>
      <c r="BH62" s="807"/>
      <c r="BI62" s="808"/>
      <c r="BJ62" s="822" t="s">
        <v>345</v>
      </c>
      <c r="BK62" s="781"/>
      <c r="BL62" s="781"/>
      <c r="BM62" s="781"/>
      <c r="BN62" s="782"/>
      <c r="BO62" s="100"/>
      <c r="BP62" s="100"/>
      <c r="BQ62" s="97">
        <v>56</v>
      </c>
      <c r="BR62" s="98"/>
      <c r="BS62" s="748"/>
      <c r="BT62" s="749"/>
      <c r="BU62" s="749"/>
      <c r="BV62" s="749"/>
      <c r="BW62" s="749"/>
      <c r="BX62" s="749"/>
      <c r="BY62" s="749"/>
      <c r="BZ62" s="749"/>
      <c r="CA62" s="749"/>
      <c r="CB62" s="749"/>
      <c r="CC62" s="749"/>
      <c r="CD62" s="749"/>
      <c r="CE62" s="749"/>
      <c r="CF62" s="749"/>
      <c r="CG62" s="750"/>
      <c r="CH62" s="751"/>
      <c r="CI62" s="752"/>
      <c r="CJ62" s="752"/>
      <c r="CK62" s="752"/>
      <c r="CL62" s="753"/>
      <c r="CM62" s="751"/>
      <c r="CN62" s="752"/>
      <c r="CO62" s="752"/>
      <c r="CP62" s="752"/>
      <c r="CQ62" s="753"/>
      <c r="CR62" s="751"/>
      <c r="CS62" s="752"/>
      <c r="CT62" s="752"/>
      <c r="CU62" s="752"/>
      <c r="CV62" s="753"/>
      <c r="CW62" s="751"/>
      <c r="CX62" s="752"/>
      <c r="CY62" s="752"/>
      <c r="CZ62" s="752"/>
      <c r="DA62" s="753"/>
      <c r="DB62" s="751"/>
      <c r="DC62" s="752"/>
      <c r="DD62" s="752"/>
      <c r="DE62" s="752"/>
      <c r="DF62" s="753"/>
      <c r="DG62" s="751"/>
      <c r="DH62" s="752"/>
      <c r="DI62" s="752"/>
      <c r="DJ62" s="752"/>
      <c r="DK62" s="753"/>
      <c r="DL62" s="751"/>
      <c r="DM62" s="752"/>
      <c r="DN62" s="752"/>
      <c r="DO62" s="752"/>
      <c r="DP62" s="753"/>
      <c r="DQ62" s="751"/>
      <c r="DR62" s="752"/>
      <c r="DS62" s="752"/>
      <c r="DT62" s="752"/>
      <c r="DU62" s="753"/>
      <c r="DV62" s="748"/>
      <c r="DW62" s="749"/>
      <c r="DX62" s="749"/>
      <c r="DY62" s="749"/>
      <c r="DZ62" s="754"/>
      <c r="EA62" s="89"/>
    </row>
    <row r="63" spans="1:131" ht="26.25" customHeight="1" thickBot="1" x14ac:dyDescent="0.25">
      <c r="A63" s="99" t="s">
        <v>325</v>
      </c>
      <c r="B63" s="764" t="s">
        <v>346</v>
      </c>
      <c r="C63" s="765"/>
      <c r="D63" s="765"/>
      <c r="E63" s="765"/>
      <c r="F63" s="765"/>
      <c r="G63" s="765"/>
      <c r="H63" s="765"/>
      <c r="I63" s="765"/>
      <c r="J63" s="765"/>
      <c r="K63" s="765"/>
      <c r="L63" s="765"/>
      <c r="M63" s="765"/>
      <c r="N63" s="765"/>
      <c r="O63" s="765"/>
      <c r="P63" s="766"/>
      <c r="Q63" s="815"/>
      <c r="R63" s="816"/>
      <c r="S63" s="816"/>
      <c r="T63" s="816"/>
      <c r="U63" s="816"/>
      <c r="V63" s="816"/>
      <c r="W63" s="816"/>
      <c r="X63" s="816"/>
      <c r="Y63" s="816"/>
      <c r="Z63" s="816"/>
      <c r="AA63" s="816"/>
      <c r="AB63" s="816"/>
      <c r="AC63" s="816"/>
      <c r="AD63" s="816"/>
      <c r="AE63" s="817"/>
      <c r="AF63" s="818">
        <v>845</v>
      </c>
      <c r="AG63" s="819"/>
      <c r="AH63" s="819"/>
      <c r="AI63" s="819"/>
      <c r="AJ63" s="820"/>
      <c r="AK63" s="821"/>
      <c r="AL63" s="816"/>
      <c r="AM63" s="816"/>
      <c r="AN63" s="816"/>
      <c r="AO63" s="816"/>
      <c r="AP63" s="819">
        <v>2767</v>
      </c>
      <c r="AQ63" s="819"/>
      <c r="AR63" s="819"/>
      <c r="AS63" s="819"/>
      <c r="AT63" s="819"/>
      <c r="AU63" s="819">
        <v>822</v>
      </c>
      <c r="AV63" s="819"/>
      <c r="AW63" s="819"/>
      <c r="AX63" s="819"/>
      <c r="AY63" s="819"/>
      <c r="AZ63" s="823"/>
      <c r="BA63" s="823"/>
      <c r="BB63" s="823"/>
      <c r="BC63" s="823"/>
      <c r="BD63" s="823"/>
      <c r="BE63" s="824"/>
      <c r="BF63" s="824"/>
      <c r="BG63" s="824"/>
      <c r="BH63" s="824"/>
      <c r="BI63" s="825"/>
      <c r="BJ63" s="826" t="s">
        <v>63</v>
      </c>
      <c r="BK63" s="827"/>
      <c r="BL63" s="827"/>
      <c r="BM63" s="827"/>
      <c r="BN63" s="828"/>
      <c r="BO63" s="100"/>
      <c r="BP63" s="100"/>
      <c r="BQ63" s="97">
        <v>57</v>
      </c>
      <c r="BR63" s="98"/>
      <c r="BS63" s="748"/>
      <c r="BT63" s="749"/>
      <c r="BU63" s="749"/>
      <c r="BV63" s="749"/>
      <c r="BW63" s="749"/>
      <c r="BX63" s="749"/>
      <c r="BY63" s="749"/>
      <c r="BZ63" s="749"/>
      <c r="CA63" s="749"/>
      <c r="CB63" s="749"/>
      <c r="CC63" s="749"/>
      <c r="CD63" s="749"/>
      <c r="CE63" s="749"/>
      <c r="CF63" s="749"/>
      <c r="CG63" s="750"/>
      <c r="CH63" s="751"/>
      <c r="CI63" s="752"/>
      <c r="CJ63" s="752"/>
      <c r="CK63" s="752"/>
      <c r="CL63" s="753"/>
      <c r="CM63" s="751"/>
      <c r="CN63" s="752"/>
      <c r="CO63" s="752"/>
      <c r="CP63" s="752"/>
      <c r="CQ63" s="753"/>
      <c r="CR63" s="751"/>
      <c r="CS63" s="752"/>
      <c r="CT63" s="752"/>
      <c r="CU63" s="752"/>
      <c r="CV63" s="753"/>
      <c r="CW63" s="751"/>
      <c r="CX63" s="752"/>
      <c r="CY63" s="752"/>
      <c r="CZ63" s="752"/>
      <c r="DA63" s="753"/>
      <c r="DB63" s="751"/>
      <c r="DC63" s="752"/>
      <c r="DD63" s="752"/>
      <c r="DE63" s="752"/>
      <c r="DF63" s="753"/>
      <c r="DG63" s="751"/>
      <c r="DH63" s="752"/>
      <c r="DI63" s="752"/>
      <c r="DJ63" s="752"/>
      <c r="DK63" s="753"/>
      <c r="DL63" s="751"/>
      <c r="DM63" s="752"/>
      <c r="DN63" s="752"/>
      <c r="DO63" s="752"/>
      <c r="DP63" s="753"/>
      <c r="DQ63" s="751"/>
      <c r="DR63" s="752"/>
      <c r="DS63" s="752"/>
      <c r="DT63" s="752"/>
      <c r="DU63" s="753"/>
      <c r="DV63" s="748"/>
      <c r="DW63" s="749"/>
      <c r="DX63" s="749"/>
      <c r="DY63" s="749"/>
      <c r="DZ63" s="754"/>
      <c r="EA63" s="89"/>
    </row>
    <row r="64" spans="1:131" ht="26.25" customHeight="1" x14ac:dyDescent="0.2">
      <c r="A64" s="100"/>
      <c r="B64" s="100"/>
      <c r="C64" s="100"/>
      <c r="D64" s="100"/>
      <c r="E64" s="100"/>
      <c r="F64" s="100"/>
      <c r="G64" s="100"/>
      <c r="H64" s="100"/>
      <c r="I64" s="100"/>
      <c r="J64" s="100"/>
      <c r="K64" s="100"/>
      <c r="L64" s="100"/>
      <c r="M64" s="100"/>
      <c r="N64" s="100"/>
      <c r="O64" s="100"/>
      <c r="P64" s="100"/>
      <c r="Q64" s="100"/>
      <c r="R64" s="100"/>
      <c r="S64" s="100"/>
      <c r="T64" s="100"/>
      <c r="U64" s="100"/>
      <c r="V64" s="100"/>
      <c r="W64" s="100"/>
      <c r="X64" s="100"/>
      <c r="Y64" s="100"/>
      <c r="Z64" s="100"/>
      <c r="AA64" s="100"/>
      <c r="AB64" s="100"/>
      <c r="AC64" s="100"/>
      <c r="AD64" s="100"/>
      <c r="AE64" s="100"/>
      <c r="AF64" s="100"/>
      <c r="AG64" s="100"/>
      <c r="AH64" s="100"/>
      <c r="AI64" s="100"/>
      <c r="AJ64" s="100"/>
      <c r="AK64" s="100"/>
      <c r="AL64" s="100"/>
      <c r="AM64" s="100"/>
      <c r="AN64" s="100"/>
      <c r="AO64" s="100"/>
      <c r="AP64" s="100"/>
      <c r="AQ64" s="100"/>
      <c r="AR64" s="100"/>
      <c r="AS64" s="100"/>
      <c r="AT64" s="100"/>
      <c r="AU64" s="100"/>
      <c r="AV64" s="100"/>
      <c r="AW64" s="100"/>
      <c r="AX64" s="100"/>
      <c r="AY64" s="100"/>
      <c r="AZ64" s="100"/>
      <c r="BA64" s="100"/>
      <c r="BB64" s="100"/>
      <c r="BC64" s="100"/>
      <c r="BD64" s="100"/>
      <c r="BE64" s="100"/>
      <c r="BF64" s="100"/>
      <c r="BG64" s="100"/>
      <c r="BH64" s="100"/>
      <c r="BI64" s="100"/>
      <c r="BJ64" s="100"/>
      <c r="BK64" s="100"/>
      <c r="BL64" s="100"/>
      <c r="BM64" s="100"/>
      <c r="BN64" s="100"/>
      <c r="BO64" s="100"/>
      <c r="BP64" s="100"/>
      <c r="BQ64" s="97">
        <v>58</v>
      </c>
      <c r="BR64" s="98"/>
      <c r="BS64" s="748"/>
      <c r="BT64" s="749"/>
      <c r="BU64" s="749"/>
      <c r="BV64" s="749"/>
      <c r="BW64" s="749"/>
      <c r="BX64" s="749"/>
      <c r="BY64" s="749"/>
      <c r="BZ64" s="749"/>
      <c r="CA64" s="749"/>
      <c r="CB64" s="749"/>
      <c r="CC64" s="749"/>
      <c r="CD64" s="749"/>
      <c r="CE64" s="749"/>
      <c r="CF64" s="749"/>
      <c r="CG64" s="750"/>
      <c r="CH64" s="751"/>
      <c r="CI64" s="752"/>
      <c r="CJ64" s="752"/>
      <c r="CK64" s="752"/>
      <c r="CL64" s="753"/>
      <c r="CM64" s="751"/>
      <c r="CN64" s="752"/>
      <c r="CO64" s="752"/>
      <c r="CP64" s="752"/>
      <c r="CQ64" s="753"/>
      <c r="CR64" s="751"/>
      <c r="CS64" s="752"/>
      <c r="CT64" s="752"/>
      <c r="CU64" s="752"/>
      <c r="CV64" s="753"/>
      <c r="CW64" s="751"/>
      <c r="CX64" s="752"/>
      <c r="CY64" s="752"/>
      <c r="CZ64" s="752"/>
      <c r="DA64" s="753"/>
      <c r="DB64" s="751"/>
      <c r="DC64" s="752"/>
      <c r="DD64" s="752"/>
      <c r="DE64" s="752"/>
      <c r="DF64" s="753"/>
      <c r="DG64" s="751"/>
      <c r="DH64" s="752"/>
      <c r="DI64" s="752"/>
      <c r="DJ64" s="752"/>
      <c r="DK64" s="753"/>
      <c r="DL64" s="751"/>
      <c r="DM64" s="752"/>
      <c r="DN64" s="752"/>
      <c r="DO64" s="752"/>
      <c r="DP64" s="753"/>
      <c r="DQ64" s="751"/>
      <c r="DR64" s="752"/>
      <c r="DS64" s="752"/>
      <c r="DT64" s="752"/>
      <c r="DU64" s="753"/>
      <c r="DV64" s="748"/>
      <c r="DW64" s="749"/>
      <c r="DX64" s="749"/>
      <c r="DY64" s="749"/>
      <c r="DZ64" s="754"/>
      <c r="EA64" s="89"/>
    </row>
    <row r="65" spans="1:131" ht="26.25" customHeight="1" thickBot="1" x14ac:dyDescent="0.25">
      <c r="A65" s="91" t="s">
        <v>347</v>
      </c>
      <c r="B65" s="91"/>
      <c r="C65" s="91"/>
      <c r="D65" s="91"/>
      <c r="E65" s="91"/>
      <c r="F65" s="91"/>
      <c r="G65" s="91"/>
      <c r="H65" s="91"/>
      <c r="I65" s="91"/>
      <c r="J65" s="91"/>
      <c r="K65" s="91"/>
      <c r="L65" s="91"/>
      <c r="M65" s="91"/>
      <c r="N65" s="91"/>
      <c r="O65" s="91"/>
      <c r="P65" s="91"/>
      <c r="Q65" s="91"/>
      <c r="R65" s="91"/>
      <c r="S65" s="91"/>
      <c r="T65" s="91"/>
      <c r="U65" s="91"/>
      <c r="V65" s="91"/>
      <c r="W65" s="91"/>
      <c r="X65" s="91"/>
      <c r="Y65" s="91"/>
      <c r="Z65" s="91"/>
      <c r="AA65" s="91"/>
      <c r="AB65" s="91"/>
      <c r="AC65" s="91"/>
      <c r="AD65" s="91"/>
      <c r="AE65" s="91"/>
      <c r="AF65" s="91"/>
      <c r="AG65" s="91"/>
      <c r="AH65" s="91"/>
      <c r="AI65" s="91"/>
      <c r="AJ65" s="91"/>
      <c r="AK65" s="91"/>
      <c r="AL65" s="91"/>
      <c r="AM65" s="91"/>
      <c r="AN65" s="91"/>
      <c r="AO65" s="91"/>
      <c r="AP65" s="91"/>
      <c r="AQ65" s="91"/>
      <c r="AR65" s="91"/>
      <c r="AS65" s="91"/>
      <c r="AT65" s="91"/>
      <c r="AU65" s="91"/>
      <c r="AV65" s="91"/>
      <c r="AW65" s="91"/>
      <c r="AX65" s="91"/>
      <c r="AY65" s="91"/>
      <c r="AZ65" s="91"/>
      <c r="BA65" s="91"/>
      <c r="BB65" s="91"/>
      <c r="BC65" s="91"/>
      <c r="BD65" s="91"/>
      <c r="BE65" s="100"/>
      <c r="BF65" s="100"/>
      <c r="BG65" s="100"/>
      <c r="BH65" s="100"/>
      <c r="BI65" s="100"/>
      <c r="BJ65" s="100"/>
      <c r="BK65" s="100"/>
      <c r="BL65" s="100"/>
      <c r="BM65" s="100"/>
      <c r="BN65" s="100"/>
      <c r="BO65" s="100"/>
      <c r="BP65" s="100"/>
      <c r="BQ65" s="97">
        <v>59</v>
      </c>
      <c r="BR65" s="98"/>
      <c r="BS65" s="748"/>
      <c r="BT65" s="749"/>
      <c r="BU65" s="749"/>
      <c r="BV65" s="749"/>
      <c r="BW65" s="749"/>
      <c r="BX65" s="749"/>
      <c r="BY65" s="749"/>
      <c r="BZ65" s="749"/>
      <c r="CA65" s="749"/>
      <c r="CB65" s="749"/>
      <c r="CC65" s="749"/>
      <c r="CD65" s="749"/>
      <c r="CE65" s="749"/>
      <c r="CF65" s="749"/>
      <c r="CG65" s="750"/>
      <c r="CH65" s="751"/>
      <c r="CI65" s="752"/>
      <c r="CJ65" s="752"/>
      <c r="CK65" s="752"/>
      <c r="CL65" s="753"/>
      <c r="CM65" s="751"/>
      <c r="CN65" s="752"/>
      <c r="CO65" s="752"/>
      <c r="CP65" s="752"/>
      <c r="CQ65" s="753"/>
      <c r="CR65" s="751"/>
      <c r="CS65" s="752"/>
      <c r="CT65" s="752"/>
      <c r="CU65" s="752"/>
      <c r="CV65" s="753"/>
      <c r="CW65" s="751"/>
      <c r="CX65" s="752"/>
      <c r="CY65" s="752"/>
      <c r="CZ65" s="752"/>
      <c r="DA65" s="753"/>
      <c r="DB65" s="751"/>
      <c r="DC65" s="752"/>
      <c r="DD65" s="752"/>
      <c r="DE65" s="752"/>
      <c r="DF65" s="753"/>
      <c r="DG65" s="751"/>
      <c r="DH65" s="752"/>
      <c r="DI65" s="752"/>
      <c r="DJ65" s="752"/>
      <c r="DK65" s="753"/>
      <c r="DL65" s="751"/>
      <c r="DM65" s="752"/>
      <c r="DN65" s="752"/>
      <c r="DO65" s="752"/>
      <c r="DP65" s="753"/>
      <c r="DQ65" s="751"/>
      <c r="DR65" s="752"/>
      <c r="DS65" s="752"/>
      <c r="DT65" s="752"/>
      <c r="DU65" s="753"/>
      <c r="DV65" s="748"/>
      <c r="DW65" s="749"/>
      <c r="DX65" s="749"/>
      <c r="DY65" s="749"/>
      <c r="DZ65" s="754"/>
      <c r="EA65" s="89"/>
    </row>
    <row r="66" spans="1:131" ht="26.25" customHeight="1" x14ac:dyDescent="0.2">
      <c r="A66" s="702" t="s">
        <v>348</v>
      </c>
      <c r="B66" s="703"/>
      <c r="C66" s="703"/>
      <c r="D66" s="703"/>
      <c r="E66" s="703"/>
      <c r="F66" s="703"/>
      <c r="G66" s="703"/>
      <c r="H66" s="703"/>
      <c r="I66" s="703"/>
      <c r="J66" s="703"/>
      <c r="K66" s="703"/>
      <c r="L66" s="703"/>
      <c r="M66" s="703"/>
      <c r="N66" s="703"/>
      <c r="O66" s="703"/>
      <c r="P66" s="704"/>
      <c r="Q66" s="708" t="s">
        <v>329</v>
      </c>
      <c r="R66" s="709"/>
      <c r="S66" s="709"/>
      <c r="T66" s="709"/>
      <c r="U66" s="710"/>
      <c r="V66" s="708" t="s">
        <v>330</v>
      </c>
      <c r="W66" s="709"/>
      <c r="X66" s="709"/>
      <c r="Y66" s="709"/>
      <c r="Z66" s="710"/>
      <c r="AA66" s="708" t="s">
        <v>331</v>
      </c>
      <c r="AB66" s="709"/>
      <c r="AC66" s="709"/>
      <c r="AD66" s="709"/>
      <c r="AE66" s="710"/>
      <c r="AF66" s="829" t="s">
        <v>332</v>
      </c>
      <c r="AG66" s="790"/>
      <c r="AH66" s="790"/>
      <c r="AI66" s="790"/>
      <c r="AJ66" s="830"/>
      <c r="AK66" s="708" t="s">
        <v>333</v>
      </c>
      <c r="AL66" s="703"/>
      <c r="AM66" s="703"/>
      <c r="AN66" s="703"/>
      <c r="AO66" s="704"/>
      <c r="AP66" s="708" t="s">
        <v>334</v>
      </c>
      <c r="AQ66" s="709"/>
      <c r="AR66" s="709"/>
      <c r="AS66" s="709"/>
      <c r="AT66" s="710"/>
      <c r="AU66" s="708" t="s">
        <v>349</v>
      </c>
      <c r="AV66" s="709"/>
      <c r="AW66" s="709"/>
      <c r="AX66" s="709"/>
      <c r="AY66" s="710"/>
      <c r="AZ66" s="708" t="s">
        <v>308</v>
      </c>
      <c r="BA66" s="709"/>
      <c r="BB66" s="709"/>
      <c r="BC66" s="709"/>
      <c r="BD66" s="715"/>
      <c r="BE66" s="100"/>
      <c r="BF66" s="100"/>
      <c r="BG66" s="100"/>
      <c r="BH66" s="100"/>
      <c r="BI66" s="100"/>
      <c r="BJ66" s="100"/>
      <c r="BK66" s="100"/>
      <c r="BL66" s="100"/>
      <c r="BM66" s="100"/>
      <c r="BN66" s="100"/>
      <c r="BO66" s="100"/>
      <c r="BP66" s="100"/>
      <c r="BQ66" s="97">
        <v>60</v>
      </c>
      <c r="BR66" s="102"/>
      <c r="BS66" s="834"/>
      <c r="BT66" s="835"/>
      <c r="BU66" s="835"/>
      <c r="BV66" s="835"/>
      <c r="BW66" s="835"/>
      <c r="BX66" s="835"/>
      <c r="BY66" s="835"/>
      <c r="BZ66" s="835"/>
      <c r="CA66" s="835"/>
      <c r="CB66" s="835"/>
      <c r="CC66" s="835"/>
      <c r="CD66" s="835"/>
      <c r="CE66" s="835"/>
      <c r="CF66" s="835"/>
      <c r="CG66" s="840"/>
      <c r="CH66" s="837"/>
      <c r="CI66" s="838"/>
      <c r="CJ66" s="838"/>
      <c r="CK66" s="838"/>
      <c r="CL66" s="839"/>
      <c r="CM66" s="837"/>
      <c r="CN66" s="838"/>
      <c r="CO66" s="838"/>
      <c r="CP66" s="838"/>
      <c r="CQ66" s="839"/>
      <c r="CR66" s="837"/>
      <c r="CS66" s="838"/>
      <c r="CT66" s="838"/>
      <c r="CU66" s="838"/>
      <c r="CV66" s="839"/>
      <c r="CW66" s="837"/>
      <c r="CX66" s="838"/>
      <c r="CY66" s="838"/>
      <c r="CZ66" s="838"/>
      <c r="DA66" s="839"/>
      <c r="DB66" s="837"/>
      <c r="DC66" s="838"/>
      <c r="DD66" s="838"/>
      <c r="DE66" s="838"/>
      <c r="DF66" s="839"/>
      <c r="DG66" s="837"/>
      <c r="DH66" s="838"/>
      <c r="DI66" s="838"/>
      <c r="DJ66" s="838"/>
      <c r="DK66" s="839"/>
      <c r="DL66" s="837"/>
      <c r="DM66" s="838"/>
      <c r="DN66" s="838"/>
      <c r="DO66" s="838"/>
      <c r="DP66" s="839"/>
      <c r="DQ66" s="837"/>
      <c r="DR66" s="838"/>
      <c r="DS66" s="838"/>
      <c r="DT66" s="838"/>
      <c r="DU66" s="839"/>
      <c r="DV66" s="834"/>
      <c r="DW66" s="835"/>
      <c r="DX66" s="835"/>
      <c r="DY66" s="835"/>
      <c r="DZ66" s="836"/>
      <c r="EA66" s="89"/>
    </row>
    <row r="67" spans="1:131" ht="26.25" customHeight="1" thickBot="1" x14ac:dyDescent="0.25">
      <c r="A67" s="705"/>
      <c r="B67" s="706"/>
      <c r="C67" s="706"/>
      <c r="D67" s="706"/>
      <c r="E67" s="706"/>
      <c r="F67" s="706"/>
      <c r="G67" s="706"/>
      <c r="H67" s="706"/>
      <c r="I67" s="706"/>
      <c r="J67" s="706"/>
      <c r="K67" s="706"/>
      <c r="L67" s="706"/>
      <c r="M67" s="706"/>
      <c r="N67" s="706"/>
      <c r="O67" s="706"/>
      <c r="P67" s="707"/>
      <c r="Q67" s="711"/>
      <c r="R67" s="712"/>
      <c r="S67" s="712"/>
      <c r="T67" s="712"/>
      <c r="U67" s="713"/>
      <c r="V67" s="711"/>
      <c r="W67" s="712"/>
      <c r="X67" s="712"/>
      <c r="Y67" s="712"/>
      <c r="Z67" s="713"/>
      <c r="AA67" s="711"/>
      <c r="AB67" s="712"/>
      <c r="AC67" s="712"/>
      <c r="AD67" s="712"/>
      <c r="AE67" s="713"/>
      <c r="AF67" s="831"/>
      <c r="AG67" s="793"/>
      <c r="AH67" s="793"/>
      <c r="AI67" s="793"/>
      <c r="AJ67" s="832"/>
      <c r="AK67" s="833"/>
      <c r="AL67" s="706"/>
      <c r="AM67" s="706"/>
      <c r="AN67" s="706"/>
      <c r="AO67" s="707"/>
      <c r="AP67" s="711"/>
      <c r="AQ67" s="712"/>
      <c r="AR67" s="712"/>
      <c r="AS67" s="712"/>
      <c r="AT67" s="713"/>
      <c r="AU67" s="711"/>
      <c r="AV67" s="712"/>
      <c r="AW67" s="712"/>
      <c r="AX67" s="712"/>
      <c r="AY67" s="713"/>
      <c r="AZ67" s="711"/>
      <c r="BA67" s="712"/>
      <c r="BB67" s="712"/>
      <c r="BC67" s="712"/>
      <c r="BD67" s="717"/>
      <c r="BE67" s="100"/>
      <c r="BF67" s="100"/>
      <c r="BG67" s="100"/>
      <c r="BH67" s="100"/>
      <c r="BI67" s="100"/>
      <c r="BJ67" s="100"/>
      <c r="BK67" s="100"/>
      <c r="BL67" s="100"/>
      <c r="BM67" s="100"/>
      <c r="BN67" s="100"/>
      <c r="BO67" s="100"/>
      <c r="BP67" s="100"/>
      <c r="BQ67" s="97">
        <v>61</v>
      </c>
      <c r="BR67" s="102"/>
      <c r="BS67" s="834"/>
      <c r="BT67" s="835"/>
      <c r="BU67" s="835"/>
      <c r="BV67" s="835"/>
      <c r="BW67" s="835"/>
      <c r="BX67" s="835"/>
      <c r="BY67" s="835"/>
      <c r="BZ67" s="835"/>
      <c r="CA67" s="835"/>
      <c r="CB67" s="835"/>
      <c r="CC67" s="835"/>
      <c r="CD67" s="835"/>
      <c r="CE67" s="835"/>
      <c r="CF67" s="835"/>
      <c r="CG67" s="840"/>
      <c r="CH67" s="837"/>
      <c r="CI67" s="838"/>
      <c r="CJ67" s="838"/>
      <c r="CK67" s="838"/>
      <c r="CL67" s="839"/>
      <c r="CM67" s="837"/>
      <c r="CN67" s="838"/>
      <c r="CO67" s="838"/>
      <c r="CP67" s="838"/>
      <c r="CQ67" s="839"/>
      <c r="CR67" s="837"/>
      <c r="CS67" s="838"/>
      <c r="CT67" s="838"/>
      <c r="CU67" s="838"/>
      <c r="CV67" s="839"/>
      <c r="CW67" s="837"/>
      <c r="CX67" s="838"/>
      <c r="CY67" s="838"/>
      <c r="CZ67" s="838"/>
      <c r="DA67" s="839"/>
      <c r="DB67" s="837"/>
      <c r="DC67" s="838"/>
      <c r="DD67" s="838"/>
      <c r="DE67" s="838"/>
      <c r="DF67" s="839"/>
      <c r="DG67" s="837"/>
      <c r="DH67" s="838"/>
      <c r="DI67" s="838"/>
      <c r="DJ67" s="838"/>
      <c r="DK67" s="839"/>
      <c r="DL67" s="837"/>
      <c r="DM67" s="838"/>
      <c r="DN67" s="838"/>
      <c r="DO67" s="838"/>
      <c r="DP67" s="839"/>
      <c r="DQ67" s="837"/>
      <c r="DR67" s="838"/>
      <c r="DS67" s="838"/>
      <c r="DT67" s="838"/>
      <c r="DU67" s="839"/>
      <c r="DV67" s="834"/>
      <c r="DW67" s="835"/>
      <c r="DX67" s="835"/>
      <c r="DY67" s="835"/>
      <c r="DZ67" s="836"/>
      <c r="EA67" s="89"/>
    </row>
    <row r="68" spans="1:131" ht="26.25" customHeight="1" thickTop="1" x14ac:dyDescent="0.2">
      <c r="A68" s="95">
        <v>1</v>
      </c>
      <c r="B68" s="844" t="s">
        <v>350</v>
      </c>
      <c r="C68" s="845"/>
      <c r="D68" s="845"/>
      <c r="E68" s="845"/>
      <c r="F68" s="845"/>
      <c r="G68" s="845"/>
      <c r="H68" s="845"/>
      <c r="I68" s="845"/>
      <c r="J68" s="845"/>
      <c r="K68" s="845"/>
      <c r="L68" s="845"/>
      <c r="M68" s="845"/>
      <c r="N68" s="845"/>
      <c r="O68" s="845"/>
      <c r="P68" s="846"/>
      <c r="Q68" s="847">
        <v>152</v>
      </c>
      <c r="R68" s="841"/>
      <c r="S68" s="841"/>
      <c r="T68" s="841"/>
      <c r="U68" s="841"/>
      <c r="V68" s="841">
        <v>117</v>
      </c>
      <c r="W68" s="841"/>
      <c r="X68" s="841"/>
      <c r="Y68" s="841"/>
      <c r="Z68" s="841"/>
      <c r="AA68" s="841">
        <v>35</v>
      </c>
      <c r="AB68" s="841"/>
      <c r="AC68" s="841"/>
      <c r="AD68" s="841"/>
      <c r="AE68" s="841"/>
      <c r="AF68" s="841">
        <v>35</v>
      </c>
      <c r="AG68" s="841"/>
      <c r="AH68" s="841"/>
      <c r="AI68" s="841"/>
      <c r="AJ68" s="841"/>
      <c r="AK68" s="841">
        <v>17</v>
      </c>
      <c r="AL68" s="841"/>
      <c r="AM68" s="841"/>
      <c r="AN68" s="841"/>
      <c r="AO68" s="841"/>
      <c r="AP68" s="841" t="s">
        <v>321</v>
      </c>
      <c r="AQ68" s="841"/>
      <c r="AR68" s="841"/>
      <c r="AS68" s="841"/>
      <c r="AT68" s="841"/>
      <c r="AU68" s="841" t="s">
        <v>321</v>
      </c>
      <c r="AV68" s="841"/>
      <c r="AW68" s="841"/>
      <c r="AX68" s="841"/>
      <c r="AY68" s="841"/>
      <c r="AZ68" s="842"/>
      <c r="BA68" s="842"/>
      <c r="BB68" s="842"/>
      <c r="BC68" s="842"/>
      <c r="BD68" s="843"/>
      <c r="BE68" s="100"/>
      <c r="BF68" s="100"/>
      <c r="BG68" s="100"/>
      <c r="BH68" s="100"/>
      <c r="BI68" s="100"/>
      <c r="BJ68" s="100"/>
      <c r="BK68" s="100"/>
      <c r="BL68" s="100"/>
      <c r="BM68" s="100"/>
      <c r="BN68" s="100"/>
      <c r="BO68" s="100"/>
      <c r="BP68" s="100"/>
      <c r="BQ68" s="97">
        <v>62</v>
      </c>
      <c r="BR68" s="102"/>
      <c r="BS68" s="834"/>
      <c r="BT68" s="835"/>
      <c r="BU68" s="835"/>
      <c r="BV68" s="835"/>
      <c r="BW68" s="835"/>
      <c r="BX68" s="835"/>
      <c r="BY68" s="835"/>
      <c r="BZ68" s="835"/>
      <c r="CA68" s="835"/>
      <c r="CB68" s="835"/>
      <c r="CC68" s="835"/>
      <c r="CD68" s="835"/>
      <c r="CE68" s="835"/>
      <c r="CF68" s="835"/>
      <c r="CG68" s="840"/>
      <c r="CH68" s="837"/>
      <c r="CI68" s="838"/>
      <c r="CJ68" s="838"/>
      <c r="CK68" s="838"/>
      <c r="CL68" s="839"/>
      <c r="CM68" s="837"/>
      <c r="CN68" s="838"/>
      <c r="CO68" s="838"/>
      <c r="CP68" s="838"/>
      <c r="CQ68" s="839"/>
      <c r="CR68" s="837"/>
      <c r="CS68" s="838"/>
      <c r="CT68" s="838"/>
      <c r="CU68" s="838"/>
      <c r="CV68" s="839"/>
      <c r="CW68" s="837"/>
      <c r="CX68" s="838"/>
      <c r="CY68" s="838"/>
      <c r="CZ68" s="838"/>
      <c r="DA68" s="839"/>
      <c r="DB68" s="837"/>
      <c r="DC68" s="838"/>
      <c r="DD68" s="838"/>
      <c r="DE68" s="838"/>
      <c r="DF68" s="839"/>
      <c r="DG68" s="837"/>
      <c r="DH68" s="838"/>
      <c r="DI68" s="838"/>
      <c r="DJ68" s="838"/>
      <c r="DK68" s="839"/>
      <c r="DL68" s="837"/>
      <c r="DM68" s="838"/>
      <c r="DN68" s="838"/>
      <c r="DO68" s="838"/>
      <c r="DP68" s="839"/>
      <c r="DQ68" s="837"/>
      <c r="DR68" s="838"/>
      <c r="DS68" s="838"/>
      <c r="DT68" s="838"/>
      <c r="DU68" s="839"/>
      <c r="DV68" s="834"/>
      <c r="DW68" s="835"/>
      <c r="DX68" s="835"/>
      <c r="DY68" s="835"/>
      <c r="DZ68" s="836"/>
      <c r="EA68" s="89"/>
    </row>
    <row r="69" spans="1:131" ht="26.25" customHeight="1" x14ac:dyDescent="0.2">
      <c r="A69" s="97">
        <v>2</v>
      </c>
      <c r="B69" s="848" t="s">
        <v>351</v>
      </c>
      <c r="C69" s="849"/>
      <c r="D69" s="849"/>
      <c r="E69" s="849"/>
      <c r="F69" s="849"/>
      <c r="G69" s="849"/>
      <c r="H69" s="849"/>
      <c r="I69" s="849"/>
      <c r="J69" s="849"/>
      <c r="K69" s="849"/>
      <c r="L69" s="849"/>
      <c r="M69" s="849"/>
      <c r="N69" s="849"/>
      <c r="O69" s="849"/>
      <c r="P69" s="850"/>
      <c r="Q69" s="851">
        <v>383</v>
      </c>
      <c r="R69" s="805"/>
      <c r="S69" s="805"/>
      <c r="T69" s="805"/>
      <c r="U69" s="805"/>
      <c r="V69" s="805">
        <v>341</v>
      </c>
      <c r="W69" s="805"/>
      <c r="X69" s="805"/>
      <c r="Y69" s="805"/>
      <c r="Z69" s="805"/>
      <c r="AA69" s="805">
        <v>42</v>
      </c>
      <c r="AB69" s="805"/>
      <c r="AC69" s="805"/>
      <c r="AD69" s="805"/>
      <c r="AE69" s="805"/>
      <c r="AF69" s="805">
        <v>42</v>
      </c>
      <c r="AG69" s="805"/>
      <c r="AH69" s="805"/>
      <c r="AI69" s="805"/>
      <c r="AJ69" s="805"/>
      <c r="AK69" s="805" t="s">
        <v>321</v>
      </c>
      <c r="AL69" s="805"/>
      <c r="AM69" s="805"/>
      <c r="AN69" s="805"/>
      <c r="AO69" s="805"/>
      <c r="AP69" s="805">
        <v>122</v>
      </c>
      <c r="AQ69" s="805"/>
      <c r="AR69" s="805"/>
      <c r="AS69" s="805"/>
      <c r="AT69" s="805"/>
      <c r="AU69" s="805">
        <v>61</v>
      </c>
      <c r="AV69" s="805"/>
      <c r="AW69" s="805"/>
      <c r="AX69" s="805"/>
      <c r="AY69" s="805"/>
      <c r="AZ69" s="807"/>
      <c r="BA69" s="807"/>
      <c r="BB69" s="807"/>
      <c r="BC69" s="807"/>
      <c r="BD69" s="808"/>
      <c r="BE69" s="100"/>
      <c r="BF69" s="100"/>
      <c r="BG69" s="100"/>
      <c r="BH69" s="100"/>
      <c r="BI69" s="100"/>
      <c r="BJ69" s="100"/>
      <c r="BK69" s="100"/>
      <c r="BL69" s="100"/>
      <c r="BM69" s="100"/>
      <c r="BN69" s="100"/>
      <c r="BO69" s="100"/>
      <c r="BP69" s="100"/>
      <c r="BQ69" s="97">
        <v>63</v>
      </c>
      <c r="BR69" s="102"/>
      <c r="BS69" s="834"/>
      <c r="BT69" s="835"/>
      <c r="BU69" s="835"/>
      <c r="BV69" s="835"/>
      <c r="BW69" s="835"/>
      <c r="BX69" s="835"/>
      <c r="BY69" s="835"/>
      <c r="BZ69" s="835"/>
      <c r="CA69" s="835"/>
      <c r="CB69" s="835"/>
      <c r="CC69" s="835"/>
      <c r="CD69" s="835"/>
      <c r="CE69" s="835"/>
      <c r="CF69" s="835"/>
      <c r="CG69" s="840"/>
      <c r="CH69" s="837"/>
      <c r="CI69" s="838"/>
      <c r="CJ69" s="838"/>
      <c r="CK69" s="838"/>
      <c r="CL69" s="839"/>
      <c r="CM69" s="837"/>
      <c r="CN69" s="838"/>
      <c r="CO69" s="838"/>
      <c r="CP69" s="838"/>
      <c r="CQ69" s="839"/>
      <c r="CR69" s="837"/>
      <c r="CS69" s="838"/>
      <c r="CT69" s="838"/>
      <c r="CU69" s="838"/>
      <c r="CV69" s="839"/>
      <c r="CW69" s="837"/>
      <c r="CX69" s="838"/>
      <c r="CY69" s="838"/>
      <c r="CZ69" s="838"/>
      <c r="DA69" s="839"/>
      <c r="DB69" s="837"/>
      <c r="DC69" s="838"/>
      <c r="DD69" s="838"/>
      <c r="DE69" s="838"/>
      <c r="DF69" s="839"/>
      <c r="DG69" s="837"/>
      <c r="DH69" s="838"/>
      <c r="DI69" s="838"/>
      <c r="DJ69" s="838"/>
      <c r="DK69" s="839"/>
      <c r="DL69" s="837"/>
      <c r="DM69" s="838"/>
      <c r="DN69" s="838"/>
      <c r="DO69" s="838"/>
      <c r="DP69" s="839"/>
      <c r="DQ69" s="837"/>
      <c r="DR69" s="838"/>
      <c r="DS69" s="838"/>
      <c r="DT69" s="838"/>
      <c r="DU69" s="839"/>
      <c r="DV69" s="834"/>
      <c r="DW69" s="835"/>
      <c r="DX69" s="835"/>
      <c r="DY69" s="835"/>
      <c r="DZ69" s="836"/>
      <c r="EA69" s="89"/>
    </row>
    <row r="70" spans="1:131" ht="26.25" customHeight="1" x14ac:dyDescent="0.2">
      <c r="A70" s="97">
        <v>3</v>
      </c>
      <c r="B70" s="848" t="s">
        <v>352</v>
      </c>
      <c r="C70" s="849"/>
      <c r="D70" s="849"/>
      <c r="E70" s="849"/>
      <c r="F70" s="849"/>
      <c r="G70" s="849"/>
      <c r="H70" s="849"/>
      <c r="I70" s="849"/>
      <c r="J70" s="849"/>
      <c r="K70" s="849"/>
      <c r="L70" s="849"/>
      <c r="M70" s="849"/>
      <c r="N70" s="849"/>
      <c r="O70" s="849"/>
      <c r="P70" s="850"/>
      <c r="Q70" s="851">
        <v>38</v>
      </c>
      <c r="R70" s="805"/>
      <c r="S70" s="805"/>
      <c r="T70" s="805"/>
      <c r="U70" s="805"/>
      <c r="V70" s="805">
        <v>8</v>
      </c>
      <c r="W70" s="805"/>
      <c r="X70" s="805"/>
      <c r="Y70" s="805"/>
      <c r="Z70" s="805"/>
      <c r="AA70" s="805">
        <v>30</v>
      </c>
      <c r="AB70" s="805"/>
      <c r="AC70" s="805"/>
      <c r="AD70" s="805"/>
      <c r="AE70" s="805"/>
      <c r="AF70" s="805">
        <v>30</v>
      </c>
      <c r="AG70" s="805"/>
      <c r="AH70" s="805"/>
      <c r="AI70" s="805"/>
      <c r="AJ70" s="805"/>
      <c r="AK70" s="805" t="s">
        <v>321</v>
      </c>
      <c r="AL70" s="805"/>
      <c r="AM70" s="805"/>
      <c r="AN70" s="805"/>
      <c r="AO70" s="805"/>
      <c r="AP70" s="805" t="s">
        <v>321</v>
      </c>
      <c r="AQ70" s="805"/>
      <c r="AR70" s="805"/>
      <c r="AS70" s="805"/>
      <c r="AT70" s="805"/>
      <c r="AU70" s="805" t="s">
        <v>321</v>
      </c>
      <c r="AV70" s="805"/>
      <c r="AW70" s="805"/>
      <c r="AX70" s="805"/>
      <c r="AY70" s="805"/>
      <c r="AZ70" s="807"/>
      <c r="BA70" s="807"/>
      <c r="BB70" s="807"/>
      <c r="BC70" s="807"/>
      <c r="BD70" s="808"/>
      <c r="BE70" s="100"/>
      <c r="BF70" s="100"/>
      <c r="BG70" s="100"/>
      <c r="BH70" s="100"/>
      <c r="BI70" s="100"/>
      <c r="BJ70" s="100"/>
      <c r="BK70" s="100"/>
      <c r="BL70" s="100"/>
      <c r="BM70" s="100"/>
      <c r="BN70" s="100"/>
      <c r="BO70" s="100"/>
      <c r="BP70" s="100"/>
      <c r="BQ70" s="97">
        <v>64</v>
      </c>
      <c r="BR70" s="102"/>
      <c r="BS70" s="834"/>
      <c r="BT70" s="835"/>
      <c r="BU70" s="835"/>
      <c r="BV70" s="835"/>
      <c r="BW70" s="835"/>
      <c r="BX70" s="835"/>
      <c r="BY70" s="835"/>
      <c r="BZ70" s="835"/>
      <c r="CA70" s="835"/>
      <c r="CB70" s="835"/>
      <c r="CC70" s="835"/>
      <c r="CD70" s="835"/>
      <c r="CE70" s="835"/>
      <c r="CF70" s="835"/>
      <c r="CG70" s="840"/>
      <c r="CH70" s="837"/>
      <c r="CI70" s="838"/>
      <c r="CJ70" s="838"/>
      <c r="CK70" s="838"/>
      <c r="CL70" s="839"/>
      <c r="CM70" s="837"/>
      <c r="CN70" s="838"/>
      <c r="CO70" s="838"/>
      <c r="CP70" s="838"/>
      <c r="CQ70" s="839"/>
      <c r="CR70" s="837"/>
      <c r="CS70" s="838"/>
      <c r="CT70" s="838"/>
      <c r="CU70" s="838"/>
      <c r="CV70" s="839"/>
      <c r="CW70" s="837"/>
      <c r="CX70" s="838"/>
      <c r="CY70" s="838"/>
      <c r="CZ70" s="838"/>
      <c r="DA70" s="839"/>
      <c r="DB70" s="837"/>
      <c r="DC70" s="838"/>
      <c r="DD70" s="838"/>
      <c r="DE70" s="838"/>
      <c r="DF70" s="839"/>
      <c r="DG70" s="837"/>
      <c r="DH70" s="838"/>
      <c r="DI70" s="838"/>
      <c r="DJ70" s="838"/>
      <c r="DK70" s="839"/>
      <c r="DL70" s="837"/>
      <c r="DM70" s="838"/>
      <c r="DN70" s="838"/>
      <c r="DO70" s="838"/>
      <c r="DP70" s="839"/>
      <c r="DQ70" s="837"/>
      <c r="DR70" s="838"/>
      <c r="DS70" s="838"/>
      <c r="DT70" s="838"/>
      <c r="DU70" s="839"/>
      <c r="DV70" s="834"/>
      <c r="DW70" s="835"/>
      <c r="DX70" s="835"/>
      <c r="DY70" s="835"/>
      <c r="DZ70" s="836"/>
      <c r="EA70" s="89"/>
    </row>
    <row r="71" spans="1:131" ht="26.25" customHeight="1" x14ac:dyDescent="0.2">
      <c r="A71" s="97">
        <v>4</v>
      </c>
      <c r="B71" s="848" t="s">
        <v>353</v>
      </c>
      <c r="C71" s="849"/>
      <c r="D71" s="849"/>
      <c r="E71" s="849"/>
      <c r="F71" s="849"/>
      <c r="G71" s="849"/>
      <c r="H71" s="849"/>
      <c r="I71" s="849"/>
      <c r="J71" s="849"/>
      <c r="K71" s="849"/>
      <c r="L71" s="849"/>
      <c r="M71" s="849"/>
      <c r="N71" s="849"/>
      <c r="O71" s="849"/>
      <c r="P71" s="850"/>
      <c r="Q71" s="851">
        <v>77</v>
      </c>
      <c r="R71" s="805"/>
      <c r="S71" s="805"/>
      <c r="T71" s="805"/>
      <c r="U71" s="805"/>
      <c r="V71" s="805">
        <v>17</v>
      </c>
      <c r="W71" s="805"/>
      <c r="X71" s="805"/>
      <c r="Y71" s="805"/>
      <c r="Z71" s="805"/>
      <c r="AA71" s="805">
        <v>60</v>
      </c>
      <c r="AB71" s="805"/>
      <c r="AC71" s="805"/>
      <c r="AD71" s="805"/>
      <c r="AE71" s="805"/>
      <c r="AF71" s="805">
        <v>60</v>
      </c>
      <c r="AG71" s="805"/>
      <c r="AH71" s="805"/>
      <c r="AI71" s="805"/>
      <c r="AJ71" s="805"/>
      <c r="AK71" s="805" t="s">
        <v>321</v>
      </c>
      <c r="AL71" s="805"/>
      <c r="AM71" s="805"/>
      <c r="AN71" s="805"/>
      <c r="AO71" s="805"/>
      <c r="AP71" s="805" t="s">
        <v>321</v>
      </c>
      <c r="AQ71" s="805"/>
      <c r="AR71" s="805"/>
      <c r="AS71" s="805"/>
      <c r="AT71" s="805"/>
      <c r="AU71" s="805" t="s">
        <v>321</v>
      </c>
      <c r="AV71" s="805"/>
      <c r="AW71" s="805"/>
      <c r="AX71" s="805"/>
      <c r="AY71" s="805"/>
      <c r="AZ71" s="807"/>
      <c r="BA71" s="807"/>
      <c r="BB71" s="807"/>
      <c r="BC71" s="807"/>
      <c r="BD71" s="808"/>
      <c r="BE71" s="100"/>
      <c r="BF71" s="100"/>
      <c r="BG71" s="100"/>
      <c r="BH71" s="100"/>
      <c r="BI71" s="100"/>
      <c r="BJ71" s="100"/>
      <c r="BK71" s="100"/>
      <c r="BL71" s="100"/>
      <c r="BM71" s="100"/>
      <c r="BN71" s="100"/>
      <c r="BO71" s="100"/>
      <c r="BP71" s="100"/>
      <c r="BQ71" s="97">
        <v>65</v>
      </c>
      <c r="BR71" s="102"/>
      <c r="BS71" s="834"/>
      <c r="BT71" s="835"/>
      <c r="BU71" s="835"/>
      <c r="BV71" s="835"/>
      <c r="BW71" s="835"/>
      <c r="BX71" s="835"/>
      <c r="BY71" s="835"/>
      <c r="BZ71" s="835"/>
      <c r="CA71" s="835"/>
      <c r="CB71" s="835"/>
      <c r="CC71" s="835"/>
      <c r="CD71" s="835"/>
      <c r="CE71" s="835"/>
      <c r="CF71" s="835"/>
      <c r="CG71" s="840"/>
      <c r="CH71" s="837"/>
      <c r="CI71" s="838"/>
      <c r="CJ71" s="838"/>
      <c r="CK71" s="838"/>
      <c r="CL71" s="839"/>
      <c r="CM71" s="837"/>
      <c r="CN71" s="838"/>
      <c r="CO71" s="838"/>
      <c r="CP71" s="838"/>
      <c r="CQ71" s="839"/>
      <c r="CR71" s="837"/>
      <c r="CS71" s="838"/>
      <c r="CT71" s="838"/>
      <c r="CU71" s="838"/>
      <c r="CV71" s="839"/>
      <c r="CW71" s="837"/>
      <c r="CX71" s="838"/>
      <c r="CY71" s="838"/>
      <c r="CZ71" s="838"/>
      <c r="DA71" s="839"/>
      <c r="DB71" s="837"/>
      <c r="DC71" s="838"/>
      <c r="DD71" s="838"/>
      <c r="DE71" s="838"/>
      <c r="DF71" s="839"/>
      <c r="DG71" s="837"/>
      <c r="DH71" s="838"/>
      <c r="DI71" s="838"/>
      <c r="DJ71" s="838"/>
      <c r="DK71" s="839"/>
      <c r="DL71" s="837"/>
      <c r="DM71" s="838"/>
      <c r="DN71" s="838"/>
      <c r="DO71" s="838"/>
      <c r="DP71" s="839"/>
      <c r="DQ71" s="837"/>
      <c r="DR71" s="838"/>
      <c r="DS71" s="838"/>
      <c r="DT71" s="838"/>
      <c r="DU71" s="839"/>
      <c r="DV71" s="834"/>
      <c r="DW71" s="835"/>
      <c r="DX71" s="835"/>
      <c r="DY71" s="835"/>
      <c r="DZ71" s="836"/>
      <c r="EA71" s="89"/>
    </row>
    <row r="72" spans="1:131" ht="26.25" customHeight="1" x14ac:dyDescent="0.2">
      <c r="A72" s="97">
        <v>5</v>
      </c>
      <c r="B72" s="848" t="s">
        <v>354</v>
      </c>
      <c r="C72" s="849"/>
      <c r="D72" s="849"/>
      <c r="E72" s="849"/>
      <c r="F72" s="849"/>
      <c r="G72" s="849"/>
      <c r="H72" s="849"/>
      <c r="I72" s="849"/>
      <c r="J72" s="849"/>
      <c r="K72" s="849"/>
      <c r="L72" s="849"/>
      <c r="M72" s="849"/>
      <c r="N72" s="849"/>
      <c r="O72" s="849"/>
      <c r="P72" s="850"/>
      <c r="Q72" s="851">
        <v>6</v>
      </c>
      <c r="R72" s="805"/>
      <c r="S72" s="805"/>
      <c r="T72" s="805"/>
      <c r="U72" s="805"/>
      <c r="V72" s="805">
        <v>1</v>
      </c>
      <c r="W72" s="805"/>
      <c r="X72" s="805"/>
      <c r="Y72" s="805"/>
      <c r="Z72" s="805"/>
      <c r="AA72" s="805">
        <v>5</v>
      </c>
      <c r="AB72" s="805"/>
      <c r="AC72" s="805"/>
      <c r="AD72" s="805"/>
      <c r="AE72" s="805"/>
      <c r="AF72" s="805">
        <v>5</v>
      </c>
      <c r="AG72" s="805"/>
      <c r="AH72" s="805"/>
      <c r="AI72" s="805"/>
      <c r="AJ72" s="805"/>
      <c r="AK72" s="805" t="s">
        <v>321</v>
      </c>
      <c r="AL72" s="805"/>
      <c r="AM72" s="805"/>
      <c r="AN72" s="805"/>
      <c r="AO72" s="805"/>
      <c r="AP72" s="805" t="s">
        <v>321</v>
      </c>
      <c r="AQ72" s="805"/>
      <c r="AR72" s="805"/>
      <c r="AS72" s="805"/>
      <c r="AT72" s="805"/>
      <c r="AU72" s="805" t="s">
        <v>321</v>
      </c>
      <c r="AV72" s="805"/>
      <c r="AW72" s="805"/>
      <c r="AX72" s="805"/>
      <c r="AY72" s="805"/>
      <c r="AZ72" s="807"/>
      <c r="BA72" s="807"/>
      <c r="BB72" s="807"/>
      <c r="BC72" s="807"/>
      <c r="BD72" s="808"/>
      <c r="BE72" s="100"/>
      <c r="BF72" s="100"/>
      <c r="BG72" s="100"/>
      <c r="BH72" s="100"/>
      <c r="BI72" s="100"/>
      <c r="BJ72" s="100"/>
      <c r="BK72" s="100"/>
      <c r="BL72" s="100"/>
      <c r="BM72" s="100"/>
      <c r="BN72" s="100"/>
      <c r="BO72" s="100"/>
      <c r="BP72" s="100"/>
      <c r="BQ72" s="97">
        <v>66</v>
      </c>
      <c r="BR72" s="102"/>
      <c r="BS72" s="834"/>
      <c r="BT72" s="835"/>
      <c r="BU72" s="835"/>
      <c r="BV72" s="835"/>
      <c r="BW72" s="835"/>
      <c r="BX72" s="835"/>
      <c r="BY72" s="835"/>
      <c r="BZ72" s="835"/>
      <c r="CA72" s="835"/>
      <c r="CB72" s="835"/>
      <c r="CC72" s="835"/>
      <c r="CD72" s="835"/>
      <c r="CE72" s="835"/>
      <c r="CF72" s="835"/>
      <c r="CG72" s="840"/>
      <c r="CH72" s="837"/>
      <c r="CI72" s="838"/>
      <c r="CJ72" s="838"/>
      <c r="CK72" s="838"/>
      <c r="CL72" s="839"/>
      <c r="CM72" s="837"/>
      <c r="CN72" s="838"/>
      <c r="CO72" s="838"/>
      <c r="CP72" s="838"/>
      <c r="CQ72" s="839"/>
      <c r="CR72" s="837"/>
      <c r="CS72" s="838"/>
      <c r="CT72" s="838"/>
      <c r="CU72" s="838"/>
      <c r="CV72" s="839"/>
      <c r="CW72" s="837"/>
      <c r="CX72" s="838"/>
      <c r="CY72" s="838"/>
      <c r="CZ72" s="838"/>
      <c r="DA72" s="839"/>
      <c r="DB72" s="837"/>
      <c r="DC72" s="838"/>
      <c r="DD72" s="838"/>
      <c r="DE72" s="838"/>
      <c r="DF72" s="839"/>
      <c r="DG72" s="837"/>
      <c r="DH72" s="838"/>
      <c r="DI72" s="838"/>
      <c r="DJ72" s="838"/>
      <c r="DK72" s="839"/>
      <c r="DL72" s="837"/>
      <c r="DM72" s="838"/>
      <c r="DN72" s="838"/>
      <c r="DO72" s="838"/>
      <c r="DP72" s="839"/>
      <c r="DQ72" s="837"/>
      <c r="DR72" s="838"/>
      <c r="DS72" s="838"/>
      <c r="DT72" s="838"/>
      <c r="DU72" s="839"/>
      <c r="DV72" s="834"/>
      <c r="DW72" s="835"/>
      <c r="DX72" s="835"/>
      <c r="DY72" s="835"/>
      <c r="DZ72" s="836"/>
      <c r="EA72" s="89"/>
    </row>
    <row r="73" spans="1:131" ht="26.25" customHeight="1" x14ac:dyDescent="0.2">
      <c r="A73" s="97">
        <v>6</v>
      </c>
      <c r="B73" s="848" t="s">
        <v>355</v>
      </c>
      <c r="C73" s="849"/>
      <c r="D73" s="849"/>
      <c r="E73" s="849"/>
      <c r="F73" s="849"/>
      <c r="G73" s="849"/>
      <c r="H73" s="849"/>
      <c r="I73" s="849"/>
      <c r="J73" s="849"/>
      <c r="K73" s="849"/>
      <c r="L73" s="849"/>
      <c r="M73" s="849"/>
      <c r="N73" s="849"/>
      <c r="O73" s="849"/>
      <c r="P73" s="850"/>
      <c r="Q73" s="851">
        <v>16</v>
      </c>
      <c r="R73" s="805"/>
      <c r="S73" s="805"/>
      <c r="T73" s="805"/>
      <c r="U73" s="805"/>
      <c r="V73" s="805">
        <v>1</v>
      </c>
      <c r="W73" s="805"/>
      <c r="X73" s="805"/>
      <c r="Y73" s="805"/>
      <c r="Z73" s="805"/>
      <c r="AA73" s="805">
        <v>15</v>
      </c>
      <c r="AB73" s="805"/>
      <c r="AC73" s="805"/>
      <c r="AD73" s="805"/>
      <c r="AE73" s="805"/>
      <c r="AF73" s="805">
        <v>15</v>
      </c>
      <c r="AG73" s="805"/>
      <c r="AH73" s="805"/>
      <c r="AI73" s="805"/>
      <c r="AJ73" s="805"/>
      <c r="AK73" s="805" t="s">
        <v>321</v>
      </c>
      <c r="AL73" s="805"/>
      <c r="AM73" s="805"/>
      <c r="AN73" s="805"/>
      <c r="AO73" s="805"/>
      <c r="AP73" s="805" t="s">
        <v>321</v>
      </c>
      <c r="AQ73" s="805"/>
      <c r="AR73" s="805"/>
      <c r="AS73" s="805"/>
      <c r="AT73" s="805"/>
      <c r="AU73" s="805" t="s">
        <v>321</v>
      </c>
      <c r="AV73" s="805"/>
      <c r="AW73" s="805"/>
      <c r="AX73" s="805"/>
      <c r="AY73" s="805"/>
      <c r="AZ73" s="807"/>
      <c r="BA73" s="807"/>
      <c r="BB73" s="807"/>
      <c r="BC73" s="807"/>
      <c r="BD73" s="808"/>
      <c r="BE73" s="100"/>
      <c r="BF73" s="100"/>
      <c r="BG73" s="100"/>
      <c r="BH73" s="100"/>
      <c r="BI73" s="100"/>
      <c r="BJ73" s="100"/>
      <c r="BK73" s="100"/>
      <c r="BL73" s="100"/>
      <c r="BM73" s="100"/>
      <c r="BN73" s="100"/>
      <c r="BO73" s="100"/>
      <c r="BP73" s="100"/>
      <c r="BQ73" s="97">
        <v>67</v>
      </c>
      <c r="BR73" s="102"/>
      <c r="BS73" s="834"/>
      <c r="BT73" s="835"/>
      <c r="BU73" s="835"/>
      <c r="BV73" s="835"/>
      <c r="BW73" s="835"/>
      <c r="BX73" s="835"/>
      <c r="BY73" s="835"/>
      <c r="BZ73" s="835"/>
      <c r="CA73" s="835"/>
      <c r="CB73" s="835"/>
      <c r="CC73" s="835"/>
      <c r="CD73" s="835"/>
      <c r="CE73" s="835"/>
      <c r="CF73" s="835"/>
      <c r="CG73" s="840"/>
      <c r="CH73" s="837"/>
      <c r="CI73" s="838"/>
      <c r="CJ73" s="838"/>
      <c r="CK73" s="838"/>
      <c r="CL73" s="839"/>
      <c r="CM73" s="837"/>
      <c r="CN73" s="838"/>
      <c r="CO73" s="838"/>
      <c r="CP73" s="838"/>
      <c r="CQ73" s="839"/>
      <c r="CR73" s="837"/>
      <c r="CS73" s="838"/>
      <c r="CT73" s="838"/>
      <c r="CU73" s="838"/>
      <c r="CV73" s="839"/>
      <c r="CW73" s="837"/>
      <c r="CX73" s="838"/>
      <c r="CY73" s="838"/>
      <c r="CZ73" s="838"/>
      <c r="DA73" s="839"/>
      <c r="DB73" s="837"/>
      <c r="DC73" s="838"/>
      <c r="DD73" s="838"/>
      <c r="DE73" s="838"/>
      <c r="DF73" s="839"/>
      <c r="DG73" s="837"/>
      <c r="DH73" s="838"/>
      <c r="DI73" s="838"/>
      <c r="DJ73" s="838"/>
      <c r="DK73" s="839"/>
      <c r="DL73" s="837"/>
      <c r="DM73" s="838"/>
      <c r="DN73" s="838"/>
      <c r="DO73" s="838"/>
      <c r="DP73" s="839"/>
      <c r="DQ73" s="837"/>
      <c r="DR73" s="838"/>
      <c r="DS73" s="838"/>
      <c r="DT73" s="838"/>
      <c r="DU73" s="839"/>
      <c r="DV73" s="834"/>
      <c r="DW73" s="835"/>
      <c r="DX73" s="835"/>
      <c r="DY73" s="835"/>
      <c r="DZ73" s="836"/>
      <c r="EA73" s="89"/>
    </row>
    <row r="74" spans="1:131" ht="26.25" customHeight="1" x14ac:dyDescent="0.2">
      <c r="A74" s="97">
        <v>7</v>
      </c>
      <c r="B74" s="848" t="s">
        <v>356</v>
      </c>
      <c r="C74" s="849"/>
      <c r="D74" s="849"/>
      <c r="E74" s="849"/>
      <c r="F74" s="849"/>
      <c r="G74" s="849"/>
      <c r="H74" s="849"/>
      <c r="I74" s="849"/>
      <c r="J74" s="849"/>
      <c r="K74" s="849"/>
      <c r="L74" s="849"/>
      <c r="M74" s="849"/>
      <c r="N74" s="849"/>
      <c r="O74" s="849"/>
      <c r="P74" s="850"/>
      <c r="Q74" s="851">
        <v>13</v>
      </c>
      <c r="R74" s="805"/>
      <c r="S74" s="805"/>
      <c r="T74" s="805"/>
      <c r="U74" s="805"/>
      <c r="V74" s="805">
        <v>11</v>
      </c>
      <c r="W74" s="805"/>
      <c r="X74" s="805"/>
      <c r="Y74" s="805"/>
      <c r="Z74" s="805"/>
      <c r="AA74" s="805">
        <v>2</v>
      </c>
      <c r="AB74" s="805"/>
      <c r="AC74" s="805"/>
      <c r="AD74" s="805"/>
      <c r="AE74" s="805"/>
      <c r="AF74" s="805">
        <v>2</v>
      </c>
      <c r="AG74" s="805"/>
      <c r="AH74" s="805"/>
      <c r="AI74" s="805"/>
      <c r="AJ74" s="805"/>
      <c r="AK74" s="805" t="s">
        <v>321</v>
      </c>
      <c r="AL74" s="805"/>
      <c r="AM74" s="805"/>
      <c r="AN74" s="805"/>
      <c r="AO74" s="805"/>
      <c r="AP74" s="805" t="s">
        <v>321</v>
      </c>
      <c r="AQ74" s="805"/>
      <c r="AR74" s="805"/>
      <c r="AS74" s="805"/>
      <c r="AT74" s="805"/>
      <c r="AU74" s="805" t="s">
        <v>321</v>
      </c>
      <c r="AV74" s="805"/>
      <c r="AW74" s="805"/>
      <c r="AX74" s="805"/>
      <c r="AY74" s="805"/>
      <c r="AZ74" s="807"/>
      <c r="BA74" s="807"/>
      <c r="BB74" s="807"/>
      <c r="BC74" s="807"/>
      <c r="BD74" s="808"/>
      <c r="BE74" s="100"/>
      <c r="BF74" s="100"/>
      <c r="BG74" s="100"/>
      <c r="BH74" s="100"/>
      <c r="BI74" s="100"/>
      <c r="BJ74" s="100"/>
      <c r="BK74" s="100"/>
      <c r="BL74" s="100"/>
      <c r="BM74" s="100"/>
      <c r="BN74" s="100"/>
      <c r="BO74" s="100"/>
      <c r="BP74" s="100"/>
      <c r="BQ74" s="97">
        <v>68</v>
      </c>
      <c r="BR74" s="102"/>
      <c r="BS74" s="834"/>
      <c r="BT74" s="835"/>
      <c r="BU74" s="835"/>
      <c r="BV74" s="835"/>
      <c r="BW74" s="835"/>
      <c r="BX74" s="835"/>
      <c r="BY74" s="835"/>
      <c r="BZ74" s="835"/>
      <c r="CA74" s="835"/>
      <c r="CB74" s="835"/>
      <c r="CC74" s="835"/>
      <c r="CD74" s="835"/>
      <c r="CE74" s="835"/>
      <c r="CF74" s="835"/>
      <c r="CG74" s="840"/>
      <c r="CH74" s="837"/>
      <c r="CI74" s="838"/>
      <c r="CJ74" s="838"/>
      <c r="CK74" s="838"/>
      <c r="CL74" s="839"/>
      <c r="CM74" s="837"/>
      <c r="CN74" s="838"/>
      <c r="CO74" s="838"/>
      <c r="CP74" s="838"/>
      <c r="CQ74" s="839"/>
      <c r="CR74" s="837"/>
      <c r="CS74" s="838"/>
      <c r="CT74" s="838"/>
      <c r="CU74" s="838"/>
      <c r="CV74" s="839"/>
      <c r="CW74" s="837"/>
      <c r="CX74" s="838"/>
      <c r="CY74" s="838"/>
      <c r="CZ74" s="838"/>
      <c r="DA74" s="839"/>
      <c r="DB74" s="837"/>
      <c r="DC74" s="838"/>
      <c r="DD74" s="838"/>
      <c r="DE74" s="838"/>
      <c r="DF74" s="839"/>
      <c r="DG74" s="837"/>
      <c r="DH74" s="838"/>
      <c r="DI74" s="838"/>
      <c r="DJ74" s="838"/>
      <c r="DK74" s="839"/>
      <c r="DL74" s="837"/>
      <c r="DM74" s="838"/>
      <c r="DN74" s="838"/>
      <c r="DO74" s="838"/>
      <c r="DP74" s="839"/>
      <c r="DQ74" s="837"/>
      <c r="DR74" s="838"/>
      <c r="DS74" s="838"/>
      <c r="DT74" s="838"/>
      <c r="DU74" s="839"/>
      <c r="DV74" s="834"/>
      <c r="DW74" s="835"/>
      <c r="DX74" s="835"/>
      <c r="DY74" s="835"/>
      <c r="DZ74" s="836"/>
      <c r="EA74" s="89"/>
    </row>
    <row r="75" spans="1:131" ht="26.25" customHeight="1" x14ac:dyDescent="0.2">
      <c r="A75" s="97">
        <v>8</v>
      </c>
      <c r="B75" s="848" t="s">
        <v>357</v>
      </c>
      <c r="C75" s="849"/>
      <c r="D75" s="849"/>
      <c r="E75" s="849"/>
      <c r="F75" s="849"/>
      <c r="G75" s="849"/>
      <c r="H75" s="849"/>
      <c r="I75" s="849"/>
      <c r="J75" s="849"/>
      <c r="K75" s="849"/>
      <c r="L75" s="849"/>
      <c r="M75" s="849"/>
      <c r="N75" s="849"/>
      <c r="O75" s="849"/>
      <c r="P75" s="850"/>
      <c r="Q75" s="852">
        <v>45</v>
      </c>
      <c r="R75" s="853"/>
      <c r="S75" s="853"/>
      <c r="T75" s="853"/>
      <c r="U75" s="809"/>
      <c r="V75" s="854">
        <v>12</v>
      </c>
      <c r="W75" s="853"/>
      <c r="X75" s="853"/>
      <c r="Y75" s="853"/>
      <c r="Z75" s="809"/>
      <c r="AA75" s="854">
        <v>33</v>
      </c>
      <c r="AB75" s="853"/>
      <c r="AC75" s="853"/>
      <c r="AD75" s="853"/>
      <c r="AE75" s="809"/>
      <c r="AF75" s="854">
        <v>33</v>
      </c>
      <c r="AG75" s="853"/>
      <c r="AH75" s="853"/>
      <c r="AI75" s="853"/>
      <c r="AJ75" s="809"/>
      <c r="AK75" s="854" t="s">
        <v>321</v>
      </c>
      <c r="AL75" s="853"/>
      <c r="AM75" s="853"/>
      <c r="AN75" s="853"/>
      <c r="AO75" s="809"/>
      <c r="AP75" s="854" t="s">
        <v>321</v>
      </c>
      <c r="AQ75" s="853"/>
      <c r="AR75" s="853"/>
      <c r="AS75" s="853"/>
      <c r="AT75" s="809"/>
      <c r="AU75" s="854" t="s">
        <v>321</v>
      </c>
      <c r="AV75" s="853"/>
      <c r="AW75" s="853"/>
      <c r="AX75" s="853"/>
      <c r="AY75" s="809"/>
      <c r="AZ75" s="807"/>
      <c r="BA75" s="807"/>
      <c r="BB75" s="807"/>
      <c r="BC75" s="807"/>
      <c r="BD75" s="808"/>
      <c r="BE75" s="100"/>
      <c r="BF75" s="100"/>
      <c r="BG75" s="100"/>
      <c r="BH75" s="100"/>
      <c r="BI75" s="100"/>
      <c r="BJ75" s="100"/>
      <c r="BK75" s="100"/>
      <c r="BL75" s="100"/>
      <c r="BM75" s="100"/>
      <c r="BN75" s="100"/>
      <c r="BO75" s="100"/>
      <c r="BP75" s="100"/>
      <c r="BQ75" s="97">
        <v>69</v>
      </c>
      <c r="BR75" s="102"/>
      <c r="BS75" s="834"/>
      <c r="BT75" s="835"/>
      <c r="BU75" s="835"/>
      <c r="BV75" s="835"/>
      <c r="BW75" s="835"/>
      <c r="BX75" s="835"/>
      <c r="BY75" s="835"/>
      <c r="BZ75" s="835"/>
      <c r="CA75" s="835"/>
      <c r="CB75" s="835"/>
      <c r="CC75" s="835"/>
      <c r="CD75" s="835"/>
      <c r="CE75" s="835"/>
      <c r="CF75" s="835"/>
      <c r="CG75" s="840"/>
      <c r="CH75" s="837"/>
      <c r="CI75" s="838"/>
      <c r="CJ75" s="838"/>
      <c r="CK75" s="838"/>
      <c r="CL75" s="839"/>
      <c r="CM75" s="837"/>
      <c r="CN75" s="838"/>
      <c r="CO75" s="838"/>
      <c r="CP75" s="838"/>
      <c r="CQ75" s="839"/>
      <c r="CR75" s="837"/>
      <c r="CS75" s="838"/>
      <c r="CT75" s="838"/>
      <c r="CU75" s="838"/>
      <c r="CV75" s="839"/>
      <c r="CW75" s="837"/>
      <c r="CX75" s="838"/>
      <c r="CY75" s="838"/>
      <c r="CZ75" s="838"/>
      <c r="DA75" s="839"/>
      <c r="DB75" s="837"/>
      <c r="DC75" s="838"/>
      <c r="DD75" s="838"/>
      <c r="DE75" s="838"/>
      <c r="DF75" s="839"/>
      <c r="DG75" s="837"/>
      <c r="DH75" s="838"/>
      <c r="DI75" s="838"/>
      <c r="DJ75" s="838"/>
      <c r="DK75" s="839"/>
      <c r="DL75" s="837"/>
      <c r="DM75" s="838"/>
      <c r="DN75" s="838"/>
      <c r="DO75" s="838"/>
      <c r="DP75" s="839"/>
      <c r="DQ75" s="837"/>
      <c r="DR75" s="838"/>
      <c r="DS75" s="838"/>
      <c r="DT75" s="838"/>
      <c r="DU75" s="839"/>
      <c r="DV75" s="834"/>
      <c r="DW75" s="835"/>
      <c r="DX75" s="835"/>
      <c r="DY75" s="835"/>
      <c r="DZ75" s="836"/>
      <c r="EA75" s="89"/>
    </row>
    <row r="76" spans="1:131" ht="26.25" customHeight="1" x14ac:dyDescent="0.2">
      <c r="A76" s="97">
        <v>9</v>
      </c>
      <c r="B76" s="848" t="s">
        <v>358</v>
      </c>
      <c r="C76" s="849"/>
      <c r="D76" s="849"/>
      <c r="E76" s="849"/>
      <c r="F76" s="849"/>
      <c r="G76" s="849"/>
      <c r="H76" s="849"/>
      <c r="I76" s="849"/>
      <c r="J76" s="849"/>
      <c r="K76" s="849"/>
      <c r="L76" s="849"/>
      <c r="M76" s="849"/>
      <c r="N76" s="849"/>
      <c r="O76" s="849"/>
      <c r="P76" s="850"/>
      <c r="Q76" s="852">
        <v>3135</v>
      </c>
      <c r="R76" s="853"/>
      <c r="S76" s="853"/>
      <c r="T76" s="853"/>
      <c r="U76" s="809"/>
      <c r="V76" s="854">
        <v>2974</v>
      </c>
      <c r="W76" s="853"/>
      <c r="X76" s="853"/>
      <c r="Y76" s="853"/>
      <c r="Z76" s="809"/>
      <c r="AA76" s="854">
        <v>161</v>
      </c>
      <c r="AB76" s="853"/>
      <c r="AC76" s="853"/>
      <c r="AD76" s="853"/>
      <c r="AE76" s="809"/>
      <c r="AF76" s="854">
        <v>161</v>
      </c>
      <c r="AG76" s="853"/>
      <c r="AH76" s="853"/>
      <c r="AI76" s="853"/>
      <c r="AJ76" s="809"/>
      <c r="AK76" s="854">
        <v>3</v>
      </c>
      <c r="AL76" s="853"/>
      <c r="AM76" s="853"/>
      <c r="AN76" s="853"/>
      <c r="AO76" s="809"/>
      <c r="AP76" s="854" t="s">
        <v>321</v>
      </c>
      <c r="AQ76" s="853"/>
      <c r="AR76" s="853"/>
      <c r="AS76" s="853"/>
      <c r="AT76" s="809"/>
      <c r="AU76" s="854" t="s">
        <v>321</v>
      </c>
      <c r="AV76" s="853"/>
      <c r="AW76" s="853"/>
      <c r="AX76" s="853"/>
      <c r="AY76" s="809"/>
      <c r="AZ76" s="807"/>
      <c r="BA76" s="807"/>
      <c r="BB76" s="807"/>
      <c r="BC76" s="807"/>
      <c r="BD76" s="808"/>
      <c r="BE76" s="100"/>
      <c r="BF76" s="100"/>
      <c r="BG76" s="100"/>
      <c r="BH76" s="100"/>
      <c r="BI76" s="100"/>
      <c r="BJ76" s="100"/>
      <c r="BK76" s="100"/>
      <c r="BL76" s="100"/>
      <c r="BM76" s="100"/>
      <c r="BN76" s="100"/>
      <c r="BO76" s="100"/>
      <c r="BP76" s="100"/>
      <c r="BQ76" s="97">
        <v>70</v>
      </c>
      <c r="BR76" s="102"/>
      <c r="BS76" s="834"/>
      <c r="BT76" s="835"/>
      <c r="BU76" s="835"/>
      <c r="BV76" s="835"/>
      <c r="BW76" s="835"/>
      <c r="BX76" s="835"/>
      <c r="BY76" s="835"/>
      <c r="BZ76" s="835"/>
      <c r="CA76" s="835"/>
      <c r="CB76" s="835"/>
      <c r="CC76" s="835"/>
      <c r="CD76" s="835"/>
      <c r="CE76" s="835"/>
      <c r="CF76" s="835"/>
      <c r="CG76" s="840"/>
      <c r="CH76" s="837"/>
      <c r="CI76" s="838"/>
      <c r="CJ76" s="838"/>
      <c r="CK76" s="838"/>
      <c r="CL76" s="839"/>
      <c r="CM76" s="837"/>
      <c r="CN76" s="838"/>
      <c r="CO76" s="838"/>
      <c r="CP76" s="838"/>
      <c r="CQ76" s="839"/>
      <c r="CR76" s="837"/>
      <c r="CS76" s="838"/>
      <c r="CT76" s="838"/>
      <c r="CU76" s="838"/>
      <c r="CV76" s="839"/>
      <c r="CW76" s="837"/>
      <c r="CX76" s="838"/>
      <c r="CY76" s="838"/>
      <c r="CZ76" s="838"/>
      <c r="DA76" s="839"/>
      <c r="DB76" s="837"/>
      <c r="DC76" s="838"/>
      <c r="DD76" s="838"/>
      <c r="DE76" s="838"/>
      <c r="DF76" s="839"/>
      <c r="DG76" s="837"/>
      <c r="DH76" s="838"/>
      <c r="DI76" s="838"/>
      <c r="DJ76" s="838"/>
      <c r="DK76" s="839"/>
      <c r="DL76" s="837"/>
      <c r="DM76" s="838"/>
      <c r="DN76" s="838"/>
      <c r="DO76" s="838"/>
      <c r="DP76" s="839"/>
      <c r="DQ76" s="837"/>
      <c r="DR76" s="838"/>
      <c r="DS76" s="838"/>
      <c r="DT76" s="838"/>
      <c r="DU76" s="839"/>
      <c r="DV76" s="834"/>
      <c r="DW76" s="835"/>
      <c r="DX76" s="835"/>
      <c r="DY76" s="835"/>
      <c r="DZ76" s="836"/>
      <c r="EA76" s="89"/>
    </row>
    <row r="77" spans="1:131" ht="26.25" customHeight="1" x14ac:dyDescent="0.2">
      <c r="A77" s="97">
        <v>10</v>
      </c>
      <c r="B77" s="848" t="s">
        <v>359</v>
      </c>
      <c r="C77" s="849"/>
      <c r="D77" s="849"/>
      <c r="E77" s="849"/>
      <c r="F77" s="849"/>
      <c r="G77" s="849"/>
      <c r="H77" s="849"/>
      <c r="I77" s="849"/>
      <c r="J77" s="849"/>
      <c r="K77" s="849"/>
      <c r="L77" s="849"/>
      <c r="M77" s="849"/>
      <c r="N77" s="849"/>
      <c r="O77" s="849"/>
      <c r="P77" s="850"/>
      <c r="Q77" s="852">
        <v>4407</v>
      </c>
      <c r="R77" s="853"/>
      <c r="S77" s="853"/>
      <c r="T77" s="853"/>
      <c r="U77" s="809"/>
      <c r="V77" s="854">
        <v>4087</v>
      </c>
      <c r="W77" s="853"/>
      <c r="X77" s="853"/>
      <c r="Y77" s="853"/>
      <c r="Z77" s="809"/>
      <c r="AA77" s="854">
        <v>320</v>
      </c>
      <c r="AB77" s="853"/>
      <c r="AC77" s="853"/>
      <c r="AD77" s="853"/>
      <c r="AE77" s="809"/>
      <c r="AF77" s="854">
        <v>320</v>
      </c>
      <c r="AG77" s="853"/>
      <c r="AH77" s="853"/>
      <c r="AI77" s="853"/>
      <c r="AJ77" s="809"/>
      <c r="AK77" s="854">
        <v>507</v>
      </c>
      <c r="AL77" s="853"/>
      <c r="AM77" s="853"/>
      <c r="AN77" s="853"/>
      <c r="AO77" s="809"/>
      <c r="AP77" s="854" t="s">
        <v>321</v>
      </c>
      <c r="AQ77" s="853"/>
      <c r="AR77" s="853"/>
      <c r="AS77" s="853"/>
      <c r="AT77" s="809"/>
      <c r="AU77" s="854" t="s">
        <v>321</v>
      </c>
      <c r="AV77" s="853"/>
      <c r="AW77" s="853"/>
      <c r="AX77" s="853"/>
      <c r="AY77" s="809"/>
      <c r="AZ77" s="807"/>
      <c r="BA77" s="807"/>
      <c r="BB77" s="807"/>
      <c r="BC77" s="807"/>
      <c r="BD77" s="808"/>
      <c r="BE77" s="100"/>
      <c r="BF77" s="100"/>
      <c r="BG77" s="100"/>
      <c r="BH77" s="100"/>
      <c r="BI77" s="100"/>
      <c r="BJ77" s="100"/>
      <c r="BK77" s="100"/>
      <c r="BL77" s="100"/>
      <c r="BM77" s="100"/>
      <c r="BN77" s="100"/>
      <c r="BO77" s="100"/>
      <c r="BP77" s="100"/>
      <c r="BQ77" s="97">
        <v>71</v>
      </c>
      <c r="BR77" s="102"/>
      <c r="BS77" s="834"/>
      <c r="BT77" s="835"/>
      <c r="BU77" s="835"/>
      <c r="BV77" s="835"/>
      <c r="BW77" s="835"/>
      <c r="BX77" s="835"/>
      <c r="BY77" s="835"/>
      <c r="BZ77" s="835"/>
      <c r="CA77" s="835"/>
      <c r="CB77" s="835"/>
      <c r="CC77" s="835"/>
      <c r="CD77" s="835"/>
      <c r="CE77" s="835"/>
      <c r="CF77" s="835"/>
      <c r="CG77" s="840"/>
      <c r="CH77" s="837"/>
      <c r="CI77" s="838"/>
      <c r="CJ77" s="838"/>
      <c r="CK77" s="838"/>
      <c r="CL77" s="839"/>
      <c r="CM77" s="837"/>
      <c r="CN77" s="838"/>
      <c r="CO77" s="838"/>
      <c r="CP77" s="838"/>
      <c r="CQ77" s="839"/>
      <c r="CR77" s="837"/>
      <c r="CS77" s="838"/>
      <c r="CT77" s="838"/>
      <c r="CU77" s="838"/>
      <c r="CV77" s="839"/>
      <c r="CW77" s="837"/>
      <c r="CX77" s="838"/>
      <c r="CY77" s="838"/>
      <c r="CZ77" s="838"/>
      <c r="DA77" s="839"/>
      <c r="DB77" s="837"/>
      <c r="DC77" s="838"/>
      <c r="DD77" s="838"/>
      <c r="DE77" s="838"/>
      <c r="DF77" s="839"/>
      <c r="DG77" s="837"/>
      <c r="DH77" s="838"/>
      <c r="DI77" s="838"/>
      <c r="DJ77" s="838"/>
      <c r="DK77" s="839"/>
      <c r="DL77" s="837"/>
      <c r="DM77" s="838"/>
      <c r="DN77" s="838"/>
      <c r="DO77" s="838"/>
      <c r="DP77" s="839"/>
      <c r="DQ77" s="837"/>
      <c r="DR77" s="838"/>
      <c r="DS77" s="838"/>
      <c r="DT77" s="838"/>
      <c r="DU77" s="839"/>
      <c r="DV77" s="834"/>
      <c r="DW77" s="835"/>
      <c r="DX77" s="835"/>
      <c r="DY77" s="835"/>
      <c r="DZ77" s="836"/>
      <c r="EA77" s="89"/>
    </row>
    <row r="78" spans="1:131" ht="26.25" customHeight="1" x14ac:dyDescent="0.2">
      <c r="A78" s="97">
        <v>11</v>
      </c>
      <c r="B78" s="848" t="s">
        <v>360</v>
      </c>
      <c r="C78" s="849"/>
      <c r="D78" s="849"/>
      <c r="E78" s="849"/>
      <c r="F78" s="849"/>
      <c r="G78" s="849"/>
      <c r="H78" s="849"/>
      <c r="I78" s="849"/>
      <c r="J78" s="849"/>
      <c r="K78" s="849"/>
      <c r="L78" s="849"/>
      <c r="M78" s="849"/>
      <c r="N78" s="849"/>
      <c r="O78" s="849"/>
      <c r="P78" s="850"/>
      <c r="Q78" s="851">
        <v>1092963</v>
      </c>
      <c r="R78" s="805"/>
      <c r="S78" s="805"/>
      <c r="T78" s="805"/>
      <c r="U78" s="805"/>
      <c r="V78" s="805">
        <v>1080088</v>
      </c>
      <c r="W78" s="805"/>
      <c r="X78" s="805"/>
      <c r="Y78" s="805"/>
      <c r="Z78" s="805"/>
      <c r="AA78" s="805">
        <v>12875</v>
      </c>
      <c r="AB78" s="805"/>
      <c r="AC78" s="805"/>
      <c r="AD78" s="805"/>
      <c r="AE78" s="805"/>
      <c r="AF78" s="805">
        <v>12875</v>
      </c>
      <c r="AG78" s="805"/>
      <c r="AH78" s="805"/>
      <c r="AI78" s="805"/>
      <c r="AJ78" s="805"/>
      <c r="AK78" s="805">
        <v>8791</v>
      </c>
      <c r="AL78" s="805"/>
      <c r="AM78" s="805"/>
      <c r="AN78" s="805"/>
      <c r="AO78" s="805"/>
      <c r="AP78" s="805" t="s">
        <v>321</v>
      </c>
      <c r="AQ78" s="805"/>
      <c r="AR78" s="805"/>
      <c r="AS78" s="805"/>
      <c r="AT78" s="805"/>
      <c r="AU78" s="805" t="s">
        <v>321</v>
      </c>
      <c r="AV78" s="805"/>
      <c r="AW78" s="805"/>
      <c r="AX78" s="805"/>
      <c r="AY78" s="805"/>
      <c r="AZ78" s="807"/>
      <c r="BA78" s="807"/>
      <c r="BB78" s="807"/>
      <c r="BC78" s="807"/>
      <c r="BD78" s="808"/>
      <c r="BE78" s="100"/>
      <c r="BF78" s="100"/>
      <c r="BG78" s="100"/>
      <c r="BH78" s="100"/>
      <c r="BI78" s="100"/>
      <c r="BJ78" s="89"/>
      <c r="BK78" s="89"/>
      <c r="BL78" s="89"/>
      <c r="BM78" s="89"/>
      <c r="BN78" s="89"/>
      <c r="BO78" s="100"/>
      <c r="BP78" s="100"/>
      <c r="BQ78" s="97">
        <v>72</v>
      </c>
      <c r="BR78" s="102"/>
      <c r="BS78" s="834"/>
      <c r="BT78" s="835"/>
      <c r="BU78" s="835"/>
      <c r="BV78" s="835"/>
      <c r="BW78" s="835"/>
      <c r="BX78" s="835"/>
      <c r="BY78" s="835"/>
      <c r="BZ78" s="835"/>
      <c r="CA78" s="835"/>
      <c r="CB78" s="835"/>
      <c r="CC78" s="835"/>
      <c r="CD78" s="835"/>
      <c r="CE78" s="835"/>
      <c r="CF78" s="835"/>
      <c r="CG78" s="840"/>
      <c r="CH78" s="837"/>
      <c r="CI78" s="838"/>
      <c r="CJ78" s="838"/>
      <c r="CK78" s="838"/>
      <c r="CL78" s="839"/>
      <c r="CM78" s="837"/>
      <c r="CN78" s="838"/>
      <c r="CO78" s="838"/>
      <c r="CP78" s="838"/>
      <c r="CQ78" s="839"/>
      <c r="CR78" s="837"/>
      <c r="CS78" s="838"/>
      <c r="CT78" s="838"/>
      <c r="CU78" s="838"/>
      <c r="CV78" s="839"/>
      <c r="CW78" s="837"/>
      <c r="CX78" s="838"/>
      <c r="CY78" s="838"/>
      <c r="CZ78" s="838"/>
      <c r="DA78" s="839"/>
      <c r="DB78" s="837"/>
      <c r="DC78" s="838"/>
      <c r="DD78" s="838"/>
      <c r="DE78" s="838"/>
      <c r="DF78" s="839"/>
      <c r="DG78" s="837"/>
      <c r="DH78" s="838"/>
      <c r="DI78" s="838"/>
      <c r="DJ78" s="838"/>
      <c r="DK78" s="839"/>
      <c r="DL78" s="837"/>
      <c r="DM78" s="838"/>
      <c r="DN78" s="838"/>
      <c r="DO78" s="838"/>
      <c r="DP78" s="839"/>
      <c r="DQ78" s="837"/>
      <c r="DR78" s="838"/>
      <c r="DS78" s="838"/>
      <c r="DT78" s="838"/>
      <c r="DU78" s="839"/>
      <c r="DV78" s="834"/>
      <c r="DW78" s="835"/>
      <c r="DX78" s="835"/>
      <c r="DY78" s="835"/>
      <c r="DZ78" s="836"/>
      <c r="EA78" s="89"/>
    </row>
    <row r="79" spans="1:131" ht="26.25" customHeight="1" x14ac:dyDescent="0.2">
      <c r="A79" s="97">
        <v>12</v>
      </c>
      <c r="B79" s="848" t="s">
        <v>361</v>
      </c>
      <c r="C79" s="849"/>
      <c r="D79" s="849"/>
      <c r="E79" s="849"/>
      <c r="F79" s="849"/>
      <c r="G79" s="849"/>
      <c r="H79" s="849"/>
      <c r="I79" s="849"/>
      <c r="J79" s="849"/>
      <c r="K79" s="849"/>
      <c r="L79" s="849"/>
      <c r="M79" s="849"/>
      <c r="N79" s="849"/>
      <c r="O79" s="849"/>
      <c r="P79" s="850"/>
      <c r="Q79" s="851">
        <v>1205</v>
      </c>
      <c r="R79" s="805"/>
      <c r="S79" s="805"/>
      <c r="T79" s="805"/>
      <c r="U79" s="805"/>
      <c r="V79" s="805">
        <v>1167</v>
      </c>
      <c r="W79" s="805"/>
      <c r="X79" s="805"/>
      <c r="Y79" s="805"/>
      <c r="Z79" s="805"/>
      <c r="AA79" s="805">
        <v>38</v>
      </c>
      <c r="AB79" s="805"/>
      <c r="AC79" s="805"/>
      <c r="AD79" s="805"/>
      <c r="AE79" s="805"/>
      <c r="AF79" s="805">
        <v>38</v>
      </c>
      <c r="AG79" s="805"/>
      <c r="AH79" s="805"/>
      <c r="AI79" s="805"/>
      <c r="AJ79" s="805"/>
      <c r="AK79" s="805" t="s">
        <v>321</v>
      </c>
      <c r="AL79" s="805"/>
      <c r="AM79" s="805"/>
      <c r="AN79" s="805"/>
      <c r="AO79" s="805"/>
      <c r="AP79" s="805" t="s">
        <v>321</v>
      </c>
      <c r="AQ79" s="805"/>
      <c r="AR79" s="805"/>
      <c r="AS79" s="805"/>
      <c r="AT79" s="805"/>
      <c r="AU79" s="805" t="s">
        <v>321</v>
      </c>
      <c r="AV79" s="805"/>
      <c r="AW79" s="805"/>
      <c r="AX79" s="805"/>
      <c r="AY79" s="805"/>
      <c r="AZ79" s="807"/>
      <c r="BA79" s="807"/>
      <c r="BB79" s="807"/>
      <c r="BC79" s="807"/>
      <c r="BD79" s="808"/>
      <c r="BE79" s="100"/>
      <c r="BF79" s="100"/>
      <c r="BG79" s="100"/>
      <c r="BH79" s="100"/>
      <c r="BI79" s="100"/>
      <c r="BJ79" s="89"/>
      <c r="BK79" s="89"/>
      <c r="BL79" s="89"/>
      <c r="BM79" s="89"/>
      <c r="BN79" s="89"/>
      <c r="BO79" s="100"/>
      <c r="BP79" s="100"/>
      <c r="BQ79" s="97">
        <v>73</v>
      </c>
      <c r="BR79" s="102"/>
      <c r="BS79" s="834"/>
      <c r="BT79" s="835"/>
      <c r="BU79" s="835"/>
      <c r="BV79" s="835"/>
      <c r="BW79" s="835"/>
      <c r="BX79" s="835"/>
      <c r="BY79" s="835"/>
      <c r="BZ79" s="835"/>
      <c r="CA79" s="835"/>
      <c r="CB79" s="835"/>
      <c r="CC79" s="835"/>
      <c r="CD79" s="835"/>
      <c r="CE79" s="835"/>
      <c r="CF79" s="835"/>
      <c r="CG79" s="840"/>
      <c r="CH79" s="837"/>
      <c r="CI79" s="838"/>
      <c r="CJ79" s="838"/>
      <c r="CK79" s="838"/>
      <c r="CL79" s="839"/>
      <c r="CM79" s="837"/>
      <c r="CN79" s="838"/>
      <c r="CO79" s="838"/>
      <c r="CP79" s="838"/>
      <c r="CQ79" s="839"/>
      <c r="CR79" s="837"/>
      <c r="CS79" s="838"/>
      <c r="CT79" s="838"/>
      <c r="CU79" s="838"/>
      <c r="CV79" s="839"/>
      <c r="CW79" s="837"/>
      <c r="CX79" s="838"/>
      <c r="CY79" s="838"/>
      <c r="CZ79" s="838"/>
      <c r="DA79" s="839"/>
      <c r="DB79" s="837"/>
      <c r="DC79" s="838"/>
      <c r="DD79" s="838"/>
      <c r="DE79" s="838"/>
      <c r="DF79" s="839"/>
      <c r="DG79" s="837"/>
      <c r="DH79" s="838"/>
      <c r="DI79" s="838"/>
      <c r="DJ79" s="838"/>
      <c r="DK79" s="839"/>
      <c r="DL79" s="837"/>
      <c r="DM79" s="838"/>
      <c r="DN79" s="838"/>
      <c r="DO79" s="838"/>
      <c r="DP79" s="839"/>
      <c r="DQ79" s="837"/>
      <c r="DR79" s="838"/>
      <c r="DS79" s="838"/>
      <c r="DT79" s="838"/>
      <c r="DU79" s="839"/>
      <c r="DV79" s="834"/>
      <c r="DW79" s="835"/>
      <c r="DX79" s="835"/>
      <c r="DY79" s="835"/>
      <c r="DZ79" s="836"/>
      <c r="EA79" s="89"/>
    </row>
    <row r="80" spans="1:131" ht="26.25" customHeight="1" x14ac:dyDescent="0.2">
      <c r="A80" s="97">
        <v>13</v>
      </c>
      <c r="B80" s="848"/>
      <c r="C80" s="849"/>
      <c r="D80" s="849"/>
      <c r="E80" s="849"/>
      <c r="F80" s="849"/>
      <c r="G80" s="849"/>
      <c r="H80" s="849"/>
      <c r="I80" s="849"/>
      <c r="J80" s="849"/>
      <c r="K80" s="849"/>
      <c r="L80" s="849"/>
      <c r="M80" s="849"/>
      <c r="N80" s="849"/>
      <c r="O80" s="849"/>
      <c r="P80" s="850"/>
      <c r="Q80" s="851"/>
      <c r="R80" s="805"/>
      <c r="S80" s="805"/>
      <c r="T80" s="805"/>
      <c r="U80" s="805"/>
      <c r="V80" s="805"/>
      <c r="W80" s="805"/>
      <c r="X80" s="805"/>
      <c r="Y80" s="805"/>
      <c r="Z80" s="805"/>
      <c r="AA80" s="805"/>
      <c r="AB80" s="805"/>
      <c r="AC80" s="805"/>
      <c r="AD80" s="805"/>
      <c r="AE80" s="805"/>
      <c r="AF80" s="805"/>
      <c r="AG80" s="805"/>
      <c r="AH80" s="805"/>
      <c r="AI80" s="805"/>
      <c r="AJ80" s="805"/>
      <c r="AK80" s="805"/>
      <c r="AL80" s="805"/>
      <c r="AM80" s="805"/>
      <c r="AN80" s="805"/>
      <c r="AO80" s="805"/>
      <c r="AP80" s="805"/>
      <c r="AQ80" s="805"/>
      <c r="AR80" s="805"/>
      <c r="AS80" s="805"/>
      <c r="AT80" s="805"/>
      <c r="AU80" s="805"/>
      <c r="AV80" s="805"/>
      <c r="AW80" s="805"/>
      <c r="AX80" s="805"/>
      <c r="AY80" s="805"/>
      <c r="AZ80" s="807"/>
      <c r="BA80" s="807"/>
      <c r="BB80" s="807"/>
      <c r="BC80" s="807"/>
      <c r="BD80" s="808"/>
      <c r="BE80" s="100"/>
      <c r="BF80" s="100"/>
      <c r="BG80" s="100"/>
      <c r="BH80" s="100"/>
      <c r="BI80" s="100"/>
      <c r="BJ80" s="100"/>
      <c r="BK80" s="100"/>
      <c r="BL80" s="100"/>
      <c r="BM80" s="100"/>
      <c r="BN80" s="100"/>
      <c r="BO80" s="100"/>
      <c r="BP80" s="100"/>
      <c r="BQ80" s="97">
        <v>74</v>
      </c>
      <c r="BR80" s="102"/>
      <c r="BS80" s="834"/>
      <c r="BT80" s="835"/>
      <c r="BU80" s="835"/>
      <c r="BV80" s="835"/>
      <c r="BW80" s="835"/>
      <c r="BX80" s="835"/>
      <c r="BY80" s="835"/>
      <c r="BZ80" s="835"/>
      <c r="CA80" s="835"/>
      <c r="CB80" s="835"/>
      <c r="CC80" s="835"/>
      <c r="CD80" s="835"/>
      <c r="CE80" s="835"/>
      <c r="CF80" s="835"/>
      <c r="CG80" s="840"/>
      <c r="CH80" s="837"/>
      <c r="CI80" s="838"/>
      <c r="CJ80" s="838"/>
      <c r="CK80" s="838"/>
      <c r="CL80" s="839"/>
      <c r="CM80" s="837"/>
      <c r="CN80" s="838"/>
      <c r="CO80" s="838"/>
      <c r="CP80" s="838"/>
      <c r="CQ80" s="839"/>
      <c r="CR80" s="837"/>
      <c r="CS80" s="838"/>
      <c r="CT80" s="838"/>
      <c r="CU80" s="838"/>
      <c r="CV80" s="839"/>
      <c r="CW80" s="837"/>
      <c r="CX80" s="838"/>
      <c r="CY80" s="838"/>
      <c r="CZ80" s="838"/>
      <c r="DA80" s="839"/>
      <c r="DB80" s="837"/>
      <c r="DC80" s="838"/>
      <c r="DD80" s="838"/>
      <c r="DE80" s="838"/>
      <c r="DF80" s="839"/>
      <c r="DG80" s="837"/>
      <c r="DH80" s="838"/>
      <c r="DI80" s="838"/>
      <c r="DJ80" s="838"/>
      <c r="DK80" s="839"/>
      <c r="DL80" s="837"/>
      <c r="DM80" s="838"/>
      <c r="DN80" s="838"/>
      <c r="DO80" s="838"/>
      <c r="DP80" s="839"/>
      <c r="DQ80" s="837"/>
      <c r="DR80" s="838"/>
      <c r="DS80" s="838"/>
      <c r="DT80" s="838"/>
      <c r="DU80" s="839"/>
      <c r="DV80" s="834"/>
      <c r="DW80" s="835"/>
      <c r="DX80" s="835"/>
      <c r="DY80" s="835"/>
      <c r="DZ80" s="836"/>
      <c r="EA80" s="89"/>
    </row>
    <row r="81" spans="1:131" ht="26.25" customHeight="1" x14ac:dyDescent="0.2">
      <c r="A81" s="97">
        <v>14</v>
      </c>
      <c r="B81" s="848"/>
      <c r="C81" s="849"/>
      <c r="D81" s="849"/>
      <c r="E81" s="849"/>
      <c r="F81" s="849"/>
      <c r="G81" s="849"/>
      <c r="H81" s="849"/>
      <c r="I81" s="849"/>
      <c r="J81" s="849"/>
      <c r="K81" s="849"/>
      <c r="L81" s="849"/>
      <c r="M81" s="849"/>
      <c r="N81" s="849"/>
      <c r="O81" s="849"/>
      <c r="P81" s="850"/>
      <c r="Q81" s="851"/>
      <c r="R81" s="805"/>
      <c r="S81" s="805"/>
      <c r="T81" s="805"/>
      <c r="U81" s="805"/>
      <c r="V81" s="805"/>
      <c r="W81" s="805"/>
      <c r="X81" s="805"/>
      <c r="Y81" s="805"/>
      <c r="Z81" s="805"/>
      <c r="AA81" s="805"/>
      <c r="AB81" s="805"/>
      <c r="AC81" s="805"/>
      <c r="AD81" s="805"/>
      <c r="AE81" s="805"/>
      <c r="AF81" s="805"/>
      <c r="AG81" s="805"/>
      <c r="AH81" s="805"/>
      <c r="AI81" s="805"/>
      <c r="AJ81" s="805"/>
      <c r="AK81" s="805"/>
      <c r="AL81" s="805"/>
      <c r="AM81" s="805"/>
      <c r="AN81" s="805"/>
      <c r="AO81" s="805"/>
      <c r="AP81" s="805"/>
      <c r="AQ81" s="805"/>
      <c r="AR81" s="805"/>
      <c r="AS81" s="805"/>
      <c r="AT81" s="805"/>
      <c r="AU81" s="805"/>
      <c r="AV81" s="805"/>
      <c r="AW81" s="805"/>
      <c r="AX81" s="805"/>
      <c r="AY81" s="805"/>
      <c r="AZ81" s="807"/>
      <c r="BA81" s="807"/>
      <c r="BB81" s="807"/>
      <c r="BC81" s="807"/>
      <c r="BD81" s="808"/>
      <c r="BE81" s="100"/>
      <c r="BF81" s="100"/>
      <c r="BG81" s="100"/>
      <c r="BH81" s="100"/>
      <c r="BI81" s="100"/>
      <c r="BJ81" s="100"/>
      <c r="BK81" s="100"/>
      <c r="BL81" s="100"/>
      <c r="BM81" s="100"/>
      <c r="BN81" s="100"/>
      <c r="BO81" s="100"/>
      <c r="BP81" s="100"/>
      <c r="BQ81" s="97">
        <v>75</v>
      </c>
      <c r="BR81" s="102"/>
      <c r="BS81" s="834"/>
      <c r="BT81" s="835"/>
      <c r="BU81" s="835"/>
      <c r="BV81" s="835"/>
      <c r="BW81" s="835"/>
      <c r="BX81" s="835"/>
      <c r="BY81" s="835"/>
      <c r="BZ81" s="835"/>
      <c r="CA81" s="835"/>
      <c r="CB81" s="835"/>
      <c r="CC81" s="835"/>
      <c r="CD81" s="835"/>
      <c r="CE81" s="835"/>
      <c r="CF81" s="835"/>
      <c r="CG81" s="840"/>
      <c r="CH81" s="837"/>
      <c r="CI81" s="838"/>
      <c r="CJ81" s="838"/>
      <c r="CK81" s="838"/>
      <c r="CL81" s="839"/>
      <c r="CM81" s="837"/>
      <c r="CN81" s="838"/>
      <c r="CO81" s="838"/>
      <c r="CP81" s="838"/>
      <c r="CQ81" s="839"/>
      <c r="CR81" s="837"/>
      <c r="CS81" s="838"/>
      <c r="CT81" s="838"/>
      <c r="CU81" s="838"/>
      <c r="CV81" s="839"/>
      <c r="CW81" s="837"/>
      <c r="CX81" s="838"/>
      <c r="CY81" s="838"/>
      <c r="CZ81" s="838"/>
      <c r="DA81" s="839"/>
      <c r="DB81" s="837"/>
      <c r="DC81" s="838"/>
      <c r="DD81" s="838"/>
      <c r="DE81" s="838"/>
      <c r="DF81" s="839"/>
      <c r="DG81" s="837"/>
      <c r="DH81" s="838"/>
      <c r="DI81" s="838"/>
      <c r="DJ81" s="838"/>
      <c r="DK81" s="839"/>
      <c r="DL81" s="837"/>
      <c r="DM81" s="838"/>
      <c r="DN81" s="838"/>
      <c r="DO81" s="838"/>
      <c r="DP81" s="839"/>
      <c r="DQ81" s="837"/>
      <c r="DR81" s="838"/>
      <c r="DS81" s="838"/>
      <c r="DT81" s="838"/>
      <c r="DU81" s="839"/>
      <c r="DV81" s="834"/>
      <c r="DW81" s="835"/>
      <c r="DX81" s="835"/>
      <c r="DY81" s="835"/>
      <c r="DZ81" s="836"/>
      <c r="EA81" s="89"/>
    </row>
    <row r="82" spans="1:131" ht="26.25" customHeight="1" x14ac:dyDescent="0.2">
      <c r="A82" s="97">
        <v>15</v>
      </c>
      <c r="B82" s="848"/>
      <c r="C82" s="849"/>
      <c r="D82" s="849"/>
      <c r="E82" s="849"/>
      <c r="F82" s="849"/>
      <c r="G82" s="849"/>
      <c r="H82" s="849"/>
      <c r="I82" s="849"/>
      <c r="J82" s="849"/>
      <c r="K82" s="849"/>
      <c r="L82" s="849"/>
      <c r="M82" s="849"/>
      <c r="N82" s="849"/>
      <c r="O82" s="849"/>
      <c r="P82" s="850"/>
      <c r="Q82" s="851"/>
      <c r="R82" s="805"/>
      <c r="S82" s="805"/>
      <c r="T82" s="805"/>
      <c r="U82" s="805"/>
      <c r="V82" s="805"/>
      <c r="W82" s="805"/>
      <c r="X82" s="805"/>
      <c r="Y82" s="805"/>
      <c r="Z82" s="805"/>
      <c r="AA82" s="805"/>
      <c r="AB82" s="805"/>
      <c r="AC82" s="805"/>
      <c r="AD82" s="805"/>
      <c r="AE82" s="805"/>
      <c r="AF82" s="805"/>
      <c r="AG82" s="805"/>
      <c r="AH82" s="805"/>
      <c r="AI82" s="805"/>
      <c r="AJ82" s="805"/>
      <c r="AK82" s="805"/>
      <c r="AL82" s="805"/>
      <c r="AM82" s="805"/>
      <c r="AN82" s="805"/>
      <c r="AO82" s="805"/>
      <c r="AP82" s="805"/>
      <c r="AQ82" s="805"/>
      <c r="AR82" s="805"/>
      <c r="AS82" s="805"/>
      <c r="AT82" s="805"/>
      <c r="AU82" s="805"/>
      <c r="AV82" s="805"/>
      <c r="AW82" s="805"/>
      <c r="AX82" s="805"/>
      <c r="AY82" s="805"/>
      <c r="AZ82" s="807"/>
      <c r="BA82" s="807"/>
      <c r="BB82" s="807"/>
      <c r="BC82" s="807"/>
      <c r="BD82" s="808"/>
      <c r="BE82" s="100"/>
      <c r="BF82" s="100"/>
      <c r="BG82" s="100"/>
      <c r="BH82" s="100"/>
      <c r="BI82" s="100"/>
      <c r="BJ82" s="100"/>
      <c r="BK82" s="100"/>
      <c r="BL82" s="100"/>
      <c r="BM82" s="100"/>
      <c r="BN82" s="100"/>
      <c r="BO82" s="100"/>
      <c r="BP82" s="100"/>
      <c r="BQ82" s="97">
        <v>76</v>
      </c>
      <c r="BR82" s="102"/>
      <c r="BS82" s="834"/>
      <c r="BT82" s="835"/>
      <c r="BU82" s="835"/>
      <c r="BV82" s="835"/>
      <c r="BW82" s="835"/>
      <c r="BX82" s="835"/>
      <c r="BY82" s="835"/>
      <c r="BZ82" s="835"/>
      <c r="CA82" s="835"/>
      <c r="CB82" s="835"/>
      <c r="CC82" s="835"/>
      <c r="CD82" s="835"/>
      <c r="CE82" s="835"/>
      <c r="CF82" s="835"/>
      <c r="CG82" s="840"/>
      <c r="CH82" s="837"/>
      <c r="CI82" s="838"/>
      <c r="CJ82" s="838"/>
      <c r="CK82" s="838"/>
      <c r="CL82" s="839"/>
      <c r="CM82" s="837"/>
      <c r="CN82" s="838"/>
      <c r="CO82" s="838"/>
      <c r="CP82" s="838"/>
      <c r="CQ82" s="839"/>
      <c r="CR82" s="837"/>
      <c r="CS82" s="838"/>
      <c r="CT82" s="838"/>
      <c r="CU82" s="838"/>
      <c r="CV82" s="839"/>
      <c r="CW82" s="837"/>
      <c r="CX82" s="838"/>
      <c r="CY82" s="838"/>
      <c r="CZ82" s="838"/>
      <c r="DA82" s="839"/>
      <c r="DB82" s="837"/>
      <c r="DC82" s="838"/>
      <c r="DD82" s="838"/>
      <c r="DE82" s="838"/>
      <c r="DF82" s="839"/>
      <c r="DG82" s="837"/>
      <c r="DH82" s="838"/>
      <c r="DI82" s="838"/>
      <c r="DJ82" s="838"/>
      <c r="DK82" s="839"/>
      <c r="DL82" s="837"/>
      <c r="DM82" s="838"/>
      <c r="DN82" s="838"/>
      <c r="DO82" s="838"/>
      <c r="DP82" s="839"/>
      <c r="DQ82" s="837"/>
      <c r="DR82" s="838"/>
      <c r="DS82" s="838"/>
      <c r="DT82" s="838"/>
      <c r="DU82" s="839"/>
      <c r="DV82" s="834"/>
      <c r="DW82" s="835"/>
      <c r="DX82" s="835"/>
      <c r="DY82" s="835"/>
      <c r="DZ82" s="836"/>
      <c r="EA82" s="89"/>
    </row>
    <row r="83" spans="1:131" ht="26.25" customHeight="1" x14ac:dyDescent="0.2">
      <c r="A83" s="97">
        <v>16</v>
      </c>
      <c r="B83" s="848"/>
      <c r="C83" s="849"/>
      <c r="D83" s="849"/>
      <c r="E83" s="849"/>
      <c r="F83" s="849"/>
      <c r="G83" s="849"/>
      <c r="H83" s="849"/>
      <c r="I83" s="849"/>
      <c r="J83" s="849"/>
      <c r="K83" s="849"/>
      <c r="L83" s="849"/>
      <c r="M83" s="849"/>
      <c r="N83" s="849"/>
      <c r="O83" s="849"/>
      <c r="P83" s="850"/>
      <c r="Q83" s="851"/>
      <c r="R83" s="805"/>
      <c r="S83" s="805"/>
      <c r="T83" s="805"/>
      <c r="U83" s="805"/>
      <c r="V83" s="805"/>
      <c r="W83" s="805"/>
      <c r="X83" s="805"/>
      <c r="Y83" s="805"/>
      <c r="Z83" s="805"/>
      <c r="AA83" s="805"/>
      <c r="AB83" s="805"/>
      <c r="AC83" s="805"/>
      <c r="AD83" s="805"/>
      <c r="AE83" s="805"/>
      <c r="AF83" s="805"/>
      <c r="AG83" s="805"/>
      <c r="AH83" s="805"/>
      <c r="AI83" s="805"/>
      <c r="AJ83" s="805"/>
      <c r="AK83" s="805"/>
      <c r="AL83" s="805"/>
      <c r="AM83" s="805"/>
      <c r="AN83" s="805"/>
      <c r="AO83" s="805"/>
      <c r="AP83" s="805"/>
      <c r="AQ83" s="805"/>
      <c r="AR83" s="805"/>
      <c r="AS83" s="805"/>
      <c r="AT83" s="805"/>
      <c r="AU83" s="805"/>
      <c r="AV83" s="805"/>
      <c r="AW83" s="805"/>
      <c r="AX83" s="805"/>
      <c r="AY83" s="805"/>
      <c r="AZ83" s="807"/>
      <c r="BA83" s="807"/>
      <c r="BB83" s="807"/>
      <c r="BC83" s="807"/>
      <c r="BD83" s="808"/>
      <c r="BE83" s="100"/>
      <c r="BF83" s="100"/>
      <c r="BG83" s="100"/>
      <c r="BH83" s="100"/>
      <c r="BI83" s="100"/>
      <c r="BJ83" s="100"/>
      <c r="BK83" s="100"/>
      <c r="BL83" s="100"/>
      <c r="BM83" s="100"/>
      <c r="BN83" s="100"/>
      <c r="BO83" s="100"/>
      <c r="BP83" s="100"/>
      <c r="BQ83" s="97">
        <v>77</v>
      </c>
      <c r="BR83" s="102"/>
      <c r="BS83" s="834"/>
      <c r="BT83" s="835"/>
      <c r="BU83" s="835"/>
      <c r="BV83" s="835"/>
      <c r="BW83" s="835"/>
      <c r="BX83" s="835"/>
      <c r="BY83" s="835"/>
      <c r="BZ83" s="835"/>
      <c r="CA83" s="835"/>
      <c r="CB83" s="835"/>
      <c r="CC83" s="835"/>
      <c r="CD83" s="835"/>
      <c r="CE83" s="835"/>
      <c r="CF83" s="835"/>
      <c r="CG83" s="840"/>
      <c r="CH83" s="837"/>
      <c r="CI83" s="838"/>
      <c r="CJ83" s="838"/>
      <c r="CK83" s="838"/>
      <c r="CL83" s="839"/>
      <c r="CM83" s="837"/>
      <c r="CN83" s="838"/>
      <c r="CO83" s="838"/>
      <c r="CP83" s="838"/>
      <c r="CQ83" s="839"/>
      <c r="CR83" s="837"/>
      <c r="CS83" s="838"/>
      <c r="CT83" s="838"/>
      <c r="CU83" s="838"/>
      <c r="CV83" s="839"/>
      <c r="CW83" s="837"/>
      <c r="CX83" s="838"/>
      <c r="CY83" s="838"/>
      <c r="CZ83" s="838"/>
      <c r="DA83" s="839"/>
      <c r="DB83" s="837"/>
      <c r="DC83" s="838"/>
      <c r="DD83" s="838"/>
      <c r="DE83" s="838"/>
      <c r="DF83" s="839"/>
      <c r="DG83" s="837"/>
      <c r="DH83" s="838"/>
      <c r="DI83" s="838"/>
      <c r="DJ83" s="838"/>
      <c r="DK83" s="839"/>
      <c r="DL83" s="837"/>
      <c r="DM83" s="838"/>
      <c r="DN83" s="838"/>
      <c r="DO83" s="838"/>
      <c r="DP83" s="839"/>
      <c r="DQ83" s="837"/>
      <c r="DR83" s="838"/>
      <c r="DS83" s="838"/>
      <c r="DT83" s="838"/>
      <c r="DU83" s="839"/>
      <c r="DV83" s="834"/>
      <c r="DW83" s="835"/>
      <c r="DX83" s="835"/>
      <c r="DY83" s="835"/>
      <c r="DZ83" s="836"/>
      <c r="EA83" s="89"/>
    </row>
    <row r="84" spans="1:131" ht="26.25" customHeight="1" x14ac:dyDescent="0.2">
      <c r="A84" s="97">
        <v>17</v>
      </c>
      <c r="B84" s="848"/>
      <c r="C84" s="849"/>
      <c r="D84" s="849"/>
      <c r="E84" s="849"/>
      <c r="F84" s="849"/>
      <c r="G84" s="849"/>
      <c r="H84" s="849"/>
      <c r="I84" s="849"/>
      <c r="J84" s="849"/>
      <c r="K84" s="849"/>
      <c r="L84" s="849"/>
      <c r="M84" s="849"/>
      <c r="N84" s="849"/>
      <c r="O84" s="849"/>
      <c r="P84" s="850"/>
      <c r="Q84" s="851"/>
      <c r="R84" s="805"/>
      <c r="S84" s="805"/>
      <c r="T84" s="805"/>
      <c r="U84" s="805"/>
      <c r="V84" s="805"/>
      <c r="W84" s="805"/>
      <c r="X84" s="805"/>
      <c r="Y84" s="805"/>
      <c r="Z84" s="805"/>
      <c r="AA84" s="805"/>
      <c r="AB84" s="805"/>
      <c r="AC84" s="805"/>
      <c r="AD84" s="805"/>
      <c r="AE84" s="805"/>
      <c r="AF84" s="805"/>
      <c r="AG84" s="805"/>
      <c r="AH84" s="805"/>
      <c r="AI84" s="805"/>
      <c r="AJ84" s="805"/>
      <c r="AK84" s="805"/>
      <c r="AL84" s="805"/>
      <c r="AM84" s="805"/>
      <c r="AN84" s="805"/>
      <c r="AO84" s="805"/>
      <c r="AP84" s="805"/>
      <c r="AQ84" s="805"/>
      <c r="AR84" s="805"/>
      <c r="AS84" s="805"/>
      <c r="AT84" s="805"/>
      <c r="AU84" s="805"/>
      <c r="AV84" s="805"/>
      <c r="AW84" s="805"/>
      <c r="AX84" s="805"/>
      <c r="AY84" s="805"/>
      <c r="AZ84" s="807"/>
      <c r="BA84" s="807"/>
      <c r="BB84" s="807"/>
      <c r="BC84" s="807"/>
      <c r="BD84" s="808"/>
      <c r="BE84" s="100"/>
      <c r="BF84" s="100"/>
      <c r="BG84" s="100"/>
      <c r="BH84" s="100"/>
      <c r="BI84" s="100"/>
      <c r="BJ84" s="100"/>
      <c r="BK84" s="100"/>
      <c r="BL84" s="100"/>
      <c r="BM84" s="100"/>
      <c r="BN84" s="100"/>
      <c r="BO84" s="100"/>
      <c r="BP84" s="100"/>
      <c r="BQ84" s="97">
        <v>78</v>
      </c>
      <c r="BR84" s="102"/>
      <c r="BS84" s="834"/>
      <c r="BT84" s="835"/>
      <c r="BU84" s="835"/>
      <c r="BV84" s="835"/>
      <c r="BW84" s="835"/>
      <c r="BX84" s="835"/>
      <c r="BY84" s="835"/>
      <c r="BZ84" s="835"/>
      <c r="CA84" s="835"/>
      <c r="CB84" s="835"/>
      <c r="CC84" s="835"/>
      <c r="CD84" s="835"/>
      <c r="CE84" s="835"/>
      <c r="CF84" s="835"/>
      <c r="CG84" s="840"/>
      <c r="CH84" s="837"/>
      <c r="CI84" s="838"/>
      <c r="CJ84" s="838"/>
      <c r="CK84" s="838"/>
      <c r="CL84" s="839"/>
      <c r="CM84" s="837"/>
      <c r="CN84" s="838"/>
      <c r="CO84" s="838"/>
      <c r="CP84" s="838"/>
      <c r="CQ84" s="839"/>
      <c r="CR84" s="837"/>
      <c r="CS84" s="838"/>
      <c r="CT84" s="838"/>
      <c r="CU84" s="838"/>
      <c r="CV84" s="839"/>
      <c r="CW84" s="837"/>
      <c r="CX84" s="838"/>
      <c r="CY84" s="838"/>
      <c r="CZ84" s="838"/>
      <c r="DA84" s="839"/>
      <c r="DB84" s="837"/>
      <c r="DC84" s="838"/>
      <c r="DD84" s="838"/>
      <c r="DE84" s="838"/>
      <c r="DF84" s="839"/>
      <c r="DG84" s="837"/>
      <c r="DH84" s="838"/>
      <c r="DI84" s="838"/>
      <c r="DJ84" s="838"/>
      <c r="DK84" s="839"/>
      <c r="DL84" s="837"/>
      <c r="DM84" s="838"/>
      <c r="DN84" s="838"/>
      <c r="DO84" s="838"/>
      <c r="DP84" s="839"/>
      <c r="DQ84" s="837"/>
      <c r="DR84" s="838"/>
      <c r="DS84" s="838"/>
      <c r="DT84" s="838"/>
      <c r="DU84" s="839"/>
      <c r="DV84" s="834"/>
      <c r="DW84" s="835"/>
      <c r="DX84" s="835"/>
      <c r="DY84" s="835"/>
      <c r="DZ84" s="836"/>
      <c r="EA84" s="89"/>
    </row>
    <row r="85" spans="1:131" ht="26.25" customHeight="1" x14ac:dyDescent="0.2">
      <c r="A85" s="97">
        <v>18</v>
      </c>
      <c r="B85" s="848"/>
      <c r="C85" s="849"/>
      <c r="D85" s="849"/>
      <c r="E85" s="849"/>
      <c r="F85" s="849"/>
      <c r="G85" s="849"/>
      <c r="H85" s="849"/>
      <c r="I85" s="849"/>
      <c r="J85" s="849"/>
      <c r="K85" s="849"/>
      <c r="L85" s="849"/>
      <c r="M85" s="849"/>
      <c r="N85" s="849"/>
      <c r="O85" s="849"/>
      <c r="P85" s="850"/>
      <c r="Q85" s="851"/>
      <c r="R85" s="805"/>
      <c r="S85" s="805"/>
      <c r="T85" s="805"/>
      <c r="U85" s="805"/>
      <c r="V85" s="805"/>
      <c r="W85" s="805"/>
      <c r="X85" s="805"/>
      <c r="Y85" s="805"/>
      <c r="Z85" s="805"/>
      <c r="AA85" s="805"/>
      <c r="AB85" s="805"/>
      <c r="AC85" s="805"/>
      <c r="AD85" s="805"/>
      <c r="AE85" s="805"/>
      <c r="AF85" s="805"/>
      <c r="AG85" s="805"/>
      <c r="AH85" s="805"/>
      <c r="AI85" s="805"/>
      <c r="AJ85" s="805"/>
      <c r="AK85" s="805"/>
      <c r="AL85" s="805"/>
      <c r="AM85" s="805"/>
      <c r="AN85" s="805"/>
      <c r="AO85" s="805"/>
      <c r="AP85" s="805"/>
      <c r="AQ85" s="805"/>
      <c r="AR85" s="805"/>
      <c r="AS85" s="805"/>
      <c r="AT85" s="805"/>
      <c r="AU85" s="805"/>
      <c r="AV85" s="805"/>
      <c r="AW85" s="805"/>
      <c r="AX85" s="805"/>
      <c r="AY85" s="805"/>
      <c r="AZ85" s="807"/>
      <c r="BA85" s="807"/>
      <c r="BB85" s="807"/>
      <c r="BC85" s="807"/>
      <c r="BD85" s="808"/>
      <c r="BE85" s="100"/>
      <c r="BF85" s="100"/>
      <c r="BG85" s="100"/>
      <c r="BH85" s="100"/>
      <c r="BI85" s="100"/>
      <c r="BJ85" s="100"/>
      <c r="BK85" s="100"/>
      <c r="BL85" s="100"/>
      <c r="BM85" s="100"/>
      <c r="BN85" s="100"/>
      <c r="BO85" s="100"/>
      <c r="BP85" s="100"/>
      <c r="BQ85" s="97">
        <v>79</v>
      </c>
      <c r="BR85" s="102"/>
      <c r="BS85" s="834"/>
      <c r="BT85" s="835"/>
      <c r="BU85" s="835"/>
      <c r="BV85" s="835"/>
      <c r="BW85" s="835"/>
      <c r="BX85" s="835"/>
      <c r="BY85" s="835"/>
      <c r="BZ85" s="835"/>
      <c r="CA85" s="835"/>
      <c r="CB85" s="835"/>
      <c r="CC85" s="835"/>
      <c r="CD85" s="835"/>
      <c r="CE85" s="835"/>
      <c r="CF85" s="835"/>
      <c r="CG85" s="840"/>
      <c r="CH85" s="837"/>
      <c r="CI85" s="838"/>
      <c r="CJ85" s="838"/>
      <c r="CK85" s="838"/>
      <c r="CL85" s="839"/>
      <c r="CM85" s="837"/>
      <c r="CN85" s="838"/>
      <c r="CO85" s="838"/>
      <c r="CP85" s="838"/>
      <c r="CQ85" s="839"/>
      <c r="CR85" s="837"/>
      <c r="CS85" s="838"/>
      <c r="CT85" s="838"/>
      <c r="CU85" s="838"/>
      <c r="CV85" s="839"/>
      <c r="CW85" s="837"/>
      <c r="CX85" s="838"/>
      <c r="CY85" s="838"/>
      <c r="CZ85" s="838"/>
      <c r="DA85" s="839"/>
      <c r="DB85" s="837"/>
      <c r="DC85" s="838"/>
      <c r="DD85" s="838"/>
      <c r="DE85" s="838"/>
      <c r="DF85" s="839"/>
      <c r="DG85" s="837"/>
      <c r="DH85" s="838"/>
      <c r="DI85" s="838"/>
      <c r="DJ85" s="838"/>
      <c r="DK85" s="839"/>
      <c r="DL85" s="837"/>
      <c r="DM85" s="838"/>
      <c r="DN85" s="838"/>
      <c r="DO85" s="838"/>
      <c r="DP85" s="839"/>
      <c r="DQ85" s="837"/>
      <c r="DR85" s="838"/>
      <c r="DS85" s="838"/>
      <c r="DT85" s="838"/>
      <c r="DU85" s="839"/>
      <c r="DV85" s="834"/>
      <c r="DW85" s="835"/>
      <c r="DX85" s="835"/>
      <c r="DY85" s="835"/>
      <c r="DZ85" s="836"/>
      <c r="EA85" s="89"/>
    </row>
    <row r="86" spans="1:131" ht="26.25" customHeight="1" x14ac:dyDescent="0.2">
      <c r="A86" s="97">
        <v>19</v>
      </c>
      <c r="B86" s="848"/>
      <c r="C86" s="849"/>
      <c r="D86" s="849"/>
      <c r="E86" s="849"/>
      <c r="F86" s="849"/>
      <c r="G86" s="849"/>
      <c r="H86" s="849"/>
      <c r="I86" s="849"/>
      <c r="J86" s="849"/>
      <c r="K86" s="849"/>
      <c r="L86" s="849"/>
      <c r="M86" s="849"/>
      <c r="N86" s="849"/>
      <c r="O86" s="849"/>
      <c r="P86" s="850"/>
      <c r="Q86" s="851"/>
      <c r="R86" s="805"/>
      <c r="S86" s="805"/>
      <c r="T86" s="805"/>
      <c r="U86" s="805"/>
      <c r="V86" s="805"/>
      <c r="W86" s="805"/>
      <c r="X86" s="805"/>
      <c r="Y86" s="805"/>
      <c r="Z86" s="805"/>
      <c r="AA86" s="805"/>
      <c r="AB86" s="805"/>
      <c r="AC86" s="805"/>
      <c r="AD86" s="805"/>
      <c r="AE86" s="805"/>
      <c r="AF86" s="805"/>
      <c r="AG86" s="805"/>
      <c r="AH86" s="805"/>
      <c r="AI86" s="805"/>
      <c r="AJ86" s="805"/>
      <c r="AK86" s="805"/>
      <c r="AL86" s="805"/>
      <c r="AM86" s="805"/>
      <c r="AN86" s="805"/>
      <c r="AO86" s="805"/>
      <c r="AP86" s="805"/>
      <c r="AQ86" s="805"/>
      <c r="AR86" s="805"/>
      <c r="AS86" s="805"/>
      <c r="AT86" s="805"/>
      <c r="AU86" s="805"/>
      <c r="AV86" s="805"/>
      <c r="AW86" s="805"/>
      <c r="AX86" s="805"/>
      <c r="AY86" s="805"/>
      <c r="AZ86" s="807"/>
      <c r="BA86" s="807"/>
      <c r="BB86" s="807"/>
      <c r="BC86" s="807"/>
      <c r="BD86" s="808"/>
      <c r="BE86" s="100"/>
      <c r="BF86" s="100"/>
      <c r="BG86" s="100"/>
      <c r="BH86" s="100"/>
      <c r="BI86" s="100"/>
      <c r="BJ86" s="100"/>
      <c r="BK86" s="100"/>
      <c r="BL86" s="100"/>
      <c r="BM86" s="100"/>
      <c r="BN86" s="100"/>
      <c r="BO86" s="100"/>
      <c r="BP86" s="100"/>
      <c r="BQ86" s="97">
        <v>80</v>
      </c>
      <c r="BR86" s="102"/>
      <c r="BS86" s="834"/>
      <c r="BT86" s="835"/>
      <c r="BU86" s="835"/>
      <c r="BV86" s="835"/>
      <c r="BW86" s="835"/>
      <c r="BX86" s="835"/>
      <c r="BY86" s="835"/>
      <c r="BZ86" s="835"/>
      <c r="CA86" s="835"/>
      <c r="CB86" s="835"/>
      <c r="CC86" s="835"/>
      <c r="CD86" s="835"/>
      <c r="CE86" s="835"/>
      <c r="CF86" s="835"/>
      <c r="CG86" s="840"/>
      <c r="CH86" s="837"/>
      <c r="CI86" s="838"/>
      <c r="CJ86" s="838"/>
      <c r="CK86" s="838"/>
      <c r="CL86" s="839"/>
      <c r="CM86" s="837"/>
      <c r="CN86" s="838"/>
      <c r="CO86" s="838"/>
      <c r="CP86" s="838"/>
      <c r="CQ86" s="839"/>
      <c r="CR86" s="837"/>
      <c r="CS86" s="838"/>
      <c r="CT86" s="838"/>
      <c r="CU86" s="838"/>
      <c r="CV86" s="839"/>
      <c r="CW86" s="837"/>
      <c r="CX86" s="838"/>
      <c r="CY86" s="838"/>
      <c r="CZ86" s="838"/>
      <c r="DA86" s="839"/>
      <c r="DB86" s="837"/>
      <c r="DC86" s="838"/>
      <c r="DD86" s="838"/>
      <c r="DE86" s="838"/>
      <c r="DF86" s="839"/>
      <c r="DG86" s="837"/>
      <c r="DH86" s="838"/>
      <c r="DI86" s="838"/>
      <c r="DJ86" s="838"/>
      <c r="DK86" s="839"/>
      <c r="DL86" s="837"/>
      <c r="DM86" s="838"/>
      <c r="DN86" s="838"/>
      <c r="DO86" s="838"/>
      <c r="DP86" s="839"/>
      <c r="DQ86" s="837"/>
      <c r="DR86" s="838"/>
      <c r="DS86" s="838"/>
      <c r="DT86" s="838"/>
      <c r="DU86" s="839"/>
      <c r="DV86" s="834"/>
      <c r="DW86" s="835"/>
      <c r="DX86" s="835"/>
      <c r="DY86" s="835"/>
      <c r="DZ86" s="836"/>
      <c r="EA86" s="89"/>
    </row>
    <row r="87" spans="1:131" ht="26.25" customHeight="1" x14ac:dyDescent="0.2">
      <c r="A87" s="103">
        <v>20</v>
      </c>
      <c r="B87" s="855"/>
      <c r="C87" s="856"/>
      <c r="D87" s="856"/>
      <c r="E87" s="856"/>
      <c r="F87" s="856"/>
      <c r="G87" s="856"/>
      <c r="H87" s="856"/>
      <c r="I87" s="856"/>
      <c r="J87" s="856"/>
      <c r="K87" s="856"/>
      <c r="L87" s="856"/>
      <c r="M87" s="856"/>
      <c r="N87" s="856"/>
      <c r="O87" s="856"/>
      <c r="P87" s="857"/>
      <c r="Q87" s="858"/>
      <c r="R87" s="859"/>
      <c r="S87" s="859"/>
      <c r="T87" s="859"/>
      <c r="U87" s="859"/>
      <c r="V87" s="859"/>
      <c r="W87" s="859"/>
      <c r="X87" s="859"/>
      <c r="Y87" s="859"/>
      <c r="Z87" s="859"/>
      <c r="AA87" s="859"/>
      <c r="AB87" s="859"/>
      <c r="AC87" s="859"/>
      <c r="AD87" s="859"/>
      <c r="AE87" s="859"/>
      <c r="AF87" s="859"/>
      <c r="AG87" s="859"/>
      <c r="AH87" s="859"/>
      <c r="AI87" s="859"/>
      <c r="AJ87" s="859"/>
      <c r="AK87" s="859"/>
      <c r="AL87" s="859"/>
      <c r="AM87" s="859"/>
      <c r="AN87" s="859"/>
      <c r="AO87" s="859"/>
      <c r="AP87" s="859"/>
      <c r="AQ87" s="859"/>
      <c r="AR87" s="859"/>
      <c r="AS87" s="859"/>
      <c r="AT87" s="859"/>
      <c r="AU87" s="859"/>
      <c r="AV87" s="859"/>
      <c r="AW87" s="859"/>
      <c r="AX87" s="859"/>
      <c r="AY87" s="859"/>
      <c r="AZ87" s="860"/>
      <c r="BA87" s="860"/>
      <c r="BB87" s="860"/>
      <c r="BC87" s="860"/>
      <c r="BD87" s="861"/>
      <c r="BE87" s="100"/>
      <c r="BF87" s="100"/>
      <c r="BG87" s="100"/>
      <c r="BH87" s="100"/>
      <c r="BI87" s="100"/>
      <c r="BJ87" s="100"/>
      <c r="BK87" s="100"/>
      <c r="BL87" s="100"/>
      <c r="BM87" s="100"/>
      <c r="BN87" s="100"/>
      <c r="BO87" s="100"/>
      <c r="BP87" s="100"/>
      <c r="BQ87" s="97">
        <v>81</v>
      </c>
      <c r="BR87" s="102"/>
      <c r="BS87" s="834"/>
      <c r="BT87" s="835"/>
      <c r="BU87" s="835"/>
      <c r="BV87" s="835"/>
      <c r="BW87" s="835"/>
      <c r="BX87" s="835"/>
      <c r="BY87" s="835"/>
      <c r="BZ87" s="835"/>
      <c r="CA87" s="835"/>
      <c r="CB87" s="835"/>
      <c r="CC87" s="835"/>
      <c r="CD87" s="835"/>
      <c r="CE87" s="835"/>
      <c r="CF87" s="835"/>
      <c r="CG87" s="840"/>
      <c r="CH87" s="837"/>
      <c r="CI87" s="838"/>
      <c r="CJ87" s="838"/>
      <c r="CK87" s="838"/>
      <c r="CL87" s="839"/>
      <c r="CM87" s="837"/>
      <c r="CN87" s="838"/>
      <c r="CO87" s="838"/>
      <c r="CP87" s="838"/>
      <c r="CQ87" s="839"/>
      <c r="CR87" s="837"/>
      <c r="CS87" s="838"/>
      <c r="CT87" s="838"/>
      <c r="CU87" s="838"/>
      <c r="CV87" s="839"/>
      <c r="CW87" s="837"/>
      <c r="CX87" s="838"/>
      <c r="CY87" s="838"/>
      <c r="CZ87" s="838"/>
      <c r="DA87" s="839"/>
      <c r="DB87" s="837"/>
      <c r="DC87" s="838"/>
      <c r="DD87" s="838"/>
      <c r="DE87" s="838"/>
      <c r="DF87" s="839"/>
      <c r="DG87" s="837"/>
      <c r="DH87" s="838"/>
      <c r="DI87" s="838"/>
      <c r="DJ87" s="838"/>
      <c r="DK87" s="839"/>
      <c r="DL87" s="837"/>
      <c r="DM87" s="838"/>
      <c r="DN87" s="838"/>
      <c r="DO87" s="838"/>
      <c r="DP87" s="839"/>
      <c r="DQ87" s="837"/>
      <c r="DR87" s="838"/>
      <c r="DS87" s="838"/>
      <c r="DT87" s="838"/>
      <c r="DU87" s="839"/>
      <c r="DV87" s="834"/>
      <c r="DW87" s="835"/>
      <c r="DX87" s="835"/>
      <c r="DY87" s="835"/>
      <c r="DZ87" s="836"/>
      <c r="EA87" s="89"/>
    </row>
    <row r="88" spans="1:131" ht="26.25" customHeight="1" thickBot="1" x14ac:dyDescent="0.25">
      <c r="A88" s="99" t="s">
        <v>325</v>
      </c>
      <c r="B88" s="764" t="s">
        <v>362</v>
      </c>
      <c r="C88" s="765"/>
      <c r="D88" s="765"/>
      <c r="E88" s="765"/>
      <c r="F88" s="765"/>
      <c r="G88" s="765"/>
      <c r="H88" s="765"/>
      <c r="I88" s="765"/>
      <c r="J88" s="765"/>
      <c r="K88" s="765"/>
      <c r="L88" s="765"/>
      <c r="M88" s="765"/>
      <c r="N88" s="765"/>
      <c r="O88" s="765"/>
      <c r="P88" s="766"/>
      <c r="Q88" s="815"/>
      <c r="R88" s="816"/>
      <c r="S88" s="816"/>
      <c r="T88" s="816"/>
      <c r="U88" s="816"/>
      <c r="V88" s="816"/>
      <c r="W88" s="816"/>
      <c r="X88" s="816"/>
      <c r="Y88" s="816"/>
      <c r="Z88" s="816"/>
      <c r="AA88" s="816"/>
      <c r="AB88" s="816"/>
      <c r="AC88" s="816"/>
      <c r="AD88" s="816"/>
      <c r="AE88" s="816"/>
      <c r="AF88" s="819">
        <v>13616</v>
      </c>
      <c r="AG88" s="819"/>
      <c r="AH88" s="819"/>
      <c r="AI88" s="819"/>
      <c r="AJ88" s="819"/>
      <c r="AK88" s="816"/>
      <c r="AL88" s="816"/>
      <c r="AM88" s="816"/>
      <c r="AN88" s="816"/>
      <c r="AO88" s="816"/>
      <c r="AP88" s="819">
        <v>122</v>
      </c>
      <c r="AQ88" s="819"/>
      <c r="AR88" s="819"/>
      <c r="AS88" s="819"/>
      <c r="AT88" s="819"/>
      <c r="AU88" s="819">
        <v>61</v>
      </c>
      <c r="AV88" s="819"/>
      <c r="AW88" s="819"/>
      <c r="AX88" s="819"/>
      <c r="AY88" s="819"/>
      <c r="AZ88" s="824"/>
      <c r="BA88" s="824"/>
      <c r="BB88" s="824"/>
      <c r="BC88" s="824"/>
      <c r="BD88" s="825"/>
      <c r="BE88" s="100"/>
      <c r="BF88" s="100"/>
      <c r="BG88" s="100"/>
      <c r="BH88" s="100"/>
      <c r="BI88" s="100"/>
      <c r="BJ88" s="100"/>
      <c r="BK88" s="100"/>
      <c r="BL88" s="100"/>
      <c r="BM88" s="100"/>
      <c r="BN88" s="100"/>
      <c r="BO88" s="100"/>
      <c r="BP88" s="100"/>
      <c r="BQ88" s="97">
        <v>82</v>
      </c>
      <c r="BR88" s="102"/>
      <c r="BS88" s="834"/>
      <c r="BT88" s="835"/>
      <c r="BU88" s="835"/>
      <c r="BV88" s="835"/>
      <c r="BW88" s="835"/>
      <c r="BX88" s="835"/>
      <c r="BY88" s="835"/>
      <c r="BZ88" s="835"/>
      <c r="CA88" s="835"/>
      <c r="CB88" s="835"/>
      <c r="CC88" s="835"/>
      <c r="CD88" s="835"/>
      <c r="CE88" s="835"/>
      <c r="CF88" s="835"/>
      <c r="CG88" s="840"/>
      <c r="CH88" s="837"/>
      <c r="CI88" s="838"/>
      <c r="CJ88" s="838"/>
      <c r="CK88" s="838"/>
      <c r="CL88" s="839"/>
      <c r="CM88" s="837"/>
      <c r="CN88" s="838"/>
      <c r="CO88" s="838"/>
      <c r="CP88" s="838"/>
      <c r="CQ88" s="839"/>
      <c r="CR88" s="837"/>
      <c r="CS88" s="838"/>
      <c r="CT88" s="838"/>
      <c r="CU88" s="838"/>
      <c r="CV88" s="839"/>
      <c r="CW88" s="837"/>
      <c r="CX88" s="838"/>
      <c r="CY88" s="838"/>
      <c r="CZ88" s="838"/>
      <c r="DA88" s="839"/>
      <c r="DB88" s="837"/>
      <c r="DC88" s="838"/>
      <c r="DD88" s="838"/>
      <c r="DE88" s="838"/>
      <c r="DF88" s="839"/>
      <c r="DG88" s="837"/>
      <c r="DH88" s="838"/>
      <c r="DI88" s="838"/>
      <c r="DJ88" s="838"/>
      <c r="DK88" s="839"/>
      <c r="DL88" s="837"/>
      <c r="DM88" s="838"/>
      <c r="DN88" s="838"/>
      <c r="DO88" s="838"/>
      <c r="DP88" s="839"/>
      <c r="DQ88" s="837"/>
      <c r="DR88" s="838"/>
      <c r="DS88" s="838"/>
      <c r="DT88" s="838"/>
      <c r="DU88" s="839"/>
      <c r="DV88" s="834"/>
      <c r="DW88" s="835"/>
      <c r="DX88" s="835"/>
      <c r="DY88" s="835"/>
      <c r="DZ88" s="836"/>
      <c r="EA88" s="89"/>
    </row>
    <row r="89" spans="1:131" ht="26.25" hidden="1" customHeight="1" x14ac:dyDescent="0.2">
      <c r="A89" s="104"/>
      <c r="B89" s="105"/>
      <c r="C89" s="105"/>
      <c r="D89" s="105"/>
      <c r="E89" s="105"/>
      <c r="F89" s="105"/>
      <c r="G89" s="105"/>
      <c r="H89" s="105"/>
      <c r="I89" s="105"/>
      <c r="J89" s="105"/>
      <c r="K89" s="105"/>
      <c r="L89" s="105"/>
      <c r="M89" s="105"/>
      <c r="N89" s="105"/>
      <c r="O89" s="105"/>
      <c r="P89" s="105"/>
      <c r="Q89" s="106"/>
      <c r="R89" s="106"/>
      <c r="S89" s="106"/>
      <c r="T89" s="106"/>
      <c r="U89" s="106"/>
      <c r="V89" s="106"/>
      <c r="W89" s="106"/>
      <c r="X89" s="106"/>
      <c r="Y89" s="106"/>
      <c r="Z89" s="106"/>
      <c r="AA89" s="106"/>
      <c r="AB89" s="106"/>
      <c r="AC89" s="106"/>
      <c r="AD89" s="106"/>
      <c r="AE89" s="106"/>
      <c r="AF89" s="106"/>
      <c r="AG89" s="106"/>
      <c r="AH89" s="106"/>
      <c r="AI89" s="106"/>
      <c r="AJ89" s="106"/>
      <c r="AK89" s="106"/>
      <c r="AL89" s="106"/>
      <c r="AM89" s="106"/>
      <c r="AN89" s="106"/>
      <c r="AO89" s="106"/>
      <c r="AP89" s="106"/>
      <c r="AQ89" s="106"/>
      <c r="AR89" s="106"/>
      <c r="AS89" s="106"/>
      <c r="AT89" s="106"/>
      <c r="AU89" s="106"/>
      <c r="AV89" s="106"/>
      <c r="AW89" s="106"/>
      <c r="AX89" s="106"/>
      <c r="AY89" s="106"/>
      <c r="AZ89" s="107"/>
      <c r="BA89" s="107"/>
      <c r="BB89" s="107"/>
      <c r="BC89" s="107"/>
      <c r="BD89" s="107"/>
      <c r="BE89" s="100"/>
      <c r="BF89" s="100"/>
      <c r="BG89" s="100"/>
      <c r="BH89" s="100"/>
      <c r="BI89" s="100"/>
      <c r="BJ89" s="100"/>
      <c r="BK89" s="100"/>
      <c r="BL89" s="100"/>
      <c r="BM89" s="100"/>
      <c r="BN89" s="100"/>
      <c r="BO89" s="100"/>
      <c r="BP89" s="100"/>
      <c r="BQ89" s="97">
        <v>83</v>
      </c>
      <c r="BR89" s="102"/>
      <c r="BS89" s="834"/>
      <c r="BT89" s="835"/>
      <c r="BU89" s="835"/>
      <c r="BV89" s="835"/>
      <c r="BW89" s="835"/>
      <c r="BX89" s="835"/>
      <c r="BY89" s="835"/>
      <c r="BZ89" s="835"/>
      <c r="CA89" s="835"/>
      <c r="CB89" s="835"/>
      <c r="CC89" s="835"/>
      <c r="CD89" s="835"/>
      <c r="CE89" s="835"/>
      <c r="CF89" s="835"/>
      <c r="CG89" s="840"/>
      <c r="CH89" s="837"/>
      <c r="CI89" s="838"/>
      <c r="CJ89" s="838"/>
      <c r="CK89" s="838"/>
      <c r="CL89" s="839"/>
      <c r="CM89" s="837"/>
      <c r="CN89" s="838"/>
      <c r="CO89" s="838"/>
      <c r="CP89" s="838"/>
      <c r="CQ89" s="839"/>
      <c r="CR89" s="837"/>
      <c r="CS89" s="838"/>
      <c r="CT89" s="838"/>
      <c r="CU89" s="838"/>
      <c r="CV89" s="839"/>
      <c r="CW89" s="837"/>
      <c r="CX89" s="838"/>
      <c r="CY89" s="838"/>
      <c r="CZ89" s="838"/>
      <c r="DA89" s="839"/>
      <c r="DB89" s="837"/>
      <c r="DC89" s="838"/>
      <c r="DD89" s="838"/>
      <c r="DE89" s="838"/>
      <c r="DF89" s="839"/>
      <c r="DG89" s="837"/>
      <c r="DH89" s="838"/>
      <c r="DI89" s="838"/>
      <c r="DJ89" s="838"/>
      <c r="DK89" s="839"/>
      <c r="DL89" s="837"/>
      <c r="DM89" s="838"/>
      <c r="DN89" s="838"/>
      <c r="DO89" s="838"/>
      <c r="DP89" s="839"/>
      <c r="DQ89" s="837"/>
      <c r="DR89" s="838"/>
      <c r="DS89" s="838"/>
      <c r="DT89" s="838"/>
      <c r="DU89" s="839"/>
      <c r="DV89" s="834"/>
      <c r="DW89" s="835"/>
      <c r="DX89" s="835"/>
      <c r="DY89" s="835"/>
      <c r="DZ89" s="836"/>
      <c r="EA89" s="89"/>
    </row>
    <row r="90" spans="1:131" ht="26.25" hidden="1" customHeight="1" x14ac:dyDescent="0.2">
      <c r="A90" s="104"/>
      <c r="B90" s="105"/>
      <c r="C90" s="105"/>
      <c r="D90" s="105"/>
      <c r="E90" s="105"/>
      <c r="F90" s="105"/>
      <c r="G90" s="105"/>
      <c r="H90" s="105"/>
      <c r="I90" s="105"/>
      <c r="J90" s="105"/>
      <c r="K90" s="105"/>
      <c r="L90" s="105"/>
      <c r="M90" s="105"/>
      <c r="N90" s="105"/>
      <c r="O90" s="105"/>
      <c r="P90" s="105"/>
      <c r="Q90" s="106"/>
      <c r="R90" s="106"/>
      <c r="S90" s="106"/>
      <c r="T90" s="106"/>
      <c r="U90" s="106"/>
      <c r="V90" s="106"/>
      <c r="W90" s="106"/>
      <c r="X90" s="106"/>
      <c r="Y90" s="106"/>
      <c r="Z90" s="106"/>
      <c r="AA90" s="106"/>
      <c r="AB90" s="106"/>
      <c r="AC90" s="106"/>
      <c r="AD90" s="106"/>
      <c r="AE90" s="106"/>
      <c r="AF90" s="106"/>
      <c r="AG90" s="106"/>
      <c r="AH90" s="106"/>
      <c r="AI90" s="106"/>
      <c r="AJ90" s="106"/>
      <c r="AK90" s="106"/>
      <c r="AL90" s="106"/>
      <c r="AM90" s="106"/>
      <c r="AN90" s="106"/>
      <c r="AO90" s="106"/>
      <c r="AP90" s="106"/>
      <c r="AQ90" s="106"/>
      <c r="AR90" s="106"/>
      <c r="AS90" s="106"/>
      <c r="AT90" s="106"/>
      <c r="AU90" s="106"/>
      <c r="AV90" s="106"/>
      <c r="AW90" s="106"/>
      <c r="AX90" s="106"/>
      <c r="AY90" s="106"/>
      <c r="AZ90" s="107"/>
      <c r="BA90" s="107"/>
      <c r="BB90" s="107"/>
      <c r="BC90" s="107"/>
      <c r="BD90" s="107"/>
      <c r="BE90" s="100"/>
      <c r="BF90" s="100"/>
      <c r="BG90" s="100"/>
      <c r="BH90" s="100"/>
      <c r="BI90" s="100"/>
      <c r="BJ90" s="100"/>
      <c r="BK90" s="100"/>
      <c r="BL90" s="100"/>
      <c r="BM90" s="100"/>
      <c r="BN90" s="100"/>
      <c r="BO90" s="100"/>
      <c r="BP90" s="100"/>
      <c r="BQ90" s="97">
        <v>84</v>
      </c>
      <c r="BR90" s="102"/>
      <c r="BS90" s="834"/>
      <c r="BT90" s="835"/>
      <c r="BU90" s="835"/>
      <c r="BV90" s="835"/>
      <c r="BW90" s="835"/>
      <c r="BX90" s="835"/>
      <c r="BY90" s="835"/>
      <c r="BZ90" s="835"/>
      <c r="CA90" s="835"/>
      <c r="CB90" s="835"/>
      <c r="CC90" s="835"/>
      <c r="CD90" s="835"/>
      <c r="CE90" s="835"/>
      <c r="CF90" s="835"/>
      <c r="CG90" s="840"/>
      <c r="CH90" s="837"/>
      <c r="CI90" s="838"/>
      <c r="CJ90" s="838"/>
      <c r="CK90" s="838"/>
      <c r="CL90" s="839"/>
      <c r="CM90" s="837"/>
      <c r="CN90" s="838"/>
      <c r="CO90" s="838"/>
      <c r="CP90" s="838"/>
      <c r="CQ90" s="839"/>
      <c r="CR90" s="837"/>
      <c r="CS90" s="838"/>
      <c r="CT90" s="838"/>
      <c r="CU90" s="838"/>
      <c r="CV90" s="839"/>
      <c r="CW90" s="837"/>
      <c r="CX90" s="838"/>
      <c r="CY90" s="838"/>
      <c r="CZ90" s="838"/>
      <c r="DA90" s="839"/>
      <c r="DB90" s="837"/>
      <c r="DC90" s="838"/>
      <c r="DD90" s="838"/>
      <c r="DE90" s="838"/>
      <c r="DF90" s="839"/>
      <c r="DG90" s="837"/>
      <c r="DH90" s="838"/>
      <c r="DI90" s="838"/>
      <c r="DJ90" s="838"/>
      <c r="DK90" s="839"/>
      <c r="DL90" s="837"/>
      <c r="DM90" s="838"/>
      <c r="DN90" s="838"/>
      <c r="DO90" s="838"/>
      <c r="DP90" s="839"/>
      <c r="DQ90" s="837"/>
      <c r="DR90" s="838"/>
      <c r="DS90" s="838"/>
      <c r="DT90" s="838"/>
      <c r="DU90" s="839"/>
      <c r="DV90" s="834"/>
      <c r="DW90" s="835"/>
      <c r="DX90" s="835"/>
      <c r="DY90" s="835"/>
      <c r="DZ90" s="836"/>
      <c r="EA90" s="89"/>
    </row>
    <row r="91" spans="1:131" ht="26.25" hidden="1" customHeight="1" x14ac:dyDescent="0.2">
      <c r="A91" s="104"/>
      <c r="B91" s="105"/>
      <c r="C91" s="105"/>
      <c r="D91" s="105"/>
      <c r="E91" s="105"/>
      <c r="F91" s="105"/>
      <c r="G91" s="105"/>
      <c r="H91" s="105"/>
      <c r="I91" s="105"/>
      <c r="J91" s="105"/>
      <c r="K91" s="105"/>
      <c r="L91" s="105"/>
      <c r="M91" s="105"/>
      <c r="N91" s="105"/>
      <c r="O91" s="105"/>
      <c r="P91" s="105"/>
      <c r="Q91" s="106"/>
      <c r="R91" s="106"/>
      <c r="S91" s="106"/>
      <c r="T91" s="106"/>
      <c r="U91" s="106"/>
      <c r="V91" s="106"/>
      <c r="W91" s="106"/>
      <c r="X91" s="106"/>
      <c r="Y91" s="106"/>
      <c r="Z91" s="106"/>
      <c r="AA91" s="106"/>
      <c r="AB91" s="106"/>
      <c r="AC91" s="106"/>
      <c r="AD91" s="106"/>
      <c r="AE91" s="106"/>
      <c r="AF91" s="106"/>
      <c r="AG91" s="106"/>
      <c r="AH91" s="106"/>
      <c r="AI91" s="106"/>
      <c r="AJ91" s="106"/>
      <c r="AK91" s="106"/>
      <c r="AL91" s="106"/>
      <c r="AM91" s="106"/>
      <c r="AN91" s="106"/>
      <c r="AO91" s="106"/>
      <c r="AP91" s="106"/>
      <c r="AQ91" s="106"/>
      <c r="AR91" s="106"/>
      <c r="AS91" s="106"/>
      <c r="AT91" s="106"/>
      <c r="AU91" s="106"/>
      <c r="AV91" s="106"/>
      <c r="AW91" s="106"/>
      <c r="AX91" s="106"/>
      <c r="AY91" s="106"/>
      <c r="AZ91" s="107"/>
      <c r="BA91" s="107"/>
      <c r="BB91" s="107"/>
      <c r="BC91" s="107"/>
      <c r="BD91" s="107"/>
      <c r="BE91" s="100"/>
      <c r="BF91" s="100"/>
      <c r="BG91" s="100"/>
      <c r="BH91" s="100"/>
      <c r="BI91" s="100"/>
      <c r="BJ91" s="100"/>
      <c r="BK91" s="100"/>
      <c r="BL91" s="100"/>
      <c r="BM91" s="100"/>
      <c r="BN91" s="100"/>
      <c r="BO91" s="100"/>
      <c r="BP91" s="100"/>
      <c r="BQ91" s="97">
        <v>85</v>
      </c>
      <c r="BR91" s="102"/>
      <c r="BS91" s="834"/>
      <c r="BT91" s="835"/>
      <c r="BU91" s="835"/>
      <c r="BV91" s="835"/>
      <c r="BW91" s="835"/>
      <c r="BX91" s="835"/>
      <c r="BY91" s="835"/>
      <c r="BZ91" s="835"/>
      <c r="CA91" s="835"/>
      <c r="CB91" s="835"/>
      <c r="CC91" s="835"/>
      <c r="CD91" s="835"/>
      <c r="CE91" s="835"/>
      <c r="CF91" s="835"/>
      <c r="CG91" s="840"/>
      <c r="CH91" s="837"/>
      <c r="CI91" s="838"/>
      <c r="CJ91" s="838"/>
      <c r="CK91" s="838"/>
      <c r="CL91" s="839"/>
      <c r="CM91" s="837"/>
      <c r="CN91" s="838"/>
      <c r="CO91" s="838"/>
      <c r="CP91" s="838"/>
      <c r="CQ91" s="839"/>
      <c r="CR91" s="837"/>
      <c r="CS91" s="838"/>
      <c r="CT91" s="838"/>
      <c r="CU91" s="838"/>
      <c r="CV91" s="839"/>
      <c r="CW91" s="837"/>
      <c r="CX91" s="838"/>
      <c r="CY91" s="838"/>
      <c r="CZ91" s="838"/>
      <c r="DA91" s="839"/>
      <c r="DB91" s="837"/>
      <c r="DC91" s="838"/>
      <c r="DD91" s="838"/>
      <c r="DE91" s="838"/>
      <c r="DF91" s="839"/>
      <c r="DG91" s="837"/>
      <c r="DH91" s="838"/>
      <c r="DI91" s="838"/>
      <c r="DJ91" s="838"/>
      <c r="DK91" s="839"/>
      <c r="DL91" s="837"/>
      <c r="DM91" s="838"/>
      <c r="DN91" s="838"/>
      <c r="DO91" s="838"/>
      <c r="DP91" s="839"/>
      <c r="DQ91" s="837"/>
      <c r="DR91" s="838"/>
      <c r="DS91" s="838"/>
      <c r="DT91" s="838"/>
      <c r="DU91" s="839"/>
      <c r="DV91" s="834"/>
      <c r="DW91" s="835"/>
      <c r="DX91" s="835"/>
      <c r="DY91" s="835"/>
      <c r="DZ91" s="836"/>
      <c r="EA91" s="89"/>
    </row>
    <row r="92" spans="1:131" ht="26.25" hidden="1" customHeight="1" x14ac:dyDescent="0.2">
      <c r="A92" s="104"/>
      <c r="B92" s="105"/>
      <c r="C92" s="105"/>
      <c r="D92" s="105"/>
      <c r="E92" s="105"/>
      <c r="F92" s="105"/>
      <c r="G92" s="105"/>
      <c r="H92" s="105"/>
      <c r="I92" s="105"/>
      <c r="J92" s="105"/>
      <c r="K92" s="105"/>
      <c r="L92" s="105"/>
      <c r="M92" s="105"/>
      <c r="N92" s="105"/>
      <c r="O92" s="105"/>
      <c r="P92" s="105"/>
      <c r="Q92" s="106"/>
      <c r="R92" s="106"/>
      <c r="S92" s="106"/>
      <c r="T92" s="106"/>
      <c r="U92" s="106"/>
      <c r="V92" s="106"/>
      <c r="W92" s="106"/>
      <c r="X92" s="106"/>
      <c r="Y92" s="106"/>
      <c r="Z92" s="106"/>
      <c r="AA92" s="106"/>
      <c r="AB92" s="106"/>
      <c r="AC92" s="106"/>
      <c r="AD92" s="106"/>
      <c r="AE92" s="106"/>
      <c r="AF92" s="106"/>
      <c r="AG92" s="106"/>
      <c r="AH92" s="106"/>
      <c r="AI92" s="106"/>
      <c r="AJ92" s="106"/>
      <c r="AK92" s="106"/>
      <c r="AL92" s="106"/>
      <c r="AM92" s="106"/>
      <c r="AN92" s="106"/>
      <c r="AO92" s="106"/>
      <c r="AP92" s="106"/>
      <c r="AQ92" s="106"/>
      <c r="AR92" s="106"/>
      <c r="AS92" s="106"/>
      <c r="AT92" s="106"/>
      <c r="AU92" s="106"/>
      <c r="AV92" s="106"/>
      <c r="AW92" s="106"/>
      <c r="AX92" s="106"/>
      <c r="AY92" s="106"/>
      <c r="AZ92" s="107"/>
      <c r="BA92" s="107"/>
      <c r="BB92" s="107"/>
      <c r="BC92" s="107"/>
      <c r="BD92" s="107"/>
      <c r="BE92" s="100"/>
      <c r="BF92" s="100"/>
      <c r="BG92" s="100"/>
      <c r="BH92" s="100"/>
      <c r="BI92" s="100"/>
      <c r="BJ92" s="100"/>
      <c r="BK92" s="100"/>
      <c r="BL92" s="100"/>
      <c r="BM92" s="100"/>
      <c r="BN92" s="100"/>
      <c r="BO92" s="100"/>
      <c r="BP92" s="100"/>
      <c r="BQ92" s="97">
        <v>86</v>
      </c>
      <c r="BR92" s="102"/>
      <c r="BS92" s="834"/>
      <c r="BT92" s="835"/>
      <c r="BU92" s="835"/>
      <c r="BV92" s="835"/>
      <c r="BW92" s="835"/>
      <c r="BX92" s="835"/>
      <c r="BY92" s="835"/>
      <c r="BZ92" s="835"/>
      <c r="CA92" s="835"/>
      <c r="CB92" s="835"/>
      <c r="CC92" s="835"/>
      <c r="CD92" s="835"/>
      <c r="CE92" s="835"/>
      <c r="CF92" s="835"/>
      <c r="CG92" s="840"/>
      <c r="CH92" s="837"/>
      <c r="CI92" s="838"/>
      <c r="CJ92" s="838"/>
      <c r="CK92" s="838"/>
      <c r="CL92" s="839"/>
      <c r="CM92" s="837"/>
      <c r="CN92" s="838"/>
      <c r="CO92" s="838"/>
      <c r="CP92" s="838"/>
      <c r="CQ92" s="839"/>
      <c r="CR92" s="837"/>
      <c r="CS92" s="838"/>
      <c r="CT92" s="838"/>
      <c r="CU92" s="838"/>
      <c r="CV92" s="839"/>
      <c r="CW92" s="837"/>
      <c r="CX92" s="838"/>
      <c r="CY92" s="838"/>
      <c r="CZ92" s="838"/>
      <c r="DA92" s="839"/>
      <c r="DB92" s="837"/>
      <c r="DC92" s="838"/>
      <c r="DD92" s="838"/>
      <c r="DE92" s="838"/>
      <c r="DF92" s="839"/>
      <c r="DG92" s="837"/>
      <c r="DH92" s="838"/>
      <c r="DI92" s="838"/>
      <c r="DJ92" s="838"/>
      <c r="DK92" s="839"/>
      <c r="DL92" s="837"/>
      <c r="DM92" s="838"/>
      <c r="DN92" s="838"/>
      <c r="DO92" s="838"/>
      <c r="DP92" s="839"/>
      <c r="DQ92" s="837"/>
      <c r="DR92" s="838"/>
      <c r="DS92" s="838"/>
      <c r="DT92" s="838"/>
      <c r="DU92" s="839"/>
      <c r="DV92" s="834"/>
      <c r="DW92" s="835"/>
      <c r="DX92" s="835"/>
      <c r="DY92" s="835"/>
      <c r="DZ92" s="836"/>
      <c r="EA92" s="89"/>
    </row>
    <row r="93" spans="1:131" ht="26.25" hidden="1" customHeight="1" x14ac:dyDescent="0.2">
      <c r="A93" s="104"/>
      <c r="B93" s="105"/>
      <c r="C93" s="105"/>
      <c r="D93" s="105"/>
      <c r="E93" s="105"/>
      <c r="F93" s="105"/>
      <c r="G93" s="105"/>
      <c r="H93" s="105"/>
      <c r="I93" s="105"/>
      <c r="J93" s="105"/>
      <c r="K93" s="105"/>
      <c r="L93" s="105"/>
      <c r="M93" s="105"/>
      <c r="N93" s="105"/>
      <c r="O93" s="105"/>
      <c r="P93" s="105"/>
      <c r="Q93" s="106"/>
      <c r="R93" s="106"/>
      <c r="S93" s="106"/>
      <c r="T93" s="106"/>
      <c r="U93" s="106"/>
      <c r="V93" s="106"/>
      <c r="W93" s="106"/>
      <c r="X93" s="106"/>
      <c r="Y93" s="106"/>
      <c r="Z93" s="106"/>
      <c r="AA93" s="106"/>
      <c r="AB93" s="106"/>
      <c r="AC93" s="106"/>
      <c r="AD93" s="106"/>
      <c r="AE93" s="106"/>
      <c r="AF93" s="106"/>
      <c r="AG93" s="106"/>
      <c r="AH93" s="106"/>
      <c r="AI93" s="106"/>
      <c r="AJ93" s="106"/>
      <c r="AK93" s="106"/>
      <c r="AL93" s="106"/>
      <c r="AM93" s="106"/>
      <c r="AN93" s="106"/>
      <c r="AO93" s="106"/>
      <c r="AP93" s="106"/>
      <c r="AQ93" s="106"/>
      <c r="AR93" s="106"/>
      <c r="AS93" s="106"/>
      <c r="AT93" s="106"/>
      <c r="AU93" s="106"/>
      <c r="AV93" s="106"/>
      <c r="AW93" s="106"/>
      <c r="AX93" s="106"/>
      <c r="AY93" s="106"/>
      <c r="AZ93" s="107"/>
      <c r="BA93" s="107"/>
      <c r="BB93" s="107"/>
      <c r="BC93" s="107"/>
      <c r="BD93" s="107"/>
      <c r="BE93" s="100"/>
      <c r="BF93" s="100"/>
      <c r="BG93" s="100"/>
      <c r="BH93" s="100"/>
      <c r="BI93" s="100"/>
      <c r="BJ93" s="100"/>
      <c r="BK93" s="100"/>
      <c r="BL93" s="100"/>
      <c r="BM93" s="100"/>
      <c r="BN93" s="100"/>
      <c r="BO93" s="100"/>
      <c r="BP93" s="100"/>
      <c r="BQ93" s="97">
        <v>87</v>
      </c>
      <c r="BR93" s="102"/>
      <c r="BS93" s="834"/>
      <c r="BT93" s="835"/>
      <c r="BU93" s="835"/>
      <c r="BV93" s="835"/>
      <c r="BW93" s="835"/>
      <c r="BX93" s="835"/>
      <c r="BY93" s="835"/>
      <c r="BZ93" s="835"/>
      <c r="CA93" s="835"/>
      <c r="CB93" s="835"/>
      <c r="CC93" s="835"/>
      <c r="CD93" s="835"/>
      <c r="CE93" s="835"/>
      <c r="CF93" s="835"/>
      <c r="CG93" s="840"/>
      <c r="CH93" s="837"/>
      <c r="CI93" s="838"/>
      <c r="CJ93" s="838"/>
      <c r="CK93" s="838"/>
      <c r="CL93" s="839"/>
      <c r="CM93" s="837"/>
      <c r="CN93" s="838"/>
      <c r="CO93" s="838"/>
      <c r="CP93" s="838"/>
      <c r="CQ93" s="839"/>
      <c r="CR93" s="837"/>
      <c r="CS93" s="838"/>
      <c r="CT93" s="838"/>
      <c r="CU93" s="838"/>
      <c r="CV93" s="839"/>
      <c r="CW93" s="837"/>
      <c r="CX93" s="838"/>
      <c r="CY93" s="838"/>
      <c r="CZ93" s="838"/>
      <c r="DA93" s="839"/>
      <c r="DB93" s="837"/>
      <c r="DC93" s="838"/>
      <c r="DD93" s="838"/>
      <c r="DE93" s="838"/>
      <c r="DF93" s="839"/>
      <c r="DG93" s="837"/>
      <c r="DH93" s="838"/>
      <c r="DI93" s="838"/>
      <c r="DJ93" s="838"/>
      <c r="DK93" s="839"/>
      <c r="DL93" s="837"/>
      <c r="DM93" s="838"/>
      <c r="DN93" s="838"/>
      <c r="DO93" s="838"/>
      <c r="DP93" s="839"/>
      <c r="DQ93" s="837"/>
      <c r="DR93" s="838"/>
      <c r="DS93" s="838"/>
      <c r="DT93" s="838"/>
      <c r="DU93" s="839"/>
      <c r="DV93" s="834"/>
      <c r="DW93" s="835"/>
      <c r="DX93" s="835"/>
      <c r="DY93" s="835"/>
      <c r="DZ93" s="836"/>
      <c r="EA93" s="89"/>
    </row>
    <row r="94" spans="1:131" ht="26.25" hidden="1" customHeight="1" x14ac:dyDescent="0.2">
      <c r="A94" s="104"/>
      <c r="B94" s="105"/>
      <c r="C94" s="105"/>
      <c r="D94" s="105"/>
      <c r="E94" s="105"/>
      <c r="F94" s="105"/>
      <c r="G94" s="105"/>
      <c r="H94" s="105"/>
      <c r="I94" s="105"/>
      <c r="J94" s="105"/>
      <c r="K94" s="105"/>
      <c r="L94" s="105"/>
      <c r="M94" s="105"/>
      <c r="N94" s="105"/>
      <c r="O94" s="105"/>
      <c r="P94" s="105"/>
      <c r="Q94" s="106"/>
      <c r="R94" s="106"/>
      <c r="S94" s="106"/>
      <c r="T94" s="106"/>
      <c r="U94" s="106"/>
      <c r="V94" s="106"/>
      <c r="W94" s="106"/>
      <c r="X94" s="106"/>
      <c r="Y94" s="106"/>
      <c r="Z94" s="106"/>
      <c r="AA94" s="106"/>
      <c r="AB94" s="106"/>
      <c r="AC94" s="106"/>
      <c r="AD94" s="106"/>
      <c r="AE94" s="106"/>
      <c r="AF94" s="106"/>
      <c r="AG94" s="106"/>
      <c r="AH94" s="106"/>
      <c r="AI94" s="106"/>
      <c r="AJ94" s="106"/>
      <c r="AK94" s="106"/>
      <c r="AL94" s="106"/>
      <c r="AM94" s="106"/>
      <c r="AN94" s="106"/>
      <c r="AO94" s="106"/>
      <c r="AP94" s="106"/>
      <c r="AQ94" s="106"/>
      <c r="AR94" s="106"/>
      <c r="AS94" s="106"/>
      <c r="AT94" s="106"/>
      <c r="AU94" s="106"/>
      <c r="AV94" s="106"/>
      <c r="AW94" s="106"/>
      <c r="AX94" s="106"/>
      <c r="AY94" s="106"/>
      <c r="AZ94" s="107"/>
      <c r="BA94" s="107"/>
      <c r="BB94" s="107"/>
      <c r="BC94" s="107"/>
      <c r="BD94" s="107"/>
      <c r="BE94" s="100"/>
      <c r="BF94" s="100"/>
      <c r="BG94" s="100"/>
      <c r="BH94" s="100"/>
      <c r="BI94" s="100"/>
      <c r="BJ94" s="100"/>
      <c r="BK94" s="100"/>
      <c r="BL94" s="100"/>
      <c r="BM94" s="100"/>
      <c r="BN94" s="100"/>
      <c r="BO94" s="100"/>
      <c r="BP94" s="100"/>
      <c r="BQ94" s="97">
        <v>88</v>
      </c>
      <c r="BR94" s="102"/>
      <c r="BS94" s="834"/>
      <c r="BT94" s="835"/>
      <c r="BU94" s="835"/>
      <c r="BV94" s="835"/>
      <c r="BW94" s="835"/>
      <c r="BX94" s="835"/>
      <c r="BY94" s="835"/>
      <c r="BZ94" s="835"/>
      <c r="CA94" s="835"/>
      <c r="CB94" s="835"/>
      <c r="CC94" s="835"/>
      <c r="CD94" s="835"/>
      <c r="CE94" s="835"/>
      <c r="CF94" s="835"/>
      <c r="CG94" s="840"/>
      <c r="CH94" s="837"/>
      <c r="CI94" s="838"/>
      <c r="CJ94" s="838"/>
      <c r="CK94" s="838"/>
      <c r="CL94" s="839"/>
      <c r="CM94" s="837"/>
      <c r="CN94" s="838"/>
      <c r="CO94" s="838"/>
      <c r="CP94" s="838"/>
      <c r="CQ94" s="839"/>
      <c r="CR94" s="837"/>
      <c r="CS94" s="838"/>
      <c r="CT94" s="838"/>
      <c r="CU94" s="838"/>
      <c r="CV94" s="839"/>
      <c r="CW94" s="837"/>
      <c r="CX94" s="838"/>
      <c r="CY94" s="838"/>
      <c r="CZ94" s="838"/>
      <c r="DA94" s="839"/>
      <c r="DB94" s="837"/>
      <c r="DC94" s="838"/>
      <c r="DD94" s="838"/>
      <c r="DE94" s="838"/>
      <c r="DF94" s="839"/>
      <c r="DG94" s="837"/>
      <c r="DH94" s="838"/>
      <c r="DI94" s="838"/>
      <c r="DJ94" s="838"/>
      <c r="DK94" s="839"/>
      <c r="DL94" s="837"/>
      <c r="DM94" s="838"/>
      <c r="DN94" s="838"/>
      <c r="DO94" s="838"/>
      <c r="DP94" s="839"/>
      <c r="DQ94" s="837"/>
      <c r="DR94" s="838"/>
      <c r="DS94" s="838"/>
      <c r="DT94" s="838"/>
      <c r="DU94" s="839"/>
      <c r="DV94" s="834"/>
      <c r="DW94" s="835"/>
      <c r="DX94" s="835"/>
      <c r="DY94" s="835"/>
      <c r="DZ94" s="836"/>
      <c r="EA94" s="89"/>
    </row>
    <row r="95" spans="1:131" ht="26.25" hidden="1" customHeight="1" x14ac:dyDescent="0.2">
      <c r="A95" s="104"/>
      <c r="B95" s="105"/>
      <c r="C95" s="105"/>
      <c r="D95" s="105"/>
      <c r="E95" s="105"/>
      <c r="F95" s="105"/>
      <c r="G95" s="105"/>
      <c r="H95" s="105"/>
      <c r="I95" s="105"/>
      <c r="J95" s="105"/>
      <c r="K95" s="105"/>
      <c r="L95" s="105"/>
      <c r="M95" s="105"/>
      <c r="N95" s="105"/>
      <c r="O95" s="105"/>
      <c r="P95" s="105"/>
      <c r="Q95" s="106"/>
      <c r="R95" s="106"/>
      <c r="S95" s="106"/>
      <c r="T95" s="106"/>
      <c r="U95" s="106"/>
      <c r="V95" s="106"/>
      <c r="W95" s="106"/>
      <c r="X95" s="106"/>
      <c r="Y95" s="106"/>
      <c r="Z95" s="106"/>
      <c r="AA95" s="106"/>
      <c r="AB95" s="106"/>
      <c r="AC95" s="106"/>
      <c r="AD95" s="106"/>
      <c r="AE95" s="106"/>
      <c r="AF95" s="106"/>
      <c r="AG95" s="106"/>
      <c r="AH95" s="106"/>
      <c r="AI95" s="106"/>
      <c r="AJ95" s="106"/>
      <c r="AK95" s="106"/>
      <c r="AL95" s="106"/>
      <c r="AM95" s="106"/>
      <c r="AN95" s="106"/>
      <c r="AO95" s="106"/>
      <c r="AP95" s="106"/>
      <c r="AQ95" s="106"/>
      <c r="AR95" s="106"/>
      <c r="AS95" s="106"/>
      <c r="AT95" s="106"/>
      <c r="AU95" s="106"/>
      <c r="AV95" s="106"/>
      <c r="AW95" s="106"/>
      <c r="AX95" s="106"/>
      <c r="AY95" s="106"/>
      <c r="AZ95" s="107"/>
      <c r="BA95" s="107"/>
      <c r="BB95" s="107"/>
      <c r="BC95" s="107"/>
      <c r="BD95" s="107"/>
      <c r="BE95" s="100"/>
      <c r="BF95" s="100"/>
      <c r="BG95" s="100"/>
      <c r="BH95" s="100"/>
      <c r="BI95" s="100"/>
      <c r="BJ95" s="100"/>
      <c r="BK95" s="100"/>
      <c r="BL95" s="100"/>
      <c r="BM95" s="100"/>
      <c r="BN95" s="100"/>
      <c r="BO95" s="100"/>
      <c r="BP95" s="100"/>
      <c r="BQ95" s="97">
        <v>89</v>
      </c>
      <c r="BR95" s="102"/>
      <c r="BS95" s="834"/>
      <c r="BT95" s="835"/>
      <c r="BU95" s="835"/>
      <c r="BV95" s="835"/>
      <c r="BW95" s="835"/>
      <c r="BX95" s="835"/>
      <c r="BY95" s="835"/>
      <c r="BZ95" s="835"/>
      <c r="CA95" s="835"/>
      <c r="CB95" s="835"/>
      <c r="CC95" s="835"/>
      <c r="CD95" s="835"/>
      <c r="CE95" s="835"/>
      <c r="CF95" s="835"/>
      <c r="CG95" s="840"/>
      <c r="CH95" s="837"/>
      <c r="CI95" s="838"/>
      <c r="CJ95" s="838"/>
      <c r="CK95" s="838"/>
      <c r="CL95" s="839"/>
      <c r="CM95" s="837"/>
      <c r="CN95" s="838"/>
      <c r="CO95" s="838"/>
      <c r="CP95" s="838"/>
      <c r="CQ95" s="839"/>
      <c r="CR95" s="837"/>
      <c r="CS95" s="838"/>
      <c r="CT95" s="838"/>
      <c r="CU95" s="838"/>
      <c r="CV95" s="839"/>
      <c r="CW95" s="837"/>
      <c r="CX95" s="838"/>
      <c r="CY95" s="838"/>
      <c r="CZ95" s="838"/>
      <c r="DA95" s="839"/>
      <c r="DB95" s="837"/>
      <c r="DC95" s="838"/>
      <c r="DD95" s="838"/>
      <c r="DE95" s="838"/>
      <c r="DF95" s="839"/>
      <c r="DG95" s="837"/>
      <c r="DH95" s="838"/>
      <c r="DI95" s="838"/>
      <c r="DJ95" s="838"/>
      <c r="DK95" s="839"/>
      <c r="DL95" s="837"/>
      <c r="DM95" s="838"/>
      <c r="DN95" s="838"/>
      <c r="DO95" s="838"/>
      <c r="DP95" s="839"/>
      <c r="DQ95" s="837"/>
      <c r="DR95" s="838"/>
      <c r="DS95" s="838"/>
      <c r="DT95" s="838"/>
      <c r="DU95" s="839"/>
      <c r="DV95" s="834"/>
      <c r="DW95" s="835"/>
      <c r="DX95" s="835"/>
      <c r="DY95" s="835"/>
      <c r="DZ95" s="836"/>
      <c r="EA95" s="89"/>
    </row>
    <row r="96" spans="1:131" ht="26.25" hidden="1" customHeight="1" x14ac:dyDescent="0.2">
      <c r="A96" s="104"/>
      <c r="B96" s="105"/>
      <c r="C96" s="105"/>
      <c r="D96" s="105"/>
      <c r="E96" s="105"/>
      <c r="F96" s="105"/>
      <c r="G96" s="105"/>
      <c r="H96" s="105"/>
      <c r="I96" s="105"/>
      <c r="J96" s="105"/>
      <c r="K96" s="105"/>
      <c r="L96" s="105"/>
      <c r="M96" s="105"/>
      <c r="N96" s="105"/>
      <c r="O96" s="105"/>
      <c r="P96" s="105"/>
      <c r="Q96" s="106"/>
      <c r="R96" s="106"/>
      <c r="S96" s="106"/>
      <c r="T96" s="106"/>
      <c r="U96" s="106"/>
      <c r="V96" s="106"/>
      <c r="W96" s="106"/>
      <c r="X96" s="106"/>
      <c r="Y96" s="106"/>
      <c r="Z96" s="106"/>
      <c r="AA96" s="106"/>
      <c r="AB96" s="106"/>
      <c r="AC96" s="106"/>
      <c r="AD96" s="106"/>
      <c r="AE96" s="106"/>
      <c r="AF96" s="106"/>
      <c r="AG96" s="106"/>
      <c r="AH96" s="106"/>
      <c r="AI96" s="106"/>
      <c r="AJ96" s="106"/>
      <c r="AK96" s="106"/>
      <c r="AL96" s="106"/>
      <c r="AM96" s="106"/>
      <c r="AN96" s="106"/>
      <c r="AO96" s="106"/>
      <c r="AP96" s="106"/>
      <c r="AQ96" s="106"/>
      <c r="AR96" s="106"/>
      <c r="AS96" s="106"/>
      <c r="AT96" s="106"/>
      <c r="AU96" s="106"/>
      <c r="AV96" s="106"/>
      <c r="AW96" s="106"/>
      <c r="AX96" s="106"/>
      <c r="AY96" s="106"/>
      <c r="AZ96" s="107"/>
      <c r="BA96" s="107"/>
      <c r="BB96" s="107"/>
      <c r="BC96" s="107"/>
      <c r="BD96" s="107"/>
      <c r="BE96" s="100"/>
      <c r="BF96" s="100"/>
      <c r="BG96" s="100"/>
      <c r="BH96" s="100"/>
      <c r="BI96" s="100"/>
      <c r="BJ96" s="100"/>
      <c r="BK96" s="100"/>
      <c r="BL96" s="100"/>
      <c r="BM96" s="100"/>
      <c r="BN96" s="100"/>
      <c r="BO96" s="100"/>
      <c r="BP96" s="100"/>
      <c r="BQ96" s="97">
        <v>90</v>
      </c>
      <c r="BR96" s="102"/>
      <c r="BS96" s="834"/>
      <c r="BT96" s="835"/>
      <c r="BU96" s="835"/>
      <c r="BV96" s="835"/>
      <c r="BW96" s="835"/>
      <c r="BX96" s="835"/>
      <c r="BY96" s="835"/>
      <c r="BZ96" s="835"/>
      <c r="CA96" s="835"/>
      <c r="CB96" s="835"/>
      <c r="CC96" s="835"/>
      <c r="CD96" s="835"/>
      <c r="CE96" s="835"/>
      <c r="CF96" s="835"/>
      <c r="CG96" s="840"/>
      <c r="CH96" s="837"/>
      <c r="CI96" s="838"/>
      <c r="CJ96" s="838"/>
      <c r="CK96" s="838"/>
      <c r="CL96" s="839"/>
      <c r="CM96" s="837"/>
      <c r="CN96" s="838"/>
      <c r="CO96" s="838"/>
      <c r="CP96" s="838"/>
      <c r="CQ96" s="839"/>
      <c r="CR96" s="837"/>
      <c r="CS96" s="838"/>
      <c r="CT96" s="838"/>
      <c r="CU96" s="838"/>
      <c r="CV96" s="839"/>
      <c r="CW96" s="837"/>
      <c r="CX96" s="838"/>
      <c r="CY96" s="838"/>
      <c r="CZ96" s="838"/>
      <c r="DA96" s="839"/>
      <c r="DB96" s="837"/>
      <c r="DC96" s="838"/>
      <c r="DD96" s="838"/>
      <c r="DE96" s="838"/>
      <c r="DF96" s="839"/>
      <c r="DG96" s="837"/>
      <c r="DH96" s="838"/>
      <c r="DI96" s="838"/>
      <c r="DJ96" s="838"/>
      <c r="DK96" s="839"/>
      <c r="DL96" s="837"/>
      <c r="DM96" s="838"/>
      <c r="DN96" s="838"/>
      <c r="DO96" s="838"/>
      <c r="DP96" s="839"/>
      <c r="DQ96" s="837"/>
      <c r="DR96" s="838"/>
      <c r="DS96" s="838"/>
      <c r="DT96" s="838"/>
      <c r="DU96" s="839"/>
      <c r="DV96" s="834"/>
      <c r="DW96" s="835"/>
      <c r="DX96" s="835"/>
      <c r="DY96" s="835"/>
      <c r="DZ96" s="836"/>
      <c r="EA96" s="89"/>
    </row>
    <row r="97" spans="1:131" ht="26.25" hidden="1" customHeight="1" x14ac:dyDescent="0.2">
      <c r="A97" s="104"/>
      <c r="B97" s="105"/>
      <c r="C97" s="105"/>
      <c r="D97" s="105"/>
      <c r="E97" s="105"/>
      <c r="F97" s="105"/>
      <c r="G97" s="105"/>
      <c r="H97" s="105"/>
      <c r="I97" s="105"/>
      <c r="J97" s="105"/>
      <c r="K97" s="105"/>
      <c r="L97" s="105"/>
      <c r="M97" s="105"/>
      <c r="N97" s="105"/>
      <c r="O97" s="105"/>
      <c r="P97" s="105"/>
      <c r="Q97" s="106"/>
      <c r="R97" s="106"/>
      <c r="S97" s="106"/>
      <c r="T97" s="106"/>
      <c r="U97" s="106"/>
      <c r="V97" s="106"/>
      <c r="W97" s="106"/>
      <c r="X97" s="106"/>
      <c r="Y97" s="106"/>
      <c r="Z97" s="106"/>
      <c r="AA97" s="106"/>
      <c r="AB97" s="106"/>
      <c r="AC97" s="106"/>
      <c r="AD97" s="106"/>
      <c r="AE97" s="106"/>
      <c r="AF97" s="106"/>
      <c r="AG97" s="106"/>
      <c r="AH97" s="106"/>
      <c r="AI97" s="106"/>
      <c r="AJ97" s="106"/>
      <c r="AK97" s="106"/>
      <c r="AL97" s="106"/>
      <c r="AM97" s="106"/>
      <c r="AN97" s="106"/>
      <c r="AO97" s="106"/>
      <c r="AP97" s="106"/>
      <c r="AQ97" s="106"/>
      <c r="AR97" s="106"/>
      <c r="AS97" s="106"/>
      <c r="AT97" s="106"/>
      <c r="AU97" s="106"/>
      <c r="AV97" s="106"/>
      <c r="AW97" s="106"/>
      <c r="AX97" s="106"/>
      <c r="AY97" s="106"/>
      <c r="AZ97" s="107"/>
      <c r="BA97" s="107"/>
      <c r="BB97" s="107"/>
      <c r="BC97" s="107"/>
      <c r="BD97" s="107"/>
      <c r="BE97" s="100"/>
      <c r="BF97" s="100"/>
      <c r="BG97" s="100"/>
      <c r="BH97" s="100"/>
      <c r="BI97" s="100"/>
      <c r="BJ97" s="100"/>
      <c r="BK97" s="100"/>
      <c r="BL97" s="100"/>
      <c r="BM97" s="100"/>
      <c r="BN97" s="100"/>
      <c r="BO97" s="100"/>
      <c r="BP97" s="100"/>
      <c r="BQ97" s="97">
        <v>91</v>
      </c>
      <c r="BR97" s="102"/>
      <c r="BS97" s="834"/>
      <c r="BT97" s="835"/>
      <c r="BU97" s="835"/>
      <c r="BV97" s="835"/>
      <c r="BW97" s="835"/>
      <c r="BX97" s="835"/>
      <c r="BY97" s="835"/>
      <c r="BZ97" s="835"/>
      <c r="CA97" s="835"/>
      <c r="CB97" s="835"/>
      <c r="CC97" s="835"/>
      <c r="CD97" s="835"/>
      <c r="CE97" s="835"/>
      <c r="CF97" s="835"/>
      <c r="CG97" s="840"/>
      <c r="CH97" s="837"/>
      <c r="CI97" s="838"/>
      <c r="CJ97" s="838"/>
      <c r="CK97" s="838"/>
      <c r="CL97" s="839"/>
      <c r="CM97" s="837"/>
      <c r="CN97" s="838"/>
      <c r="CO97" s="838"/>
      <c r="CP97" s="838"/>
      <c r="CQ97" s="839"/>
      <c r="CR97" s="837"/>
      <c r="CS97" s="838"/>
      <c r="CT97" s="838"/>
      <c r="CU97" s="838"/>
      <c r="CV97" s="839"/>
      <c r="CW97" s="837"/>
      <c r="CX97" s="838"/>
      <c r="CY97" s="838"/>
      <c r="CZ97" s="838"/>
      <c r="DA97" s="839"/>
      <c r="DB97" s="837"/>
      <c r="DC97" s="838"/>
      <c r="DD97" s="838"/>
      <c r="DE97" s="838"/>
      <c r="DF97" s="839"/>
      <c r="DG97" s="837"/>
      <c r="DH97" s="838"/>
      <c r="DI97" s="838"/>
      <c r="DJ97" s="838"/>
      <c r="DK97" s="839"/>
      <c r="DL97" s="837"/>
      <c r="DM97" s="838"/>
      <c r="DN97" s="838"/>
      <c r="DO97" s="838"/>
      <c r="DP97" s="839"/>
      <c r="DQ97" s="837"/>
      <c r="DR97" s="838"/>
      <c r="DS97" s="838"/>
      <c r="DT97" s="838"/>
      <c r="DU97" s="839"/>
      <c r="DV97" s="834"/>
      <c r="DW97" s="835"/>
      <c r="DX97" s="835"/>
      <c r="DY97" s="835"/>
      <c r="DZ97" s="836"/>
      <c r="EA97" s="89"/>
    </row>
    <row r="98" spans="1:131" ht="26.25" hidden="1" customHeight="1" x14ac:dyDescent="0.2">
      <c r="A98" s="104"/>
      <c r="B98" s="105"/>
      <c r="C98" s="105"/>
      <c r="D98" s="105"/>
      <c r="E98" s="105"/>
      <c r="F98" s="105"/>
      <c r="G98" s="105"/>
      <c r="H98" s="105"/>
      <c r="I98" s="105"/>
      <c r="J98" s="105"/>
      <c r="K98" s="105"/>
      <c r="L98" s="105"/>
      <c r="M98" s="105"/>
      <c r="N98" s="105"/>
      <c r="O98" s="105"/>
      <c r="P98" s="105"/>
      <c r="Q98" s="106"/>
      <c r="R98" s="106"/>
      <c r="S98" s="106"/>
      <c r="T98" s="106"/>
      <c r="U98" s="106"/>
      <c r="V98" s="106"/>
      <c r="W98" s="106"/>
      <c r="X98" s="106"/>
      <c r="Y98" s="106"/>
      <c r="Z98" s="106"/>
      <c r="AA98" s="106"/>
      <c r="AB98" s="106"/>
      <c r="AC98" s="106"/>
      <c r="AD98" s="106"/>
      <c r="AE98" s="106"/>
      <c r="AF98" s="106"/>
      <c r="AG98" s="106"/>
      <c r="AH98" s="106"/>
      <c r="AI98" s="106"/>
      <c r="AJ98" s="106"/>
      <c r="AK98" s="106"/>
      <c r="AL98" s="106"/>
      <c r="AM98" s="106"/>
      <c r="AN98" s="106"/>
      <c r="AO98" s="106"/>
      <c r="AP98" s="106"/>
      <c r="AQ98" s="106"/>
      <c r="AR98" s="106"/>
      <c r="AS98" s="106"/>
      <c r="AT98" s="106"/>
      <c r="AU98" s="106"/>
      <c r="AV98" s="106"/>
      <c r="AW98" s="106"/>
      <c r="AX98" s="106"/>
      <c r="AY98" s="106"/>
      <c r="AZ98" s="107"/>
      <c r="BA98" s="107"/>
      <c r="BB98" s="107"/>
      <c r="BC98" s="107"/>
      <c r="BD98" s="107"/>
      <c r="BE98" s="100"/>
      <c r="BF98" s="100"/>
      <c r="BG98" s="100"/>
      <c r="BH98" s="100"/>
      <c r="BI98" s="100"/>
      <c r="BJ98" s="100"/>
      <c r="BK98" s="100"/>
      <c r="BL98" s="100"/>
      <c r="BM98" s="100"/>
      <c r="BN98" s="100"/>
      <c r="BO98" s="100"/>
      <c r="BP98" s="100"/>
      <c r="BQ98" s="97">
        <v>92</v>
      </c>
      <c r="BR98" s="102"/>
      <c r="BS98" s="834"/>
      <c r="BT98" s="835"/>
      <c r="BU98" s="835"/>
      <c r="BV98" s="835"/>
      <c r="BW98" s="835"/>
      <c r="BX98" s="835"/>
      <c r="BY98" s="835"/>
      <c r="BZ98" s="835"/>
      <c r="CA98" s="835"/>
      <c r="CB98" s="835"/>
      <c r="CC98" s="835"/>
      <c r="CD98" s="835"/>
      <c r="CE98" s="835"/>
      <c r="CF98" s="835"/>
      <c r="CG98" s="840"/>
      <c r="CH98" s="837"/>
      <c r="CI98" s="838"/>
      <c r="CJ98" s="838"/>
      <c r="CK98" s="838"/>
      <c r="CL98" s="839"/>
      <c r="CM98" s="837"/>
      <c r="CN98" s="838"/>
      <c r="CO98" s="838"/>
      <c r="CP98" s="838"/>
      <c r="CQ98" s="839"/>
      <c r="CR98" s="837"/>
      <c r="CS98" s="838"/>
      <c r="CT98" s="838"/>
      <c r="CU98" s="838"/>
      <c r="CV98" s="839"/>
      <c r="CW98" s="837"/>
      <c r="CX98" s="838"/>
      <c r="CY98" s="838"/>
      <c r="CZ98" s="838"/>
      <c r="DA98" s="839"/>
      <c r="DB98" s="837"/>
      <c r="DC98" s="838"/>
      <c r="DD98" s="838"/>
      <c r="DE98" s="838"/>
      <c r="DF98" s="839"/>
      <c r="DG98" s="837"/>
      <c r="DH98" s="838"/>
      <c r="DI98" s="838"/>
      <c r="DJ98" s="838"/>
      <c r="DK98" s="839"/>
      <c r="DL98" s="837"/>
      <c r="DM98" s="838"/>
      <c r="DN98" s="838"/>
      <c r="DO98" s="838"/>
      <c r="DP98" s="839"/>
      <c r="DQ98" s="837"/>
      <c r="DR98" s="838"/>
      <c r="DS98" s="838"/>
      <c r="DT98" s="838"/>
      <c r="DU98" s="839"/>
      <c r="DV98" s="834"/>
      <c r="DW98" s="835"/>
      <c r="DX98" s="835"/>
      <c r="DY98" s="835"/>
      <c r="DZ98" s="836"/>
      <c r="EA98" s="89"/>
    </row>
    <row r="99" spans="1:131" ht="26.25" hidden="1" customHeight="1" x14ac:dyDescent="0.2">
      <c r="A99" s="104"/>
      <c r="B99" s="105"/>
      <c r="C99" s="105"/>
      <c r="D99" s="105"/>
      <c r="E99" s="105"/>
      <c r="F99" s="105"/>
      <c r="G99" s="105"/>
      <c r="H99" s="105"/>
      <c r="I99" s="105"/>
      <c r="J99" s="105"/>
      <c r="K99" s="105"/>
      <c r="L99" s="105"/>
      <c r="M99" s="105"/>
      <c r="N99" s="105"/>
      <c r="O99" s="105"/>
      <c r="P99" s="105"/>
      <c r="Q99" s="106"/>
      <c r="R99" s="106"/>
      <c r="S99" s="106"/>
      <c r="T99" s="106"/>
      <c r="U99" s="106"/>
      <c r="V99" s="106"/>
      <c r="W99" s="106"/>
      <c r="X99" s="106"/>
      <c r="Y99" s="106"/>
      <c r="Z99" s="106"/>
      <c r="AA99" s="106"/>
      <c r="AB99" s="106"/>
      <c r="AC99" s="106"/>
      <c r="AD99" s="106"/>
      <c r="AE99" s="106"/>
      <c r="AF99" s="106"/>
      <c r="AG99" s="106"/>
      <c r="AH99" s="106"/>
      <c r="AI99" s="106"/>
      <c r="AJ99" s="106"/>
      <c r="AK99" s="106"/>
      <c r="AL99" s="106"/>
      <c r="AM99" s="106"/>
      <c r="AN99" s="106"/>
      <c r="AO99" s="106"/>
      <c r="AP99" s="106"/>
      <c r="AQ99" s="106"/>
      <c r="AR99" s="106"/>
      <c r="AS99" s="106"/>
      <c r="AT99" s="106"/>
      <c r="AU99" s="106"/>
      <c r="AV99" s="106"/>
      <c r="AW99" s="106"/>
      <c r="AX99" s="106"/>
      <c r="AY99" s="106"/>
      <c r="AZ99" s="107"/>
      <c r="BA99" s="107"/>
      <c r="BB99" s="107"/>
      <c r="BC99" s="107"/>
      <c r="BD99" s="107"/>
      <c r="BE99" s="100"/>
      <c r="BF99" s="100"/>
      <c r="BG99" s="100"/>
      <c r="BH99" s="100"/>
      <c r="BI99" s="100"/>
      <c r="BJ99" s="100"/>
      <c r="BK99" s="100"/>
      <c r="BL99" s="100"/>
      <c r="BM99" s="100"/>
      <c r="BN99" s="100"/>
      <c r="BO99" s="100"/>
      <c r="BP99" s="100"/>
      <c r="BQ99" s="97">
        <v>93</v>
      </c>
      <c r="BR99" s="102"/>
      <c r="BS99" s="834"/>
      <c r="BT99" s="835"/>
      <c r="BU99" s="835"/>
      <c r="BV99" s="835"/>
      <c r="BW99" s="835"/>
      <c r="BX99" s="835"/>
      <c r="BY99" s="835"/>
      <c r="BZ99" s="835"/>
      <c r="CA99" s="835"/>
      <c r="CB99" s="835"/>
      <c r="CC99" s="835"/>
      <c r="CD99" s="835"/>
      <c r="CE99" s="835"/>
      <c r="CF99" s="835"/>
      <c r="CG99" s="840"/>
      <c r="CH99" s="837"/>
      <c r="CI99" s="838"/>
      <c r="CJ99" s="838"/>
      <c r="CK99" s="838"/>
      <c r="CL99" s="839"/>
      <c r="CM99" s="837"/>
      <c r="CN99" s="838"/>
      <c r="CO99" s="838"/>
      <c r="CP99" s="838"/>
      <c r="CQ99" s="839"/>
      <c r="CR99" s="837"/>
      <c r="CS99" s="838"/>
      <c r="CT99" s="838"/>
      <c r="CU99" s="838"/>
      <c r="CV99" s="839"/>
      <c r="CW99" s="837"/>
      <c r="CX99" s="838"/>
      <c r="CY99" s="838"/>
      <c r="CZ99" s="838"/>
      <c r="DA99" s="839"/>
      <c r="DB99" s="837"/>
      <c r="DC99" s="838"/>
      <c r="DD99" s="838"/>
      <c r="DE99" s="838"/>
      <c r="DF99" s="839"/>
      <c r="DG99" s="837"/>
      <c r="DH99" s="838"/>
      <c r="DI99" s="838"/>
      <c r="DJ99" s="838"/>
      <c r="DK99" s="839"/>
      <c r="DL99" s="837"/>
      <c r="DM99" s="838"/>
      <c r="DN99" s="838"/>
      <c r="DO99" s="838"/>
      <c r="DP99" s="839"/>
      <c r="DQ99" s="837"/>
      <c r="DR99" s="838"/>
      <c r="DS99" s="838"/>
      <c r="DT99" s="838"/>
      <c r="DU99" s="839"/>
      <c r="DV99" s="834"/>
      <c r="DW99" s="835"/>
      <c r="DX99" s="835"/>
      <c r="DY99" s="835"/>
      <c r="DZ99" s="836"/>
      <c r="EA99" s="89"/>
    </row>
    <row r="100" spans="1:131" ht="26.25" hidden="1" customHeight="1" x14ac:dyDescent="0.2">
      <c r="A100" s="104"/>
      <c r="B100" s="105"/>
      <c r="C100" s="105"/>
      <c r="D100" s="105"/>
      <c r="E100" s="105"/>
      <c r="F100" s="105"/>
      <c r="G100" s="105"/>
      <c r="H100" s="105"/>
      <c r="I100" s="105"/>
      <c r="J100" s="105"/>
      <c r="K100" s="105"/>
      <c r="L100" s="105"/>
      <c r="M100" s="105"/>
      <c r="N100" s="105"/>
      <c r="O100" s="105"/>
      <c r="P100" s="105"/>
      <c r="Q100" s="106"/>
      <c r="R100" s="106"/>
      <c r="S100" s="106"/>
      <c r="T100" s="106"/>
      <c r="U100" s="106"/>
      <c r="V100" s="106"/>
      <c r="W100" s="106"/>
      <c r="X100" s="106"/>
      <c r="Y100" s="106"/>
      <c r="Z100" s="106"/>
      <c r="AA100" s="106"/>
      <c r="AB100" s="106"/>
      <c r="AC100" s="106"/>
      <c r="AD100" s="106"/>
      <c r="AE100" s="106"/>
      <c r="AF100" s="106"/>
      <c r="AG100" s="106"/>
      <c r="AH100" s="106"/>
      <c r="AI100" s="106"/>
      <c r="AJ100" s="106"/>
      <c r="AK100" s="106"/>
      <c r="AL100" s="106"/>
      <c r="AM100" s="106"/>
      <c r="AN100" s="106"/>
      <c r="AO100" s="106"/>
      <c r="AP100" s="106"/>
      <c r="AQ100" s="106"/>
      <c r="AR100" s="106"/>
      <c r="AS100" s="106"/>
      <c r="AT100" s="106"/>
      <c r="AU100" s="106"/>
      <c r="AV100" s="106"/>
      <c r="AW100" s="106"/>
      <c r="AX100" s="106"/>
      <c r="AY100" s="106"/>
      <c r="AZ100" s="107"/>
      <c r="BA100" s="107"/>
      <c r="BB100" s="107"/>
      <c r="BC100" s="107"/>
      <c r="BD100" s="107"/>
      <c r="BE100" s="100"/>
      <c r="BF100" s="100"/>
      <c r="BG100" s="100"/>
      <c r="BH100" s="100"/>
      <c r="BI100" s="100"/>
      <c r="BJ100" s="100"/>
      <c r="BK100" s="100"/>
      <c r="BL100" s="100"/>
      <c r="BM100" s="100"/>
      <c r="BN100" s="100"/>
      <c r="BO100" s="100"/>
      <c r="BP100" s="100"/>
      <c r="BQ100" s="97">
        <v>94</v>
      </c>
      <c r="BR100" s="102"/>
      <c r="BS100" s="834"/>
      <c r="BT100" s="835"/>
      <c r="BU100" s="835"/>
      <c r="BV100" s="835"/>
      <c r="BW100" s="835"/>
      <c r="BX100" s="835"/>
      <c r="BY100" s="835"/>
      <c r="BZ100" s="835"/>
      <c r="CA100" s="835"/>
      <c r="CB100" s="835"/>
      <c r="CC100" s="835"/>
      <c r="CD100" s="835"/>
      <c r="CE100" s="835"/>
      <c r="CF100" s="835"/>
      <c r="CG100" s="840"/>
      <c r="CH100" s="837"/>
      <c r="CI100" s="838"/>
      <c r="CJ100" s="838"/>
      <c r="CK100" s="838"/>
      <c r="CL100" s="839"/>
      <c r="CM100" s="837"/>
      <c r="CN100" s="838"/>
      <c r="CO100" s="838"/>
      <c r="CP100" s="838"/>
      <c r="CQ100" s="839"/>
      <c r="CR100" s="837"/>
      <c r="CS100" s="838"/>
      <c r="CT100" s="838"/>
      <c r="CU100" s="838"/>
      <c r="CV100" s="839"/>
      <c r="CW100" s="837"/>
      <c r="CX100" s="838"/>
      <c r="CY100" s="838"/>
      <c r="CZ100" s="838"/>
      <c r="DA100" s="839"/>
      <c r="DB100" s="837"/>
      <c r="DC100" s="838"/>
      <c r="DD100" s="838"/>
      <c r="DE100" s="838"/>
      <c r="DF100" s="839"/>
      <c r="DG100" s="837"/>
      <c r="DH100" s="838"/>
      <c r="DI100" s="838"/>
      <c r="DJ100" s="838"/>
      <c r="DK100" s="839"/>
      <c r="DL100" s="837"/>
      <c r="DM100" s="838"/>
      <c r="DN100" s="838"/>
      <c r="DO100" s="838"/>
      <c r="DP100" s="839"/>
      <c r="DQ100" s="837"/>
      <c r="DR100" s="838"/>
      <c r="DS100" s="838"/>
      <c r="DT100" s="838"/>
      <c r="DU100" s="839"/>
      <c r="DV100" s="834"/>
      <c r="DW100" s="835"/>
      <c r="DX100" s="835"/>
      <c r="DY100" s="835"/>
      <c r="DZ100" s="836"/>
      <c r="EA100" s="89"/>
    </row>
    <row r="101" spans="1:131" ht="26.25" hidden="1" customHeight="1" x14ac:dyDescent="0.2">
      <c r="A101" s="104"/>
      <c r="B101" s="105"/>
      <c r="C101" s="105"/>
      <c r="D101" s="105"/>
      <c r="E101" s="105"/>
      <c r="F101" s="105"/>
      <c r="G101" s="105"/>
      <c r="H101" s="105"/>
      <c r="I101" s="105"/>
      <c r="J101" s="105"/>
      <c r="K101" s="105"/>
      <c r="L101" s="105"/>
      <c r="M101" s="105"/>
      <c r="N101" s="105"/>
      <c r="O101" s="105"/>
      <c r="P101" s="105"/>
      <c r="Q101" s="106"/>
      <c r="R101" s="106"/>
      <c r="S101" s="106"/>
      <c r="T101" s="106"/>
      <c r="U101" s="106"/>
      <c r="V101" s="106"/>
      <c r="W101" s="106"/>
      <c r="X101" s="106"/>
      <c r="Y101" s="106"/>
      <c r="Z101" s="106"/>
      <c r="AA101" s="106"/>
      <c r="AB101" s="106"/>
      <c r="AC101" s="106"/>
      <c r="AD101" s="106"/>
      <c r="AE101" s="106"/>
      <c r="AF101" s="106"/>
      <c r="AG101" s="106"/>
      <c r="AH101" s="106"/>
      <c r="AI101" s="106"/>
      <c r="AJ101" s="106"/>
      <c r="AK101" s="106"/>
      <c r="AL101" s="106"/>
      <c r="AM101" s="106"/>
      <c r="AN101" s="106"/>
      <c r="AO101" s="106"/>
      <c r="AP101" s="106"/>
      <c r="AQ101" s="106"/>
      <c r="AR101" s="106"/>
      <c r="AS101" s="106"/>
      <c r="AT101" s="106"/>
      <c r="AU101" s="106"/>
      <c r="AV101" s="106"/>
      <c r="AW101" s="106"/>
      <c r="AX101" s="106"/>
      <c r="AY101" s="106"/>
      <c r="AZ101" s="107"/>
      <c r="BA101" s="107"/>
      <c r="BB101" s="107"/>
      <c r="BC101" s="107"/>
      <c r="BD101" s="107"/>
      <c r="BE101" s="100"/>
      <c r="BF101" s="100"/>
      <c r="BG101" s="100"/>
      <c r="BH101" s="100"/>
      <c r="BI101" s="100"/>
      <c r="BJ101" s="100"/>
      <c r="BK101" s="100"/>
      <c r="BL101" s="100"/>
      <c r="BM101" s="100"/>
      <c r="BN101" s="100"/>
      <c r="BO101" s="100"/>
      <c r="BP101" s="100"/>
      <c r="BQ101" s="97">
        <v>95</v>
      </c>
      <c r="BR101" s="102"/>
      <c r="BS101" s="834"/>
      <c r="BT101" s="835"/>
      <c r="BU101" s="835"/>
      <c r="BV101" s="835"/>
      <c r="BW101" s="835"/>
      <c r="BX101" s="835"/>
      <c r="BY101" s="835"/>
      <c r="BZ101" s="835"/>
      <c r="CA101" s="835"/>
      <c r="CB101" s="835"/>
      <c r="CC101" s="835"/>
      <c r="CD101" s="835"/>
      <c r="CE101" s="835"/>
      <c r="CF101" s="835"/>
      <c r="CG101" s="840"/>
      <c r="CH101" s="837"/>
      <c r="CI101" s="838"/>
      <c r="CJ101" s="838"/>
      <c r="CK101" s="838"/>
      <c r="CL101" s="839"/>
      <c r="CM101" s="837"/>
      <c r="CN101" s="838"/>
      <c r="CO101" s="838"/>
      <c r="CP101" s="838"/>
      <c r="CQ101" s="839"/>
      <c r="CR101" s="837"/>
      <c r="CS101" s="838"/>
      <c r="CT101" s="838"/>
      <c r="CU101" s="838"/>
      <c r="CV101" s="839"/>
      <c r="CW101" s="837"/>
      <c r="CX101" s="838"/>
      <c r="CY101" s="838"/>
      <c r="CZ101" s="838"/>
      <c r="DA101" s="839"/>
      <c r="DB101" s="837"/>
      <c r="DC101" s="838"/>
      <c r="DD101" s="838"/>
      <c r="DE101" s="838"/>
      <c r="DF101" s="839"/>
      <c r="DG101" s="837"/>
      <c r="DH101" s="838"/>
      <c r="DI101" s="838"/>
      <c r="DJ101" s="838"/>
      <c r="DK101" s="839"/>
      <c r="DL101" s="837"/>
      <c r="DM101" s="838"/>
      <c r="DN101" s="838"/>
      <c r="DO101" s="838"/>
      <c r="DP101" s="839"/>
      <c r="DQ101" s="837"/>
      <c r="DR101" s="838"/>
      <c r="DS101" s="838"/>
      <c r="DT101" s="838"/>
      <c r="DU101" s="839"/>
      <c r="DV101" s="834"/>
      <c r="DW101" s="835"/>
      <c r="DX101" s="835"/>
      <c r="DY101" s="835"/>
      <c r="DZ101" s="836"/>
      <c r="EA101" s="89"/>
    </row>
    <row r="102" spans="1:131" ht="26.25" customHeight="1" thickBot="1" x14ac:dyDescent="0.25">
      <c r="A102" s="104"/>
      <c r="B102" s="105"/>
      <c r="C102" s="105"/>
      <c r="D102" s="105"/>
      <c r="E102" s="105"/>
      <c r="F102" s="105"/>
      <c r="G102" s="105"/>
      <c r="H102" s="105"/>
      <c r="I102" s="105"/>
      <c r="J102" s="105"/>
      <c r="K102" s="105"/>
      <c r="L102" s="105"/>
      <c r="M102" s="105"/>
      <c r="N102" s="105"/>
      <c r="O102" s="105"/>
      <c r="P102" s="105"/>
      <c r="Q102" s="106"/>
      <c r="R102" s="106"/>
      <c r="S102" s="106"/>
      <c r="T102" s="106"/>
      <c r="U102" s="106"/>
      <c r="V102" s="106"/>
      <c r="W102" s="106"/>
      <c r="X102" s="106"/>
      <c r="Y102" s="106"/>
      <c r="Z102" s="106"/>
      <c r="AA102" s="106"/>
      <c r="AB102" s="106"/>
      <c r="AC102" s="106"/>
      <c r="AD102" s="106"/>
      <c r="AE102" s="106"/>
      <c r="AF102" s="106"/>
      <c r="AG102" s="106"/>
      <c r="AH102" s="106"/>
      <c r="AI102" s="106"/>
      <c r="AJ102" s="106"/>
      <c r="AK102" s="106"/>
      <c r="AL102" s="106"/>
      <c r="AM102" s="106"/>
      <c r="AN102" s="106"/>
      <c r="AO102" s="106"/>
      <c r="AP102" s="106"/>
      <c r="AQ102" s="106"/>
      <c r="AR102" s="106"/>
      <c r="AS102" s="106"/>
      <c r="AT102" s="106"/>
      <c r="AU102" s="106"/>
      <c r="AV102" s="106"/>
      <c r="AW102" s="106"/>
      <c r="AX102" s="106"/>
      <c r="AY102" s="106"/>
      <c r="AZ102" s="107"/>
      <c r="BA102" s="107"/>
      <c r="BB102" s="107"/>
      <c r="BC102" s="107"/>
      <c r="BD102" s="107"/>
      <c r="BE102" s="100"/>
      <c r="BF102" s="100"/>
      <c r="BG102" s="100"/>
      <c r="BH102" s="100"/>
      <c r="BI102" s="100"/>
      <c r="BJ102" s="100"/>
      <c r="BK102" s="100"/>
      <c r="BL102" s="100"/>
      <c r="BM102" s="100"/>
      <c r="BN102" s="100"/>
      <c r="BO102" s="100"/>
      <c r="BP102" s="100"/>
      <c r="BQ102" s="99" t="s">
        <v>325</v>
      </c>
      <c r="BR102" s="764" t="s">
        <v>363</v>
      </c>
      <c r="BS102" s="765"/>
      <c r="BT102" s="765"/>
      <c r="BU102" s="765"/>
      <c r="BV102" s="765"/>
      <c r="BW102" s="765"/>
      <c r="BX102" s="765"/>
      <c r="BY102" s="765"/>
      <c r="BZ102" s="765"/>
      <c r="CA102" s="765"/>
      <c r="CB102" s="765"/>
      <c r="CC102" s="765"/>
      <c r="CD102" s="765"/>
      <c r="CE102" s="765"/>
      <c r="CF102" s="765"/>
      <c r="CG102" s="766"/>
      <c r="CH102" s="862"/>
      <c r="CI102" s="863"/>
      <c r="CJ102" s="863"/>
      <c r="CK102" s="863"/>
      <c r="CL102" s="864"/>
      <c r="CM102" s="862"/>
      <c r="CN102" s="863"/>
      <c r="CO102" s="863"/>
      <c r="CP102" s="863"/>
      <c r="CQ102" s="864"/>
      <c r="CR102" s="865">
        <v>5</v>
      </c>
      <c r="CS102" s="827"/>
      <c r="CT102" s="827"/>
      <c r="CU102" s="827"/>
      <c r="CV102" s="866"/>
      <c r="CW102" s="865" t="s">
        <v>321</v>
      </c>
      <c r="CX102" s="827"/>
      <c r="CY102" s="827"/>
      <c r="CZ102" s="827"/>
      <c r="DA102" s="866"/>
      <c r="DB102" s="865" t="s">
        <v>321</v>
      </c>
      <c r="DC102" s="827"/>
      <c r="DD102" s="827"/>
      <c r="DE102" s="827"/>
      <c r="DF102" s="866"/>
      <c r="DG102" s="865">
        <v>127</v>
      </c>
      <c r="DH102" s="827"/>
      <c r="DI102" s="827"/>
      <c r="DJ102" s="827"/>
      <c r="DK102" s="866"/>
      <c r="DL102" s="865" t="s">
        <v>321</v>
      </c>
      <c r="DM102" s="827"/>
      <c r="DN102" s="827"/>
      <c r="DO102" s="827"/>
      <c r="DP102" s="866"/>
      <c r="DQ102" s="865" t="s">
        <v>321</v>
      </c>
      <c r="DR102" s="827"/>
      <c r="DS102" s="827"/>
      <c r="DT102" s="827"/>
      <c r="DU102" s="866"/>
      <c r="DV102" s="764"/>
      <c r="DW102" s="765"/>
      <c r="DX102" s="765"/>
      <c r="DY102" s="765"/>
      <c r="DZ102" s="889"/>
      <c r="EA102" s="89"/>
    </row>
    <row r="103" spans="1:131" ht="26.25" customHeight="1" x14ac:dyDescent="0.2">
      <c r="A103" s="104"/>
      <c r="B103" s="105"/>
      <c r="C103" s="105"/>
      <c r="D103" s="105"/>
      <c r="E103" s="105"/>
      <c r="F103" s="105"/>
      <c r="G103" s="105"/>
      <c r="H103" s="105"/>
      <c r="I103" s="105"/>
      <c r="J103" s="105"/>
      <c r="K103" s="105"/>
      <c r="L103" s="105"/>
      <c r="M103" s="105"/>
      <c r="N103" s="105"/>
      <c r="O103" s="105"/>
      <c r="P103" s="105"/>
      <c r="Q103" s="106"/>
      <c r="R103" s="106"/>
      <c r="S103" s="106"/>
      <c r="T103" s="106"/>
      <c r="U103" s="106"/>
      <c r="V103" s="106"/>
      <c r="W103" s="106"/>
      <c r="X103" s="106"/>
      <c r="Y103" s="106"/>
      <c r="Z103" s="106"/>
      <c r="AA103" s="106"/>
      <c r="AB103" s="106"/>
      <c r="AC103" s="106"/>
      <c r="AD103" s="106"/>
      <c r="AE103" s="106"/>
      <c r="AF103" s="106"/>
      <c r="AG103" s="106"/>
      <c r="AH103" s="106"/>
      <c r="AI103" s="106"/>
      <c r="AJ103" s="106"/>
      <c r="AK103" s="106"/>
      <c r="AL103" s="106"/>
      <c r="AM103" s="106"/>
      <c r="AN103" s="106"/>
      <c r="AO103" s="106"/>
      <c r="AP103" s="106"/>
      <c r="AQ103" s="106"/>
      <c r="AR103" s="106"/>
      <c r="AS103" s="106"/>
      <c r="AT103" s="106"/>
      <c r="AU103" s="106"/>
      <c r="AV103" s="106"/>
      <c r="AW103" s="106"/>
      <c r="AX103" s="106"/>
      <c r="AY103" s="106"/>
      <c r="AZ103" s="107"/>
      <c r="BA103" s="107"/>
      <c r="BB103" s="107"/>
      <c r="BC103" s="107"/>
      <c r="BD103" s="107"/>
      <c r="BE103" s="100"/>
      <c r="BF103" s="100"/>
      <c r="BG103" s="100"/>
      <c r="BH103" s="100"/>
      <c r="BI103" s="100"/>
      <c r="BJ103" s="100"/>
      <c r="BK103" s="100"/>
      <c r="BL103" s="100"/>
      <c r="BM103" s="100"/>
      <c r="BN103" s="100"/>
      <c r="BO103" s="100"/>
      <c r="BP103" s="100"/>
      <c r="BQ103" s="890" t="s">
        <v>364</v>
      </c>
      <c r="BR103" s="890"/>
      <c r="BS103" s="890"/>
      <c r="BT103" s="890"/>
      <c r="BU103" s="890"/>
      <c r="BV103" s="890"/>
      <c r="BW103" s="890"/>
      <c r="BX103" s="890"/>
      <c r="BY103" s="890"/>
      <c r="BZ103" s="890"/>
      <c r="CA103" s="890"/>
      <c r="CB103" s="890"/>
      <c r="CC103" s="890"/>
      <c r="CD103" s="890"/>
      <c r="CE103" s="890"/>
      <c r="CF103" s="890"/>
      <c r="CG103" s="890"/>
      <c r="CH103" s="890"/>
      <c r="CI103" s="890"/>
      <c r="CJ103" s="890"/>
      <c r="CK103" s="890"/>
      <c r="CL103" s="890"/>
      <c r="CM103" s="890"/>
      <c r="CN103" s="890"/>
      <c r="CO103" s="890"/>
      <c r="CP103" s="890"/>
      <c r="CQ103" s="890"/>
      <c r="CR103" s="890"/>
      <c r="CS103" s="890"/>
      <c r="CT103" s="890"/>
      <c r="CU103" s="890"/>
      <c r="CV103" s="890"/>
      <c r="CW103" s="890"/>
      <c r="CX103" s="890"/>
      <c r="CY103" s="890"/>
      <c r="CZ103" s="890"/>
      <c r="DA103" s="890"/>
      <c r="DB103" s="890"/>
      <c r="DC103" s="890"/>
      <c r="DD103" s="890"/>
      <c r="DE103" s="890"/>
      <c r="DF103" s="890"/>
      <c r="DG103" s="890"/>
      <c r="DH103" s="890"/>
      <c r="DI103" s="890"/>
      <c r="DJ103" s="890"/>
      <c r="DK103" s="890"/>
      <c r="DL103" s="890"/>
      <c r="DM103" s="890"/>
      <c r="DN103" s="890"/>
      <c r="DO103" s="890"/>
      <c r="DP103" s="890"/>
      <c r="DQ103" s="890"/>
      <c r="DR103" s="890"/>
      <c r="DS103" s="890"/>
      <c r="DT103" s="890"/>
      <c r="DU103" s="890"/>
      <c r="DV103" s="890"/>
      <c r="DW103" s="890"/>
      <c r="DX103" s="890"/>
      <c r="DY103" s="890"/>
      <c r="DZ103" s="890"/>
      <c r="EA103" s="89"/>
    </row>
    <row r="104" spans="1:131" ht="26.25" customHeight="1" x14ac:dyDescent="0.2">
      <c r="A104" s="104"/>
      <c r="B104" s="105"/>
      <c r="C104" s="105"/>
      <c r="D104" s="105"/>
      <c r="E104" s="105"/>
      <c r="F104" s="105"/>
      <c r="G104" s="105"/>
      <c r="H104" s="105"/>
      <c r="I104" s="105"/>
      <c r="J104" s="105"/>
      <c r="K104" s="105"/>
      <c r="L104" s="105"/>
      <c r="M104" s="105"/>
      <c r="N104" s="105"/>
      <c r="O104" s="105"/>
      <c r="P104" s="105"/>
      <c r="Q104" s="106"/>
      <c r="R104" s="106"/>
      <c r="S104" s="106"/>
      <c r="T104" s="106"/>
      <c r="U104" s="106"/>
      <c r="V104" s="106"/>
      <c r="W104" s="106"/>
      <c r="X104" s="106"/>
      <c r="Y104" s="106"/>
      <c r="Z104" s="106"/>
      <c r="AA104" s="106"/>
      <c r="AB104" s="106"/>
      <c r="AC104" s="106"/>
      <c r="AD104" s="106"/>
      <c r="AE104" s="106"/>
      <c r="AF104" s="106"/>
      <c r="AG104" s="106"/>
      <c r="AH104" s="106"/>
      <c r="AI104" s="106"/>
      <c r="AJ104" s="106"/>
      <c r="AK104" s="106"/>
      <c r="AL104" s="106"/>
      <c r="AM104" s="106"/>
      <c r="AN104" s="106"/>
      <c r="AO104" s="106"/>
      <c r="AP104" s="106"/>
      <c r="AQ104" s="106"/>
      <c r="AR104" s="106"/>
      <c r="AS104" s="106"/>
      <c r="AT104" s="106"/>
      <c r="AU104" s="106"/>
      <c r="AV104" s="106"/>
      <c r="AW104" s="106"/>
      <c r="AX104" s="106"/>
      <c r="AY104" s="106"/>
      <c r="AZ104" s="107"/>
      <c r="BA104" s="107"/>
      <c r="BB104" s="107"/>
      <c r="BC104" s="107"/>
      <c r="BD104" s="107"/>
      <c r="BE104" s="100"/>
      <c r="BF104" s="100"/>
      <c r="BG104" s="100"/>
      <c r="BH104" s="100"/>
      <c r="BI104" s="100"/>
      <c r="BJ104" s="100"/>
      <c r="BK104" s="100"/>
      <c r="BL104" s="100"/>
      <c r="BM104" s="100"/>
      <c r="BN104" s="100"/>
      <c r="BO104" s="100"/>
      <c r="BP104" s="100"/>
      <c r="BQ104" s="891" t="s">
        <v>365</v>
      </c>
      <c r="BR104" s="891"/>
      <c r="BS104" s="891"/>
      <c r="BT104" s="891"/>
      <c r="BU104" s="891"/>
      <c r="BV104" s="891"/>
      <c r="BW104" s="891"/>
      <c r="BX104" s="891"/>
      <c r="BY104" s="891"/>
      <c r="BZ104" s="891"/>
      <c r="CA104" s="891"/>
      <c r="CB104" s="891"/>
      <c r="CC104" s="891"/>
      <c r="CD104" s="891"/>
      <c r="CE104" s="891"/>
      <c r="CF104" s="891"/>
      <c r="CG104" s="891"/>
      <c r="CH104" s="891"/>
      <c r="CI104" s="891"/>
      <c r="CJ104" s="891"/>
      <c r="CK104" s="891"/>
      <c r="CL104" s="891"/>
      <c r="CM104" s="891"/>
      <c r="CN104" s="891"/>
      <c r="CO104" s="891"/>
      <c r="CP104" s="891"/>
      <c r="CQ104" s="891"/>
      <c r="CR104" s="891"/>
      <c r="CS104" s="891"/>
      <c r="CT104" s="891"/>
      <c r="CU104" s="891"/>
      <c r="CV104" s="891"/>
      <c r="CW104" s="891"/>
      <c r="CX104" s="891"/>
      <c r="CY104" s="891"/>
      <c r="CZ104" s="891"/>
      <c r="DA104" s="891"/>
      <c r="DB104" s="891"/>
      <c r="DC104" s="891"/>
      <c r="DD104" s="891"/>
      <c r="DE104" s="891"/>
      <c r="DF104" s="891"/>
      <c r="DG104" s="891"/>
      <c r="DH104" s="891"/>
      <c r="DI104" s="891"/>
      <c r="DJ104" s="891"/>
      <c r="DK104" s="891"/>
      <c r="DL104" s="891"/>
      <c r="DM104" s="891"/>
      <c r="DN104" s="891"/>
      <c r="DO104" s="891"/>
      <c r="DP104" s="891"/>
      <c r="DQ104" s="891"/>
      <c r="DR104" s="891"/>
      <c r="DS104" s="891"/>
      <c r="DT104" s="891"/>
      <c r="DU104" s="891"/>
      <c r="DV104" s="891"/>
      <c r="DW104" s="891"/>
      <c r="DX104" s="891"/>
      <c r="DY104" s="891"/>
      <c r="DZ104" s="891"/>
      <c r="EA104" s="89"/>
    </row>
    <row r="105" spans="1:131" ht="11.25" customHeight="1" x14ac:dyDescent="0.2">
      <c r="A105" s="100"/>
      <c r="B105" s="100"/>
      <c r="C105" s="100"/>
      <c r="D105" s="100"/>
      <c r="E105" s="100"/>
      <c r="F105" s="100"/>
      <c r="G105" s="100"/>
      <c r="H105" s="100"/>
      <c r="I105" s="100"/>
      <c r="J105" s="100"/>
      <c r="K105" s="100"/>
      <c r="L105" s="100"/>
      <c r="M105" s="100"/>
      <c r="N105" s="100"/>
      <c r="O105" s="100"/>
      <c r="P105" s="100"/>
      <c r="Q105" s="100"/>
      <c r="R105" s="100"/>
      <c r="S105" s="100"/>
      <c r="T105" s="100"/>
      <c r="U105" s="100"/>
      <c r="V105" s="100"/>
      <c r="W105" s="100"/>
      <c r="X105" s="100"/>
      <c r="Y105" s="100"/>
      <c r="Z105" s="100"/>
      <c r="AA105" s="100"/>
      <c r="AB105" s="100"/>
      <c r="AC105" s="100"/>
      <c r="AD105" s="100"/>
      <c r="AE105" s="100"/>
      <c r="AF105" s="100"/>
      <c r="AG105" s="100"/>
      <c r="AH105" s="100"/>
      <c r="AI105" s="100"/>
      <c r="AJ105" s="100"/>
      <c r="AK105" s="100"/>
      <c r="AL105" s="100"/>
      <c r="AM105" s="100"/>
      <c r="AN105" s="100"/>
      <c r="AO105" s="100"/>
      <c r="AP105" s="100"/>
      <c r="AQ105" s="100"/>
      <c r="AR105" s="100"/>
      <c r="AS105" s="100"/>
      <c r="AT105" s="100"/>
      <c r="AU105" s="100"/>
      <c r="AV105" s="100"/>
      <c r="AW105" s="100"/>
      <c r="AX105" s="100"/>
      <c r="AY105" s="100"/>
      <c r="AZ105" s="100"/>
      <c r="BA105" s="100"/>
      <c r="BB105" s="100"/>
      <c r="BC105" s="100"/>
      <c r="BD105" s="100"/>
      <c r="BE105" s="100"/>
      <c r="BF105" s="100"/>
      <c r="BG105" s="100"/>
      <c r="BH105" s="100"/>
      <c r="BI105" s="100"/>
      <c r="BJ105" s="100"/>
      <c r="BK105" s="100"/>
      <c r="BL105" s="100"/>
      <c r="BM105" s="100"/>
      <c r="BN105" s="100"/>
      <c r="BO105" s="100"/>
      <c r="BP105" s="100"/>
      <c r="BQ105" s="89"/>
      <c r="BR105" s="89"/>
      <c r="BS105" s="89"/>
      <c r="BT105" s="89"/>
      <c r="BU105" s="89"/>
      <c r="BV105" s="89"/>
      <c r="BW105" s="89"/>
      <c r="BX105" s="89"/>
      <c r="BY105" s="89"/>
      <c r="BZ105" s="89"/>
      <c r="CA105" s="89"/>
      <c r="CB105" s="89"/>
      <c r="CC105" s="89"/>
      <c r="CD105" s="89"/>
      <c r="CE105" s="89"/>
      <c r="CF105" s="89"/>
      <c r="CG105" s="89"/>
      <c r="CH105" s="89"/>
      <c r="CI105" s="89"/>
      <c r="CJ105" s="89"/>
      <c r="CK105" s="89"/>
      <c r="CL105" s="89"/>
      <c r="CM105" s="89"/>
      <c r="CN105" s="89"/>
      <c r="CO105" s="89"/>
      <c r="CP105" s="89"/>
      <c r="CQ105" s="89"/>
      <c r="CR105" s="89"/>
      <c r="CS105" s="89"/>
      <c r="CT105" s="89"/>
      <c r="CU105" s="89"/>
      <c r="CV105" s="89"/>
      <c r="CW105" s="89"/>
      <c r="CX105" s="89"/>
      <c r="CY105" s="89"/>
      <c r="CZ105" s="89"/>
      <c r="DA105" s="89"/>
      <c r="DB105" s="89"/>
      <c r="DC105" s="89"/>
      <c r="DD105" s="89"/>
      <c r="DE105" s="89"/>
      <c r="DF105" s="89"/>
      <c r="DG105" s="89"/>
      <c r="DH105" s="89"/>
      <c r="DI105" s="89"/>
      <c r="DJ105" s="89"/>
      <c r="DK105" s="89"/>
      <c r="DL105" s="89"/>
      <c r="DM105" s="89"/>
      <c r="DN105" s="89"/>
      <c r="DO105" s="89"/>
      <c r="DP105" s="89"/>
      <c r="DQ105" s="89"/>
      <c r="DR105" s="89"/>
      <c r="DS105" s="89"/>
      <c r="DT105" s="89"/>
      <c r="DU105" s="89"/>
      <c r="DV105" s="89"/>
      <c r="DW105" s="89"/>
      <c r="DX105" s="89"/>
      <c r="DY105" s="89"/>
      <c r="DZ105" s="89"/>
      <c r="EA105" s="89"/>
    </row>
    <row r="106" spans="1:131" ht="11.25" customHeight="1" x14ac:dyDescent="0.2">
      <c r="A106" s="100"/>
      <c r="B106" s="100"/>
      <c r="C106" s="100"/>
      <c r="D106" s="100"/>
      <c r="E106" s="100"/>
      <c r="F106" s="100"/>
      <c r="G106" s="100"/>
      <c r="H106" s="100"/>
      <c r="I106" s="100"/>
      <c r="J106" s="100"/>
      <c r="K106" s="100"/>
      <c r="L106" s="100"/>
      <c r="M106" s="100"/>
      <c r="N106" s="100"/>
      <c r="O106" s="100"/>
      <c r="P106" s="100"/>
      <c r="Q106" s="100"/>
      <c r="R106" s="100"/>
      <c r="S106" s="100"/>
      <c r="T106" s="100"/>
      <c r="U106" s="100"/>
      <c r="V106" s="100"/>
      <c r="W106" s="100"/>
      <c r="X106" s="100"/>
      <c r="Y106" s="100"/>
      <c r="Z106" s="100"/>
      <c r="AA106" s="100"/>
      <c r="AB106" s="100"/>
      <c r="AC106" s="100"/>
      <c r="AD106" s="100"/>
      <c r="AE106" s="100"/>
      <c r="AF106" s="100"/>
      <c r="AG106" s="100"/>
      <c r="AH106" s="100"/>
      <c r="AI106" s="100"/>
      <c r="AJ106" s="100"/>
      <c r="AK106" s="100"/>
      <c r="AL106" s="100"/>
      <c r="AM106" s="100"/>
      <c r="AN106" s="100"/>
      <c r="AO106" s="100"/>
      <c r="AP106" s="100"/>
      <c r="AQ106" s="100"/>
      <c r="AR106" s="100"/>
      <c r="AS106" s="100"/>
      <c r="AT106" s="100"/>
      <c r="AU106" s="100"/>
      <c r="AV106" s="100"/>
      <c r="AW106" s="100"/>
      <c r="AX106" s="100"/>
      <c r="AY106" s="100"/>
      <c r="AZ106" s="100"/>
      <c r="BA106" s="100"/>
      <c r="BB106" s="100"/>
      <c r="BC106" s="100"/>
      <c r="BD106" s="100"/>
      <c r="BE106" s="100"/>
      <c r="BF106" s="100"/>
      <c r="BG106" s="100"/>
      <c r="BH106" s="100"/>
      <c r="BI106" s="100"/>
      <c r="BJ106" s="100"/>
      <c r="BK106" s="100"/>
      <c r="BL106" s="100"/>
      <c r="BM106" s="100"/>
      <c r="BN106" s="100"/>
      <c r="BO106" s="100"/>
      <c r="BP106" s="100"/>
      <c r="BQ106" s="89"/>
      <c r="BR106" s="89"/>
      <c r="BS106" s="89"/>
      <c r="BT106" s="89"/>
      <c r="BU106" s="89"/>
      <c r="BV106" s="89"/>
      <c r="BW106" s="89"/>
      <c r="BX106" s="89"/>
      <c r="BY106" s="89"/>
      <c r="BZ106" s="89"/>
      <c r="CA106" s="89"/>
      <c r="CB106" s="89"/>
      <c r="CC106" s="89"/>
      <c r="CD106" s="89"/>
      <c r="CE106" s="89"/>
      <c r="CF106" s="89"/>
      <c r="CG106" s="89"/>
      <c r="CH106" s="89"/>
      <c r="CI106" s="89"/>
      <c r="CJ106" s="89"/>
      <c r="CK106" s="89"/>
      <c r="CL106" s="89"/>
      <c r="CM106" s="89"/>
      <c r="CN106" s="89"/>
      <c r="CO106" s="89"/>
      <c r="CP106" s="89"/>
      <c r="CQ106" s="89"/>
      <c r="CR106" s="89"/>
      <c r="CS106" s="89"/>
      <c r="CT106" s="89"/>
      <c r="CU106" s="89"/>
      <c r="CV106" s="89"/>
      <c r="CW106" s="89"/>
      <c r="CX106" s="89"/>
      <c r="CY106" s="89"/>
      <c r="CZ106" s="89"/>
      <c r="DA106" s="89"/>
      <c r="DB106" s="89"/>
      <c r="DC106" s="89"/>
      <c r="DD106" s="89"/>
      <c r="DE106" s="89"/>
      <c r="DF106" s="89"/>
      <c r="DG106" s="89"/>
      <c r="DH106" s="89"/>
      <c r="DI106" s="89"/>
      <c r="DJ106" s="89"/>
      <c r="DK106" s="89"/>
      <c r="DL106" s="89"/>
      <c r="DM106" s="89"/>
      <c r="DN106" s="89"/>
      <c r="DO106" s="89"/>
      <c r="DP106" s="89"/>
      <c r="DQ106" s="89"/>
      <c r="DR106" s="89"/>
      <c r="DS106" s="89"/>
      <c r="DT106" s="89"/>
      <c r="DU106" s="89"/>
      <c r="DV106" s="89"/>
      <c r="DW106" s="89"/>
      <c r="DX106" s="89"/>
      <c r="DY106" s="89"/>
      <c r="DZ106" s="89"/>
      <c r="EA106" s="89"/>
    </row>
    <row r="107" spans="1:131" s="89" customFormat="1" ht="26.25" customHeight="1" thickBot="1" x14ac:dyDescent="0.25">
      <c r="A107" s="108" t="s">
        <v>366</v>
      </c>
      <c r="B107" s="109"/>
      <c r="C107" s="109"/>
      <c r="D107" s="109"/>
      <c r="E107" s="109"/>
      <c r="F107" s="109"/>
      <c r="G107" s="109"/>
      <c r="H107" s="109"/>
      <c r="I107" s="109"/>
      <c r="J107" s="109"/>
      <c r="K107" s="109"/>
      <c r="L107" s="109"/>
      <c r="M107" s="109"/>
      <c r="N107" s="109"/>
      <c r="O107" s="109"/>
      <c r="P107" s="109"/>
      <c r="Q107" s="109"/>
      <c r="R107" s="109"/>
      <c r="S107" s="109"/>
      <c r="T107" s="109"/>
      <c r="U107" s="109"/>
      <c r="V107" s="109"/>
      <c r="W107" s="109"/>
      <c r="X107" s="109"/>
      <c r="Y107" s="109"/>
      <c r="Z107" s="109"/>
      <c r="AA107" s="109"/>
      <c r="AB107" s="109"/>
      <c r="AC107" s="109"/>
      <c r="AD107" s="109"/>
      <c r="AE107" s="109"/>
      <c r="AF107" s="109"/>
      <c r="AG107" s="109"/>
      <c r="AH107" s="109"/>
      <c r="AI107" s="109"/>
      <c r="AJ107" s="109"/>
      <c r="AK107" s="109"/>
      <c r="AL107" s="109"/>
      <c r="AM107" s="109"/>
      <c r="AN107" s="109"/>
      <c r="AO107" s="109"/>
      <c r="AP107" s="109"/>
      <c r="AQ107" s="109"/>
      <c r="AR107" s="109"/>
      <c r="AS107" s="109"/>
      <c r="AT107" s="109"/>
      <c r="AU107" s="108" t="s">
        <v>367</v>
      </c>
      <c r="AV107" s="109"/>
      <c r="AW107" s="109"/>
      <c r="AX107" s="109"/>
      <c r="AY107" s="109"/>
      <c r="AZ107" s="109"/>
      <c r="BA107" s="109"/>
      <c r="BB107" s="109"/>
      <c r="BC107" s="109"/>
      <c r="BD107" s="109"/>
      <c r="BE107" s="109"/>
      <c r="BF107" s="109"/>
      <c r="BG107" s="109"/>
      <c r="BH107" s="109"/>
      <c r="BI107" s="109"/>
      <c r="BJ107" s="109"/>
      <c r="BK107" s="109"/>
      <c r="BL107" s="109"/>
      <c r="BM107" s="109"/>
      <c r="BN107" s="109"/>
      <c r="BO107" s="109"/>
      <c r="BP107" s="109"/>
      <c r="BQ107" s="109"/>
      <c r="BR107" s="109"/>
      <c r="BS107" s="109"/>
      <c r="BT107" s="109"/>
      <c r="BU107" s="109"/>
      <c r="BV107" s="109"/>
      <c r="BW107" s="109"/>
      <c r="BX107" s="109"/>
      <c r="BY107" s="109"/>
      <c r="BZ107" s="109"/>
      <c r="CA107" s="109"/>
      <c r="CB107" s="109"/>
      <c r="CC107" s="109"/>
      <c r="CD107" s="109"/>
      <c r="CE107" s="109"/>
      <c r="CF107" s="109"/>
      <c r="CG107" s="109"/>
      <c r="CH107" s="109"/>
      <c r="CI107" s="109"/>
      <c r="CJ107" s="109"/>
      <c r="CK107" s="109"/>
      <c r="CL107" s="109"/>
      <c r="CM107" s="109"/>
      <c r="CN107" s="109"/>
      <c r="CO107" s="109"/>
      <c r="CP107" s="109"/>
      <c r="CQ107" s="109"/>
      <c r="CR107" s="109"/>
      <c r="CS107" s="109"/>
      <c r="CT107" s="109"/>
      <c r="CU107" s="109"/>
      <c r="CV107" s="109"/>
      <c r="CW107" s="109"/>
      <c r="CX107" s="109"/>
      <c r="CY107" s="109"/>
      <c r="CZ107" s="109"/>
      <c r="DA107" s="109"/>
      <c r="DB107" s="109"/>
      <c r="DC107" s="109"/>
      <c r="DD107" s="109"/>
      <c r="DE107" s="109"/>
      <c r="DF107" s="109"/>
      <c r="DG107" s="109"/>
      <c r="DH107" s="109"/>
      <c r="DI107" s="109"/>
      <c r="DJ107" s="109"/>
      <c r="DK107" s="109"/>
      <c r="DL107" s="109"/>
      <c r="DM107" s="109"/>
      <c r="DN107" s="109"/>
      <c r="DO107" s="109"/>
      <c r="DP107" s="109"/>
      <c r="DQ107" s="109"/>
      <c r="DR107" s="109"/>
      <c r="DS107" s="109"/>
      <c r="DT107" s="109"/>
      <c r="DU107" s="109"/>
      <c r="DV107" s="109"/>
      <c r="DW107" s="109"/>
      <c r="DX107" s="109"/>
      <c r="DY107" s="109"/>
      <c r="DZ107" s="109"/>
    </row>
    <row r="108" spans="1:131" s="89" customFormat="1" ht="26.25" customHeight="1" x14ac:dyDescent="0.2">
      <c r="A108" s="892" t="s">
        <v>368</v>
      </c>
      <c r="B108" s="893"/>
      <c r="C108" s="893"/>
      <c r="D108" s="893"/>
      <c r="E108" s="893"/>
      <c r="F108" s="893"/>
      <c r="G108" s="893"/>
      <c r="H108" s="893"/>
      <c r="I108" s="893"/>
      <c r="J108" s="893"/>
      <c r="K108" s="893"/>
      <c r="L108" s="893"/>
      <c r="M108" s="893"/>
      <c r="N108" s="893"/>
      <c r="O108" s="893"/>
      <c r="P108" s="893"/>
      <c r="Q108" s="893"/>
      <c r="R108" s="893"/>
      <c r="S108" s="893"/>
      <c r="T108" s="893"/>
      <c r="U108" s="893"/>
      <c r="V108" s="893"/>
      <c r="W108" s="893"/>
      <c r="X108" s="893"/>
      <c r="Y108" s="893"/>
      <c r="Z108" s="893"/>
      <c r="AA108" s="893"/>
      <c r="AB108" s="893"/>
      <c r="AC108" s="893"/>
      <c r="AD108" s="893"/>
      <c r="AE108" s="893"/>
      <c r="AF108" s="893"/>
      <c r="AG108" s="893"/>
      <c r="AH108" s="893"/>
      <c r="AI108" s="893"/>
      <c r="AJ108" s="893"/>
      <c r="AK108" s="893"/>
      <c r="AL108" s="893"/>
      <c r="AM108" s="893"/>
      <c r="AN108" s="893"/>
      <c r="AO108" s="893"/>
      <c r="AP108" s="893"/>
      <c r="AQ108" s="893"/>
      <c r="AR108" s="893"/>
      <c r="AS108" s="893"/>
      <c r="AT108" s="894"/>
      <c r="AU108" s="892" t="s">
        <v>369</v>
      </c>
      <c r="AV108" s="893"/>
      <c r="AW108" s="893"/>
      <c r="AX108" s="893"/>
      <c r="AY108" s="893"/>
      <c r="AZ108" s="893"/>
      <c r="BA108" s="893"/>
      <c r="BB108" s="893"/>
      <c r="BC108" s="893"/>
      <c r="BD108" s="893"/>
      <c r="BE108" s="893"/>
      <c r="BF108" s="893"/>
      <c r="BG108" s="893"/>
      <c r="BH108" s="893"/>
      <c r="BI108" s="893"/>
      <c r="BJ108" s="893"/>
      <c r="BK108" s="893"/>
      <c r="BL108" s="893"/>
      <c r="BM108" s="893"/>
      <c r="BN108" s="893"/>
      <c r="BO108" s="893"/>
      <c r="BP108" s="893"/>
      <c r="BQ108" s="893"/>
      <c r="BR108" s="893"/>
      <c r="BS108" s="893"/>
      <c r="BT108" s="893"/>
      <c r="BU108" s="893"/>
      <c r="BV108" s="893"/>
      <c r="BW108" s="893"/>
      <c r="BX108" s="893"/>
      <c r="BY108" s="893"/>
      <c r="BZ108" s="893"/>
      <c r="CA108" s="893"/>
      <c r="CB108" s="893"/>
      <c r="CC108" s="893"/>
      <c r="CD108" s="893"/>
      <c r="CE108" s="893"/>
      <c r="CF108" s="893"/>
      <c r="CG108" s="893"/>
      <c r="CH108" s="893"/>
      <c r="CI108" s="893"/>
      <c r="CJ108" s="893"/>
      <c r="CK108" s="893"/>
      <c r="CL108" s="893"/>
      <c r="CM108" s="893"/>
      <c r="CN108" s="893"/>
      <c r="CO108" s="893"/>
      <c r="CP108" s="893"/>
      <c r="CQ108" s="893"/>
      <c r="CR108" s="893"/>
      <c r="CS108" s="893"/>
      <c r="CT108" s="893"/>
      <c r="CU108" s="893"/>
      <c r="CV108" s="893"/>
      <c r="CW108" s="893"/>
      <c r="CX108" s="893"/>
      <c r="CY108" s="893"/>
      <c r="CZ108" s="893"/>
      <c r="DA108" s="893"/>
      <c r="DB108" s="893"/>
      <c r="DC108" s="893"/>
      <c r="DD108" s="893"/>
      <c r="DE108" s="893"/>
      <c r="DF108" s="893"/>
      <c r="DG108" s="893"/>
      <c r="DH108" s="893"/>
      <c r="DI108" s="893"/>
      <c r="DJ108" s="893"/>
      <c r="DK108" s="893"/>
      <c r="DL108" s="893"/>
      <c r="DM108" s="893"/>
      <c r="DN108" s="893"/>
      <c r="DO108" s="893"/>
      <c r="DP108" s="893"/>
      <c r="DQ108" s="893"/>
      <c r="DR108" s="893"/>
      <c r="DS108" s="893"/>
      <c r="DT108" s="893"/>
      <c r="DU108" s="893"/>
      <c r="DV108" s="893"/>
      <c r="DW108" s="893"/>
      <c r="DX108" s="893"/>
      <c r="DY108" s="893"/>
      <c r="DZ108" s="894"/>
    </row>
    <row r="109" spans="1:131" s="89" customFormat="1" ht="26.25" customHeight="1" x14ac:dyDescent="0.2">
      <c r="A109" s="887" t="s">
        <v>370</v>
      </c>
      <c r="B109" s="868"/>
      <c r="C109" s="868"/>
      <c r="D109" s="868"/>
      <c r="E109" s="868"/>
      <c r="F109" s="868"/>
      <c r="G109" s="868"/>
      <c r="H109" s="868"/>
      <c r="I109" s="868"/>
      <c r="J109" s="868"/>
      <c r="K109" s="868"/>
      <c r="L109" s="868"/>
      <c r="M109" s="868"/>
      <c r="N109" s="868"/>
      <c r="O109" s="868"/>
      <c r="P109" s="868"/>
      <c r="Q109" s="868"/>
      <c r="R109" s="868"/>
      <c r="S109" s="868"/>
      <c r="T109" s="868"/>
      <c r="U109" s="868"/>
      <c r="V109" s="868"/>
      <c r="W109" s="868"/>
      <c r="X109" s="868"/>
      <c r="Y109" s="868"/>
      <c r="Z109" s="869"/>
      <c r="AA109" s="867" t="s">
        <v>371</v>
      </c>
      <c r="AB109" s="868"/>
      <c r="AC109" s="868"/>
      <c r="AD109" s="868"/>
      <c r="AE109" s="869"/>
      <c r="AF109" s="867" t="s">
        <v>372</v>
      </c>
      <c r="AG109" s="868"/>
      <c r="AH109" s="868"/>
      <c r="AI109" s="868"/>
      <c r="AJ109" s="869"/>
      <c r="AK109" s="867" t="s">
        <v>238</v>
      </c>
      <c r="AL109" s="868"/>
      <c r="AM109" s="868"/>
      <c r="AN109" s="868"/>
      <c r="AO109" s="869"/>
      <c r="AP109" s="867" t="s">
        <v>373</v>
      </c>
      <c r="AQ109" s="868"/>
      <c r="AR109" s="868"/>
      <c r="AS109" s="868"/>
      <c r="AT109" s="870"/>
      <c r="AU109" s="887" t="s">
        <v>370</v>
      </c>
      <c r="AV109" s="868"/>
      <c r="AW109" s="868"/>
      <c r="AX109" s="868"/>
      <c r="AY109" s="868"/>
      <c r="AZ109" s="868"/>
      <c r="BA109" s="868"/>
      <c r="BB109" s="868"/>
      <c r="BC109" s="868"/>
      <c r="BD109" s="868"/>
      <c r="BE109" s="868"/>
      <c r="BF109" s="868"/>
      <c r="BG109" s="868"/>
      <c r="BH109" s="868"/>
      <c r="BI109" s="868"/>
      <c r="BJ109" s="868"/>
      <c r="BK109" s="868"/>
      <c r="BL109" s="868"/>
      <c r="BM109" s="868"/>
      <c r="BN109" s="868"/>
      <c r="BO109" s="868"/>
      <c r="BP109" s="869"/>
      <c r="BQ109" s="867" t="s">
        <v>371</v>
      </c>
      <c r="BR109" s="868"/>
      <c r="BS109" s="868"/>
      <c r="BT109" s="868"/>
      <c r="BU109" s="869"/>
      <c r="BV109" s="867" t="s">
        <v>372</v>
      </c>
      <c r="BW109" s="868"/>
      <c r="BX109" s="868"/>
      <c r="BY109" s="868"/>
      <c r="BZ109" s="869"/>
      <c r="CA109" s="867" t="s">
        <v>238</v>
      </c>
      <c r="CB109" s="868"/>
      <c r="CC109" s="868"/>
      <c r="CD109" s="868"/>
      <c r="CE109" s="869"/>
      <c r="CF109" s="888" t="s">
        <v>373</v>
      </c>
      <c r="CG109" s="888"/>
      <c r="CH109" s="888"/>
      <c r="CI109" s="888"/>
      <c r="CJ109" s="888"/>
      <c r="CK109" s="867" t="s">
        <v>374</v>
      </c>
      <c r="CL109" s="868"/>
      <c r="CM109" s="868"/>
      <c r="CN109" s="868"/>
      <c r="CO109" s="868"/>
      <c r="CP109" s="868"/>
      <c r="CQ109" s="868"/>
      <c r="CR109" s="868"/>
      <c r="CS109" s="868"/>
      <c r="CT109" s="868"/>
      <c r="CU109" s="868"/>
      <c r="CV109" s="868"/>
      <c r="CW109" s="868"/>
      <c r="CX109" s="868"/>
      <c r="CY109" s="868"/>
      <c r="CZ109" s="868"/>
      <c r="DA109" s="868"/>
      <c r="DB109" s="868"/>
      <c r="DC109" s="868"/>
      <c r="DD109" s="868"/>
      <c r="DE109" s="868"/>
      <c r="DF109" s="869"/>
      <c r="DG109" s="867" t="s">
        <v>371</v>
      </c>
      <c r="DH109" s="868"/>
      <c r="DI109" s="868"/>
      <c r="DJ109" s="868"/>
      <c r="DK109" s="869"/>
      <c r="DL109" s="867" t="s">
        <v>372</v>
      </c>
      <c r="DM109" s="868"/>
      <c r="DN109" s="868"/>
      <c r="DO109" s="868"/>
      <c r="DP109" s="869"/>
      <c r="DQ109" s="867" t="s">
        <v>238</v>
      </c>
      <c r="DR109" s="868"/>
      <c r="DS109" s="868"/>
      <c r="DT109" s="868"/>
      <c r="DU109" s="869"/>
      <c r="DV109" s="867" t="s">
        <v>373</v>
      </c>
      <c r="DW109" s="868"/>
      <c r="DX109" s="868"/>
      <c r="DY109" s="868"/>
      <c r="DZ109" s="870"/>
    </row>
    <row r="110" spans="1:131" s="89" customFormat="1" ht="26.25" customHeight="1" x14ac:dyDescent="0.2">
      <c r="A110" s="871" t="s">
        <v>375</v>
      </c>
      <c r="B110" s="872"/>
      <c r="C110" s="872"/>
      <c r="D110" s="872"/>
      <c r="E110" s="872"/>
      <c r="F110" s="872"/>
      <c r="G110" s="872"/>
      <c r="H110" s="872"/>
      <c r="I110" s="872"/>
      <c r="J110" s="872"/>
      <c r="K110" s="872"/>
      <c r="L110" s="872"/>
      <c r="M110" s="872"/>
      <c r="N110" s="872"/>
      <c r="O110" s="872"/>
      <c r="P110" s="872"/>
      <c r="Q110" s="872"/>
      <c r="R110" s="872"/>
      <c r="S110" s="872"/>
      <c r="T110" s="872"/>
      <c r="U110" s="872"/>
      <c r="V110" s="872"/>
      <c r="W110" s="872"/>
      <c r="X110" s="872"/>
      <c r="Y110" s="872"/>
      <c r="Z110" s="873"/>
      <c r="AA110" s="874">
        <v>471258</v>
      </c>
      <c r="AB110" s="875"/>
      <c r="AC110" s="875"/>
      <c r="AD110" s="875"/>
      <c r="AE110" s="876"/>
      <c r="AF110" s="877">
        <v>499502</v>
      </c>
      <c r="AG110" s="875"/>
      <c r="AH110" s="875"/>
      <c r="AI110" s="875"/>
      <c r="AJ110" s="876"/>
      <c r="AK110" s="877">
        <v>578191</v>
      </c>
      <c r="AL110" s="875"/>
      <c r="AM110" s="875"/>
      <c r="AN110" s="875"/>
      <c r="AO110" s="876"/>
      <c r="AP110" s="878">
        <v>14.5</v>
      </c>
      <c r="AQ110" s="879"/>
      <c r="AR110" s="879"/>
      <c r="AS110" s="879"/>
      <c r="AT110" s="880"/>
      <c r="AU110" s="881" t="s">
        <v>376</v>
      </c>
      <c r="AV110" s="882"/>
      <c r="AW110" s="882"/>
      <c r="AX110" s="882"/>
      <c r="AY110" s="882"/>
      <c r="AZ110" s="904" t="s">
        <v>377</v>
      </c>
      <c r="BA110" s="872"/>
      <c r="BB110" s="872"/>
      <c r="BC110" s="872"/>
      <c r="BD110" s="872"/>
      <c r="BE110" s="872"/>
      <c r="BF110" s="872"/>
      <c r="BG110" s="872"/>
      <c r="BH110" s="872"/>
      <c r="BI110" s="872"/>
      <c r="BJ110" s="872"/>
      <c r="BK110" s="872"/>
      <c r="BL110" s="872"/>
      <c r="BM110" s="872"/>
      <c r="BN110" s="872"/>
      <c r="BO110" s="872"/>
      <c r="BP110" s="873"/>
      <c r="BQ110" s="905">
        <v>7137254</v>
      </c>
      <c r="BR110" s="906"/>
      <c r="BS110" s="906"/>
      <c r="BT110" s="906"/>
      <c r="BU110" s="906"/>
      <c r="BV110" s="906">
        <v>7069048</v>
      </c>
      <c r="BW110" s="906"/>
      <c r="BX110" s="906"/>
      <c r="BY110" s="906"/>
      <c r="BZ110" s="906"/>
      <c r="CA110" s="906">
        <v>7112741</v>
      </c>
      <c r="CB110" s="906"/>
      <c r="CC110" s="906"/>
      <c r="CD110" s="906"/>
      <c r="CE110" s="906"/>
      <c r="CF110" s="919">
        <v>178.1</v>
      </c>
      <c r="CG110" s="920"/>
      <c r="CH110" s="920"/>
      <c r="CI110" s="920"/>
      <c r="CJ110" s="920"/>
      <c r="CK110" s="921" t="s">
        <v>378</v>
      </c>
      <c r="CL110" s="922"/>
      <c r="CM110" s="904" t="s">
        <v>379</v>
      </c>
      <c r="CN110" s="872"/>
      <c r="CO110" s="872"/>
      <c r="CP110" s="872"/>
      <c r="CQ110" s="872"/>
      <c r="CR110" s="872"/>
      <c r="CS110" s="872"/>
      <c r="CT110" s="872"/>
      <c r="CU110" s="872"/>
      <c r="CV110" s="872"/>
      <c r="CW110" s="872"/>
      <c r="CX110" s="872"/>
      <c r="CY110" s="872"/>
      <c r="CZ110" s="872"/>
      <c r="DA110" s="872"/>
      <c r="DB110" s="872"/>
      <c r="DC110" s="872"/>
      <c r="DD110" s="872"/>
      <c r="DE110" s="872"/>
      <c r="DF110" s="873"/>
      <c r="DG110" s="905" t="s">
        <v>63</v>
      </c>
      <c r="DH110" s="906"/>
      <c r="DI110" s="906"/>
      <c r="DJ110" s="906"/>
      <c r="DK110" s="906"/>
      <c r="DL110" s="906" t="s">
        <v>63</v>
      </c>
      <c r="DM110" s="906"/>
      <c r="DN110" s="906"/>
      <c r="DO110" s="906"/>
      <c r="DP110" s="906"/>
      <c r="DQ110" s="906" t="s">
        <v>63</v>
      </c>
      <c r="DR110" s="906"/>
      <c r="DS110" s="906"/>
      <c r="DT110" s="906"/>
      <c r="DU110" s="906"/>
      <c r="DV110" s="907" t="s">
        <v>63</v>
      </c>
      <c r="DW110" s="907"/>
      <c r="DX110" s="907"/>
      <c r="DY110" s="907"/>
      <c r="DZ110" s="908"/>
    </row>
    <row r="111" spans="1:131" s="89" customFormat="1" ht="26.25" customHeight="1" x14ac:dyDescent="0.2">
      <c r="A111" s="909" t="s">
        <v>380</v>
      </c>
      <c r="B111" s="910"/>
      <c r="C111" s="910"/>
      <c r="D111" s="910"/>
      <c r="E111" s="910"/>
      <c r="F111" s="910"/>
      <c r="G111" s="910"/>
      <c r="H111" s="910"/>
      <c r="I111" s="910"/>
      <c r="J111" s="910"/>
      <c r="K111" s="910"/>
      <c r="L111" s="910"/>
      <c r="M111" s="910"/>
      <c r="N111" s="910"/>
      <c r="O111" s="910"/>
      <c r="P111" s="910"/>
      <c r="Q111" s="910"/>
      <c r="R111" s="910"/>
      <c r="S111" s="910"/>
      <c r="T111" s="910"/>
      <c r="U111" s="910"/>
      <c r="V111" s="910"/>
      <c r="W111" s="910"/>
      <c r="X111" s="910"/>
      <c r="Y111" s="910"/>
      <c r="Z111" s="911"/>
      <c r="AA111" s="912" t="s">
        <v>63</v>
      </c>
      <c r="AB111" s="913"/>
      <c r="AC111" s="913"/>
      <c r="AD111" s="913"/>
      <c r="AE111" s="914"/>
      <c r="AF111" s="915" t="s">
        <v>63</v>
      </c>
      <c r="AG111" s="913"/>
      <c r="AH111" s="913"/>
      <c r="AI111" s="913"/>
      <c r="AJ111" s="914"/>
      <c r="AK111" s="915" t="s">
        <v>63</v>
      </c>
      <c r="AL111" s="913"/>
      <c r="AM111" s="913"/>
      <c r="AN111" s="913"/>
      <c r="AO111" s="914"/>
      <c r="AP111" s="916" t="s">
        <v>63</v>
      </c>
      <c r="AQ111" s="917"/>
      <c r="AR111" s="917"/>
      <c r="AS111" s="917"/>
      <c r="AT111" s="918"/>
      <c r="AU111" s="883"/>
      <c r="AV111" s="884"/>
      <c r="AW111" s="884"/>
      <c r="AX111" s="884"/>
      <c r="AY111" s="884"/>
      <c r="AZ111" s="897" t="s">
        <v>381</v>
      </c>
      <c r="BA111" s="898"/>
      <c r="BB111" s="898"/>
      <c r="BC111" s="898"/>
      <c r="BD111" s="898"/>
      <c r="BE111" s="898"/>
      <c r="BF111" s="898"/>
      <c r="BG111" s="898"/>
      <c r="BH111" s="898"/>
      <c r="BI111" s="898"/>
      <c r="BJ111" s="898"/>
      <c r="BK111" s="898"/>
      <c r="BL111" s="898"/>
      <c r="BM111" s="898"/>
      <c r="BN111" s="898"/>
      <c r="BO111" s="898"/>
      <c r="BP111" s="899"/>
      <c r="BQ111" s="900">
        <v>226867</v>
      </c>
      <c r="BR111" s="901"/>
      <c r="BS111" s="901"/>
      <c r="BT111" s="901"/>
      <c r="BU111" s="901"/>
      <c r="BV111" s="901">
        <v>189318</v>
      </c>
      <c r="BW111" s="901"/>
      <c r="BX111" s="901"/>
      <c r="BY111" s="901"/>
      <c r="BZ111" s="901"/>
      <c r="CA111" s="901">
        <v>144245</v>
      </c>
      <c r="CB111" s="901"/>
      <c r="CC111" s="901"/>
      <c r="CD111" s="901"/>
      <c r="CE111" s="901"/>
      <c r="CF111" s="895">
        <v>3.6</v>
      </c>
      <c r="CG111" s="896"/>
      <c r="CH111" s="896"/>
      <c r="CI111" s="896"/>
      <c r="CJ111" s="896"/>
      <c r="CK111" s="923"/>
      <c r="CL111" s="924"/>
      <c r="CM111" s="897" t="s">
        <v>382</v>
      </c>
      <c r="CN111" s="898"/>
      <c r="CO111" s="898"/>
      <c r="CP111" s="898"/>
      <c r="CQ111" s="898"/>
      <c r="CR111" s="898"/>
      <c r="CS111" s="898"/>
      <c r="CT111" s="898"/>
      <c r="CU111" s="898"/>
      <c r="CV111" s="898"/>
      <c r="CW111" s="898"/>
      <c r="CX111" s="898"/>
      <c r="CY111" s="898"/>
      <c r="CZ111" s="898"/>
      <c r="DA111" s="898"/>
      <c r="DB111" s="898"/>
      <c r="DC111" s="898"/>
      <c r="DD111" s="898"/>
      <c r="DE111" s="898"/>
      <c r="DF111" s="899"/>
      <c r="DG111" s="900" t="s">
        <v>63</v>
      </c>
      <c r="DH111" s="901"/>
      <c r="DI111" s="901"/>
      <c r="DJ111" s="901"/>
      <c r="DK111" s="901"/>
      <c r="DL111" s="901" t="s">
        <v>63</v>
      </c>
      <c r="DM111" s="901"/>
      <c r="DN111" s="901"/>
      <c r="DO111" s="901"/>
      <c r="DP111" s="901"/>
      <c r="DQ111" s="901" t="s">
        <v>63</v>
      </c>
      <c r="DR111" s="901"/>
      <c r="DS111" s="901"/>
      <c r="DT111" s="901"/>
      <c r="DU111" s="901"/>
      <c r="DV111" s="902" t="s">
        <v>63</v>
      </c>
      <c r="DW111" s="902"/>
      <c r="DX111" s="902"/>
      <c r="DY111" s="902"/>
      <c r="DZ111" s="903"/>
    </row>
    <row r="112" spans="1:131" s="89" customFormat="1" ht="26.25" customHeight="1" x14ac:dyDescent="0.2">
      <c r="A112" s="927" t="s">
        <v>383</v>
      </c>
      <c r="B112" s="928"/>
      <c r="C112" s="898" t="s">
        <v>384</v>
      </c>
      <c r="D112" s="898"/>
      <c r="E112" s="898"/>
      <c r="F112" s="898"/>
      <c r="G112" s="898"/>
      <c r="H112" s="898"/>
      <c r="I112" s="898"/>
      <c r="J112" s="898"/>
      <c r="K112" s="898"/>
      <c r="L112" s="898"/>
      <c r="M112" s="898"/>
      <c r="N112" s="898"/>
      <c r="O112" s="898"/>
      <c r="P112" s="898"/>
      <c r="Q112" s="898"/>
      <c r="R112" s="898"/>
      <c r="S112" s="898"/>
      <c r="T112" s="898"/>
      <c r="U112" s="898"/>
      <c r="V112" s="898"/>
      <c r="W112" s="898"/>
      <c r="X112" s="898"/>
      <c r="Y112" s="898"/>
      <c r="Z112" s="899"/>
      <c r="AA112" s="933" t="s">
        <v>63</v>
      </c>
      <c r="AB112" s="934"/>
      <c r="AC112" s="934"/>
      <c r="AD112" s="934"/>
      <c r="AE112" s="935"/>
      <c r="AF112" s="936" t="s">
        <v>63</v>
      </c>
      <c r="AG112" s="934"/>
      <c r="AH112" s="934"/>
      <c r="AI112" s="934"/>
      <c r="AJ112" s="935"/>
      <c r="AK112" s="936" t="s">
        <v>63</v>
      </c>
      <c r="AL112" s="934"/>
      <c r="AM112" s="934"/>
      <c r="AN112" s="934"/>
      <c r="AO112" s="935"/>
      <c r="AP112" s="937" t="s">
        <v>63</v>
      </c>
      <c r="AQ112" s="938"/>
      <c r="AR112" s="938"/>
      <c r="AS112" s="938"/>
      <c r="AT112" s="939"/>
      <c r="AU112" s="883"/>
      <c r="AV112" s="884"/>
      <c r="AW112" s="884"/>
      <c r="AX112" s="884"/>
      <c r="AY112" s="884"/>
      <c r="AZ112" s="897" t="s">
        <v>385</v>
      </c>
      <c r="BA112" s="898"/>
      <c r="BB112" s="898"/>
      <c r="BC112" s="898"/>
      <c r="BD112" s="898"/>
      <c r="BE112" s="898"/>
      <c r="BF112" s="898"/>
      <c r="BG112" s="898"/>
      <c r="BH112" s="898"/>
      <c r="BI112" s="898"/>
      <c r="BJ112" s="898"/>
      <c r="BK112" s="898"/>
      <c r="BL112" s="898"/>
      <c r="BM112" s="898"/>
      <c r="BN112" s="898"/>
      <c r="BO112" s="898"/>
      <c r="BP112" s="899"/>
      <c r="BQ112" s="900">
        <v>826158</v>
      </c>
      <c r="BR112" s="901"/>
      <c r="BS112" s="901"/>
      <c r="BT112" s="901"/>
      <c r="BU112" s="901"/>
      <c r="BV112" s="901">
        <v>808468</v>
      </c>
      <c r="BW112" s="901"/>
      <c r="BX112" s="901"/>
      <c r="BY112" s="901"/>
      <c r="BZ112" s="901"/>
      <c r="CA112" s="901">
        <v>822873</v>
      </c>
      <c r="CB112" s="901"/>
      <c r="CC112" s="901"/>
      <c r="CD112" s="901"/>
      <c r="CE112" s="901"/>
      <c r="CF112" s="895">
        <v>20.6</v>
      </c>
      <c r="CG112" s="896"/>
      <c r="CH112" s="896"/>
      <c r="CI112" s="896"/>
      <c r="CJ112" s="896"/>
      <c r="CK112" s="923"/>
      <c r="CL112" s="924"/>
      <c r="CM112" s="897" t="s">
        <v>386</v>
      </c>
      <c r="CN112" s="898"/>
      <c r="CO112" s="898"/>
      <c r="CP112" s="898"/>
      <c r="CQ112" s="898"/>
      <c r="CR112" s="898"/>
      <c r="CS112" s="898"/>
      <c r="CT112" s="898"/>
      <c r="CU112" s="898"/>
      <c r="CV112" s="898"/>
      <c r="CW112" s="898"/>
      <c r="CX112" s="898"/>
      <c r="CY112" s="898"/>
      <c r="CZ112" s="898"/>
      <c r="DA112" s="898"/>
      <c r="DB112" s="898"/>
      <c r="DC112" s="898"/>
      <c r="DD112" s="898"/>
      <c r="DE112" s="898"/>
      <c r="DF112" s="899"/>
      <c r="DG112" s="900" t="s">
        <v>63</v>
      </c>
      <c r="DH112" s="901"/>
      <c r="DI112" s="901"/>
      <c r="DJ112" s="901"/>
      <c r="DK112" s="901"/>
      <c r="DL112" s="901" t="s">
        <v>63</v>
      </c>
      <c r="DM112" s="901"/>
      <c r="DN112" s="901"/>
      <c r="DO112" s="901"/>
      <c r="DP112" s="901"/>
      <c r="DQ112" s="901" t="s">
        <v>63</v>
      </c>
      <c r="DR112" s="901"/>
      <c r="DS112" s="901"/>
      <c r="DT112" s="901"/>
      <c r="DU112" s="901"/>
      <c r="DV112" s="902" t="s">
        <v>63</v>
      </c>
      <c r="DW112" s="902"/>
      <c r="DX112" s="902"/>
      <c r="DY112" s="902"/>
      <c r="DZ112" s="903"/>
    </row>
    <row r="113" spans="1:130" s="89" customFormat="1" ht="26.25" customHeight="1" x14ac:dyDescent="0.2">
      <c r="A113" s="929"/>
      <c r="B113" s="930"/>
      <c r="C113" s="898" t="s">
        <v>387</v>
      </c>
      <c r="D113" s="898"/>
      <c r="E113" s="898"/>
      <c r="F113" s="898"/>
      <c r="G113" s="898"/>
      <c r="H113" s="898"/>
      <c r="I113" s="898"/>
      <c r="J113" s="898"/>
      <c r="K113" s="898"/>
      <c r="L113" s="898"/>
      <c r="M113" s="898"/>
      <c r="N113" s="898"/>
      <c r="O113" s="898"/>
      <c r="P113" s="898"/>
      <c r="Q113" s="898"/>
      <c r="R113" s="898"/>
      <c r="S113" s="898"/>
      <c r="T113" s="898"/>
      <c r="U113" s="898"/>
      <c r="V113" s="898"/>
      <c r="W113" s="898"/>
      <c r="X113" s="898"/>
      <c r="Y113" s="898"/>
      <c r="Z113" s="899"/>
      <c r="AA113" s="912">
        <v>66541</v>
      </c>
      <c r="AB113" s="913"/>
      <c r="AC113" s="913"/>
      <c r="AD113" s="913"/>
      <c r="AE113" s="914"/>
      <c r="AF113" s="915">
        <v>117470</v>
      </c>
      <c r="AG113" s="913"/>
      <c r="AH113" s="913"/>
      <c r="AI113" s="913"/>
      <c r="AJ113" s="914"/>
      <c r="AK113" s="915">
        <v>127466</v>
      </c>
      <c r="AL113" s="913"/>
      <c r="AM113" s="913"/>
      <c r="AN113" s="913"/>
      <c r="AO113" s="914"/>
      <c r="AP113" s="916">
        <v>3.2</v>
      </c>
      <c r="AQ113" s="917"/>
      <c r="AR113" s="917"/>
      <c r="AS113" s="917"/>
      <c r="AT113" s="918"/>
      <c r="AU113" s="883"/>
      <c r="AV113" s="884"/>
      <c r="AW113" s="884"/>
      <c r="AX113" s="884"/>
      <c r="AY113" s="884"/>
      <c r="AZ113" s="897" t="s">
        <v>388</v>
      </c>
      <c r="BA113" s="898"/>
      <c r="BB113" s="898"/>
      <c r="BC113" s="898"/>
      <c r="BD113" s="898"/>
      <c r="BE113" s="898"/>
      <c r="BF113" s="898"/>
      <c r="BG113" s="898"/>
      <c r="BH113" s="898"/>
      <c r="BI113" s="898"/>
      <c r="BJ113" s="898"/>
      <c r="BK113" s="898"/>
      <c r="BL113" s="898"/>
      <c r="BM113" s="898"/>
      <c r="BN113" s="898"/>
      <c r="BO113" s="898"/>
      <c r="BP113" s="899"/>
      <c r="BQ113" s="900">
        <v>18750</v>
      </c>
      <c r="BR113" s="901"/>
      <c r="BS113" s="901"/>
      <c r="BT113" s="901"/>
      <c r="BU113" s="901"/>
      <c r="BV113" s="901">
        <v>37287</v>
      </c>
      <c r="BW113" s="901"/>
      <c r="BX113" s="901"/>
      <c r="BY113" s="901"/>
      <c r="BZ113" s="901"/>
      <c r="CA113" s="901">
        <v>60844</v>
      </c>
      <c r="CB113" s="901"/>
      <c r="CC113" s="901"/>
      <c r="CD113" s="901"/>
      <c r="CE113" s="901"/>
      <c r="CF113" s="895">
        <v>1.5</v>
      </c>
      <c r="CG113" s="896"/>
      <c r="CH113" s="896"/>
      <c r="CI113" s="896"/>
      <c r="CJ113" s="896"/>
      <c r="CK113" s="923"/>
      <c r="CL113" s="924"/>
      <c r="CM113" s="897" t="s">
        <v>389</v>
      </c>
      <c r="CN113" s="898"/>
      <c r="CO113" s="898"/>
      <c r="CP113" s="898"/>
      <c r="CQ113" s="898"/>
      <c r="CR113" s="898"/>
      <c r="CS113" s="898"/>
      <c r="CT113" s="898"/>
      <c r="CU113" s="898"/>
      <c r="CV113" s="898"/>
      <c r="CW113" s="898"/>
      <c r="CX113" s="898"/>
      <c r="CY113" s="898"/>
      <c r="CZ113" s="898"/>
      <c r="DA113" s="898"/>
      <c r="DB113" s="898"/>
      <c r="DC113" s="898"/>
      <c r="DD113" s="898"/>
      <c r="DE113" s="898"/>
      <c r="DF113" s="899"/>
      <c r="DG113" s="933" t="s">
        <v>63</v>
      </c>
      <c r="DH113" s="934"/>
      <c r="DI113" s="934"/>
      <c r="DJ113" s="934"/>
      <c r="DK113" s="935"/>
      <c r="DL113" s="936" t="s">
        <v>63</v>
      </c>
      <c r="DM113" s="934"/>
      <c r="DN113" s="934"/>
      <c r="DO113" s="934"/>
      <c r="DP113" s="935"/>
      <c r="DQ113" s="936" t="s">
        <v>63</v>
      </c>
      <c r="DR113" s="934"/>
      <c r="DS113" s="934"/>
      <c r="DT113" s="934"/>
      <c r="DU113" s="935"/>
      <c r="DV113" s="937" t="s">
        <v>63</v>
      </c>
      <c r="DW113" s="938"/>
      <c r="DX113" s="938"/>
      <c r="DY113" s="938"/>
      <c r="DZ113" s="939"/>
    </row>
    <row r="114" spans="1:130" s="89" customFormat="1" ht="26.25" customHeight="1" x14ac:dyDescent="0.2">
      <c r="A114" s="929"/>
      <c r="B114" s="930"/>
      <c r="C114" s="898" t="s">
        <v>390</v>
      </c>
      <c r="D114" s="898"/>
      <c r="E114" s="898"/>
      <c r="F114" s="898"/>
      <c r="G114" s="898"/>
      <c r="H114" s="898"/>
      <c r="I114" s="898"/>
      <c r="J114" s="898"/>
      <c r="K114" s="898"/>
      <c r="L114" s="898"/>
      <c r="M114" s="898"/>
      <c r="N114" s="898"/>
      <c r="O114" s="898"/>
      <c r="P114" s="898"/>
      <c r="Q114" s="898"/>
      <c r="R114" s="898"/>
      <c r="S114" s="898"/>
      <c r="T114" s="898"/>
      <c r="U114" s="898"/>
      <c r="V114" s="898"/>
      <c r="W114" s="898"/>
      <c r="X114" s="898"/>
      <c r="Y114" s="898"/>
      <c r="Z114" s="899"/>
      <c r="AA114" s="933">
        <v>13705</v>
      </c>
      <c r="AB114" s="934"/>
      <c r="AC114" s="934"/>
      <c r="AD114" s="934"/>
      <c r="AE114" s="935"/>
      <c r="AF114" s="936">
        <v>1066</v>
      </c>
      <c r="AG114" s="934"/>
      <c r="AH114" s="934"/>
      <c r="AI114" s="934"/>
      <c r="AJ114" s="935"/>
      <c r="AK114" s="936">
        <v>2406</v>
      </c>
      <c r="AL114" s="934"/>
      <c r="AM114" s="934"/>
      <c r="AN114" s="934"/>
      <c r="AO114" s="935"/>
      <c r="AP114" s="937">
        <v>0.1</v>
      </c>
      <c r="AQ114" s="938"/>
      <c r="AR114" s="938"/>
      <c r="AS114" s="938"/>
      <c r="AT114" s="939"/>
      <c r="AU114" s="883"/>
      <c r="AV114" s="884"/>
      <c r="AW114" s="884"/>
      <c r="AX114" s="884"/>
      <c r="AY114" s="884"/>
      <c r="AZ114" s="897" t="s">
        <v>391</v>
      </c>
      <c r="BA114" s="898"/>
      <c r="BB114" s="898"/>
      <c r="BC114" s="898"/>
      <c r="BD114" s="898"/>
      <c r="BE114" s="898"/>
      <c r="BF114" s="898"/>
      <c r="BG114" s="898"/>
      <c r="BH114" s="898"/>
      <c r="BI114" s="898"/>
      <c r="BJ114" s="898"/>
      <c r="BK114" s="898"/>
      <c r="BL114" s="898"/>
      <c r="BM114" s="898"/>
      <c r="BN114" s="898"/>
      <c r="BO114" s="898"/>
      <c r="BP114" s="899"/>
      <c r="BQ114" s="900">
        <v>688454</v>
      </c>
      <c r="BR114" s="901"/>
      <c r="BS114" s="901"/>
      <c r="BT114" s="901"/>
      <c r="BU114" s="901"/>
      <c r="BV114" s="901">
        <v>587671</v>
      </c>
      <c r="BW114" s="901"/>
      <c r="BX114" s="901"/>
      <c r="BY114" s="901"/>
      <c r="BZ114" s="901"/>
      <c r="CA114" s="901">
        <v>585071</v>
      </c>
      <c r="CB114" s="901"/>
      <c r="CC114" s="901"/>
      <c r="CD114" s="901"/>
      <c r="CE114" s="901"/>
      <c r="CF114" s="895">
        <v>14.6</v>
      </c>
      <c r="CG114" s="896"/>
      <c r="CH114" s="896"/>
      <c r="CI114" s="896"/>
      <c r="CJ114" s="896"/>
      <c r="CK114" s="923"/>
      <c r="CL114" s="924"/>
      <c r="CM114" s="897" t="s">
        <v>392</v>
      </c>
      <c r="CN114" s="898"/>
      <c r="CO114" s="898"/>
      <c r="CP114" s="898"/>
      <c r="CQ114" s="898"/>
      <c r="CR114" s="898"/>
      <c r="CS114" s="898"/>
      <c r="CT114" s="898"/>
      <c r="CU114" s="898"/>
      <c r="CV114" s="898"/>
      <c r="CW114" s="898"/>
      <c r="CX114" s="898"/>
      <c r="CY114" s="898"/>
      <c r="CZ114" s="898"/>
      <c r="DA114" s="898"/>
      <c r="DB114" s="898"/>
      <c r="DC114" s="898"/>
      <c r="DD114" s="898"/>
      <c r="DE114" s="898"/>
      <c r="DF114" s="899"/>
      <c r="DG114" s="933" t="s">
        <v>63</v>
      </c>
      <c r="DH114" s="934"/>
      <c r="DI114" s="934"/>
      <c r="DJ114" s="934"/>
      <c r="DK114" s="935"/>
      <c r="DL114" s="936" t="s">
        <v>63</v>
      </c>
      <c r="DM114" s="934"/>
      <c r="DN114" s="934"/>
      <c r="DO114" s="934"/>
      <c r="DP114" s="935"/>
      <c r="DQ114" s="936" t="s">
        <v>63</v>
      </c>
      <c r="DR114" s="934"/>
      <c r="DS114" s="934"/>
      <c r="DT114" s="934"/>
      <c r="DU114" s="935"/>
      <c r="DV114" s="937" t="s">
        <v>63</v>
      </c>
      <c r="DW114" s="938"/>
      <c r="DX114" s="938"/>
      <c r="DY114" s="938"/>
      <c r="DZ114" s="939"/>
    </row>
    <row r="115" spans="1:130" s="89" customFormat="1" ht="26.25" customHeight="1" x14ac:dyDescent="0.2">
      <c r="A115" s="929"/>
      <c r="B115" s="930"/>
      <c r="C115" s="898" t="s">
        <v>393</v>
      </c>
      <c r="D115" s="898"/>
      <c r="E115" s="898"/>
      <c r="F115" s="898"/>
      <c r="G115" s="898"/>
      <c r="H115" s="898"/>
      <c r="I115" s="898"/>
      <c r="J115" s="898"/>
      <c r="K115" s="898"/>
      <c r="L115" s="898"/>
      <c r="M115" s="898"/>
      <c r="N115" s="898"/>
      <c r="O115" s="898"/>
      <c r="P115" s="898"/>
      <c r="Q115" s="898"/>
      <c r="R115" s="898"/>
      <c r="S115" s="898"/>
      <c r="T115" s="898"/>
      <c r="U115" s="898"/>
      <c r="V115" s="898"/>
      <c r="W115" s="898"/>
      <c r="X115" s="898"/>
      <c r="Y115" s="898"/>
      <c r="Z115" s="899"/>
      <c r="AA115" s="912">
        <v>37549</v>
      </c>
      <c r="AB115" s="913"/>
      <c r="AC115" s="913"/>
      <c r="AD115" s="913"/>
      <c r="AE115" s="914"/>
      <c r="AF115" s="915">
        <v>37549</v>
      </c>
      <c r="AG115" s="913"/>
      <c r="AH115" s="913"/>
      <c r="AI115" s="913"/>
      <c r="AJ115" s="914"/>
      <c r="AK115" s="915">
        <v>45074</v>
      </c>
      <c r="AL115" s="913"/>
      <c r="AM115" s="913"/>
      <c r="AN115" s="913"/>
      <c r="AO115" s="914"/>
      <c r="AP115" s="916">
        <v>1.1000000000000001</v>
      </c>
      <c r="AQ115" s="917"/>
      <c r="AR115" s="917"/>
      <c r="AS115" s="917"/>
      <c r="AT115" s="918"/>
      <c r="AU115" s="883"/>
      <c r="AV115" s="884"/>
      <c r="AW115" s="884"/>
      <c r="AX115" s="884"/>
      <c r="AY115" s="884"/>
      <c r="AZ115" s="897" t="s">
        <v>394</v>
      </c>
      <c r="BA115" s="898"/>
      <c r="BB115" s="898"/>
      <c r="BC115" s="898"/>
      <c r="BD115" s="898"/>
      <c r="BE115" s="898"/>
      <c r="BF115" s="898"/>
      <c r="BG115" s="898"/>
      <c r="BH115" s="898"/>
      <c r="BI115" s="898"/>
      <c r="BJ115" s="898"/>
      <c r="BK115" s="898"/>
      <c r="BL115" s="898"/>
      <c r="BM115" s="898"/>
      <c r="BN115" s="898"/>
      <c r="BO115" s="898"/>
      <c r="BP115" s="899"/>
      <c r="BQ115" s="900" t="s">
        <v>63</v>
      </c>
      <c r="BR115" s="901"/>
      <c r="BS115" s="901"/>
      <c r="BT115" s="901"/>
      <c r="BU115" s="901"/>
      <c r="BV115" s="901" t="s">
        <v>63</v>
      </c>
      <c r="BW115" s="901"/>
      <c r="BX115" s="901"/>
      <c r="BY115" s="901"/>
      <c r="BZ115" s="901"/>
      <c r="CA115" s="901" t="s">
        <v>63</v>
      </c>
      <c r="CB115" s="901"/>
      <c r="CC115" s="901"/>
      <c r="CD115" s="901"/>
      <c r="CE115" s="901"/>
      <c r="CF115" s="895" t="s">
        <v>63</v>
      </c>
      <c r="CG115" s="896"/>
      <c r="CH115" s="896"/>
      <c r="CI115" s="896"/>
      <c r="CJ115" s="896"/>
      <c r="CK115" s="923"/>
      <c r="CL115" s="924"/>
      <c r="CM115" s="897" t="s">
        <v>395</v>
      </c>
      <c r="CN115" s="898"/>
      <c r="CO115" s="898"/>
      <c r="CP115" s="898"/>
      <c r="CQ115" s="898"/>
      <c r="CR115" s="898"/>
      <c r="CS115" s="898"/>
      <c r="CT115" s="898"/>
      <c r="CU115" s="898"/>
      <c r="CV115" s="898"/>
      <c r="CW115" s="898"/>
      <c r="CX115" s="898"/>
      <c r="CY115" s="898"/>
      <c r="CZ115" s="898"/>
      <c r="DA115" s="898"/>
      <c r="DB115" s="898"/>
      <c r="DC115" s="898"/>
      <c r="DD115" s="898"/>
      <c r="DE115" s="898"/>
      <c r="DF115" s="899"/>
      <c r="DG115" s="933">
        <v>213933</v>
      </c>
      <c r="DH115" s="934"/>
      <c r="DI115" s="934"/>
      <c r="DJ115" s="934"/>
      <c r="DK115" s="935"/>
      <c r="DL115" s="936">
        <v>179767</v>
      </c>
      <c r="DM115" s="934"/>
      <c r="DN115" s="934"/>
      <c r="DO115" s="934"/>
      <c r="DP115" s="935"/>
      <c r="DQ115" s="936">
        <v>138079</v>
      </c>
      <c r="DR115" s="934"/>
      <c r="DS115" s="934"/>
      <c r="DT115" s="934"/>
      <c r="DU115" s="935"/>
      <c r="DV115" s="937">
        <v>3.5</v>
      </c>
      <c r="DW115" s="938"/>
      <c r="DX115" s="938"/>
      <c r="DY115" s="938"/>
      <c r="DZ115" s="939"/>
    </row>
    <row r="116" spans="1:130" s="89" customFormat="1" ht="26.25" customHeight="1" x14ac:dyDescent="0.2">
      <c r="A116" s="931"/>
      <c r="B116" s="932"/>
      <c r="C116" s="940" t="s">
        <v>396</v>
      </c>
      <c r="D116" s="940"/>
      <c r="E116" s="940"/>
      <c r="F116" s="940"/>
      <c r="G116" s="940"/>
      <c r="H116" s="940"/>
      <c r="I116" s="940"/>
      <c r="J116" s="940"/>
      <c r="K116" s="940"/>
      <c r="L116" s="940"/>
      <c r="M116" s="940"/>
      <c r="N116" s="940"/>
      <c r="O116" s="940"/>
      <c r="P116" s="940"/>
      <c r="Q116" s="940"/>
      <c r="R116" s="940"/>
      <c r="S116" s="940"/>
      <c r="T116" s="940"/>
      <c r="U116" s="940"/>
      <c r="V116" s="940"/>
      <c r="W116" s="940"/>
      <c r="X116" s="940"/>
      <c r="Y116" s="940"/>
      <c r="Z116" s="941"/>
      <c r="AA116" s="933" t="s">
        <v>63</v>
      </c>
      <c r="AB116" s="934"/>
      <c r="AC116" s="934"/>
      <c r="AD116" s="934"/>
      <c r="AE116" s="935"/>
      <c r="AF116" s="936" t="s">
        <v>63</v>
      </c>
      <c r="AG116" s="934"/>
      <c r="AH116" s="934"/>
      <c r="AI116" s="934"/>
      <c r="AJ116" s="935"/>
      <c r="AK116" s="936" t="s">
        <v>63</v>
      </c>
      <c r="AL116" s="934"/>
      <c r="AM116" s="934"/>
      <c r="AN116" s="934"/>
      <c r="AO116" s="935"/>
      <c r="AP116" s="937" t="s">
        <v>63</v>
      </c>
      <c r="AQ116" s="938"/>
      <c r="AR116" s="938"/>
      <c r="AS116" s="938"/>
      <c r="AT116" s="939"/>
      <c r="AU116" s="883"/>
      <c r="AV116" s="884"/>
      <c r="AW116" s="884"/>
      <c r="AX116" s="884"/>
      <c r="AY116" s="884"/>
      <c r="AZ116" s="942" t="s">
        <v>397</v>
      </c>
      <c r="BA116" s="943"/>
      <c r="BB116" s="943"/>
      <c r="BC116" s="943"/>
      <c r="BD116" s="943"/>
      <c r="BE116" s="943"/>
      <c r="BF116" s="943"/>
      <c r="BG116" s="943"/>
      <c r="BH116" s="943"/>
      <c r="BI116" s="943"/>
      <c r="BJ116" s="943"/>
      <c r="BK116" s="943"/>
      <c r="BL116" s="943"/>
      <c r="BM116" s="943"/>
      <c r="BN116" s="943"/>
      <c r="BO116" s="943"/>
      <c r="BP116" s="944"/>
      <c r="BQ116" s="900" t="s">
        <v>63</v>
      </c>
      <c r="BR116" s="901"/>
      <c r="BS116" s="901"/>
      <c r="BT116" s="901"/>
      <c r="BU116" s="901"/>
      <c r="BV116" s="901" t="s">
        <v>63</v>
      </c>
      <c r="BW116" s="901"/>
      <c r="BX116" s="901"/>
      <c r="BY116" s="901"/>
      <c r="BZ116" s="901"/>
      <c r="CA116" s="901" t="s">
        <v>63</v>
      </c>
      <c r="CB116" s="901"/>
      <c r="CC116" s="901"/>
      <c r="CD116" s="901"/>
      <c r="CE116" s="901"/>
      <c r="CF116" s="895" t="s">
        <v>63</v>
      </c>
      <c r="CG116" s="896"/>
      <c r="CH116" s="896"/>
      <c r="CI116" s="896"/>
      <c r="CJ116" s="896"/>
      <c r="CK116" s="923"/>
      <c r="CL116" s="924"/>
      <c r="CM116" s="897" t="s">
        <v>398</v>
      </c>
      <c r="CN116" s="898"/>
      <c r="CO116" s="898"/>
      <c r="CP116" s="898"/>
      <c r="CQ116" s="898"/>
      <c r="CR116" s="898"/>
      <c r="CS116" s="898"/>
      <c r="CT116" s="898"/>
      <c r="CU116" s="898"/>
      <c r="CV116" s="898"/>
      <c r="CW116" s="898"/>
      <c r="CX116" s="898"/>
      <c r="CY116" s="898"/>
      <c r="CZ116" s="898"/>
      <c r="DA116" s="898"/>
      <c r="DB116" s="898"/>
      <c r="DC116" s="898"/>
      <c r="DD116" s="898"/>
      <c r="DE116" s="898"/>
      <c r="DF116" s="899"/>
      <c r="DG116" s="933" t="s">
        <v>63</v>
      </c>
      <c r="DH116" s="934"/>
      <c r="DI116" s="934"/>
      <c r="DJ116" s="934"/>
      <c r="DK116" s="935"/>
      <c r="DL116" s="936" t="s">
        <v>63</v>
      </c>
      <c r="DM116" s="934"/>
      <c r="DN116" s="934"/>
      <c r="DO116" s="934"/>
      <c r="DP116" s="935"/>
      <c r="DQ116" s="936" t="s">
        <v>63</v>
      </c>
      <c r="DR116" s="934"/>
      <c r="DS116" s="934"/>
      <c r="DT116" s="934"/>
      <c r="DU116" s="935"/>
      <c r="DV116" s="937" t="s">
        <v>63</v>
      </c>
      <c r="DW116" s="938"/>
      <c r="DX116" s="938"/>
      <c r="DY116" s="938"/>
      <c r="DZ116" s="939"/>
    </row>
    <row r="117" spans="1:130" s="89" customFormat="1" ht="26.25" customHeight="1" x14ac:dyDescent="0.2">
      <c r="A117" s="887" t="s">
        <v>119</v>
      </c>
      <c r="B117" s="868"/>
      <c r="C117" s="868"/>
      <c r="D117" s="868"/>
      <c r="E117" s="868"/>
      <c r="F117" s="868"/>
      <c r="G117" s="868"/>
      <c r="H117" s="868"/>
      <c r="I117" s="868"/>
      <c r="J117" s="868"/>
      <c r="K117" s="868"/>
      <c r="L117" s="868"/>
      <c r="M117" s="868"/>
      <c r="N117" s="868"/>
      <c r="O117" s="868"/>
      <c r="P117" s="868"/>
      <c r="Q117" s="868"/>
      <c r="R117" s="868"/>
      <c r="S117" s="868"/>
      <c r="T117" s="868"/>
      <c r="U117" s="868"/>
      <c r="V117" s="868"/>
      <c r="W117" s="868"/>
      <c r="X117" s="868"/>
      <c r="Y117" s="952" t="s">
        <v>399</v>
      </c>
      <c r="Z117" s="869"/>
      <c r="AA117" s="953">
        <v>589053</v>
      </c>
      <c r="AB117" s="954"/>
      <c r="AC117" s="954"/>
      <c r="AD117" s="954"/>
      <c r="AE117" s="955"/>
      <c r="AF117" s="956">
        <v>655587</v>
      </c>
      <c r="AG117" s="954"/>
      <c r="AH117" s="954"/>
      <c r="AI117" s="954"/>
      <c r="AJ117" s="955"/>
      <c r="AK117" s="956">
        <v>753137</v>
      </c>
      <c r="AL117" s="954"/>
      <c r="AM117" s="954"/>
      <c r="AN117" s="954"/>
      <c r="AO117" s="955"/>
      <c r="AP117" s="957"/>
      <c r="AQ117" s="958"/>
      <c r="AR117" s="958"/>
      <c r="AS117" s="958"/>
      <c r="AT117" s="959"/>
      <c r="AU117" s="883"/>
      <c r="AV117" s="884"/>
      <c r="AW117" s="884"/>
      <c r="AX117" s="884"/>
      <c r="AY117" s="884"/>
      <c r="AZ117" s="949" t="s">
        <v>400</v>
      </c>
      <c r="BA117" s="950"/>
      <c r="BB117" s="950"/>
      <c r="BC117" s="950"/>
      <c r="BD117" s="950"/>
      <c r="BE117" s="950"/>
      <c r="BF117" s="950"/>
      <c r="BG117" s="950"/>
      <c r="BH117" s="950"/>
      <c r="BI117" s="950"/>
      <c r="BJ117" s="950"/>
      <c r="BK117" s="950"/>
      <c r="BL117" s="950"/>
      <c r="BM117" s="950"/>
      <c r="BN117" s="950"/>
      <c r="BO117" s="950"/>
      <c r="BP117" s="951"/>
      <c r="BQ117" s="900" t="s">
        <v>63</v>
      </c>
      <c r="BR117" s="901"/>
      <c r="BS117" s="901"/>
      <c r="BT117" s="901"/>
      <c r="BU117" s="901"/>
      <c r="BV117" s="901" t="s">
        <v>63</v>
      </c>
      <c r="BW117" s="901"/>
      <c r="BX117" s="901"/>
      <c r="BY117" s="901"/>
      <c r="BZ117" s="901"/>
      <c r="CA117" s="901" t="s">
        <v>63</v>
      </c>
      <c r="CB117" s="901"/>
      <c r="CC117" s="901"/>
      <c r="CD117" s="901"/>
      <c r="CE117" s="901"/>
      <c r="CF117" s="895" t="s">
        <v>63</v>
      </c>
      <c r="CG117" s="896"/>
      <c r="CH117" s="896"/>
      <c r="CI117" s="896"/>
      <c r="CJ117" s="896"/>
      <c r="CK117" s="923"/>
      <c r="CL117" s="924"/>
      <c r="CM117" s="897" t="s">
        <v>401</v>
      </c>
      <c r="CN117" s="898"/>
      <c r="CO117" s="898"/>
      <c r="CP117" s="898"/>
      <c r="CQ117" s="898"/>
      <c r="CR117" s="898"/>
      <c r="CS117" s="898"/>
      <c r="CT117" s="898"/>
      <c r="CU117" s="898"/>
      <c r="CV117" s="898"/>
      <c r="CW117" s="898"/>
      <c r="CX117" s="898"/>
      <c r="CY117" s="898"/>
      <c r="CZ117" s="898"/>
      <c r="DA117" s="898"/>
      <c r="DB117" s="898"/>
      <c r="DC117" s="898"/>
      <c r="DD117" s="898"/>
      <c r="DE117" s="898"/>
      <c r="DF117" s="899"/>
      <c r="DG117" s="933" t="s">
        <v>63</v>
      </c>
      <c r="DH117" s="934"/>
      <c r="DI117" s="934"/>
      <c r="DJ117" s="934"/>
      <c r="DK117" s="935"/>
      <c r="DL117" s="936" t="s">
        <v>63</v>
      </c>
      <c r="DM117" s="934"/>
      <c r="DN117" s="934"/>
      <c r="DO117" s="934"/>
      <c r="DP117" s="935"/>
      <c r="DQ117" s="936" t="s">
        <v>63</v>
      </c>
      <c r="DR117" s="934"/>
      <c r="DS117" s="934"/>
      <c r="DT117" s="934"/>
      <c r="DU117" s="935"/>
      <c r="DV117" s="937" t="s">
        <v>63</v>
      </c>
      <c r="DW117" s="938"/>
      <c r="DX117" s="938"/>
      <c r="DY117" s="938"/>
      <c r="DZ117" s="939"/>
    </row>
    <row r="118" spans="1:130" s="89" customFormat="1" ht="26.25" customHeight="1" x14ac:dyDescent="0.2">
      <c r="A118" s="887" t="s">
        <v>374</v>
      </c>
      <c r="B118" s="868"/>
      <c r="C118" s="868"/>
      <c r="D118" s="868"/>
      <c r="E118" s="868"/>
      <c r="F118" s="868"/>
      <c r="G118" s="868"/>
      <c r="H118" s="868"/>
      <c r="I118" s="868"/>
      <c r="J118" s="868"/>
      <c r="K118" s="868"/>
      <c r="L118" s="868"/>
      <c r="M118" s="868"/>
      <c r="N118" s="868"/>
      <c r="O118" s="868"/>
      <c r="P118" s="868"/>
      <c r="Q118" s="868"/>
      <c r="R118" s="868"/>
      <c r="S118" s="868"/>
      <c r="T118" s="868"/>
      <c r="U118" s="868"/>
      <c r="V118" s="868"/>
      <c r="W118" s="868"/>
      <c r="X118" s="868"/>
      <c r="Y118" s="868"/>
      <c r="Z118" s="869"/>
      <c r="AA118" s="867" t="s">
        <v>371</v>
      </c>
      <c r="AB118" s="868"/>
      <c r="AC118" s="868"/>
      <c r="AD118" s="868"/>
      <c r="AE118" s="869"/>
      <c r="AF118" s="867" t="s">
        <v>372</v>
      </c>
      <c r="AG118" s="868"/>
      <c r="AH118" s="868"/>
      <c r="AI118" s="868"/>
      <c r="AJ118" s="869"/>
      <c r="AK118" s="867" t="s">
        <v>238</v>
      </c>
      <c r="AL118" s="868"/>
      <c r="AM118" s="868"/>
      <c r="AN118" s="868"/>
      <c r="AO118" s="869"/>
      <c r="AP118" s="945" t="s">
        <v>373</v>
      </c>
      <c r="AQ118" s="946"/>
      <c r="AR118" s="946"/>
      <c r="AS118" s="946"/>
      <c r="AT118" s="947"/>
      <c r="AU118" s="883"/>
      <c r="AV118" s="884"/>
      <c r="AW118" s="884"/>
      <c r="AX118" s="884"/>
      <c r="AY118" s="884"/>
      <c r="AZ118" s="948" t="s">
        <v>402</v>
      </c>
      <c r="BA118" s="940"/>
      <c r="BB118" s="940"/>
      <c r="BC118" s="940"/>
      <c r="BD118" s="940"/>
      <c r="BE118" s="940"/>
      <c r="BF118" s="940"/>
      <c r="BG118" s="940"/>
      <c r="BH118" s="940"/>
      <c r="BI118" s="940"/>
      <c r="BJ118" s="940"/>
      <c r="BK118" s="940"/>
      <c r="BL118" s="940"/>
      <c r="BM118" s="940"/>
      <c r="BN118" s="940"/>
      <c r="BO118" s="940"/>
      <c r="BP118" s="941"/>
      <c r="BQ118" s="974" t="s">
        <v>63</v>
      </c>
      <c r="BR118" s="975"/>
      <c r="BS118" s="975"/>
      <c r="BT118" s="975"/>
      <c r="BU118" s="975"/>
      <c r="BV118" s="975" t="s">
        <v>63</v>
      </c>
      <c r="BW118" s="975"/>
      <c r="BX118" s="975"/>
      <c r="BY118" s="975"/>
      <c r="BZ118" s="975"/>
      <c r="CA118" s="975" t="s">
        <v>63</v>
      </c>
      <c r="CB118" s="975"/>
      <c r="CC118" s="975"/>
      <c r="CD118" s="975"/>
      <c r="CE118" s="975"/>
      <c r="CF118" s="895" t="s">
        <v>63</v>
      </c>
      <c r="CG118" s="896"/>
      <c r="CH118" s="896"/>
      <c r="CI118" s="896"/>
      <c r="CJ118" s="896"/>
      <c r="CK118" s="923"/>
      <c r="CL118" s="924"/>
      <c r="CM118" s="897" t="s">
        <v>403</v>
      </c>
      <c r="CN118" s="898"/>
      <c r="CO118" s="898"/>
      <c r="CP118" s="898"/>
      <c r="CQ118" s="898"/>
      <c r="CR118" s="898"/>
      <c r="CS118" s="898"/>
      <c r="CT118" s="898"/>
      <c r="CU118" s="898"/>
      <c r="CV118" s="898"/>
      <c r="CW118" s="898"/>
      <c r="CX118" s="898"/>
      <c r="CY118" s="898"/>
      <c r="CZ118" s="898"/>
      <c r="DA118" s="898"/>
      <c r="DB118" s="898"/>
      <c r="DC118" s="898"/>
      <c r="DD118" s="898"/>
      <c r="DE118" s="898"/>
      <c r="DF118" s="899"/>
      <c r="DG118" s="933" t="s">
        <v>63</v>
      </c>
      <c r="DH118" s="934"/>
      <c r="DI118" s="934"/>
      <c r="DJ118" s="934"/>
      <c r="DK118" s="935"/>
      <c r="DL118" s="936" t="s">
        <v>63</v>
      </c>
      <c r="DM118" s="934"/>
      <c r="DN118" s="934"/>
      <c r="DO118" s="934"/>
      <c r="DP118" s="935"/>
      <c r="DQ118" s="936" t="s">
        <v>63</v>
      </c>
      <c r="DR118" s="934"/>
      <c r="DS118" s="934"/>
      <c r="DT118" s="934"/>
      <c r="DU118" s="935"/>
      <c r="DV118" s="937" t="s">
        <v>63</v>
      </c>
      <c r="DW118" s="938"/>
      <c r="DX118" s="938"/>
      <c r="DY118" s="938"/>
      <c r="DZ118" s="939"/>
    </row>
    <row r="119" spans="1:130" s="89" customFormat="1" ht="26.25" customHeight="1" x14ac:dyDescent="0.2">
      <c r="A119" s="1032" t="s">
        <v>378</v>
      </c>
      <c r="B119" s="922"/>
      <c r="C119" s="904" t="s">
        <v>379</v>
      </c>
      <c r="D119" s="872"/>
      <c r="E119" s="872"/>
      <c r="F119" s="872"/>
      <c r="G119" s="872"/>
      <c r="H119" s="872"/>
      <c r="I119" s="872"/>
      <c r="J119" s="872"/>
      <c r="K119" s="872"/>
      <c r="L119" s="872"/>
      <c r="M119" s="872"/>
      <c r="N119" s="872"/>
      <c r="O119" s="872"/>
      <c r="P119" s="872"/>
      <c r="Q119" s="872"/>
      <c r="R119" s="872"/>
      <c r="S119" s="872"/>
      <c r="T119" s="872"/>
      <c r="U119" s="872"/>
      <c r="V119" s="872"/>
      <c r="W119" s="872"/>
      <c r="X119" s="872"/>
      <c r="Y119" s="872"/>
      <c r="Z119" s="873"/>
      <c r="AA119" s="874" t="s">
        <v>63</v>
      </c>
      <c r="AB119" s="875"/>
      <c r="AC119" s="875"/>
      <c r="AD119" s="875"/>
      <c r="AE119" s="876"/>
      <c r="AF119" s="877" t="s">
        <v>63</v>
      </c>
      <c r="AG119" s="875"/>
      <c r="AH119" s="875"/>
      <c r="AI119" s="875"/>
      <c r="AJ119" s="876"/>
      <c r="AK119" s="877" t="s">
        <v>63</v>
      </c>
      <c r="AL119" s="875"/>
      <c r="AM119" s="875"/>
      <c r="AN119" s="875"/>
      <c r="AO119" s="876"/>
      <c r="AP119" s="878" t="s">
        <v>63</v>
      </c>
      <c r="AQ119" s="879"/>
      <c r="AR119" s="879"/>
      <c r="AS119" s="879"/>
      <c r="AT119" s="880"/>
      <c r="AU119" s="885"/>
      <c r="AV119" s="886"/>
      <c r="AW119" s="886"/>
      <c r="AX119" s="886"/>
      <c r="AY119" s="886"/>
      <c r="AZ119" s="110" t="s">
        <v>119</v>
      </c>
      <c r="BA119" s="110"/>
      <c r="BB119" s="110"/>
      <c r="BC119" s="110"/>
      <c r="BD119" s="110"/>
      <c r="BE119" s="110"/>
      <c r="BF119" s="110"/>
      <c r="BG119" s="110"/>
      <c r="BH119" s="110"/>
      <c r="BI119" s="110"/>
      <c r="BJ119" s="110"/>
      <c r="BK119" s="110"/>
      <c r="BL119" s="110"/>
      <c r="BM119" s="110"/>
      <c r="BN119" s="110"/>
      <c r="BO119" s="952" t="s">
        <v>404</v>
      </c>
      <c r="BP119" s="980"/>
      <c r="BQ119" s="974">
        <v>8897483</v>
      </c>
      <c r="BR119" s="975"/>
      <c r="BS119" s="975"/>
      <c r="BT119" s="975"/>
      <c r="BU119" s="975"/>
      <c r="BV119" s="975">
        <v>8691792</v>
      </c>
      <c r="BW119" s="975"/>
      <c r="BX119" s="975"/>
      <c r="BY119" s="975"/>
      <c r="BZ119" s="975"/>
      <c r="CA119" s="975">
        <v>8725774</v>
      </c>
      <c r="CB119" s="975"/>
      <c r="CC119" s="975"/>
      <c r="CD119" s="975"/>
      <c r="CE119" s="975"/>
      <c r="CF119" s="976"/>
      <c r="CG119" s="977"/>
      <c r="CH119" s="977"/>
      <c r="CI119" s="977"/>
      <c r="CJ119" s="978"/>
      <c r="CK119" s="925"/>
      <c r="CL119" s="926"/>
      <c r="CM119" s="948" t="s">
        <v>405</v>
      </c>
      <c r="CN119" s="940"/>
      <c r="CO119" s="940"/>
      <c r="CP119" s="940"/>
      <c r="CQ119" s="940"/>
      <c r="CR119" s="940"/>
      <c r="CS119" s="940"/>
      <c r="CT119" s="940"/>
      <c r="CU119" s="940"/>
      <c r="CV119" s="940"/>
      <c r="CW119" s="940"/>
      <c r="CX119" s="940"/>
      <c r="CY119" s="940"/>
      <c r="CZ119" s="940"/>
      <c r="DA119" s="940"/>
      <c r="DB119" s="940"/>
      <c r="DC119" s="940"/>
      <c r="DD119" s="940"/>
      <c r="DE119" s="940"/>
      <c r="DF119" s="941"/>
      <c r="DG119" s="979">
        <v>12934</v>
      </c>
      <c r="DH119" s="961"/>
      <c r="DI119" s="961"/>
      <c r="DJ119" s="961"/>
      <c r="DK119" s="962"/>
      <c r="DL119" s="960">
        <v>9551</v>
      </c>
      <c r="DM119" s="961"/>
      <c r="DN119" s="961"/>
      <c r="DO119" s="961"/>
      <c r="DP119" s="962"/>
      <c r="DQ119" s="960">
        <v>6166</v>
      </c>
      <c r="DR119" s="961"/>
      <c r="DS119" s="961"/>
      <c r="DT119" s="961"/>
      <c r="DU119" s="962"/>
      <c r="DV119" s="963">
        <v>0.2</v>
      </c>
      <c r="DW119" s="964"/>
      <c r="DX119" s="964"/>
      <c r="DY119" s="964"/>
      <c r="DZ119" s="965"/>
    </row>
    <row r="120" spans="1:130" s="89" customFormat="1" ht="26.25" customHeight="1" x14ac:dyDescent="0.2">
      <c r="A120" s="1033"/>
      <c r="B120" s="924"/>
      <c r="C120" s="897" t="s">
        <v>382</v>
      </c>
      <c r="D120" s="898"/>
      <c r="E120" s="898"/>
      <c r="F120" s="898"/>
      <c r="G120" s="898"/>
      <c r="H120" s="898"/>
      <c r="I120" s="898"/>
      <c r="J120" s="898"/>
      <c r="K120" s="898"/>
      <c r="L120" s="898"/>
      <c r="M120" s="898"/>
      <c r="N120" s="898"/>
      <c r="O120" s="898"/>
      <c r="P120" s="898"/>
      <c r="Q120" s="898"/>
      <c r="R120" s="898"/>
      <c r="S120" s="898"/>
      <c r="T120" s="898"/>
      <c r="U120" s="898"/>
      <c r="V120" s="898"/>
      <c r="W120" s="898"/>
      <c r="X120" s="898"/>
      <c r="Y120" s="898"/>
      <c r="Z120" s="899"/>
      <c r="AA120" s="933" t="s">
        <v>63</v>
      </c>
      <c r="AB120" s="934"/>
      <c r="AC120" s="934"/>
      <c r="AD120" s="934"/>
      <c r="AE120" s="935"/>
      <c r="AF120" s="936" t="s">
        <v>63</v>
      </c>
      <c r="AG120" s="934"/>
      <c r="AH120" s="934"/>
      <c r="AI120" s="934"/>
      <c r="AJ120" s="935"/>
      <c r="AK120" s="936" t="s">
        <v>63</v>
      </c>
      <c r="AL120" s="934"/>
      <c r="AM120" s="934"/>
      <c r="AN120" s="934"/>
      <c r="AO120" s="935"/>
      <c r="AP120" s="937" t="s">
        <v>63</v>
      </c>
      <c r="AQ120" s="938"/>
      <c r="AR120" s="938"/>
      <c r="AS120" s="938"/>
      <c r="AT120" s="939"/>
      <c r="AU120" s="966" t="s">
        <v>406</v>
      </c>
      <c r="AV120" s="967"/>
      <c r="AW120" s="967"/>
      <c r="AX120" s="967"/>
      <c r="AY120" s="968"/>
      <c r="AZ120" s="904" t="s">
        <v>407</v>
      </c>
      <c r="BA120" s="872"/>
      <c r="BB120" s="872"/>
      <c r="BC120" s="872"/>
      <c r="BD120" s="872"/>
      <c r="BE120" s="872"/>
      <c r="BF120" s="872"/>
      <c r="BG120" s="872"/>
      <c r="BH120" s="872"/>
      <c r="BI120" s="872"/>
      <c r="BJ120" s="872"/>
      <c r="BK120" s="872"/>
      <c r="BL120" s="872"/>
      <c r="BM120" s="872"/>
      <c r="BN120" s="872"/>
      <c r="BO120" s="872"/>
      <c r="BP120" s="873"/>
      <c r="BQ120" s="905">
        <v>2476808</v>
      </c>
      <c r="BR120" s="906"/>
      <c r="BS120" s="906"/>
      <c r="BT120" s="906"/>
      <c r="BU120" s="906"/>
      <c r="BV120" s="906">
        <v>2375560</v>
      </c>
      <c r="BW120" s="906"/>
      <c r="BX120" s="906"/>
      <c r="BY120" s="906"/>
      <c r="BZ120" s="906"/>
      <c r="CA120" s="906">
        <v>2476842</v>
      </c>
      <c r="CB120" s="906"/>
      <c r="CC120" s="906"/>
      <c r="CD120" s="906"/>
      <c r="CE120" s="906"/>
      <c r="CF120" s="919">
        <v>62</v>
      </c>
      <c r="CG120" s="920"/>
      <c r="CH120" s="920"/>
      <c r="CI120" s="920"/>
      <c r="CJ120" s="920"/>
      <c r="CK120" s="981" t="s">
        <v>408</v>
      </c>
      <c r="CL120" s="982"/>
      <c r="CM120" s="982"/>
      <c r="CN120" s="982"/>
      <c r="CO120" s="983"/>
      <c r="CP120" s="989" t="s">
        <v>342</v>
      </c>
      <c r="CQ120" s="990"/>
      <c r="CR120" s="990"/>
      <c r="CS120" s="990"/>
      <c r="CT120" s="990"/>
      <c r="CU120" s="990"/>
      <c r="CV120" s="990"/>
      <c r="CW120" s="990"/>
      <c r="CX120" s="990"/>
      <c r="CY120" s="990"/>
      <c r="CZ120" s="990"/>
      <c r="DA120" s="990"/>
      <c r="DB120" s="990"/>
      <c r="DC120" s="990"/>
      <c r="DD120" s="990"/>
      <c r="DE120" s="990"/>
      <c r="DF120" s="991"/>
      <c r="DG120" s="905">
        <v>698167</v>
      </c>
      <c r="DH120" s="906"/>
      <c r="DI120" s="906"/>
      <c r="DJ120" s="906"/>
      <c r="DK120" s="906"/>
      <c r="DL120" s="906">
        <v>653569</v>
      </c>
      <c r="DM120" s="906"/>
      <c r="DN120" s="906"/>
      <c r="DO120" s="906"/>
      <c r="DP120" s="906"/>
      <c r="DQ120" s="906">
        <v>650431</v>
      </c>
      <c r="DR120" s="906"/>
      <c r="DS120" s="906"/>
      <c r="DT120" s="906"/>
      <c r="DU120" s="906"/>
      <c r="DV120" s="907">
        <v>16.3</v>
      </c>
      <c r="DW120" s="907"/>
      <c r="DX120" s="907"/>
      <c r="DY120" s="907"/>
      <c r="DZ120" s="908"/>
    </row>
    <row r="121" spans="1:130" s="89" customFormat="1" ht="26.25" customHeight="1" x14ac:dyDescent="0.2">
      <c r="A121" s="1033"/>
      <c r="B121" s="924"/>
      <c r="C121" s="949" t="s">
        <v>409</v>
      </c>
      <c r="D121" s="950"/>
      <c r="E121" s="950"/>
      <c r="F121" s="950"/>
      <c r="G121" s="950"/>
      <c r="H121" s="950"/>
      <c r="I121" s="950"/>
      <c r="J121" s="950"/>
      <c r="K121" s="950"/>
      <c r="L121" s="950"/>
      <c r="M121" s="950"/>
      <c r="N121" s="950"/>
      <c r="O121" s="950"/>
      <c r="P121" s="950"/>
      <c r="Q121" s="950"/>
      <c r="R121" s="950"/>
      <c r="S121" s="950"/>
      <c r="T121" s="950"/>
      <c r="U121" s="950"/>
      <c r="V121" s="950"/>
      <c r="W121" s="950"/>
      <c r="X121" s="950"/>
      <c r="Y121" s="950"/>
      <c r="Z121" s="951"/>
      <c r="AA121" s="933" t="s">
        <v>63</v>
      </c>
      <c r="AB121" s="934"/>
      <c r="AC121" s="934"/>
      <c r="AD121" s="934"/>
      <c r="AE121" s="935"/>
      <c r="AF121" s="936" t="s">
        <v>63</v>
      </c>
      <c r="AG121" s="934"/>
      <c r="AH121" s="934"/>
      <c r="AI121" s="934"/>
      <c r="AJ121" s="935"/>
      <c r="AK121" s="936" t="s">
        <v>63</v>
      </c>
      <c r="AL121" s="934"/>
      <c r="AM121" s="934"/>
      <c r="AN121" s="934"/>
      <c r="AO121" s="935"/>
      <c r="AP121" s="937" t="s">
        <v>63</v>
      </c>
      <c r="AQ121" s="938"/>
      <c r="AR121" s="938"/>
      <c r="AS121" s="938"/>
      <c r="AT121" s="939"/>
      <c r="AU121" s="969"/>
      <c r="AV121" s="970"/>
      <c r="AW121" s="970"/>
      <c r="AX121" s="970"/>
      <c r="AY121" s="971"/>
      <c r="AZ121" s="897" t="s">
        <v>410</v>
      </c>
      <c r="BA121" s="898"/>
      <c r="BB121" s="898"/>
      <c r="BC121" s="898"/>
      <c r="BD121" s="898"/>
      <c r="BE121" s="898"/>
      <c r="BF121" s="898"/>
      <c r="BG121" s="898"/>
      <c r="BH121" s="898"/>
      <c r="BI121" s="898"/>
      <c r="BJ121" s="898"/>
      <c r="BK121" s="898"/>
      <c r="BL121" s="898"/>
      <c r="BM121" s="898"/>
      <c r="BN121" s="898"/>
      <c r="BO121" s="898"/>
      <c r="BP121" s="899"/>
      <c r="BQ121" s="900" t="s">
        <v>63</v>
      </c>
      <c r="BR121" s="901"/>
      <c r="BS121" s="901"/>
      <c r="BT121" s="901"/>
      <c r="BU121" s="901"/>
      <c r="BV121" s="901" t="s">
        <v>63</v>
      </c>
      <c r="BW121" s="901"/>
      <c r="BX121" s="901"/>
      <c r="BY121" s="901"/>
      <c r="BZ121" s="901"/>
      <c r="CA121" s="901" t="s">
        <v>63</v>
      </c>
      <c r="CB121" s="901"/>
      <c r="CC121" s="901"/>
      <c r="CD121" s="901"/>
      <c r="CE121" s="901"/>
      <c r="CF121" s="895" t="s">
        <v>63</v>
      </c>
      <c r="CG121" s="896"/>
      <c r="CH121" s="896"/>
      <c r="CI121" s="896"/>
      <c r="CJ121" s="896"/>
      <c r="CK121" s="984"/>
      <c r="CL121" s="985"/>
      <c r="CM121" s="985"/>
      <c r="CN121" s="985"/>
      <c r="CO121" s="986"/>
      <c r="CP121" s="994" t="s">
        <v>340</v>
      </c>
      <c r="CQ121" s="995"/>
      <c r="CR121" s="995"/>
      <c r="CS121" s="995"/>
      <c r="CT121" s="995"/>
      <c r="CU121" s="995"/>
      <c r="CV121" s="995"/>
      <c r="CW121" s="995"/>
      <c r="CX121" s="995"/>
      <c r="CY121" s="995"/>
      <c r="CZ121" s="995"/>
      <c r="DA121" s="995"/>
      <c r="DB121" s="995"/>
      <c r="DC121" s="995"/>
      <c r="DD121" s="995"/>
      <c r="DE121" s="995"/>
      <c r="DF121" s="996"/>
      <c r="DG121" s="900">
        <v>127991</v>
      </c>
      <c r="DH121" s="901"/>
      <c r="DI121" s="901"/>
      <c r="DJ121" s="901"/>
      <c r="DK121" s="901"/>
      <c r="DL121" s="901">
        <v>154899</v>
      </c>
      <c r="DM121" s="901"/>
      <c r="DN121" s="901"/>
      <c r="DO121" s="901"/>
      <c r="DP121" s="901"/>
      <c r="DQ121" s="901">
        <v>172442</v>
      </c>
      <c r="DR121" s="901"/>
      <c r="DS121" s="901"/>
      <c r="DT121" s="901"/>
      <c r="DU121" s="901"/>
      <c r="DV121" s="902">
        <v>4.3</v>
      </c>
      <c r="DW121" s="902"/>
      <c r="DX121" s="902"/>
      <c r="DY121" s="902"/>
      <c r="DZ121" s="903"/>
    </row>
    <row r="122" spans="1:130" s="89" customFormat="1" ht="26.25" customHeight="1" x14ac:dyDescent="0.2">
      <c r="A122" s="1033"/>
      <c r="B122" s="924"/>
      <c r="C122" s="897" t="s">
        <v>392</v>
      </c>
      <c r="D122" s="898"/>
      <c r="E122" s="898"/>
      <c r="F122" s="898"/>
      <c r="G122" s="898"/>
      <c r="H122" s="898"/>
      <c r="I122" s="898"/>
      <c r="J122" s="898"/>
      <c r="K122" s="898"/>
      <c r="L122" s="898"/>
      <c r="M122" s="898"/>
      <c r="N122" s="898"/>
      <c r="O122" s="898"/>
      <c r="P122" s="898"/>
      <c r="Q122" s="898"/>
      <c r="R122" s="898"/>
      <c r="S122" s="898"/>
      <c r="T122" s="898"/>
      <c r="U122" s="898"/>
      <c r="V122" s="898"/>
      <c r="W122" s="898"/>
      <c r="X122" s="898"/>
      <c r="Y122" s="898"/>
      <c r="Z122" s="899"/>
      <c r="AA122" s="933" t="s">
        <v>63</v>
      </c>
      <c r="AB122" s="934"/>
      <c r="AC122" s="934"/>
      <c r="AD122" s="934"/>
      <c r="AE122" s="935"/>
      <c r="AF122" s="936" t="s">
        <v>63</v>
      </c>
      <c r="AG122" s="934"/>
      <c r="AH122" s="934"/>
      <c r="AI122" s="934"/>
      <c r="AJ122" s="935"/>
      <c r="AK122" s="936" t="s">
        <v>63</v>
      </c>
      <c r="AL122" s="934"/>
      <c r="AM122" s="934"/>
      <c r="AN122" s="934"/>
      <c r="AO122" s="935"/>
      <c r="AP122" s="937" t="s">
        <v>63</v>
      </c>
      <c r="AQ122" s="938"/>
      <c r="AR122" s="938"/>
      <c r="AS122" s="938"/>
      <c r="AT122" s="939"/>
      <c r="AU122" s="969"/>
      <c r="AV122" s="970"/>
      <c r="AW122" s="970"/>
      <c r="AX122" s="970"/>
      <c r="AY122" s="971"/>
      <c r="AZ122" s="948" t="s">
        <v>411</v>
      </c>
      <c r="BA122" s="940"/>
      <c r="BB122" s="940"/>
      <c r="BC122" s="940"/>
      <c r="BD122" s="940"/>
      <c r="BE122" s="940"/>
      <c r="BF122" s="940"/>
      <c r="BG122" s="940"/>
      <c r="BH122" s="940"/>
      <c r="BI122" s="940"/>
      <c r="BJ122" s="940"/>
      <c r="BK122" s="940"/>
      <c r="BL122" s="940"/>
      <c r="BM122" s="940"/>
      <c r="BN122" s="940"/>
      <c r="BO122" s="940"/>
      <c r="BP122" s="941"/>
      <c r="BQ122" s="974">
        <v>5478907</v>
      </c>
      <c r="BR122" s="975"/>
      <c r="BS122" s="975"/>
      <c r="BT122" s="975"/>
      <c r="BU122" s="975"/>
      <c r="BV122" s="975">
        <v>5206150</v>
      </c>
      <c r="BW122" s="975"/>
      <c r="BX122" s="975"/>
      <c r="BY122" s="975"/>
      <c r="BZ122" s="975"/>
      <c r="CA122" s="975">
        <v>4978391</v>
      </c>
      <c r="CB122" s="975"/>
      <c r="CC122" s="975"/>
      <c r="CD122" s="975"/>
      <c r="CE122" s="975"/>
      <c r="CF122" s="992">
        <v>124.6</v>
      </c>
      <c r="CG122" s="993"/>
      <c r="CH122" s="993"/>
      <c r="CI122" s="993"/>
      <c r="CJ122" s="993"/>
      <c r="CK122" s="984"/>
      <c r="CL122" s="985"/>
      <c r="CM122" s="985"/>
      <c r="CN122" s="985"/>
      <c r="CO122" s="986"/>
      <c r="CP122" s="994" t="s">
        <v>323</v>
      </c>
      <c r="CQ122" s="995"/>
      <c r="CR122" s="995"/>
      <c r="CS122" s="995"/>
      <c r="CT122" s="995"/>
      <c r="CU122" s="995"/>
      <c r="CV122" s="995"/>
      <c r="CW122" s="995"/>
      <c r="CX122" s="995"/>
      <c r="CY122" s="995"/>
      <c r="CZ122" s="995"/>
      <c r="DA122" s="995"/>
      <c r="DB122" s="995"/>
      <c r="DC122" s="995"/>
      <c r="DD122" s="995"/>
      <c r="DE122" s="995"/>
      <c r="DF122" s="996"/>
      <c r="DG122" s="900" t="s">
        <v>63</v>
      </c>
      <c r="DH122" s="901"/>
      <c r="DI122" s="901"/>
      <c r="DJ122" s="901"/>
      <c r="DK122" s="901"/>
      <c r="DL122" s="901" t="s">
        <v>63</v>
      </c>
      <c r="DM122" s="901"/>
      <c r="DN122" s="901"/>
      <c r="DO122" s="901"/>
      <c r="DP122" s="901"/>
      <c r="DQ122" s="901" t="s">
        <v>63</v>
      </c>
      <c r="DR122" s="901"/>
      <c r="DS122" s="901"/>
      <c r="DT122" s="901"/>
      <c r="DU122" s="901"/>
      <c r="DV122" s="902" t="s">
        <v>63</v>
      </c>
      <c r="DW122" s="902"/>
      <c r="DX122" s="902"/>
      <c r="DY122" s="902"/>
      <c r="DZ122" s="903"/>
    </row>
    <row r="123" spans="1:130" s="89" customFormat="1" ht="26.25" customHeight="1" x14ac:dyDescent="0.2">
      <c r="A123" s="1033"/>
      <c r="B123" s="924"/>
      <c r="C123" s="897" t="s">
        <v>398</v>
      </c>
      <c r="D123" s="898"/>
      <c r="E123" s="898"/>
      <c r="F123" s="898"/>
      <c r="G123" s="898"/>
      <c r="H123" s="898"/>
      <c r="I123" s="898"/>
      <c r="J123" s="898"/>
      <c r="K123" s="898"/>
      <c r="L123" s="898"/>
      <c r="M123" s="898"/>
      <c r="N123" s="898"/>
      <c r="O123" s="898"/>
      <c r="P123" s="898"/>
      <c r="Q123" s="898"/>
      <c r="R123" s="898"/>
      <c r="S123" s="898"/>
      <c r="T123" s="898"/>
      <c r="U123" s="898"/>
      <c r="V123" s="898"/>
      <c r="W123" s="898"/>
      <c r="X123" s="898"/>
      <c r="Y123" s="898"/>
      <c r="Z123" s="899"/>
      <c r="AA123" s="933" t="s">
        <v>63</v>
      </c>
      <c r="AB123" s="934"/>
      <c r="AC123" s="934"/>
      <c r="AD123" s="934"/>
      <c r="AE123" s="935"/>
      <c r="AF123" s="936" t="s">
        <v>63</v>
      </c>
      <c r="AG123" s="934"/>
      <c r="AH123" s="934"/>
      <c r="AI123" s="934"/>
      <c r="AJ123" s="935"/>
      <c r="AK123" s="936" t="s">
        <v>63</v>
      </c>
      <c r="AL123" s="934"/>
      <c r="AM123" s="934"/>
      <c r="AN123" s="934"/>
      <c r="AO123" s="935"/>
      <c r="AP123" s="937" t="s">
        <v>63</v>
      </c>
      <c r="AQ123" s="938"/>
      <c r="AR123" s="938"/>
      <c r="AS123" s="938"/>
      <c r="AT123" s="939"/>
      <c r="AU123" s="972"/>
      <c r="AV123" s="973"/>
      <c r="AW123" s="973"/>
      <c r="AX123" s="973"/>
      <c r="AY123" s="973"/>
      <c r="AZ123" s="110" t="s">
        <v>119</v>
      </c>
      <c r="BA123" s="110"/>
      <c r="BB123" s="110"/>
      <c r="BC123" s="110"/>
      <c r="BD123" s="110"/>
      <c r="BE123" s="110"/>
      <c r="BF123" s="110"/>
      <c r="BG123" s="110"/>
      <c r="BH123" s="110"/>
      <c r="BI123" s="110"/>
      <c r="BJ123" s="110"/>
      <c r="BK123" s="110"/>
      <c r="BL123" s="110"/>
      <c r="BM123" s="110"/>
      <c r="BN123" s="110"/>
      <c r="BO123" s="952" t="s">
        <v>412</v>
      </c>
      <c r="BP123" s="980"/>
      <c r="BQ123" s="1039">
        <v>7955715</v>
      </c>
      <c r="BR123" s="1006"/>
      <c r="BS123" s="1006"/>
      <c r="BT123" s="1006"/>
      <c r="BU123" s="1006"/>
      <c r="BV123" s="1006">
        <v>7581710</v>
      </c>
      <c r="BW123" s="1006"/>
      <c r="BX123" s="1006"/>
      <c r="BY123" s="1006"/>
      <c r="BZ123" s="1006"/>
      <c r="CA123" s="1006">
        <v>7455233</v>
      </c>
      <c r="CB123" s="1006"/>
      <c r="CC123" s="1006"/>
      <c r="CD123" s="1006"/>
      <c r="CE123" s="1006"/>
      <c r="CF123" s="976"/>
      <c r="CG123" s="977"/>
      <c r="CH123" s="977"/>
      <c r="CI123" s="977"/>
      <c r="CJ123" s="978"/>
      <c r="CK123" s="984"/>
      <c r="CL123" s="985"/>
      <c r="CM123" s="985"/>
      <c r="CN123" s="985"/>
      <c r="CO123" s="986"/>
      <c r="CP123" s="994" t="s">
        <v>338</v>
      </c>
      <c r="CQ123" s="995"/>
      <c r="CR123" s="995"/>
      <c r="CS123" s="995"/>
      <c r="CT123" s="995"/>
      <c r="CU123" s="995"/>
      <c r="CV123" s="995"/>
      <c r="CW123" s="995"/>
      <c r="CX123" s="995"/>
      <c r="CY123" s="995"/>
      <c r="CZ123" s="995"/>
      <c r="DA123" s="995"/>
      <c r="DB123" s="995"/>
      <c r="DC123" s="995"/>
      <c r="DD123" s="995"/>
      <c r="DE123" s="995"/>
      <c r="DF123" s="996"/>
      <c r="DG123" s="933" t="s">
        <v>63</v>
      </c>
      <c r="DH123" s="934"/>
      <c r="DI123" s="934"/>
      <c r="DJ123" s="934"/>
      <c r="DK123" s="935"/>
      <c r="DL123" s="936" t="s">
        <v>63</v>
      </c>
      <c r="DM123" s="934"/>
      <c r="DN123" s="934"/>
      <c r="DO123" s="934"/>
      <c r="DP123" s="935"/>
      <c r="DQ123" s="936" t="s">
        <v>63</v>
      </c>
      <c r="DR123" s="934"/>
      <c r="DS123" s="934"/>
      <c r="DT123" s="934"/>
      <c r="DU123" s="935"/>
      <c r="DV123" s="937" t="s">
        <v>63</v>
      </c>
      <c r="DW123" s="938"/>
      <c r="DX123" s="938"/>
      <c r="DY123" s="938"/>
      <c r="DZ123" s="939"/>
    </row>
    <row r="124" spans="1:130" s="89" customFormat="1" ht="26.25" customHeight="1" thickBot="1" x14ac:dyDescent="0.25">
      <c r="A124" s="1033"/>
      <c r="B124" s="924"/>
      <c r="C124" s="897" t="s">
        <v>401</v>
      </c>
      <c r="D124" s="898"/>
      <c r="E124" s="898"/>
      <c r="F124" s="898"/>
      <c r="G124" s="898"/>
      <c r="H124" s="898"/>
      <c r="I124" s="898"/>
      <c r="J124" s="898"/>
      <c r="K124" s="898"/>
      <c r="L124" s="898"/>
      <c r="M124" s="898"/>
      <c r="N124" s="898"/>
      <c r="O124" s="898"/>
      <c r="P124" s="898"/>
      <c r="Q124" s="898"/>
      <c r="R124" s="898"/>
      <c r="S124" s="898"/>
      <c r="T124" s="898"/>
      <c r="U124" s="898"/>
      <c r="V124" s="898"/>
      <c r="W124" s="898"/>
      <c r="X124" s="898"/>
      <c r="Y124" s="898"/>
      <c r="Z124" s="899"/>
      <c r="AA124" s="933" t="s">
        <v>63</v>
      </c>
      <c r="AB124" s="934"/>
      <c r="AC124" s="934"/>
      <c r="AD124" s="934"/>
      <c r="AE124" s="935"/>
      <c r="AF124" s="936" t="s">
        <v>63</v>
      </c>
      <c r="AG124" s="934"/>
      <c r="AH124" s="934"/>
      <c r="AI124" s="934"/>
      <c r="AJ124" s="935"/>
      <c r="AK124" s="936" t="s">
        <v>63</v>
      </c>
      <c r="AL124" s="934"/>
      <c r="AM124" s="934"/>
      <c r="AN124" s="934"/>
      <c r="AO124" s="935"/>
      <c r="AP124" s="937" t="s">
        <v>63</v>
      </c>
      <c r="AQ124" s="938"/>
      <c r="AR124" s="938"/>
      <c r="AS124" s="938"/>
      <c r="AT124" s="939"/>
      <c r="AU124" s="1035" t="s">
        <v>413</v>
      </c>
      <c r="AV124" s="1036"/>
      <c r="AW124" s="1036"/>
      <c r="AX124" s="1036"/>
      <c r="AY124" s="1036"/>
      <c r="AZ124" s="1036"/>
      <c r="BA124" s="1036"/>
      <c r="BB124" s="1036"/>
      <c r="BC124" s="1036"/>
      <c r="BD124" s="1036"/>
      <c r="BE124" s="1036"/>
      <c r="BF124" s="1036"/>
      <c r="BG124" s="1036"/>
      <c r="BH124" s="1036"/>
      <c r="BI124" s="1036"/>
      <c r="BJ124" s="1036"/>
      <c r="BK124" s="1036"/>
      <c r="BL124" s="1036"/>
      <c r="BM124" s="1036"/>
      <c r="BN124" s="1036"/>
      <c r="BO124" s="1036"/>
      <c r="BP124" s="1037"/>
      <c r="BQ124" s="1038">
        <v>23.8</v>
      </c>
      <c r="BR124" s="1002"/>
      <c r="BS124" s="1002"/>
      <c r="BT124" s="1002"/>
      <c r="BU124" s="1002"/>
      <c r="BV124" s="1002">
        <v>28.3</v>
      </c>
      <c r="BW124" s="1002"/>
      <c r="BX124" s="1002"/>
      <c r="BY124" s="1002"/>
      <c r="BZ124" s="1002"/>
      <c r="CA124" s="1002">
        <v>31.8</v>
      </c>
      <c r="CB124" s="1002"/>
      <c r="CC124" s="1002"/>
      <c r="CD124" s="1002"/>
      <c r="CE124" s="1002"/>
      <c r="CF124" s="1003"/>
      <c r="CG124" s="1004"/>
      <c r="CH124" s="1004"/>
      <c r="CI124" s="1004"/>
      <c r="CJ124" s="1005"/>
      <c r="CK124" s="987"/>
      <c r="CL124" s="987"/>
      <c r="CM124" s="987"/>
      <c r="CN124" s="987"/>
      <c r="CO124" s="988"/>
      <c r="CP124" s="994" t="s">
        <v>414</v>
      </c>
      <c r="CQ124" s="995"/>
      <c r="CR124" s="995"/>
      <c r="CS124" s="995"/>
      <c r="CT124" s="995"/>
      <c r="CU124" s="995"/>
      <c r="CV124" s="995"/>
      <c r="CW124" s="995"/>
      <c r="CX124" s="995"/>
      <c r="CY124" s="995"/>
      <c r="CZ124" s="995"/>
      <c r="DA124" s="995"/>
      <c r="DB124" s="995"/>
      <c r="DC124" s="995"/>
      <c r="DD124" s="995"/>
      <c r="DE124" s="995"/>
      <c r="DF124" s="996"/>
      <c r="DG124" s="979" t="s">
        <v>63</v>
      </c>
      <c r="DH124" s="961"/>
      <c r="DI124" s="961"/>
      <c r="DJ124" s="961"/>
      <c r="DK124" s="962"/>
      <c r="DL124" s="960" t="s">
        <v>63</v>
      </c>
      <c r="DM124" s="961"/>
      <c r="DN124" s="961"/>
      <c r="DO124" s="961"/>
      <c r="DP124" s="962"/>
      <c r="DQ124" s="960" t="s">
        <v>63</v>
      </c>
      <c r="DR124" s="961"/>
      <c r="DS124" s="961"/>
      <c r="DT124" s="961"/>
      <c r="DU124" s="962"/>
      <c r="DV124" s="963" t="s">
        <v>63</v>
      </c>
      <c r="DW124" s="964"/>
      <c r="DX124" s="964"/>
      <c r="DY124" s="964"/>
      <c r="DZ124" s="965"/>
    </row>
    <row r="125" spans="1:130" s="89" customFormat="1" ht="26.25" customHeight="1" x14ac:dyDescent="0.2">
      <c r="A125" s="1033"/>
      <c r="B125" s="924"/>
      <c r="C125" s="897" t="s">
        <v>403</v>
      </c>
      <c r="D125" s="898"/>
      <c r="E125" s="898"/>
      <c r="F125" s="898"/>
      <c r="G125" s="898"/>
      <c r="H125" s="898"/>
      <c r="I125" s="898"/>
      <c r="J125" s="898"/>
      <c r="K125" s="898"/>
      <c r="L125" s="898"/>
      <c r="M125" s="898"/>
      <c r="N125" s="898"/>
      <c r="O125" s="898"/>
      <c r="P125" s="898"/>
      <c r="Q125" s="898"/>
      <c r="R125" s="898"/>
      <c r="S125" s="898"/>
      <c r="T125" s="898"/>
      <c r="U125" s="898"/>
      <c r="V125" s="898"/>
      <c r="W125" s="898"/>
      <c r="X125" s="898"/>
      <c r="Y125" s="898"/>
      <c r="Z125" s="899"/>
      <c r="AA125" s="933" t="s">
        <v>63</v>
      </c>
      <c r="AB125" s="934"/>
      <c r="AC125" s="934"/>
      <c r="AD125" s="934"/>
      <c r="AE125" s="935"/>
      <c r="AF125" s="936" t="s">
        <v>63</v>
      </c>
      <c r="AG125" s="934"/>
      <c r="AH125" s="934"/>
      <c r="AI125" s="934"/>
      <c r="AJ125" s="935"/>
      <c r="AK125" s="936" t="s">
        <v>63</v>
      </c>
      <c r="AL125" s="934"/>
      <c r="AM125" s="934"/>
      <c r="AN125" s="934"/>
      <c r="AO125" s="935"/>
      <c r="AP125" s="937" t="s">
        <v>63</v>
      </c>
      <c r="AQ125" s="938"/>
      <c r="AR125" s="938"/>
      <c r="AS125" s="938"/>
      <c r="AT125" s="939"/>
      <c r="AU125" s="111"/>
      <c r="AV125" s="112"/>
      <c r="AW125" s="112"/>
      <c r="AX125" s="112"/>
      <c r="AY125" s="112"/>
      <c r="AZ125" s="112"/>
      <c r="BA125" s="112"/>
      <c r="BB125" s="112"/>
      <c r="BC125" s="112"/>
      <c r="BD125" s="112"/>
      <c r="BE125" s="112"/>
      <c r="BF125" s="112"/>
      <c r="BG125" s="112"/>
      <c r="BH125" s="112"/>
      <c r="BI125" s="112"/>
      <c r="BJ125" s="112"/>
      <c r="BK125" s="112"/>
      <c r="BL125" s="112"/>
      <c r="BM125" s="112"/>
      <c r="BN125" s="112"/>
      <c r="BO125" s="112"/>
      <c r="BP125" s="112"/>
      <c r="BQ125" s="91"/>
      <c r="BR125" s="91"/>
      <c r="BS125" s="91"/>
      <c r="BT125" s="91"/>
      <c r="BU125" s="91"/>
      <c r="BV125" s="91"/>
      <c r="BW125" s="91"/>
      <c r="BX125" s="91"/>
      <c r="BY125" s="91"/>
      <c r="BZ125" s="91"/>
      <c r="CA125" s="91"/>
      <c r="CB125" s="91"/>
      <c r="CC125" s="91"/>
      <c r="CD125" s="91"/>
      <c r="CE125" s="91"/>
      <c r="CF125" s="91"/>
      <c r="CG125" s="91"/>
      <c r="CH125" s="91"/>
      <c r="CI125" s="91"/>
      <c r="CJ125" s="113"/>
      <c r="CK125" s="997" t="s">
        <v>415</v>
      </c>
      <c r="CL125" s="982"/>
      <c r="CM125" s="982"/>
      <c r="CN125" s="982"/>
      <c r="CO125" s="983"/>
      <c r="CP125" s="904" t="s">
        <v>416</v>
      </c>
      <c r="CQ125" s="872"/>
      <c r="CR125" s="872"/>
      <c r="CS125" s="872"/>
      <c r="CT125" s="872"/>
      <c r="CU125" s="872"/>
      <c r="CV125" s="872"/>
      <c r="CW125" s="872"/>
      <c r="CX125" s="872"/>
      <c r="CY125" s="872"/>
      <c r="CZ125" s="872"/>
      <c r="DA125" s="872"/>
      <c r="DB125" s="872"/>
      <c r="DC125" s="872"/>
      <c r="DD125" s="872"/>
      <c r="DE125" s="872"/>
      <c r="DF125" s="873"/>
      <c r="DG125" s="905" t="s">
        <v>63</v>
      </c>
      <c r="DH125" s="906"/>
      <c r="DI125" s="906"/>
      <c r="DJ125" s="906"/>
      <c r="DK125" s="906"/>
      <c r="DL125" s="906" t="s">
        <v>63</v>
      </c>
      <c r="DM125" s="906"/>
      <c r="DN125" s="906"/>
      <c r="DO125" s="906"/>
      <c r="DP125" s="906"/>
      <c r="DQ125" s="906" t="s">
        <v>63</v>
      </c>
      <c r="DR125" s="906"/>
      <c r="DS125" s="906"/>
      <c r="DT125" s="906"/>
      <c r="DU125" s="906"/>
      <c r="DV125" s="907" t="s">
        <v>63</v>
      </c>
      <c r="DW125" s="907"/>
      <c r="DX125" s="907"/>
      <c r="DY125" s="907"/>
      <c r="DZ125" s="908"/>
    </row>
    <row r="126" spans="1:130" s="89" customFormat="1" ht="26.25" customHeight="1" thickBot="1" x14ac:dyDescent="0.25">
      <c r="A126" s="1033"/>
      <c r="B126" s="924"/>
      <c r="C126" s="897" t="s">
        <v>405</v>
      </c>
      <c r="D126" s="898"/>
      <c r="E126" s="898"/>
      <c r="F126" s="898"/>
      <c r="G126" s="898"/>
      <c r="H126" s="898"/>
      <c r="I126" s="898"/>
      <c r="J126" s="898"/>
      <c r="K126" s="898"/>
      <c r="L126" s="898"/>
      <c r="M126" s="898"/>
      <c r="N126" s="898"/>
      <c r="O126" s="898"/>
      <c r="P126" s="898"/>
      <c r="Q126" s="898"/>
      <c r="R126" s="898"/>
      <c r="S126" s="898"/>
      <c r="T126" s="898"/>
      <c r="U126" s="898"/>
      <c r="V126" s="898"/>
      <c r="W126" s="898"/>
      <c r="X126" s="898"/>
      <c r="Y126" s="898"/>
      <c r="Z126" s="899"/>
      <c r="AA126" s="933">
        <v>37549</v>
      </c>
      <c r="AB126" s="934"/>
      <c r="AC126" s="934"/>
      <c r="AD126" s="934"/>
      <c r="AE126" s="935"/>
      <c r="AF126" s="936">
        <v>37549</v>
      </c>
      <c r="AG126" s="934"/>
      <c r="AH126" s="934"/>
      <c r="AI126" s="934"/>
      <c r="AJ126" s="935"/>
      <c r="AK126" s="936">
        <v>45074</v>
      </c>
      <c r="AL126" s="934"/>
      <c r="AM126" s="934"/>
      <c r="AN126" s="934"/>
      <c r="AO126" s="935"/>
      <c r="AP126" s="937">
        <v>1.1000000000000001</v>
      </c>
      <c r="AQ126" s="938"/>
      <c r="AR126" s="938"/>
      <c r="AS126" s="938"/>
      <c r="AT126" s="939"/>
      <c r="AU126" s="91"/>
      <c r="AV126" s="91"/>
      <c r="AW126" s="91"/>
      <c r="AX126" s="91"/>
      <c r="AY126" s="91"/>
      <c r="AZ126" s="91"/>
      <c r="BA126" s="91"/>
      <c r="BB126" s="91"/>
      <c r="BC126" s="91"/>
      <c r="BD126" s="91"/>
      <c r="BE126" s="91"/>
      <c r="BF126" s="91"/>
      <c r="BG126" s="91"/>
      <c r="BH126" s="91"/>
      <c r="BI126" s="91"/>
      <c r="BJ126" s="91"/>
      <c r="BK126" s="91"/>
      <c r="BL126" s="91"/>
      <c r="BM126" s="91"/>
      <c r="BN126" s="91"/>
      <c r="BO126" s="91"/>
      <c r="BP126" s="91"/>
      <c r="BQ126" s="91"/>
      <c r="BR126" s="91"/>
      <c r="BS126" s="91"/>
      <c r="BT126" s="91"/>
      <c r="BU126" s="91"/>
      <c r="BV126" s="91"/>
      <c r="BW126" s="91"/>
      <c r="BX126" s="91"/>
      <c r="BY126" s="91"/>
      <c r="BZ126" s="91"/>
      <c r="CA126" s="91"/>
      <c r="CB126" s="91"/>
      <c r="CC126" s="91"/>
      <c r="CD126" s="114"/>
      <c r="CE126" s="114"/>
      <c r="CF126" s="114"/>
      <c r="CG126" s="91"/>
      <c r="CH126" s="91"/>
      <c r="CI126" s="91"/>
      <c r="CJ126" s="113"/>
      <c r="CK126" s="998"/>
      <c r="CL126" s="985"/>
      <c r="CM126" s="985"/>
      <c r="CN126" s="985"/>
      <c r="CO126" s="986"/>
      <c r="CP126" s="897" t="s">
        <v>417</v>
      </c>
      <c r="CQ126" s="898"/>
      <c r="CR126" s="898"/>
      <c r="CS126" s="898"/>
      <c r="CT126" s="898"/>
      <c r="CU126" s="898"/>
      <c r="CV126" s="898"/>
      <c r="CW126" s="898"/>
      <c r="CX126" s="898"/>
      <c r="CY126" s="898"/>
      <c r="CZ126" s="898"/>
      <c r="DA126" s="898"/>
      <c r="DB126" s="898"/>
      <c r="DC126" s="898"/>
      <c r="DD126" s="898"/>
      <c r="DE126" s="898"/>
      <c r="DF126" s="899"/>
      <c r="DG126" s="900" t="s">
        <v>63</v>
      </c>
      <c r="DH126" s="901"/>
      <c r="DI126" s="901"/>
      <c r="DJ126" s="901"/>
      <c r="DK126" s="901"/>
      <c r="DL126" s="901" t="s">
        <v>63</v>
      </c>
      <c r="DM126" s="901"/>
      <c r="DN126" s="901"/>
      <c r="DO126" s="901"/>
      <c r="DP126" s="901"/>
      <c r="DQ126" s="901" t="s">
        <v>63</v>
      </c>
      <c r="DR126" s="901"/>
      <c r="DS126" s="901"/>
      <c r="DT126" s="901"/>
      <c r="DU126" s="901"/>
      <c r="DV126" s="902" t="s">
        <v>63</v>
      </c>
      <c r="DW126" s="902"/>
      <c r="DX126" s="902"/>
      <c r="DY126" s="902"/>
      <c r="DZ126" s="903"/>
    </row>
    <row r="127" spans="1:130" s="89" customFormat="1" ht="26.25" customHeight="1" x14ac:dyDescent="0.2">
      <c r="A127" s="1034"/>
      <c r="B127" s="926"/>
      <c r="C127" s="948" t="s">
        <v>418</v>
      </c>
      <c r="D127" s="940"/>
      <c r="E127" s="940"/>
      <c r="F127" s="940"/>
      <c r="G127" s="940"/>
      <c r="H127" s="940"/>
      <c r="I127" s="940"/>
      <c r="J127" s="940"/>
      <c r="K127" s="940"/>
      <c r="L127" s="940"/>
      <c r="M127" s="940"/>
      <c r="N127" s="940"/>
      <c r="O127" s="940"/>
      <c r="P127" s="940"/>
      <c r="Q127" s="940"/>
      <c r="R127" s="940"/>
      <c r="S127" s="940"/>
      <c r="T127" s="940"/>
      <c r="U127" s="940"/>
      <c r="V127" s="940"/>
      <c r="W127" s="940"/>
      <c r="X127" s="940"/>
      <c r="Y127" s="940"/>
      <c r="Z127" s="941"/>
      <c r="AA127" s="933" t="s">
        <v>63</v>
      </c>
      <c r="AB127" s="934"/>
      <c r="AC127" s="934"/>
      <c r="AD127" s="934"/>
      <c r="AE127" s="935"/>
      <c r="AF127" s="936" t="s">
        <v>63</v>
      </c>
      <c r="AG127" s="934"/>
      <c r="AH127" s="934"/>
      <c r="AI127" s="934"/>
      <c r="AJ127" s="935"/>
      <c r="AK127" s="936" t="s">
        <v>63</v>
      </c>
      <c r="AL127" s="934"/>
      <c r="AM127" s="934"/>
      <c r="AN127" s="934"/>
      <c r="AO127" s="935"/>
      <c r="AP127" s="937" t="s">
        <v>63</v>
      </c>
      <c r="AQ127" s="938"/>
      <c r="AR127" s="938"/>
      <c r="AS127" s="938"/>
      <c r="AT127" s="939"/>
      <c r="AU127" s="91"/>
      <c r="AV127" s="91"/>
      <c r="AW127" s="91"/>
      <c r="AX127" s="1007" t="s">
        <v>419</v>
      </c>
      <c r="AY127" s="1008"/>
      <c r="AZ127" s="1008"/>
      <c r="BA127" s="1008"/>
      <c r="BB127" s="1008"/>
      <c r="BC127" s="1008"/>
      <c r="BD127" s="1008"/>
      <c r="BE127" s="1009"/>
      <c r="BF127" s="1010" t="s">
        <v>420</v>
      </c>
      <c r="BG127" s="1008"/>
      <c r="BH127" s="1008"/>
      <c r="BI127" s="1008"/>
      <c r="BJ127" s="1008"/>
      <c r="BK127" s="1008"/>
      <c r="BL127" s="1009"/>
      <c r="BM127" s="1010" t="s">
        <v>421</v>
      </c>
      <c r="BN127" s="1008"/>
      <c r="BO127" s="1008"/>
      <c r="BP127" s="1008"/>
      <c r="BQ127" s="1008"/>
      <c r="BR127" s="1008"/>
      <c r="BS127" s="1009"/>
      <c r="BT127" s="1010" t="s">
        <v>422</v>
      </c>
      <c r="BU127" s="1008"/>
      <c r="BV127" s="1008"/>
      <c r="BW127" s="1008"/>
      <c r="BX127" s="1008"/>
      <c r="BY127" s="1008"/>
      <c r="BZ127" s="1031"/>
      <c r="CA127" s="91"/>
      <c r="CB127" s="91"/>
      <c r="CC127" s="91"/>
      <c r="CD127" s="114"/>
      <c r="CE127" s="114"/>
      <c r="CF127" s="114"/>
      <c r="CG127" s="91"/>
      <c r="CH127" s="91"/>
      <c r="CI127" s="91"/>
      <c r="CJ127" s="113"/>
      <c r="CK127" s="998"/>
      <c r="CL127" s="985"/>
      <c r="CM127" s="985"/>
      <c r="CN127" s="985"/>
      <c r="CO127" s="986"/>
      <c r="CP127" s="897" t="s">
        <v>423</v>
      </c>
      <c r="CQ127" s="898"/>
      <c r="CR127" s="898"/>
      <c r="CS127" s="898"/>
      <c r="CT127" s="898"/>
      <c r="CU127" s="898"/>
      <c r="CV127" s="898"/>
      <c r="CW127" s="898"/>
      <c r="CX127" s="898"/>
      <c r="CY127" s="898"/>
      <c r="CZ127" s="898"/>
      <c r="DA127" s="898"/>
      <c r="DB127" s="898"/>
      <c r="DC127" s="898"/>
      <c r="DD127" s="898"/>
      <c r="DE127" s="898"/>
      <c r="DF127" s="899"/>
      <c r="DG127" s="900" t="s">
        <v>63</v>
      </c>
      <c r="DH127" s="901"/>
      <c r="DI127" s="901"/>
      <c r="DJ127" s="901"/>
      <c r="DK127" s="901"/>
      <c r="DL127" s="901" t="s">
        <v>63</v>
      </c>
      <c r="DM127" s="901"/>
      <c r="DN127" s="901"/>
      <c r="DO127" s="901"/>
      <c r="DP127" s="901"/>
      <c r="DQ127" s="901" t="s">
        <v>63</v>
      </c>
      <c r="DR127" s="901"/>
      <c r="DS127" s="901"/>
      <c r="DT127" s="901"/>
      <c r="DU127" s="901"/>
      <c r="DV127" s="902" t="s">
        <v>63</v>
      </c>
      <c r="DW127" s="902"/>
      <c r="DX127" s="902"/>
      <c r="DY127" s="902"/>
      <c r="DZ127" s="903"/>
    </row>
    <row r="128" spans="1:130" s="89" customFormat="1" ht="26.25" customHeight="1" thickBot="1" x14ac:dyDescent="0.25">
      <c r="A128" s="1017" t="s">
        <v>424</v>
      </c>
      <c r="B128" s="1018"/>
      <c r="C128" s="1018"/>
      <c r="D128" s="1018"/>
      <c r="E128" s="1018"/>
      <c r="F128" s="1018"/>
      <c r="G128" s="1018"/>
      <c r="H128" s="1018"/>
      <c r="I128" s="1018"/>
      <c r="J128" s="1018"/>
      <c r="K128" s="1018"/>
      <c r="L128" s="1018"/>
      <c r="M128" s="1018"/>
      <c r="N128" s="1018"/>
      <c r="O128" s="1018"/>
      <c r="P128" s="1018"/>
      <c r="Q128" s="1018"/>
      <c r="R128" s="1018"/>
      <c r="S128" s="1018"/>
      <c r="T128" s="1018"/>
      <c r="U128" s="1018"/>
      <c r="V128" s="1018"/>
      <c r="W128" s="1019" t="s">
        <v>425</v>
      </c>
      <c r="X128" s="1019"/>
      <c r="Y128" s="1019"/>
      <c r="Z128" s="1020"/>
      <c r="AA128" s="1021" t="s">
        <v>63</v>
      </c>
      <c r="AB128" s="1022"/>
      <c r="AC128" s="1022"/>
      <c r="AD128" s="1022"/>
      <c r="AE128" s="1023"/>
      <c r="AF128" s="1024">
        <v>365</v>
      </c>
      <c r="AG128" s="1022"/>
      <c r="AH128" s="1022"/>
      <c r="AI128" s="1022"/>
      <c r="AJ128" s="1023"/>
      <c r="AK128" s="1024">
        <v>365</v>
      </c>
      <c r="AL128" s="1022"/>
      <c r="AM128" s="1022"/>
      <c r="AN128" s="1022"/>
      <c r="AO128" s="1023"/>
      <c r="AP128" s="1025"/>
      <c r="AQ128" s="1026"/>
      <c r="AR128" s="1026"/>
      <c r="AS128" s="1026"/>
      <c r="AT128" s="1027"/>
      <c r="AU128" s="91"/>
      <c r="AV128" s="91"/>
      <c r="AW128" s="91"/>
      <c r="AX128" s="871" t="s">
        <v>426</v>
      </c>
      <c r="AY128" s="872"/>
      <c r="AZ128" s="872"/>
      <c r="BA128" s="872"/>
      <c r="BB128" s="872"/>
      <c r="BC128" s="872"/>
      <c r="BD128" s="872"/>
      <c r="BE128" s="873"/>
      <c r="BF128" s="1028" t="s">
        <v>63</v>
      </c>
      <c r="BG128" s="1029"/>
      <c r="BH128" s="1029"/>
      <c r="BI128" s="1029"/>
      <c r="BJ128" s="1029"/>
      <c r="BK128" s="1029"/>
      <c r="BL128" s="1030"/>
      <c r="BM128" s="1028">
        <v>15</v>
      </c>
      <c r="BN128" s="1029"/>
      <c r="BO128" s="1029"/>
      <c r="BP128" s="1029"/>
      <c r="BQ128" s="1029"/>
      <c r="BR128" s="1029"/>
      <c r="BS128" s="1030"/>
      <c r="BT128" s="1028">
        <v>20</v>
      </c>
      <c r="BU128" s="1029"/>
      <c r="BV128" s="1029"/>
      <c r="BW128" s="1029"/>
      <c r="BX128" s="1029"/>
      <c r="BY128" s="1029"/>
      <c r="BZ128" s="1051"/>
      <c r="CA128" s="114"/>
      <c r="CB128" s="114"/>
      <c r="CC128" s="114"/>
      <c r="CD128" s="114"/>
      <c r="CE128" s="114"/>
      <c r="CF128" s="114"/>
      <c r="CG128" s="91"/>
      <c r="CH128" s="91"/>
      <c r="CI128" s="91"/>
      <c r="CJ128" s="113"/>
      <c r="CK128" s="999"/>
      <c r="CL128" s="1000"/>
      <c r="CM128" s="1000"/>
      <c r="CN128" s="1000"/>
      <c r="CO128" s="1001"/>
      <c r="CP128" s="1011" t="s">
        <v>427</v>
      </c>
      <c r="CQ128" s="701"/>
      <c r="CR128" s="701"/>
      <c r="CS128" s="701"/>
      <c r="CT128" s="701"/>
      <c r="CU128" s="701"/>
      <c r="CV128" s="701"/>
      <c r="CW128" s="701"/>
      <c r="CX128" s="701"/>
      <c r="CY128" s="701"/>
      <c r="CZ128" s="701"/>
      <c r="DA128" s="701"/>
      <c r="DB128" s="701"/>
      <c r="DC128" s="701"/>
      <c r="DD128" s="701"/>
      <c r="DE128" s="701"/>
      <c r="DF128" s="1012"/>
      <c r="DG128" s="1013" t="s">
        <v>63</v>
      </c>
      <c r="DH128" s="1014"/>
      <c r="DI128" s="1014"/>
      <c r="DJ128" s="1014"/>
      <c r="DK128" s="1014"/>
      <c r="DL128" s="1014" t="s">
        <v>63</v>
      </c>
      <c r="DM128" s="1014"/>
      <c r="DN128" s="1014"/>
      <c r="DO128" s="1014"/>
      <c r="DP128" s="1014"/>
      <c r="DQ128" s="1014" t="s">
        <v>63</v>
      </c>
      <c r="DR128" s="1014"/>
      <c r="DS128" s="1014"/>
      <c r="DT128" s="1014"/>
      <c r="DU128" s="1014"/>
      <c r="DV128" s="1015" t="s">
        <v>63</v>
      </c>
      <c r="DW128" s="1015"/>
      <c r="DX128" s="1015"/>
      <c r="DY128" s="1015"/>
      <c r="DZ128" s="1016"/>
    </row>
    <row r="129" spans="1:131" s="89" customFormat="1" ht="26.25" customHeight="1" x14ac:dyDescent="0.2">
      <c r="A129" s="909" t="s">
        <v>44</v>
      </c>
      <c r="B129" s="910"/>
      <c r="C129" s="910"/>
      <c r="D129" s="910"/>
      <c r="E129" s="910"/>
      <c r="F129" s="910"/>
      <c r="G129" s="910"/>
      <c r="H129" s="910"/>
      <c r="I129" s="910"/>
      <c r="J129" s="910"/>
      <c r="K129" s="910"/>
      <c r="L129" s="910"/>
      <c r="M129" s="910"/>
      <c r="N129" s="910"/>
      <c r="O129" s="910"/>
      <c r="P129" s="910"/>
      <c r="Q129" s="910"/>
      <c r="R129" s="910"/>
      <c r="S129" s="910"/>
      <c r="T129" s="910"/>
      <c r="U129" s="910"/>
      <c r="V129" s="910"/>
      <c r="W129" s="1045" t="s">
        <v>428</v>
      </c>
      <c r="X129" s="1046"/>
      <c r="Y129" s="1046"/>
      <c r="Z129" s="1047"/>
      <c r="AA129" s="933">
        <v>4400982</v>
      </c>
      <c r="AB129" s="934"/>
      <c r="AC129" s="934"/>
      <c r="AD129" s="934"/>
      <c r="AE129" s="935"/>
      <c r="AF129" s="936">
        <v>4352470</v>
      </c>
      <c r="AG129" s="934"/>
      <c r="AH129" s="934"/>
      <c r="AI129" s="934"/>
      <c r="AJ129" s="935"/>
      <c r="AK129" s="936">
        <v>4443199</v>
      </c>
      <c r="AL129" s="934"/>
      <c r="AM129" s="934"/>
      <c r="AN129" s="934"/>
      <c r="AO129" s="935"/>
      <c r="AP129" s="1048"/>
      <c r="AQ129" s="1049"/>
      <c r="AR129" s="1049"/>
      <c r="AS129" s="1049"/>
      <c r="AT129" s="1050"/>
      <c r="AU129" s="92"/>
      <c r="AV129" s="92"/>
      <c r="AW129" s="92"/>
      <c r="AX129" s="1040" t="s">
        <v>429</v>
      </c>
      <c r="AY129" s="898"/>
      <c r="AZ129" s="898"/>
      <c r="BA129" s="898"/>
      <c r="BB129" s="898"/>
      <c r="BC129" s="898"/>
      <c r="BD129" s="898"/>
      <c r="BE129" s="899"/>
      <c r="BF129" s="1041" t="s">
        <v>63</v>
      </c>
      <c r="BG129" s="1042"/>
      <c r="BH129" s="1042"/>
      <c r="BI129" s="1042"/>
      <c r="BJ129" s="1042"/>
      <c r="BK129" s="1042"/>
      <c r="BL129" s="1043"/>
      <c r="BM129" s="1041">
        <v>20</v>
      </c>
      <c r="BN129" s="1042"/>
      <c r="BO129" s="1042"/>
      <c r="BP129" s="1042"/>
      <c r="BQ129" s="1042"/>
      <c r="BR129" s="1042"/>
      <c r="BS129" s="1043"/>
      <c r="BT129" s="1041">
        <v>30</v>
      </c>
      <c r="BU129" s="1042"/>
      <c r="BV129" s="1042"/>
      <c r="BW129" s="1042"/>
      <c r="BX129" s="1042"/>
      <c r="BY129" s="1042"/>
      <c r="BZ129" s="1044"/>
      <c r="CA129" s="115"/>
      <c r="CB129" s="115"/>
      <c r="CC129" s="115"/>
      <c r="CD129" s="115"/>
      <c r="CE129" s="115"/>
      <c r="CF129" s="115"/>
      <c r="CG129" s="115"/>
      <c r="CH129" s="115"/>
      <c r="CI129" s="115"/>
      <c r="CJ129" s="115"/>
      <c r="CK129" s="115"/>
      <c r="CL129" s="115"/>
      <c r="CM129" s="115"/>
      <c r="CN129" s="115"/>
      <c r="CO129" s="115"/>
      <c r="CP129" s="115"/>
      <c r="CQ129" s="115"/>
      <c r="CR129" s="115"/>
      <c r="CS129" s="115"/>
      <c r="CT129" s="115"/>
      <c r="CU129" s="115"/>
      <c r="CV129" s="115"/>
      <c r="CW129" s="115"/>
      <c r="CX129" s="115"/>
      <c r="CY129" s="115"/>
      <c r="CZ129" s="115"/>
      <c r="DA129" s="115"/>
      <c r="DB129" s="115"/>
      <c r="DC129" s="115"/>
      <c r="DD129" s="115"/>
      <c r="DE129" s="115"/>
      <c r="DF129" s="115"/>
      <c r="DG129" s="115"/>
      <c r="DH129" s="115"/>
      <c r="DI129" s="115"/>
      <c r="DJ129" s="115"/>
      <c r="DK129" s="115"/>
      <c r="DL129" s="115"/>
      <c r="DM129" s="115"/>
      <c r="DN129" s="115"/>
      <c r="DO129" s="115"/>
      <c r="DP129" s="92"/>
      <c r="DQ129" s="92"/>
      <c r="DR129" s="92"/>
      <c r="DS129" s="92"/>
      <c r="DT129" s="92"/>
      <c r="DU129" s="92"/>
      <c r="DV129" s="92"/>
      <c r="DW129" s="92"/>
      <c r="DX129" s="92"/>
      <c r="DY129" s="92"/>
      <c r="DZ129" s="92"/>
    </row>
    <row r="130" spans="1:131" s="89" customFormat="1" ht="26.25" customHeight="1" x14ac:dyDescent="0.2">
      <c r="A130" s="909" t="s">
        <v>430</v>
      </c>
      <c r="B130" s="910"/>
      <c r="C130" s="910"/>
      <c r="D130" s="910"/>
      <c r="E130" s="910"/>
      <c r="F130" s="910"/>
      <c r="G130" s="910"/>
      <c r="H130" s="910"/>
      <c r="I130" s="910"/>
      <c r="J130" s="910"/>
      <c r="K130" s="910"/>
      <c r="L130" s="910"/>
      <c r="M130" s="910"/>
      <c r="N130" s="910"/>
      <c r="O130" s="910"/>
      <c r="P130" s="910"/>
      <c r="Q130" s="910"/>
      <c r="R130" s="910"/>
      <c r="S130" s="910"/>
      <c r="T130" s="910"/>
      <c r="U130" s="910"/>
      <c r="V130" s="910"/>
      <c r="W130" s="1045" t="s">
        <v>431</v>
      </c>
      <c r="X130" s="1046"/>
      <c r="Y130" s="1046"/>
      <c r="Z130" s="1047"/>
      <c r="AA130" s="933">
        <v>444479</v>
      </c>
      <c r="AB130" s="934"/>
      <c r="AC130" s="934"/>
      <c r="AD130" s="934"/>
      <c r="AE130" s="935"/>
      <c r="AF130" s="936">
        <v>437229</v>
      </c>
      <c r="AG130" s="934"/>
      <c r="AH130" s="934"/>
      <c r="AI130" s="934"/>
      <c r="AJ130" s="935"/>
      <c r="AK130" s="936">
        <v>449264</v>
      </c>
      <c r="AL130" s="934"/>
      <c r="AM130" s="934"/>
      <c r="AN130" s="934"/>
      <c r="AO130" s="935"/>
      <c r="AP130" s="1048"/>
      <c r="AQ130" s="1049"/>
      <c r="AR130" s="1049"/>
      <c r="AS130" s="1049"/>
      <c r="AT130" s="1050"/>
      <c r="AU130" s="92"/>
      <c r="AV130" s="92"/>
      <c r="AW130" s="92"/>
      <c r="AX130" s="1040" t="s">
        <v>432</v>
      </c>
      <c r="AY130" s="898"/>
      <c r="AZ130" s="898"/>
      <c r="BA130" s="898"/>
      <c r="BB130" s="898"/>
      <c r="BC130" s="898"/>
      <c r="BD130" s="898"/>
      <c r="BE130" s="899"/>
      <c r="BF130" s="1076">
        <v>5.6</v>
      </c>
      <c r="BG130" s="1077"/>
      <c r="BH130" s="1077"/>
      <c r="BI130" s="1077"/>
      <c r="BJ130" s="1077"/>
      <c r="BK130" s="1077"/>
      <c r="BL130" s="1078"/>
      <c r="BM130" s="1076">
        <v>25</v>
      </c>
      <c r="BN130" s="1077"/>
      <c r="BO130" s="1077"/>
      <c r="BP130" s="1077"/>
      <c r="BQ130" s="1077"/>
      <c r="BR130" s="1077"/>
      <c r="BS130" s="1078"/>
      <c r="BT130" s="1076">
        <v>35</v>
      </c>
      <c r="BU130" s="1077"/>
      <c r="BV130" s="1077"/>
      <c r="BW130" s="1077"/>
      <c r="BX130" s="1077"/>
      <c r="BY130" s="1077"/>
      <c r="BZ130" s="1079"/>
      <c r="CA130" s="115"/>
      <c r="CB130" s="115"/>
      <c r="CC130" s="115"/>
      <c r="CD130" s="115"/>
      <c r="CE130" s="115"/>
      <c r="CF130" s="115"/>
      <c r="CG130" s="115"/>
      <c r="CH130" s="115"/>
      <c r="CI130" s="115"/>
      <c r="CJ130" s="115"/>
      <c r="CK130" s="115"/>
      <c r="CL130" s="115"/>
      <c r="CM130" s="115"/>
      <c r="CN130" s="115"/>
      <c r="CO130" s="115"/>
      <c r="CP130" s="115"/>
      <c r="CQ130" s="115"/>
      <c r="CR130" s="115"/>
      <c r="CS130" s="115"/>
      <c r="CT130" s="115"/>
      <c r="CU130" s="115"/>
      <c r="CV130" s="115"/>
      <c r="CW130" s="115"/>
      <c r="CX130" s="115"/>
      <c r="CY130" s="115"/>
      <c r="CZ130" s="115"/>
      <c r="DA130" s="115"/>
      <c r="DB130" s="115"/>
      <c r="DC130" s="115"/>
      <c r="DD130" s="115"/>
      <c r="DE130" s="115"/>
      <c r="DF130" s="115"/>
      <c r="DG130" s="115"/>
      <c r="DH130" s="115"/>
      <c r="DI130" s="115"/>
      <c r="DJ130" s="115"/>
      <c r="DK130" s="115"/>
      <c r="DL130" s="115"/>
      <c r="DM130" s="115"/>
      <c r="DN130" s="115"/>
      <c r="DO130" s="115"/>
      <c r="DP130" s="92"/>
      <c r="DQ130" s="92"/>
      <c r="DR130" s="92"/>
      <c r="DS130" s="92"/>
      <c r="DT130" s="92"/>
      <c r="DU130" s="92"/>
      <c r="DV130" s="92"/>
      <c r="DW130" s="92"/>
      <c r="DX130" s="92"/>
      <c r="DY130" s="92"/>
      <c r="DZ130" s="92"/>
    </row>
    <row r="131" spans="1:131" s="89" customFormat="1" ht="26.25" customHeight="1" thickBot="1" x14ac:dyDescent="0.25">
      <c r="A131" s="1080"/>
      <c r="B131" s="1081"/>
      <c r="C131" s="1081"/>
      <c r="D131" s="1081"/>
      <c r="E131" s="1081"/>
      <c r="F131" s="1081"/>
      <c r="G131" s="1081"/>
      <c r="H131" s="1081"/>
      <c r="I131" s="1081"/>
      <c r="J131" s="1081"/>
      <c r="K131" s="1081"/>
      <c r="L131" s="1081"/>
      <c r="M131" s="1081"/>
      <c r="N131" s="1081"/>
      <c r="O131" s="1081"/>
      <c r="P131" s="1081"/>
      <c r="Q131" s="1081"/>
      <c r="R131" s="1081"/>
      <c r="S131" s="1081"/>
      <c r="T131" s="1081"/>
      <c r="U131" s="1081"/>
      <c r="V131" s="1081"/>
      <c r="W131" s="1082" t="s">
        <v>433</v>
      </c>
      <c r="X131" s="1083"/>
      <c r="Y131" s="1083"/>
      <c r="Z131" s="1084"/>
      <c r="AA131" s="979">
        <v>3956503</v>
      </c>
      <c r="AB131" s="961"/>
      <c r="AC131" s="961"/>
      <c r="AD131" s="961"/>
      <c r="AE131" s="962"/>
      <c r="AF131" s="960">
        <v>3915241</v>
      </c>
      <c r="AG131" s="961"/>
      <c r="AH131" s="961"/>
      <c r="AI131" s="961"/>
      <c r="AJ131" s="962"/>
      <c r="AK131" s="960">
        <v>3993935</v>
      </c>
      <c r="AL131" s="961"/>
      <c r="AM131" s="961"/>
      <c r="AN131" s="961"/>
      <c r="AO131" s="962"/>
      <c r="AP131" s="1085"/>
      <c r="AQ131" s="1086"/>
      <c r="AR131" s="1086"/>
      <c r="AS131" s="1086"/>
      <c r="AT131" s="1087"/>
      <c r="AU131" s="92"/>
      <c r="AV131" s="92"/>
      <c r="AW131" s="92"/>
      <c r="AX131" s="1058" t="s">
        <v>434</v>
      </c>
      <c r="AY131" s="701"/>
      <c r="AZ131" s="701"/>
      <c r="BA131" s="701"/>
      <c r="BB131" s="701"/>
      <c r="BC131" s="701"/>
      <c r="BD131" s="701"/>
      <c r="BE131" s="1012"/>
      <c r="BF131" s="1059">
        <v>31.8</v>
      </c>
      <c r="BG131" s="1060"/>
      <c r="BH131" s="1060"/>
      <c r="BI131" s="1060"/>
      <c r="BJ131" s="1060"/>
      <c r="BK131" s="1060"/>
      <c r="BL131" s="1061"/>
      <c r="BM131" s="1059">
        <v>350</v>
      </c>
      <c r="BN131" s="1060"/>
      <c r="BO131" s="1060"/>
      <c r="BP131" s="1060"/>
      <c r="BQ131" s="1060"/>
      <c r="BR131" s="1060"/>
      <c r="BS131" s="1061"/>
      <c r="BT131" s="1062"/>
      <c r="BU131" s="1063"/>
      <c r="BV131" s="1063"/>
      <c r="BW131" s="1063"/>
      <c r="BX131" s="1063"/>
      <c r="BY131" s="1063"/>
      <c r="BZ131" s="1064"/>
      <c r="CA131" s="115"/>
      <c r="CB131" s="115"/>
      <c r="CC131" s="115"/>
      <c r="CD131" s="115"/>
      <c r="CE131" s="115"/>
      <c r="CF131" s="115"/>
      <c r="CG131" s="115"/>
      <c r="CH131" s="115"/>
      <c r="CI131" s="115"/>
      <c r="CJ131" s="115"/>
      <c r="CK131" s="115"/>
      <c r="CL131" s="115"/>
      <c r="CM131" s="115"/>
      <c r="CN131" s="115"/>
      <c r="CO131" s="115"/>
      <c r="CP131" s="115"/>
      <c r="CQ131" s="115"/>
      <c r="CR131" s="115"/>
      <c r="CS131" s="115"/>
      <c r="CT131" s="115"/>
      <c r="CU131" s="115"/>
      <c r="CV131" s="115"/>
      <c r="CW131" s="115"/>
      <c r="CX131" s="115"/>
      <c r="CY131" s="115"/>
      <c r="CZ131" s="115"/>
      <c r="DA131" s="115"/>
      <c r="DB131" s="115"/>
      <c r="DC131" s="115"/>
      <c r="DD131" s="115"/>
      <c r="DE131" s="115"/>
      <c r="DF131" s="115"/>
      <c r="DG131" s="115"/>
      <c r="DH131" s="115"/>
      <c r="DI131" s="115"/>
      <c r="DJ131" s="115"/>
      <c r="DK131" s="115"/>
      <c r="DL131" s="115"/>
      <c r="DM131" s="115"/>
      <c r="DN131" s="115"/>
      <c r="DO131" s="115"/>
      <c r="DP131" s="92"/>
      <c r="DQ131" s="92"/>
      <c r="DR131" s="92"/>
      <c r="DS131" s="92"/>
      <c r="DT131" s="92"/>
      <c r="DU131" s="92"/>
      <c r="DV131" s="92"/>
      <c r="DW131" s="92"/>
      <c r="DX131" s="92"/>
      <c r="DY131" s="92"/>
      <c r="DZ131" s="92"/>
    </row>
    <row r="132" spans="1:131" s="89" customFormat="1" ht="26.25" customHeight="1" x14ac:dyDescent="0.2">
      <c r="A132" s="1065" t="s">
        <v>435</v>
      </c>
      <c r="B132" s="1066"/>
      <c r="C132" s="1066"/>
      <c r="D132" s="1066"/>
      <c r="E132" s="1066"/>
      <c r="F132" s="1066"/>
      <c r="G132" s="1066"/>
      <c r="H132" s="1066"/>
      <c r="I132" s="1066"/>
      <c r="J132" s="1066"/>
      <c r="K132" s="1066"/>
      <c r="L132" s="1066"/>
      <c r="M132" s="1066"/>
      <c r="N132" s="1066"/>
      <c r="O132" s="1066"/>
      <c r="P132" s="1066"/>
      <c r="Q132" s="1066"/>
      <c r="R132" s="1066"/>
      <c r="S132" s="1066"/>
      <c r="T132" s="1066"/>
      <c r="U132" s="1066"/>
      <c r="V132" s="1069" t="s">
        <v>436</v>
      </c>
      <c r="W132" s="1069"/>
      <c r="X132" s="1069"/>
      <c r="Y132" s="1069"/>
      <c r="Z132" s="1070"/>
      <c r="AA132" s="1071">
        <v>3.6540854390000002</v>
      </c>
      <c r="AB132" s="1072"/>
      <c r="AC132" s="1072"/>
      <c r="AD132" s="1072"/>
      <c r="AE132" s="1073"/>
      <c r="AF132" s="1074">
        <v>5.5678054049999997</v>
      </c>
      <c r="AG132" s="1072"/>
      <c r="AH132" s="1072"/>
      <c r="AI132" s="1072"/>
      <c r="AJ132" s="1073"/>
      <c r="AK132" s="1074">
        <v>7.5992223210000001</v>
      </c>
      <c r="AL132" s="1072"/>
      <c r="AM132" s="1072"/>
      <c r="AN132" s="1072"/>
      <c r="AO132" s="1073"/>
      <c r="AP132" s="976"/>
      <c r="AQ132" s="977"/>
      <c r="AR132" s="977"/>
      <c r="AS132" s="977"/>
      <c r="AT132" s="1075"/>
      <c r="AU132" s="116"/>
      <c r="AV132" s="92"/>
      <c r="AW132" s="92"/>
      <c r="AX132" s="92"/>
      <c r="AY132" s="92"/>
      <c r="AZ132" s="92"/>
      <c r="BA132" s="92"/>
      <c r="BB132" s="92"/>
      <c r="BC132" s="92"/>
      <c r="BD132" s="92"/>
      <c r="BE132" s="92"/>
      <c r="BF132" s="92"/>
      <c r="BG132" s="92"/>
      <c r="BH132" s="92"/>
      <c r="BI132" s="92"/>
      <c r="BJ132" s="92"/>
      <c r="BK132" s="92"/>
      <c r="BL132" s="92"/>
      <c r="BM132" s="92"/>
      <c r="BN132" s="92"/>
      <c r="BO132" s="92"/>
      <c r="BP132" s="92"/>
      <c r="BQ132" s="92"/>
      <c r="BR132" s="92"/>
      <c r="BS132" s="93"/>
      <c r="BT132" s="92"/>
      <c r="BU132" s="92"/>
      <c r="BV132" s="92"/>
      <c r="BW132" s="92"/>
      <c r="BX132" s="92"/>
      <c r="BY132" s="92"/>
      <c r="BZ132" s="92"/>
      <c r="CA132" s="115"/>
      <c r="CB132" s="115"/>
      <c r="CC132" s="115"/>
      <c r="CD132" s="115"/>
      <c r="CE132" s="115"/>
      <c r="CF132" s="115"/>
      <c r="CG132" s="115"/>
      <c r="CH132" s="115"/>
      <c r="CI132" s="115"/>
      <c r="CJ132" s="115"/>
      <c r="CK132" s="115"/>
      <c r="CL132" s="115"/>
      <c r="CM132" s="115"/>
      <c r="CN132" s="115"/>
      <c r="CO132" s="115"/>
      <c r="CP132" s="115"/>
      <c r="CQ132" s="115"/>
      <c r="CR132" s="115"/>
      <c r="CS132" s="115"/>
      <c r="CT132" s="115"/>
      <c r="CU132" s="115"/>
      <c r="CV132" s="115"/>
      <c r="CW132" s="115"/>
      <c r="CX132" s="115"/>
      <c r="CY132" s="115"/>
      <c r="CZ132" s="115"/>
      <c r="DA132" s="115"/>
      <c r="DB132" s="115"/>
      <c r="DC132" s="115"/>
      <c r="DD132" s="115"/>
      <c r="DE132" s="115"/>
      <c r="DF132" s="115"/>
      <c r="DG132" s="115"/>
      <c r="DH132" s="115"/>
      <c r="DI132" s="115"/>
      <c r="DJ132" s="115"/>
      <c r="DK132" s="115"/>
      <c r="DL132" s="115"/>
      <c r="DM132" s="115"/>
      <c r="DN132" s="115"/>
      <c r="DO132" s="115"/>
      <c r="DP132" s="92"/>
      <c r="DQ132" s="92"/>
      <c r="DR132" s="92"/>
      <c r="DS132" s="92"/>
      <c r="DT132" s="92"/>
      <c r="DU132" s="92"/>
      <c r="DV132" s="92"/>
      <c r="DW132" s="92"/>
      <c r="DX132" s="92"/>
      <c r="DY132" s="92"/>
      <c r="DZ132" s="92"/>
    </row>
    <row r="133" spans="1:131" s="89" customFormat="1" ht="26.25" customHeight="1" thickBot="1" x14ac:dyDescent="0.25">
      <c r="A133" s="1067"/>
      <c r="B133" s="1068"/>
      <c r="C133" s="1068"/>
      <c r="D133" s="1068"/>
      <c r="E133" s="1068"/>
      <c r="F133" s="1068"/>
      <c r="G133" s="1068"/>
      <c r="H133" s="1068"/>
      <c r="I133" s="1068"/>
      <c r="J133" s="1068"/>
      <c r="K133" s="1068"/>
      <c r="L133" s="1068"/>
      <c r="M133" s="1068"/>
      <c r="N133" s="1068"/>
      <c r="O133" s="1068"/>
      <c r="P133" s="1068"/>
      <c r="Q133" s="1068"/>
      <c r="R133" s="1068"/>
      <c r="S133" s="1068"/>
      <c r="T133" s="1068"/>
      <c r="U133" s="1068"/>
      <c r="V133" s="1052" t="s">
        <v>437</v>
      </c>
      <c r="W133" s="1052"/>
      <c r="X133" s="1052"/>
      <c r="Y133" s="1052"/>
      <c r="Z133" s="1053"/>
      <c r="AA133" s="1054">
        <v>5.0999999999999996</v>
      </c>
      <c r="AB133" s="1055"/>
      <c r="AC133" s="1055"/>
      <c r="AD133" s="1055"/>
      <c r="AE133" s="1056"/>
      <c r="AF133" s="1054">
        <v>5</v>
      </c>
      <c r="AG133" s="1055"/>
      <c r="AH133" s="1055"/>
      <c r="AI133" s="1055"/>
      <c r="AJ133" s="1056"/>
      <c r="AK133" s="1054">
        <v>5.6</v>
      </c>
      <c r="AL133" s="1055"/>
      <c r="AM133" s="1055"/>
      <c r="AN133" s="1055"/>
      <c r="AO133" s="1056"/>
      <c r="AP133" s="1003"/>
      <c r="AQ133" s="1004"/>
      <c r="AR133" s="1004"/>
      <c r="AS133" s="1004"/>
      <c r="AT133" s="1057"/>
      <c r="AU133" s="92"/>
      <c r="AV133" s="92"/>
      <c r="AW133" s="92"/>
      <c r="AX133" s="92"/>
      <c r="AY133" s="92"/>
      <c r="AZ133" s="92"/>
      <c r="BA133" s="92"/>
      <c r="BB133" s="92"/>
      <c r="BC133" s="92"/>
      <c r="BD133" s="92"/>
      <c r="BE133" s="92"/>
      <c r="BF133" s="92"/>
      <c r="BG133" s="92"/>
      <c r="BH133" s="92"/>
      <c r="BI133" s="92"/>
      <c r="BJ133" s="92"/>
      <c r="BK133" s="92"/>
      <c r="BL133" s="92"/>
      <c r="BM133" s="92"/>
      <c r="BN133" s="115"/>
      <c r="BO133" s="115"/>
      <c r="BP133" s="115"/>
      <c r="BQ133" s="115"/>
      <c r="BR133" s="115"/>
      <c r="BS133" s="115"/>
      <c r="BT133" s="115"/>
      <c r="BU133" s="115"/>
      <c r="BV133" s="115"/>
      <c r="BW133" s="115"/>
      <c r="BX133" s="115"/>
      <c r="BY133" s="115"/>
      <c r="BZ133" s="115"/>
      <c r="CA133" s="115"/>
      <c r="CB133" s="115"/>
      <c r="CC133" s="115"/>
      <c r="CD133" s="115"/>
      <c r="CE133" s="115"/>
      <c r="CF133" s="115"/>
      <c r="CG133" s="115"/>
      <c r="CH133" s="115"/>
      <c r="CI133" s="115"/>
      <c r="CJ133" s="115"/>
      <c r="CK133" s="115"/>
      <c r="CL133" s="115"/>
      <c r="CM133" s="115"/>
      <c r="CN133" s="115"/>
      <c r="CO133" s="115"/>
      <c r="CP133" s="115"/>
      <c r="CQ133" s="115"/>
      <c r="CR133" s="115"/>
      <c r="CS133" s="115"/>
      <c r="CT133" s="115"/>
      <c r="CU133" s="115"/>
      <c r="CV133" s="115"/>
      <c r="CW133" s="115"/>
      <c r="CX133" s="115"/>
      <c r="CY133" s="115"/>
      <c r="CZ133" s="115"/>
      <c r="DA133" s="115"/>
      <c r="DB133" s="115"/>
      <c r="DC133" s="115"/>
      <c r="DD133" s="115"/>
      <c r="DE133" s="115"/>
      <c r="DF133" s="115"/>
      <c r="DG133" s="115"/>
      <c r="DH133" s="115"/>
      <c r="DI133" s="115"/>
      <c r="DJ133" s="115"/>
      <c r="DK133" s="115"/>
      <c r="DL133" s="115"/>
      <c r="DM133" s="115"/>
      <c r="DN133" s="115"/>
      <c r="DO133" s="115"/>
      <c r="DP133" s="92"/>
      <c r="DQ133" s="92"/>
      <c r="DR133" s="92"/>
      <c r="DS133" s="92"/>
      <c r="DT133" s="92"/>
      <c r="DU133" s="92"/>
      <c r="DV133" s="92"/>
      <c r="DW133" s="92"/>
      <c r="DX133" s="92"/>
      <c r="DY133" s="92"/>
      <c r="DZ133" s="92"/>
    </row>
    <row r="134" spans="1:131" ht="11.25" customHeight="1" x14ac:dyDescent="0.2">
      <c r="A134" s="117"/>
      <c r="B134" s="117"/>
      <c r="C134" s="117"/>
      <c r="D134" s="117"/>
      <c r="E134" s="117"/>
      <c r="F134" s="117"/>
      <c r="G134" s="117"/>
      <c r="H134" s="117"/>
      <c r="I134" s="117"/>
      <c r="J134" s="117"/>
      <c r="K134" s="117"/>
      <c r="L134" s="117"/>
      <c r="M134" s="117"/>
      <c r="N134" s="117"/>
      <c r="O134" s="117"/>
      <c r="P134" s="117"/>
      <c r="Q134" s="117"/>
      <c r="R134" s="117"/>
      <c r="S134" s="117"/>
      <c r="T134" s="117"/>
      <c r="U134" s="117"/>
      <c r="V134" s="117"/>
      <c r="W134" s="117"/>
      <c r="X134" s="117"/>
      <c r="Y134" s="117"/>
      <c r="Z134" s="117"/>
      <c r="AA134" s="117"/>
      <c r="AB134" s="117"/>
      <c r="AC134" s="117"/>
      <c r="AD134" s="117"/>
      <c r="AE134" s="117"/>
      <c r="AF134" s="117"/>
      <c r="AG134" s="117"/>
      <c r="AH134" s="117"/>
      <c r="AI134" s="117"/>
      <c r="AJ134" s="117"/>
      <c r="AK134" s="117"/>
      <c r="AL134" s="117"/>
      <c r="AM134" s="117"/>
      <c r="AN134" s="117"/>
      <c r="AO134" s="117"/>
      <c r="AP134" s="117"/>
      <c r="AQ134" s="117"/>
      <c r="AR134" s="117"/>
      <c r="AS134" s="117"/>
      <c r="AT134" s="117"/>
      <c r="AU134" s="92"/>
      <c r="AV134" s="92"/>
      <c r="AW134" s="92"/>
      <c r="AX134" s="92"/>
      <c r="AY134" s="92"/>
      <c r="AZ134" s="92"/>
      <c r="BA134" s="92"/>
      <c r="BB134" s="92"/>
      <c r="BC134" s="92"/>
      <c r="BD134" s="92"/>
      <c r="BE134" s="92"/>
      <c r="BF134" s="92"/>
      <c r="BG134" s="92"/>
      <c r="BH134" s="92"/>
      <c r="BI134" s="92"/>
      <c r="BJ134" s="92"/>
      <c r="BK134" s="92"/>
      <c r="BL134" s="92"/>
      <c r="BM134" s="92"/>
      <c r="BN134" s="115"/>
      <c r="BO134" s="115"/>
      <c r="BP134" s="115"/>
      <c r="BQ134" s="115"/>
      <c r="BR134" s="115"/>
      <c r="BS134" s="115"/>
      <c r="BT134" s="115"/>
      <c r="BU134" s="115"/>
      <c r="BV134" s="115"/>
      <c r="BW134" s="115"/>
      <c r="BX134" s="115"/>
      <c r="BY134" s="115"/>
      <c r="BZ134" s="115"/>
      <c r="CA134" s="115"/>
      <c r="CB134" s="115"/>
      <c r="CC134" s="115"/>
      <c r="CD134" s="115"/>
      <c r="CE134" s="115"/>
      <c r="CF134" s="115"/>
      <c r="CG134" s="115"/>
      <c r="CH134" s="115"/>
      <c r="CI134" s="115"/>
      <c r="CJ134" s="115"/>
      <c r="CK134" s="115"/>
      <c r="CL134" s="115"/>
      <c r="CM134" s="115"/>
      <c r="CN134" s="115"/>
      <c r="CO134" s="115"/>
      <c r="CP134" s="115"/>
      <c r="CQ134" s="115"/>
      <c r="CR134" s="115"/>
      <c r="CS134" s="115"/>
      <c r="CT134" s="115"/>
      <c r="CU134" s="115"/>
      <c r="CV134" s="115"/>
      <c r="CW134" s="115"/>
      <c r="CX134" s="115"/>
      <c r="CY134" s="115"/>
      <c r="CZ134" s="115"/>
      <c r="DA134" s="115"/>
      <c r="DB134" s="115"/>
      <c r="DC134" s="115"/>
      <c r="DD134" s="115"/>
      <c r="DE134" s="115"/>
      <c r="DF134" s="115"/>
      <c r="DG134" s="115"/>
      <c r="DH134" s="115"/>
      <c r="DI134" s="115"/>
      <c r="DJ134" s="115"/>
      <c r="DK134" s="115"/>
      <c r="DL134" s="115"/>
      <c r="DM134" s="115"/>
      <c r="DN134" s="115"/>
      <c r="DO134" s="115"/>
      <c r="DP134" s="92"/>
      <c r="DQ134" s="92"/>
      <c r="DR134" s="92"/>
      <c r="DS134" s="92"/>
      <c r="DT134" s="92"/>
      <c r="DU134" s="92"/>
      <c r="DV134" s="92"/>
      <c r="DW134" s="92"/>
      <c r="DX134" s="92"/>
      <c r="DY134" s="92"/>
      <c r="DZ134" s="92"/>
      <c r="EA134" s="89"/>
    </row>
    <row r="135" spans="1:131" ht="14.4" hidden="1" x14ac:dyDescent="0.2">
      <c r="AU135" s="117"/>
      <c r="AV135" s="117"/>
      <c r="AW135" s="117"/>
      <c r="AX135" s="117"/>
      <c r="AY135" s="117"/>
      <c r="AZ135" s="117"/>
      <c r="BA135" s="117"/>
      <c r="BB135" s="117"/>
      <c r="BC135" s="117"/>
      <c r="BD135" s="117"/>
      <c r="BE135" s="117"/>
      <c r="BF135" s="117"/>
      <c r="BG135" s="117"/>
      <c r="BH135" s="117"/>
      <c r="BI135" s="117"/>
      <c r="BJ135" s="117"/>
      <c r="BK135" s="117"/>
      <c r="BL135" s="117"/>
      <c r="BM135" s="117"/>
      <c r="BN135" s="117"/>
      <c r="BO135" s="117"/>
      <c r="BP135" s="117"/>
      <c r="BQ135" s="117"/>
      <c r="BR135" s="117"/>
      <c r="BS135" s="117"/>
      <c r="BT135" s="117"/>
      <c r="BU135" s="117"/>
      <c r="BV135" s="117"/>
      <c r="BW135" s="117"/>
      <c r="BX135" s="117"/>
      <c r="BY135" s="117"/>
      <c r="BZ135" s="117"/>
      <c r="CA135" s="117"/>
      <c r="CB135" s="117"/>
      <c r="CC135" s="117"/>
      <c r="CD135" s="117"/>
      <c r="CE135" s="117"/>
      <c r="CF135" s="117"/>
      <c r="CG135" s="117"/>
      <c r="CH135" s="117"/>
      <c r="CI135" s="117"/>
      <c r="CJ135" s="117"/>
      <c r="CK135" s="117"/>
      <c r="CL135" s="117"/>
      <c r="CM135" s="117"/>
      <c r="CN135" s="117"/>
      <c r="CO135" s="117"/>
      <c r="CP135" s="117"/>
      <c r="CQ135" s="117"/>
      <c r="CR135" s="117"/>
      <c r="CS135" s="117"/>
      <c r="CT135" s="117"/>
      <c r="CU135" s="117"/>
      <c r="CV135" s="117"/>
      <c r="CW135" s="117"/>
      <c r="CX135" s="117"/>
      <c r="CY135" s="117"/>
      <c r="CZ135" s="117"/>
      <c r="DA135" s="117"/>
      <c r="DB135" s="117"/>
      <c r="DC135" s="117"/>
      <c r="DD135" s="117"/>
      <c r="DE135" s="117"/>
      <c r="DF135" s="117"/>
      <c r="DG135" s="117"/>
      <c r="DH135" s="117"/>
      <c r="DI135" s="117"/>
      <c r="DJ135" s="117"/>
      <c r="DK135" s="117"/>
      <c r="DL135" s="117"/>
      <c r="DM135" s="117"/>
      <c r="DN135" s="117"/>
      <c r="DO135" s="117"/>
      <c r="DP135" s="117"/>
      <c r="DQ135" s="117"/>
      <c r="DR135" s="117"/>
      <c r="DS135" s="117"/>
      <c r="DT135" s="117"/>
      <c r="DU135" s="117"/>
      <c r="DV135" s="117"/>
      <c r="DW135" s="117"/>
      <c r="DX135" s="117"/>
      <c r="DY135" s="117"/>
      <c r="DZ135" s="117"/>
    </row>
  </sheetData>
  <sheetProtection algorithmName="SHA-512" hashValue="MTko1x5Am14Vpr4VJCx8TfXv8yS6FMhCGua6udHMZZrNimflSO1JqWwfhEx/YUROHJ5aTV9YV6pPhOjMeJzDPg==" saltValue="mrIgttMqIVc3W5/6Gn0fm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38" customWidth="1"/>
    <col min="121" max="121" width="0" style="5" hidden="1" customWidth="1"/>
    <col min="122" max="16384" width="9" style="5" hidden="1"/>
  </cols>
  <sheetData>
    <row r="1" spans="1:120" ht="13.2" x14ac:dyDescent="0.2">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5"/>
    </row>
    <row r="17" spans="119:120" ht="13.2" x14ac:dyDescent="0.2">
      <c r="DP17" s="5"/>
    </row>
    <row r="18" spans="119:120" ht="13.2" x14ac:dyDescent="0.2"/>
    <row r="19" spans="119:120" ht="13.2" x14ac:dyDescent="0.2"/>
    <row r="20" spans="119:120" ht="13.2" x14ac:dyDescent="0.2">
      <c r="DO20" s="5"/>
      <c r="DP20" s="5"/>
    </row>
    <row r="21" spans="119:120" ht="13.2" x14ac:dyDescent="0.2">
      <c r="DP21" s="5"/>
    </row>
    <row r="22" spans="119:120" ht="13.2" x14ac:dyDescent="0.2"/>
    <row r="23" spans="119:120" ht="13.2" x14ac:dyDescent="0.2">
      <c r="DO23" s="5"/>
      <c r="DP23" s="5"/>
    </row>
    <row r="24" spans="119:120" ht="13.2" x14ac:dyDescent="0.2">
      <c r="DP24" s="5"/>
    </row>
    <row r="25" spans="119:120" ht="13.2" x14ac:dyDescent="0.2">
      <c r="DP25" s="5"/>
    </row>
    <row r="26" spans="119:120" ht="13.2" x14ac:dyDescent="0.2">
      <c r="DO26" s="5"/>
      <c r="DP26" s="5"/>
    </row>
    <row r="27" spans="119:120" ht="13.2" x14ac:dyDescent="0.2"/>
    <row r="28" spans="119:120" ht="13.2" x14ac:dyDescent="0.2">
      <c r="DO28" s="5"/>
      <c r="DP28" s="5"/>
    </row>
    <row r="29" spans="119:120" ht="13.2" x14ac:dyDescent="0.2">
      <c r="DP29" s="5"/>
    </row>
    <row r="30" spans="119:120" ht="13.2" x14ac:dyDescent="0.2"/>
    <row r="31" spans="119:120" ht="13.2" x14ac:dyDescent="0.2">
      <c r="DO31" s="5"/>
      <c r="DP31" s="5"/>
    </row>
    <row r="32" spans="119:120" ht="13.2" x14ac:dyDescent="0.2"/>
    <row r="33" spans="98:120" ht="13.2" x14ac:dyDescent="0.2">
      <c r="DO33" s="5"/>
      <c r="DP33" s="5"/>
    </row>
    <row r="34" spans="98:120" ht="13.2" x14ac:dyDescent="0.2">
      <c r="DM34" s="5"/>
    </row>
    <row r="35" spans="98:120" ht="13.2" x14ac:dyDescent="0.2">
      <c r="CT35" s="5"/>
      <c r="CU35" s="5"/>
      <c r="CV35" s="5"/>
      <c r="CY35" s="5"/>
      <c r="CZ35" s="5"/>
      <c r="DA35" s="5"/>
      <c r="DD35" s="5"/>
      <c r="DE35" s="5"/>
      <c r="DF35" s="5"/>
      <c r="DI35" s="5"/>
      <c r="DJ35" s="5"/>
      <c r="DK35" s="5"/>
      <c r="DM35" s="5"/>
      <c r="DN35" s="5"/>
      <c r="DO35" s="5"/>
      <c r="DP35" s="5"/>
    </row>
    <row r="36" spans="98:120" ht="13.2" x14ac:dyDescent="0.2"/>
    <row r="37" spans="98:120" ht="13.2" x14ac:dyDescent="0.2">
      <c r="CW37" s="5"/>
      <c r="DB37" s="5"/>
      <c r="DG37" s="5"/>
      <c r="DL37" s="5"/>
      <c r="DP37" s="5"/>
    </row>
    <row r="38" spans="98:120" ht="13.2" x14ac:dyDescent="0.2">
      <c r="CT38" s="5"/>
      <c r="CU38" s="5"/>
      <c r="CV38" s="5"/>
      <c r="CW38" s="5"/>
      <c r="CY38" s="5"/>
      <c r="CZ38" s="5"/>
      <c r="DA38" s="5"/>
      <c r="DB38" s="5"/>
      <c r="DD38" s="5"/>
      <c r="DE38" s="5"/>
      <c r="DF38" s="5"/>
      <c r="DG38" s="5"/>
      <c r="DI38" s="5"/>
      <c r="DJ38" s="5"/>
      <c r="DK38" s="5"/>
      <c r="DL38" s="5"/>
      <c r="DN38" s="5"/>
      <c r="DO38" s="5"/>
      <c r="DP38" s="5"/>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5"/>
      <c r="DO49" s="5"/>
      <c r="DP49" s="5"/>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5"/>
      <c r="CS63" s="5"/>
      <c r="CX63" s="5"/>
      <c r="DC63" s="5"/>
      <c r="DH63" s="5"/>
    </row>
    <row r="64" spans="22:120" ht="13.2" x14ac:dyDescent="0.2">
      <c r="V64" s="5"/>
    </row>
    <row r="65" spans="15:120" ht="13.2" x14ac:dyDescent="0.2">
      <c r="X65" s="5"/>
      <c r="Z65" s="5"/>
      <c r="AA65" s="5"/>
      <c r="AB65" s="5"/>
      <c r="AC65" s="5"/>
      <c r="AD65" s="5"/>
      <c r="AE65" s="5"/>
      <c r="AF65" s="5"/>
      <c r="AG65" s="5"/>
      <c r="AH65" s="5"/>
      <c r="AI65" s="5"/>
      <c r="AJ65" s="5"/>
      <c r="AK65" s="5"/>
      <c r="AL65" s="5"/>
      <c r="AM65" s="5"/>
      <c r="AN65" s="5"/>
      <c r="AO65" s="5"/>
      <c r="AP65" s="5"/>
      <c r="AQ65" s="5"/>
      <c r="AR65" s="5"/>
      <c r="AS65" s="5"/>
      <c r="AT65" s="5"/>
      <c r="AU65" s="5"/>
      <c r="AV65" s="5"/>
      <c r="AW65" s="5"/>
      <c r="AX65" s="5"/>
      <c r="AY65" s="5"/>
      <c r="AZ65" s="5"/>
      <c r="BA65" s="5"/>
      <c r="BB65" s="5"/>
      <c r="BC65" s="5"/>
      <c r="BD65" s="5"/>
      <c r="BE65" s="5"/>
      <c r="BF65" s="5"/>
      <c r="BG65" s="5"/>
      <c r="BH65" s="5"/>
      <c r="BI65" s="5"/>
      <c r="BJ65" s="5"/>
      <c r="BK65" s="5"/>
      <c r="BL65" s="5"/>
      <c r="BM65" s="5"/>
      <c r="BN65" s="5"/>
      <c r="BO65" s="5"/>
      <c r="BP65" s="5"/>
      <c r="BQ65" s="5"/>
      <c r="BR65" s="5"/>
      <c r="BS65" s="5"/>
      <c r="BT65" s="5"/>
      <c r="BU65" s="5"/>
      <c r="BV65" s="5"/>
      <c r="BW65" s="5"/>
      <c r="BX65" s="5"/>
      <c r="BY65" s="5"/>
      <c r="BZ65" s="5"/>
      <c r="CA65" s="5"/>
      <c r="CB65" s="5"/>
      <c r="CC65" s="5"/>
      <c r="CD65" s="5"/>
      <c r="CE65" s="5"/>
      <c r="CF65" s="5"/>
      <c r="CG65" s="5"/>
      <c r="CH65" s="5"/>
      <c r="CI65" s="5"/>
      <c r="CJ65" s="5"/>
      <c r="CK65" s="5"/>
      <c r="CL65" s="5"/>
      <c r="CM65" s="5"/>
      <c r="CN65" s="5"/>
      <c r="CO65" s="5"/>
      <c r="CP65" s="5"/>
      <c r="CQ65" s="5"/>
      <c r="CR65" s="5"/>
      <c r="CU65" s="5"/>
      <c r="CZ65" s="5"/>
      <c r="DE65" s="5"/>
      <c r="DJ65" s="5"/>
    </row>
    <row r="66" spans="15:120" ht="13.2" x14ac:dyDescent="0.2">
      <c r="Q66" s="5"/>
      <c r="S66" s="5"/>
      <c r="U66" s="5"/>
      <c r="DM66" s="5"/>
    </row>
    <row r="67" spans="15:120" ht="13.2" x14ac:dyDescent="0.2">
      <c r="O67" s="5"/>
      <c r="P67" s="5"/>
      <c r="R67" s="5"/>
      <c r="T67" s="5"/>
      <c r="Y67" s="5"/>
      <c r="CT67" s="5"/>
      <c r="CV67" s="5"/>
      <c r="CW67" s="5"/>
      <c r="CY67" s="5"/>
      <c r="DA67" s="5"/>
      <c r="DB67" s="5"/>
      <c r="DD67" s="5"/>
      <c r="DF67" s="5"/>
      <c r="DG67" s="5"/>
      <c r="DI67" s="5"/>
      <c r="DK67" s="5"/>
      <c r="DL67" s="5"/>
      <c r="DN67" s="5"/>
      <c r="DO67" s="5"/>
      <c r="DP67" s="5"/>
    </row>
    <row r="68" spans="15:120" ht="13.2" x14ac:dyDescent="0.2"/>
    <row r="69" spans="15:120" ht="13.2" x14ac:dyDescent="0.2"/>
    <row r="70" spans="15:120" ht="13.2" x14ac:dyDescent="0.2"/>
    <row r="71" spans="15:120" ht="13.2" x14ac:dyDescent="0.2"/>
    <row r="72" spans="15:120" ht="13.2" x14ac:dyDescent="0.2">
      <c r="DP72" s="5"/>
    </row>
    <row r="73" spans="15:120" ht="13.2" x14ac:dyDescent="0.2">
      <c r="DP73" s="5"/>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5"/>
      <c r="CX96" s="5"/>
      <c r="DC96" s="5"/>
      <c r="DH96" s="5"/>
    </row>
    <row r="97" spans="24:120" ht="13.2" x14ac:dyDescent="0.2">
      <c r="CS97" s="5"/>
      <c r="CX97" s="5"/>
      <c r="DC97" s="5"/>
      <c r="DH97" s="5"/>
      <c r="DP97" s="38" t="s">
        <v>14</v>
      </c>
    </row>
    <row r="98" spans="24:120" ht="13.2" hidden="1" x14ac:dyDescent="0.2">
      <c r="CS98" s="5"/>
      <c r="CX98" s="5"/>
      <c r="DC98" s="5"/>
      <c r="DH98" s="5"/>
    </row>
    <row r="99" spans="24:120" ht="13.2" hidden="1" x14ac:dyDescent="0.2">
      <c r="CS99" s="5"/>
      <c r="CX99" s="5"/>
      <c r="DC99" s="5"/>
      <c r="DH99" s="5"/>
    </row>
    <row r="101" spans="24:120" ht="12" hidden="1" customHeight="1" x14ac:dyDescent="0.2">
      <c r="X101" s="5"/>
      <c r="Y101" s="5"/>
      <c r="Z101" s="5"/>
      <c r="AA101" s="5"/>
      <c r="AB101" s="5"/>
      <c r="AC101" s="5"/>
      <c r="AD101" s="5"/>
      <c r="AE101" s="5"/>
      <c r="AF101" s="5"/>
      <c r="AG101" s="5"/>
      <c r="AH101" s="5"/>
      <c r="AI101" s="5"/>
      <c r="AJ101" s="5"/>
      <c r="AK101" s="5"/>
      <c r="AL101" s="5"/>
      <c r="AM101" s="5"/>
      <c r="AN101" s="5"/>
      <c r="AO101" s="5"/>
      <c r="AP101" s="5"/>
      <c r="AQ101" s="5"/>
      <c r="AR101" s="5"/>
      <c r="AS101" s="5"/>
      <c r="AT101" s="5"/>
      <c r="AU101" s="5"/>
      <c r="AV101" s="5"/>
      <c r="AW101" s="5"/>
      <c r="AX101" s="5"/>
      <c r="AY101" s="5"/>
      <c r="AZ101" s="5"/>
      <c r="BA101" s="5"/>
      <c r="BB101" s="5"/>
      <c r="BC101" s="5"/>
      <c r="BD101" s="5"/>
      <c r="BE101" s="5"/>
      <c r="BF101" s="5"/>
      <c r="BG101" s="5"/>
      <c r="BH101" s="5"/>
      <c r="BI101" s="5"/>
      <c r="BJ101" s="5"/>
      <c r="BK101" s="5"/>
      <c r="BL101" s="5"/>
      <c r="BM101" s="5"/>
      <c r="BN101" s="5"/>
      <c r="BO101" s="5"/>
      <c r="BP101" s="5"/>
      <c r="BQ101" s="5"/>
      <c r="BR101" s="5"/>
      <c r="BS101" s="5"/>
      <c r="BT101" s="5"/>
      <c r="BU101" s="5"/>
      <c r="BV101" s="5"/>
      <c r="BW101" s="5"/>
      <c r="BX101" s="5"/>
      <c r="BY101" s="5"/>
      <c r="BZ101" s="5"/>
      <c r="CA101" s="5"/>
      <c r="CB101" s="5"/>
      <c r="CC101" s="5"/>
      <c r="CD101" s="5"/>
      <c r="CE101" s="5"/>
      <c r="CF101" s="5"/>
      <c r="CG101" s="5"/>
      <c r="CH101" s="5"/>
      <c r="CI101" s="5"/>
      <c r="CJ101" s="5"/>
      <c r="CK101" s="5"/>
      <c r="CL101" s="5"/>
      <c r="CM101" s="5"/>
      <c r="CN101" s="5"/>
      <c r="CO101" s="5"/>
      <c r="CP101" s="5"/>
      <c r="CQ101" s="5"/>
      <c r="CR101" s="5"/>
      <c r="CU101" s="5"/>
      <c r="CZ101" s="5"/>
      <c r="DE101" s="5"/>
      <c r="DJ101" s="5"/>
    </row>
    <row r="102" spans="24:120" ht="1.5" hidden="1" customHeight="1" x14ac:dyDescent="0.2">
      <c r="CU102" s="5"/>
      <c r="CZ102" s="5"/>
      <c r="DE102" s="5"/>
      <c r="DJ102" s="5"/>
      <c r="DM102" s="5"/>
    </row>
    <row r="103" spans="24:120" ht="13.2" hidden="1" x14ac:dyDescent="0.2">
      <c r="CT103" s="5"/>
      <c r="CV103" s="5"/>
      <c r="CW103" s="5"/>
      <c r="CY103" s="5"/>
      <c r="DA103" s="5"/>
      <c r="DB103" s="5"/>
      <c r="DD103" s="5"/>
      <c r="DF103" s="5"/>
      <c r="DG103" s="5"/>
      <c r="DI103" s="5"/>
      <c r="DK103" s="5"/>
      <c r="DL103" s="5"/>
      <c r="DM103" s="5"/>
      <c r="DN103" s="5"/>
      <c r="DO103" s="5"/>
      <c r="DP103" s="5"/>
    </row>
    <row r="104" spans="24:120" ht="13.2" hidden="1" x14ac:dyDescent="0.2">
      <c r="CV104" s="5"/>
      <c r="CW104" s="5"/>
      <c r="DA104" s="5"/>
      <c r="DB104" s="5"/>
      <c r="DF104" s="5"/>
      <c r="DG104" s="5"/>
      <c r="DK104" s="5"/>
      <c r="DL104" s="5"/>
      <c r="DN104" s="5"/>
      <c r="DO104" s="5"/>
      <c r="DP104" s="5"/>
    </row>
    <row r="105" spans="24:120" ht="12.75" hidden="1" customHeight="1" x14ac:dyDescent="0.2"/>
  </sheetData>
  <sheetProtection algorithmName="SHA-512" hashValue="6bKiIa4djbp82+QEpZZlYa+M2NxYaIUI1f501ycY9/vBja4+rF7zKcL4JoLwe3KC8PuChPTXpIGfUzxmkAltQA==" saltValue="PAj+fnhPKU+k5KX27uyTS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38" customWidth="1"/>
    <col min="117" max="16384" width="9" style="5" hidden="1"/>
  </cols>
  <sheetData>
    <row r="1" spans="2:116" ht="13.2" x14ac:dyDescent="0.2">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row>
    <row r="2" spans="2:116" ht="13.2" x14ac:dyDescent="0.2"/>
    <row r="3" spans="2:116" ht="13.2" x14ac:dyDescent="0.2"/>
    <row r="4" spans="2:116" ht="13.2" x14ac:dyDescent="0.2">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c r="CA4" s="5"/>
      <c r="CB4" s="5"/>
      <c r="CC4" s="5"/>
      <c r="CD4" s="5"/>
      <c r="CE4" s="5"/>
      <c r="CF4" s="5"/>
      <c r="CG4" s="5"/>
      <c r="CH4" s="5"/>
      <c r="CI4" s="5"/>
      <c r="CJ4" s="5"/>
      <c r="CK4" s="5"/>
      <c r="CL4" s="5"/>
      <c r="CM4" s="5"/>
      <c r="CN4" s="5"/>
      <c r="CO4" s="5"/>
      <c r="CP4" s="5"/>
      <c r="CQ4" s="5"/>
      <c r="CR4" s="5"/>
      <c r="CS4" s="5"/>
      <c r="CT4" s="5"/>
      <c r="CU4" s="5"/>
      <c r="CV4" s="5"/>
      <c r="CW4" s="5"/>
      <c r="CX4" s="5"/>
      <c r="CY4" s="5"/>
      <c r="CZ4" s="5"/>
      <c r="DA4" s="5"/>
      <c r="DB4" s="5"/>
      <c r="DC4" s="5"/>
      <c r="DD4" s="5"/>
      <c r="DE4" s="5"/>
      <c r="DF4" s="5"/>
      <c r="DG4" s="5"/>
      <c r="DH4" s="5"/>
      <c r="DI4" s="5"/>
      <c r="DJ4" s="5"/>
      <c r="DK4" s="5"/>
      <c r="DL4" s="5"/>
    </row>
    <row r="5" spans="2:116" ht="13.2" x14ac:dyDescent="0.2">
      <c r="R5" s="5"/>
      <c r="S5" s="5"/>
      <c r="T5" s="5"/>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c r="CA5" s="5"/>
      <c r="CB5" s="5"/>
      <c r="CC5" s="5"/>
      <c r="CD5" s="5"/>
      <c r="CE5" s="5"/>
      <c r="CF5" s="5"/>
      <c r="CG5" s="5"/>
      <c r="CH5" s="5"/>
      <c r="CI5" s="5"/>
      <c r="CJ5" s="5"/>
      <c r="CK5" s="5"/>
      <c r="CL5" s="5"/>
      <c r="CM5" s="5"/>
      <c r="CN5" s="5"/>
      <c r="CO5" s="5"/>
      <c r="CP5" s="5"/>
      <c r="CQ5" s="5"/>
      <c r="CR5" s="5"/>
      <c r="CS5" s="5"/>
      <c r="CT5" s="5"/>
      <c r="CU5" s="5"/>
      <c r="CV5" s="5"/>
      <c r="CW5" s="5"/>
      <c r="CX5" s="5"/>
      <c r="CY5" s="5"/>
      <c r="CZ5" s="5"/>
      <c r="DA5" s="5"/>
      <c r="DB5" s="5"/>
      <c r="DC5" s="5"/>
      <c r="DD5" s="5"/>
      <c r="DE5" s="5"/>
      <c r="DF5" s="5"/>
      <c r="DG5" s="5"/>
      <c r="DH5" s="5"/>
      <c r="DI5" s="5"/>
      <c r="DJ5" s="5"/>
      <c r="DK5" s="5"/>
      <c r="DL5" s="5"/>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5"/>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c r="AN18" s="5"/>
      <c r="AO18" s="5"/>
      <c r="AP18" s="5"/>
      <c r="AQ18" s="5"/>
      <c r="AR18" s="5"/>
      <c r="AS18" s="5"/>
      <c r="AT18" s="5"/>
      <c r="AU18" s="5"/>
      <c r="AV18" s="5"/>
      <c r="AW18" s="5"/>
      <c r="AX18" s="5"/>
      <c r="AY18" s="5"/>
      <c r="AZ18" s="5"/>
      <c r="BA18" s="5"/>
      <c r="BB18" s="5"/>
      <c r="BC18" s="5"/>
      <c r="BD18" s="5"/>
      <c r="BE18" s="5"/>
      <c r="BF18" s="5"/>
      <c r="BG18" s="5"/>
      <c r="BH18" s="5"/>
      <c r="BI18" s="5"/>
      <c r="BJ18" s="5"/>
      <c r="BK18" s="5"/>
      <c r="BL18" s="5"/>
      <c r="BM18" s="5"/>
      <c r="BN18" s="5"/>
      <c r="BO18" s="5"/>
      <c r="BP18" s="5"/>
      <c r="BQ18" s="5"/>
      <c r="BR18" s="5"/>
      <c r="BS18" s="5"/>
      <c r="BT18" s="5"/>
      <c r="BU18" s="5"/>
      <c r="BV18" s="5"/>
      <c r="BW18" s="5"/>
      <c r="BX18" s="5"/>
      <c r="BY18" s="5"/>
      <c r="BZ18" s="5"/>
      <c r="CA18" s="5"/>
      <c r="CB18" s="5"/>
      <c r="CC18" s="5"/>
      <c r="CD18" s="5"/>
      <c r="CE18" s="5"/>
      <c r="CF18" s="5"/>
      <c r="CG18" s="5"/>
      <c r="CH18" s="5"/>
      <c r="CI18" s="5"/>
      <c r="CJ18" s="5"/>
      <c r="CK18" s="5"/>
      <c r="CL18" s="5"/>
      <c r="CM18" s="5"/>
      <c r="CN18" s="5"/>
      <c r="CO18" s="5"/>
      <c r="CP18" s="5"/>
      <c r="CQ18" s="5"/>
      <c r="CR18" s="5"/>
      <c r="CS18" s="5"/>
      <c r="CT18" s="5"/>
      <c r="CU18" s="5"/>
      <c r="CV18" s="5"/>
      <c r="CW18" s="5"/>
      <c r="CX18" s="5"/>
      <c r="CY18" s="5"/>
      <c r="CZ18" s="5"/>
      <c r="DA18" s="5"/>
      <c r="DB18" s="5"/>
      <c r="DC18" s="5"/>
      <c r="DD18" s="5"/>
      <c r="DE18" s="5"/>
      <c r="DF18" s="5"/>
      <c r="DG18" s="5"/>
      <c r="DH18" s="5"/>
      <c r="DI18" s="5"/>
      <c r="DJ18" s="5"/>
      <c r="DK18" s="5"/>
      <c r="DL18" s="5"/>
    </row>
    <row r="19" spans="9:116" ht="13.2" x14ac:dyDescent="0.2"/>
    <row r="20" spans="9:116" ht="13.2" x14ac:dyDescent="0.2"/>
    <row r="21" spans="9:116" ht="13.2" x14ac:dyDescent="0.2">
      <c r="DL21" s="5"/>
    </row>
    <row r="22" spans="9:116" ht="13.2" x14ac:dyDescent="0.2">
      <c r="DI22" s="5"/>
      <c r="DJ22" s="5"/>
      <c r="DK22" s="5"/>
      <c r="DL22" s="5"/>
    </row>
    <row r="23" spans="9:116" ht="13.2" x14ac:dyDescent="0.2">
      <c r="CY23" s="5"/>
      <c r="CZ23" s="5"/>
      <c r="DA23" s="5"/>
      <c r="DB23" s="5"/>
      <c r="DC23" s="5"/>
      <c r="DD23" s="5"/>
      <c r="DE23" s="5"/>
      <c r="DF23" s="5"/>
      <c r="DG23" s="5"/>
      <c r="DH23" s="5"/>
      <c r="DI23" s="5"/>
      <c r="DJ23" s="5"/>
      <c r="DK23" s="5"/>
      <c r="DL23" s="5"/>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5"/>
      <c r="DA35" s="5"/>
      <c r="DB35" s="5"/>
      <c r="DC35" s="5"/>
      <c r="DD35" s="5"/>
      <c r="DE35" s="5"/>
      <c r="DF35" s="5"/>
      <c r="DG35" s="5"/>
      <c r="DH35" s="5"/>
      <c r="DI35" s="5"/>
      <c r="DJ35" s="5"/>
      <c r="DK35" s="5"/>
      <c r="DL35" s="5"/>
    </row>
    <row r="36" spans="15:116" ht="13.2" x14ac:dyDescent="0.2"/>
    <row r="37" spans="15:116" ht="13.2" x14ac:dyDescent="0.2">
      <c r="DL37" s="5"/>
    </row>
    <row r="38" spans="15:116" ht="13.2" x14ac:dyDescent="0.2">
      <c r="DI38" s="5"/>
      <c r="DJ38" s="5"/>
      <c r="DK38" s="5"/>
      <c r="DL38" s="5"/>
    </row>
    <row r="39" spans="15:116" ht="13.2" x14ac:dyDescent="0.2"/>
    <row r="40" spans="15:116" ht="13.2" x14ac:dyDescent="0.2"/>
    <row r="41" spans="15:116" ht="13.2" x14ac:dyDescent="0.2"/>
    <row r="42" spans="15:116" ht="13.2" x14ac:dyDescent="0.2"/>
    <row r="43" spans="15:116" ht="13.2" x14ac:dyDescent="0.2">
      <c r="O43" s="5"/>
      <c r="P43" s="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E43" s="5"/>
      <c r="DF43" s="5"/>
      <c r="DG43" s="5"/>
      <c r="DH43" s="5"/>
      <c r="DI43" s="5"/>
      <c r="DJ43" s="5"/>
      <c r="DK43" s="5"/>
      <c r="DL43" s="5"/>
    </row>
    <row r="44" spans="15:116" ht="13.2" x14ac:dyDescent="0.2">
      <c r="DL44" s="5"/>
    </row>
    <row r="45" spans="15:116" ht="13.2" x14ac:dyDescent="0.2"/>
    <row r="46" spans="15:116" ht="13.2" x14ac:dyDescent="0.2">
      <c r="DA46" s="5"/>
      <c r="DB46" s="5"/>
      <c r="DC46" s="5"/>
      <c r="DD46" s="5"/>
      <c r="DE46" s="5"/>
      <c r="DF46" s="5"/>
      <c r="DG46" s="5"/>
      <c r="DH46" s="5"/>
      <c r="DI46" s="5"/>
      <c r="DJ46" s="5"/>
      <c r="DK46" s="5"/>
      <c r="DL46" s="5"/>
    </row>
    <row r="47" spans="15:116" ht="13.2" x14ac:dyDescent="0.2"/>
    <row r="48" spans="15:116" ht="13.2" x14ac:dyDescent="0.2"/>
    <row r="49" spans="104:116" ht="13.2" x14ac:dyDescent="0.2"/>
    <row r="50" spans="104:116" ht="13.2" x14ac:dyDescent="0.2">
      <c r="CZ50" s="5"/>
      <c r="DA50" s="5"/>
      <c r="DB50" s="5"/>
      <c r="DC50" s="5"/>
      <c r="DD50" s="5"/>
      <c r="DE50" s="5"/>
      <c r="DF50" s="5"/>
      <c r="DG50" s="5"/>
      <c r="DH50" s="5"/>
      <c r="DI50" s="5"/>
      <c r="DJ50" s="5"/>
      <c r="DK50" s="5"/>
      <c r="DL50" s="5"/>
    </row>
    <row r="51" spans="104:116" ht="13.2" x14ac:dyDescent="0.2"/>
    <row r="52" spans="104:116" ht="13.2" x14ac:dyDescent="0.2"/>
    <row r="53" spans="104:116" ht="13.2" x14ac:dyDescent="0.2">
      <c r="DL53" s="5"/>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5"/>
      <c r="DD67" s="5"/>
      <c r="DE67" s="5"/>
      <c r="DF67" s="5"/>
      <c r="DG67" s="5"/>
      <c r="DH67" s="5"/>
      <c r="DI67" s="5"/>
      <c r="DJ67" s="5"/>
      <c r="DK67" s="5"/>
      <c r="DL67" s="5"/>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fW8VcRAalfuLh7V7EqjZUgFB/OEY4uSNrAIUiFR6HPhwSOsdX0kWxfQsEqaTQ1ZzBx/2FtUgfSFznmgqweIZWw==" saltValue="XZMZKeGzSnqZ2SfV6iIZK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4140625" style="3" customWidth="1"/>
    <col min="37" max="44" width="17" style="3" customWidth="1"/>
    <col min="45" max="45" width="6.109375" style="11" customWidth="1"/>
    <col min="46" max="46" width="3" style="10" customWidth="1"/>
    <col min="47" max="47" width="19.109375" style="3" hidden="1" customWidth="1"/>
    <col min="48" max="52" width="12.6640625" style="3" hidden="1" customWidth="1"/>
    <col min="53" max="16384" width="8.6640625" style="3" hidden="1"/>
  </cols>
  <sheetData>
    <row r="1" spans="1:46" ht="13.2" x14ac:dyDescent="0.2">
      <c r="AS1" s="3"/>
      <c r="AT1" s="3"/>
    </row>
    <row r="2" spans="1:46" ht="13.2" x14ac:dyDescent="0.2">
      <c r="AS2" s="3"/>
      <c r="AT2" s="3"/>
    </row>
    <row r="3" spans="1:46" ht="13.2" x14ac:dyDescent="0.2">
      <c r="AS3" s="3"/>
      <c r="AT3" s="3"/>
    </row>
    <row r="4" spans="1:46" ht="13.2" x14ac:dyDescent="0.2">
      <c r="AS4" s="3"/>
      <c r="AT4" s="3"/>
    </row>
    <row r="5" spans="1:46" ht="16.2" x14ac:dyDescent="0.2">
      <c r="A5" s="16" t="s">
        <v>438</v>
      </c>
      <c r="B5" s="7"/>
      <c r="C5" s="7"/>
      <c r="D5" s="7"/>
      <c r="E5" s="7"/>
      <c r="F5" s="7"/>
      <c r="G5" s="7"/>
      <c r="H5" s="7"/>
      <c r="I5" s="7"/>
      <c r="J5" s="7"/>
      <c r="K5" s="7"/>
      <c r="L5" s="7"/>
      <c r="M5" s="7"/>
      <c r="N5" s="7"/>
      <c r="O5" s="7"/>
      <c r="P5" s="7"/>
      <c r="Q5" s="7"/>
      <c r="R5" s="7"/>
      <c r="S5" s="7"/>
      <c r="T5" s="7"/>
      <c r="U5" s="7"/>
      <c r="V5" s="7"/>
      <c r="W5" s="7"/>
      <c r="X5" s="7"/>
      <c r="Y5" s="7"/>
      <c r="Z5" s="7"/>
      <c r="AA5" s="7"/>
      <c r="AB5" s="7"/>
      <c r="AC5" s="7"/>
      <c r="AD5" s="7"/>
      <c r="AE5" s="7"/>
      <c r="AF5" s="7"/>
      <c r="AG5" s="7"/>
      <c r="AH5" s="7"/>
      <c r="AI5" s="7"/>
      <c r="AJ5" s="7"/>
      <c r="AK5" s="7"/>
      <c r="AL5" s="7"/>
      <c r="AM5" s="7"/>
      <c r="AN5" s="7"/>
      <c r="AO5" s="7"/>
      <c r="AP5" s="7"/>
      <c r="AQ5" s="7"/>
      <c r="AR5" s="7"/>
      <c r="AS5" s="9"/>
    </row>
    <row r="6" spans="1:46" ht="13.2" x14ac:dyDescent="0.2">
      <c r="A6" s="10"/>
      <c r="AK6" s="118" t="s">
        <v>439</v>
      </c>
      <c r="AL6" s="118"/>
      <c r="AM6" s="118"/>
      <c r="AN6" s="118"/>
    </row>
    <row r="7" spans="1:46" ht="13.5" customHeight="1" x14ac:dyDescent="0.2">
      <c r="A7" s="10"/>
      <c r="AK7" s="119"/>
      <c r="AL7" s="120"/>
      <c r="AM7" s="120"/>
      <c r="AN7" s="121"/>
      <c r="AO7" s="1089" t="s">
        <v>440</v>
      </c>
      <c r="AP7" s="122"/>
      <c r="AQ7" s="123" t="s">
        <v>441</v>
      </c>
      <c r="AR7" s="124"/>
    </row>
    <row r="8" spans="1:46" ht="13.2" x14ac:dyDescent="0.2">
      <c r="A8" s="10"/>
      <c r="AK8" s="125"/>
      <c r="AL8" s="126"/>
      <c r="AM8" s="126"/>
      <c r="AN8" s="127"/>
      <c r="AO8" s="1090"/>
      <c r="AP8" s="128" t="s">
        <v>442</v>
      </c>
      <c r="AQ8" s="129" t="s">
        <v>443</v>
      </c>
      <c r="AR8" s="130" t="s">
        <v>444</v>
      </c>
    </row>
    <row r="9" spans="1:46" ht="13.2" x14ac:dyDescent="0.2">
      <c r="A9" s="10"/>
      <c r="AK9" s="1091" t="s">
        <v>445</v>
      </c>
      <c r="AL9" s="1092"/>
      <c r="AM9" s="1092"/>
      <c r="AN9" s="1093"/>
      <c r="AO9" s="131">
        <v>1143702</v>
      </c>
      <c r="AP9" s="131">
        <v>61328</v>
      </c>
      <c r="AQ9" s="132">
        <v>93942</v>
      </c>
      <c r="AR9" s="133">
        <v>-34.700000000000003</v>
      </c>
    </row>
    <row r="10" spans="1:46" ht="13.5" customHeight="1" x14ac:dyDescent="0.2">
      <c r="A10" s="10"/>
      <c r="AK10" s="1091" t="s">
        <v>446</v>
      </c>
      <c r="AL10" s="1092"/>
      <c r="AM10" s="1092"/>
      <c r="AN10" s="1093"/>
      <c r="AO10" s="134">
        <v>10063</v>
      </c>
      <c r="AP10" s="134">
        <v>540</v>
      </c>
      <c r="AQ10" s="135">
        <v>12590</v>
      </c>
      <c r="AR10" s="136">
        <v>-95.7</v>
      </c>
    </row>
    <row r="11" spans="1:46" ht="13.5" customHeight="1" x14ac:dyDescent="0.2">
      <c r="A11" s="10"/>
      <c r="AK11" s="1091" t="s">
        <v>447</v>
      </c>
      <c r="AL11" s="1092"/>
      <c r="AM11" s="1092"/>
      <c r="AN11" s="1093"/>
      <c r="AO11" s="134" t="s">
        <v>448</v>
      </c>
      <c r="AP11" s="134" t="s">
        <v>448</v>
      </c>
      <c r="AQ11" s="135">
        <v>461</v>
      </c>
      <c r="AR11" s="136" t="s">
        <v>448</v>
      </c>
    </row>
    <row r="12" spans="1:46" ht="13.5" customHeight="1" x14ac:dyDescent="0.2">
      <c r="A12" s="10"/>
      <c r="AK12" s="1091" t="s">
        <v>449</v>
      </c>
      <c r="AL12" s="1092"/>
      <c r="AM12" s="1092"/>
      <c r="AN12" s="1093"/>
      <c r="AO12" s="134" t="s">
        <v>448</v>
      </c>
      <c r="AP12" s="134" t="s">
        <v>448</v>
      </c>
      <c r="AQ12" s="135">
        <v>24</v>
      </c>
      <c r="AR12" s="136" t="s">
        <v>448</v>
      </c>
    </row>
    <row r="13" spans="1:46" ht="13.5" customHeight="1" x14ac:dyDescent="0.2">
      <c r="A13" s="10"/>
      <c r="AK13" s="1091" t="s">
        <v>450</v>
      </c>
      <c r="AL13" s="1092"/>
      <c r="AM13" s="1092"/>
      <c r="AN13" s="1093"/>
      <c r="AO13" s="134">
        <v>20272</v>
      </c>
      <c r="AP13" s="134">
        <v>1087</v>
      </c>
      <c r="AQ13" s="135">
        <v>3962</v>
      </c>
      <c r="AR13" s="136">
        <v>-72.599999999999994</v>
      </c>
    </row>
    <row r="14" spans="1:46" ht="13.5" customHeight="1" x14ac:dyDescent="0.2">
      <c r="A14" s="10"/>
      <c r="AK14" s="1091" t="s">
        <v>451</v>
      </c>
      <c r="AL14" s="1092"/>
      <c r="AM14" s="1092"/>
      <c r="AN14" s="1093"/>
      <c r="AO14" s="134">
        <v>31220</v>
      </c>
      <c r="AP14" s="134">
        <v>1674</v>
      </c>
      <c r="AQ14" s="135">
        <v>1657</v>
      </c>
      <c r="AR14" s="136">
        <v>1</v>
      </c>
    </row>
    <row r="15" spans="1:46" ht="13.5" customHeight="1" x14ac:dyDescent="0.2">
      <c r="A15" s="10"/>
      <c r="AK15" s="1094" t="s">
        <v>452</v>
      </c>
      <c r="AL15" s="1095"/>
      <c r="AM15" s="1095"/>
      <c r="AN15" s="1096"/>
      <c r="AO15" s="134">
        <v>-85838</v>
      </c>
      <c r="AP15" s="134">
        <v>-4603</v>
      </c>
      <c r="AQ15" s="135">
        <v>-5526</v>
      </c>
      <c r="AR15" s="136">
        <v>-16.7</v>
      </c>
    </row>
    <row r="16" spans="1:46" ht="13.2" x14ac:dyDescent="0.2">
      <c r="A16" s="10"/>
      <c r="AK16" s="1094" t="s">
        <v>119</v>
      </c>
      <c r="AL16" s="1095"/>
      <c r="AM16" s="1095"/>
      <c r="AN16" s="1096"/>
      <c r="AO16" s="134">
        <v>1119419</v>
      </c>
      <c r="AP16" s="134">
        <v>60026</v>
      </c>
      <c r="AQ16" s="135">
        <v>107111</v>
      </c>
      <c r="AR16" s="136">
        <v>-44</v>
      </c>
    </row>
    <row r="17" spans="1:46" ht="13.2" x14ac:dyDescent="0.2">
      <c r="A17" s="10"/>
    </row>
    <row r="18" spans="1:46" ht="13.2" x14ac:dyDescent="0.2">
      <c r="A18" s="10"/>
      <c r="AQ18" s="137"/>
      <c r="AR18" s="137"/>
    </row>
    <row r="19" spans="1:46" ht="13.2" x14ac:dyDescent="0.2">
      <c r="A19" s="10"/>
      <c r="AK19" s="3" t="s">
        <v>453</v>
      </c>
    </row>
    <row r="20" spans="1:46" ht="13.2" x14ac:dyDescent="0.2">
      <c r="A20" s="10"/>
      <c r="AK20" s="138"/>
      <c r="AL20" s="139"/>
      <c r="AM20" s="139"/>
      <c r="AN20" s="140"/>
      <c r="AO20" s="141" t="s">
        <v>454</v>
      </c>
      <c r="AP20" s="142" t="s">
        <v>455</v>
      </c>
      <c r="AQ20" s="143" t="s">
        <v>456</v>
      </c>
      <c r="AR20" s="144"/>
    </row>
    <row r="21" spans="1:46" s="118" customFormat="1" ht="13.2" x14ac:dyDescent="0.2">
      <c r="A21" s="145"/>
      <c r="AK21" s="1097" t="s">
        <v>457</v>
      </c>
      <c r="AL21" s="1098"/>
      <c r="AM21" s="1098"/>
      <c r="AN21" s="1099"/>
      <c r="AO21" s="146">
        <v>6.27</v>
      </c>
      <c r="AP21" s="147">
        <v>9.3000000000000007</v>
      </c>
      <c r="AQ21" s="148">
        <v>-3.03</v>
      </c>
      <c r="AS21" s="149"/>
      <c r="AT21" s="145"/>
    </row>
    <row r="22" spans="1:46" s="118" customFormat="1" ht="13.2" x14ac:dyDescent="0.2">
      <c r="A22" s="145"/>
      <c r="AK22" s="1097" t="s">
        <v>458</v>
      </c>
      <c r="AL22" s="1098"/>
      <c r="AM22" s="1098"/>
      <c r="AN22" s="1099"/>
      <c r="AO22" s="150">
        <v>100.3</v>
      </c>
      <c r="AP22" s="151">
        <v>96.8</v>
      </c>
      <c r="AQ22" s="152">
        <v>3.5</v>
      </c>
      <c r="AR22" s="137"/>
      <c r="AS22" s="149"/>
      <c r="AT22" s="145"/>
    </row>
    <row r="23" spans="1:46" s="118" customFormat="1" ht="13.2" x14ac:dyDescent="0.2">
      <c r="A23" s="145"/>
      <c r="AP23" s="137"/>
      <c r="AQ23" s="137"/>
      <c r="AR23" s="137"/>
      <c r="AS23" s="149"/>
      <c r="AT23" s="145"/>
    </row>
    <row r="24" spans="1:46" s="118" customFormat="1" ht="13.2" x14ac:dyDescent="0.2">
      <c r="A24" s="145"/>
      <c r="AP24" s="137"/>
      <c r="AQ24" s="137"/>
      <c r="AR24" s="137"/>
      <c r="AS24" s="149"/>
      <c r="AT24" s="145"/>
    </row>
    <row r="25" spans="1:46" s="118" customFormat="1" ht="13.2" x14ac:dyDescent="0.2">
      <c r="A25" s="153"/>
      <c r="B25" s="154"/>
      <c r="C25" s="154"/>
      <c r="D25" s="154"/>
      <c r="E25" s="154"/>
      <c r="F25" s="154"/>
      <c r="G25" s="154"/>
      <c r="H25" s="154"/>
      <c r="I25" s="154"/>
      <c r="J25" s="154"/>
      <c r="K25" s="154"/>
      <c r="L25" s="154"/>
      <c r="M25" s="154"/>
      <c r="N25" s="154"/>
      <c r="O25" s="154"/>
      <c r="P25" s="154"/>
      <c r="Q25" s="154"/>
      <c r="R25" s="154"/>
      <c r="S25" s="154"/>
      <c r="T25" s="154"/>
      <c r="U25" s="154"/>
      <c r="V25" s="154"/>
      <c r="W25" s="154"/>
      <c r="X25" s="154"/>
      <c r="Y25" s="154"/>
      <c r="Z25" s="154"/>
      <c r="AA25" s="154"/>
      <c r="AB25" s="154"/>
      <c r="AC25" s="154"/>
      <c r="AD25" s="154"/>
      <c r="AE25" s="154"/>
      <c r="AF25" s="154"/>
      <c r="AG25" s="154"/>
      <c r="AH25" s="154"/>
      <c r="AI25" s="154"/>
      <c r="AJ25" s="154"/>
      <c r="AK25" s="154"/>
      <c r="AL25" s="154"/>
      <c r="AM25" s="154"/>
      <c r="AN25" s="154"/>
      <c r="AO25" s="154"/>
      <c r="AP25" s="155"/>
      <c r="AQ25" s="155"/>
      <c r="AR25" s="155"/>
      <c r="AS25" s="156"/>
      <c r="AT25" s="145"/>
    </row>
    <row r="26" spans="1:46" s="118" customFormat="1" ht="13.2" x14ac:dyDescent="0.2">
      <c r="A26" s="1088" t="s">
        <v>459</v>
      </c>
      <c r="B26" s="1088"/>
      <c r="C26" s="1088"/>
      <c r="D26" s="1088"/>
      <c r="E26" s="1088"/>
      <c r="F26" s="1088"/>
      <c r="G26" s="1088"/>
      <c r="H26" s="1088"/>
      <c r="I26" s="1088"/>
      <c r="J26" s="1088"/>
      <c r="K26" s="1088"/>
      <c r="L26" s="1088"/>
      <c r="M26" s="1088"/>
      <c r="N26" s="1088"/>
      <c r="O26" s="1088"/>
      <c r="P26" s="1088"/>
      <c r="Q26" s="1088"/>
      <c r="R26" s="1088"/>
      <c r="S26" s="1088"/>
      <c r="T26" s="1088"/>
      <c r="U26" s="1088"/>
      <c r="V26" s="1088"/>
      <c r="W26" s="1088"/>
      <c r="X26" s="1088"/>
      <c r="Y26" s="1088"/>
      <c r="Z26" s="1088"/>
      <c r="AA26" s="1088"/>
      <c r="AB26" s="1088"/>
      <c r="AC26" s="1088"/>
      <c r="AD26" s="1088"/>
      <c r="AE26" s="1088"/>
      <c r="AF26" s="1088"/>
      <c r="AG26" s="1088"/>
      <c r="AH26" s="1088"/>
      <c r="AI26" s="1088"/>
      <c r="AJ26" s="1088"/>
      <c r="AK26" s="1088"/>
      <c r="AL26" s="1088"/>
      <c r="AM26" s="1088"/>
      <c r="AN26" s="1088"/>
      <c r="AO26" s="1088"/>
      <c r="AP26" s="1088"/>
      <c r="AQ26" s="1088"/>
      <c r="AR26" s="1088"/>
      <c r="AS26" s="1088"/>
    </row>
    <row r="27" spans="1:46" ht="13.2" x14ac:dyDescent="0.2">
      <c r="A27" s="157"/>
      <c r="AS27" s="3"/>
      <c r="AT27" s="3"/>
    </row>
    <row r="28" spans="1:46" ht="16.2" x14ac:dyDescent="0.2">
      <c r="A28" s="16" t="s">
        <v>460</v>
      </c>
      <c r="B28" s="7"/>
      <c r="C28" s="7"/>
      <c r="D28" s="7"/>
      <c r="E28" s="7"/>
      <c r="F28" s="7"/>
      <c r="G28" s="7"/>
      <c r="H28" s="7"/>
      <c r="I28" s="7"/>
      <c r="J28" s="7"/>
      <c r="K28" s="7"/>
      <c r="L28" s="7"/>
      <c r="M28" s="7"/>
      <c r="N28" s="7"/>
      <c r="O28" s="7"/>
      <c r="P28" s="7"/>
      <c r="Q28" s="7"/>
      <c r="R28" s="7"/>
      <c r="S28" s="7"/>
      <c r="T28" s="7"/>
      <c r="U28" s="7"/>
      <c r="V28" s="7"/>
      <c r="W28" s="7"/>
      <c r="X28" s="7"/>
      <c r="Y28" s="7"/>
      <c r="Z28" s="7"/>
      <c r="AA28" s="7"/>
      <c r="AB28" s="7"/>
      <c r="AC28" s="7"/>
      <c r="AD28" s="7"/>
      <c r="AE28" s="7"/>
      <c r="AF28" s="7"/>
      <c r="AG28" s="7"/>
      <c r="AH28" s="7"/>
      <c r="AI28" s="7"/>
      <c r="AJ28" s="7"/>
      <c r="AK28" s="7"/>
      <c r="AL28" s="7"/>
      <c r="AM28" s="7"/>
      <c r="AN28" s="7"/>
      <c r="AO28" s="7"/>
      <c r="AP28" s="7"/>
      <c r="AQ28" s="7"/>
      <c r="AR28" s="7"/>
      <c r="AS28" s="158"/>
    </row>
    <row r="29" spans="1:46" ht="13.2" x14ac:dyDescent="0.2">
      <c r="A29" s="10"/>
      <c r="AK29" s="118" t="s">
        <v>461</v>
      </c>
      <c r="AL29" s="118"/>
      <c r="AM29" s="118"/>
      <c r="AN29" s="118"/>
      <c r="AS29" s="159"/>
    </row>
    <row r="30" spans="1:46" ht="13.5" customHeight="1" x14ac:dyDescent="0.2">
      <c r="A30" s="10"/>
      <c r="AK30" s="119"/>
      <c r="AL30" s="120"/>
      <c r="AM30" s="120"/>
      <c r="AN30" s="121"/>
      <c r="AO30" s="1089" t="s">
        <v>440</v>
      </c>
      <c r="AP30" s="122"/>
      <c r="AQ30" s="123" t="s">
        <v>441</v>
      </c>
      <c r="AR30" s="124"/>
    </row>
    <row r="31" spans="1:46" ht="13.2" x14ac:dyDescent="0.2">
      <c r="A31" s="10"/>
      <c r="AK31" s="125"/>
      <c r="AL31" s="126"/>
      <c r="AM31" s="126"/>
      <c r="AN31" s="127"/>
      <c r="AO31" s="1090"/>
      <c r="AP31" s="128" t="s">
        <v>442</v>
      </c>
      <c r="AQ31" s="129" t="s">
        <v>443</v>
      </c>
      <c r="AR31" s="130" t="s">
        <v>444</v>
      </c>
    </row>
    <row r="32" spans="1:46" ht="27" customHeight="1" x14ac:dyDescent="0.2">
      <c r="A32" s="10"/>
      <c r="AK32" s="1105" t="s">
        <v>462</v>
      </c>
      <c r="AL32" s="1106"/>
      <c r="AM32" s="1106"/>
      <c r="AN32" s="1107"/>
      <c r="AO32" s="160">
        <v>578191</v>
      </c>
      <c r="AP32" s="160">
        <v>31004</v>
      </c>
      <c r="AQ32" s="161">
        <v>49869</v>
      </c>
      <c r="AR32" s="162">
        <v>-37.799999999999997</v>
      </c>
    </row>
    <row r="33" spans="1:46" ht="13.5" customHeight="1" x14ac:dyDescent="0.2">
      <c r="A33" s="10"/>
      <c r="AK33" s="1105" t="s">
        <v>463</v>
      </c>
      <c r="AL33" s="1106"/>
      <c r="AM33" s="1106"/>
      <c r="AN33" s="1107"/>
      <c r="AO33" s="160" t="s">
        <v>448</v>
      </c>
      <c r="AP33" s="160" t="s">
        <v>448</v>
      </c>
      <c r="AQ33" s="161" t="s">
        <v>448</v>
      </c>
      <c r="AR33" s="162" t="s">
        <v>448</v>
      </c>
    </row>
    <row r="34" spans="1:46" ht="27" customHeight="1" x14ac:dyDescent="0.2">
      <c r="A34" s="10"/>
      <c r="AK34" s="1105" t="s">
        <v>464</v>
      </c>
      <c r="AL34" s="1106"/>
      <c r="AM34" s="1106"/>
      <c r="AN34" s="1107"/>
      <c r="AO34" s="160" t="s">
        <v>448</v>
      </c>
      <c r="AP34" s="160" t="s">
        <v>448</v>
      </c>
      <c r="AQ34" s="161" t="s">
        <v>448</v>
      </c>
      <c r="AR34" s="162" t="s">
        <v>448</v>
      </c>
    </row>
    <row r="35" spans="1:46" ht="27" customHeight="1" x14ac:dyDescent="0.2">
      <c r="A35" s="10"/>
      <c r="AK35" s="1105" t="s">
        <v>465</v>
      </c>
      <c r="AL35" s="1106"/>
      <c r="AM35" s="1106"/>
      <c r="AN35" s="1107"/>
      <c r="AO35" s="160">
        <v>127466</v>
      </c>
      <c r="AP35" s="160">
        <v>6835</v>
      </c>
      <c r="AQ35" s="161">
        <v>14647</v>
      </c>
      <c r="AR35" s="162">
        <v>-53.3</v>
      </c>
    </row>
    <row r="36" spans="1:46" ht="27" customHeight="1" x14ac:dyDescent="0.2">
      <c r="A36" s="10"/>
      <c r="AK36" s="1105" t="s">
        <v>466</v>
      </c>
      <c r="AL36" s="1106"/>
      <c r="AM36" s="1106"/>
      <c r="AN36" s="1107"/>
      <c r="AO36" s="160">
        <v>2406</v>
      </c>
      <c r="AP36" s="160">
        <v>129</v>
      </c>
      <c r="AQ36" s="161">
        <v>2417</v>
      </c>
      <c r="AR36" s="162">
        <v>-94.7</v>
      </c>
    </row>
    <row r="37" spans="1:46" ht="13.5" customHeight="1" x14ac:dyDescent="0.2">
      <c r="A37" s="10"/>
      <c r="AK37" s="1105" t="s">
        <v>467</v>
      </c>
      <c r="AL37" s="1106"/>
      <c r="AM37" s="1106"/>
      <c r="AN37" s="1107"/>
      <c r="AO37" s="160">
        <v>45074</v>
      </c>
      <c r="AP37" s="160">
        <v>2417</v>
      </c>
      <c r="AQ37" s="161">
        <v>490</v>
      </c>
      <c r="AR37" s="162">
        <v>393.3</v>
      </c>
    </row>
    <row r="38" spans="1:46" ht="27" customHeight="1" x14ac:dyDescent="0.2">
      <c r="A38" s="10"/>
      <c r="AK38" s="1108" t="s">
        <v>468</v>
      </c>
      <c r="AL38" s="1109"/>
      <c r="AM38" s="1109"/>
      <c r="AN38" s="1110"/>
      <c r="AO38" s="163" t="s">
        <v>448</v>
      </c>
      <c r="AP38" s="163" t="s">
        <v>448</v>
      </c>
      <c r="AQ38" s="164">
        <v>2</v>
      </c>
      <c r="AR38" s="152" t="s">
        <v>448</v>
      </c>
      <c r="AS38" s="159"/>
    </row>
    <row r="39" spans="1:46" ht="13.2" x14ac:dyDescent="0.2">
      <c r="A39" s="10"/>
      <c r="AK39" s="1108" t="s">
        <v>469</v>
      </c>
      <c r="AL39" s="1109"/>
      <c r="AM39" s="1109"/>
      <c r="AN39" s="1110"/>
      <c r="AO39" s="160">
        <v>-365</v>
      </c>
      <c r="AP39" s="160">
        <v>-20</v>
      </c>
      <c r="AQ39" s="161">
        <v>-2755</v>
      </c>
      <c r="AR39" s="162">
        <v>-99.3</v>
      </c>
      <c r="AS39" s="159"/>
    </row>
    <row r="40" spans="1:46" ht="27" customHeight="1" x14ac:dyDescent="0.2">
      <c r="A40" s="10"/>
      <c r="AK40" s="1105" t="s">
        <v>470</v>
      </c>
      <c r="AL40" s="1106"/>
      <c r="AM40" s="1106"/>
      <c r="AN40" s="1107"/>
      <c r="AO40" s="160">
        <v>-449264</v>
      </c>
      <c r="AP40" s="160">
        <v>-24091</v>
      </c>
      <c r="AQ40" s="161">
        <v>-44075</v>
      </c>
      <c r="AR40" s="162">
        <v>-45.3</v>
      </c>
      <c r="AS40" s="159"/>
    </row>
    <row r="41" spans="1:46" ht="13.2" x14ac:dyDescent="0.2">
      <c r="A41" s="10"/>
      <c r="AK41" s="1111" t="s">
        <v>230</v>
      </c>
      <c r="AL41" s="1112"/>
      <c r="AM41" s="1112"/>
      <c r="AN41" s="1113"/>
      <c r="AO41" s="160">
        <v>303508</v>
      </c>
      <c r="AP41" s="160">
        <v>16275</v>
      </c>
      <c r="AQ41" s="161">
        <v>20595</v>
      </c>
      <c r="AR41" s="162">
        <v>-21</v>
      </c>
      <c r="AS41" s="159"/>
    </row>
    <row r="42" spans="1:46" ht="13.2" x14ac:dyDescent="0.2">
      <c r="A42" s="10"/>
      <c r="AK42" s="165"/>
      <c r="AQ42" s="137"/>
      <c r="AR42" s="137"/>
      <c r="AS42" s="159"/>
    </row>
    <row r="43" spans="1:46" ht="13.2" x14ac:dyDescent="0.2">
      <c r="A43" s="10"/>
      <c r="AP43" s="166"/>
      <c r="AQ43" s="137"/>
      <c r="AS43" s="159"/>
    </row>
    <row r="44" spans="1:46" ht="13.2" x14ac:dyDescent="0.2">
      <c r="A44" s="10"/>
      <c r="AQ44" s="137"/>
    </row>
    <row r="45" spans="1:46" ht="13.2" x14ac:dyDescent="0.2">
      <c r="A45" s="7"/>
      <c r="B45" s="7"/>
      <c r="C45" s="7"/>
      <c r="D45" s="7"/>
      <c r="E45" s="7"/>
      <c r="F45" s="7"/>
      <c r="G45" s="7"/>
      <c r="H45" s="7"/>
      <c r="I45" s="7"/>
      <c r="J45" s="7"/>
      <c r="K45" s="7"/>
      <c r="L45" s="7"/>
      <c r="M45" s="7"/>
      <c r="N45" s="7"/>
      <c r="O45" s="7"/>
      <c r="P45" s="7"/>
      <c r="Q45" s="7"/>
      <c r="R45" s="7"/>
      <c r="S45" s="7"/>
      <c r="T45" s="7"/>
      <c r="U45" s="7"/>
      <c r="V45" s="7"/>
      <c r="W45" s="7"/>
      <c r="X45" s="7"/>
      <c r="Y45" s="7"/>
      <c r="Z45" s="7"/>
      <c r="AA45" s="7"/>
      <c r="AB45" s="7"/>
      <c r="AC45" s="7"/>
      <c r="AD45" s="7"/>
      <c r="AE45" s="7"/>
      <c r="AF45" s="7"/>
      <c r="AG45" s="7"/>
      <c r="AH45" s="7"/>
      <c r="AI45" s="7"/>
      <c r="AJ45" s="7"/>
      <c r="AK45" s="7"/>
      <c r="AL45" s="7"/>
      <c r="AM45" s="7"/>
      <c r="AN45" s="7"/>
      <c r="AO45" s="7"/>
      <c r="AP45" s="7"/>
      <c r="AQ45" s="167"/>
      <c r="AR45" s="7"/>
      <c r="AS45" s="7"/>
      <c r="AT45" s="3"/>
    </row>
    <row r="46" spans="1:46" ht="13.2" x14ac:dyDescent="0.2">
      <c r="A46" s="13"/>
      <c r="B46" s="13"/>
      <c r="C46" s="13"/>
      <c r="D46" s="13"/>
      <c r="E46" s="13"/>
      <c r="F46" s="13"/>
      <c r="G46" s="13"/>
      <c r="H46" s="13"/>
      <c r="I46" s="13"/>
      <c r="J46" s="13"/>
      <c r="K46" s="13"/>
      <c r="L46" s="13"/>
      <c r="M46" s="13"/>
      <c r="N46" s="13"/>
      <c r="O46" s="13"/>
      <c r="P46" s="13"/>
      <c r="Q46" s="13"/>
      <c r="R46" s="13"/>
      <c r="S46" s="13"/>
      <c r="T46" s="13"/>
      <c r="U46" s="13"/>
      <c r="V46" s="13"/>
      <c r="W46" s="13"/>
      <c r="X46" s="13"/>
      <c r="Y46" s="13"/>
      <c r="Z46" s="13"/>
      <c r="AA46" s="13"/>
      <c r="AB46" s="13"/>
      <c r="AC46" s="13"/>
      <c r="AD46" s="13"/>
      <c r="AE46" s="13"/>
      <c r="AF46" s="13"/>
      <c r="AG46" s="13"/>
      <c r="AH46" s="13"/>
      <c r="AI46" s="13"/>
      <c r="AJ46" s="13"/>
      <c r="AK46" s="13"/>
      <c r="AL46" s="13"/>
      <c r="AM46" s="13"/>
      <c r="AN46" s="13"/>
      <c r="AO46" s="13"/>
      <c r="AP46" s="13"/>
      <c r="AQ46" s="13"/>
      <c r="AR46" s="13"/>
      <c r="AS46" s="13"/>
      <c r="AT46" s="3"/>
    </row>
    <row r="47" spans="1:46" ht="17.25" customHeight="1" x14ac:dyDescent="0.2">
      <c r="A47" s="29" t="s">
        <v>471</v>
      </c>
    </row>
    <row r="48" spans="1:46" ht="13.2" x14ac:dyDescent="0.2">
      <c r="A48" s="10"/>
      <c r="AK48" s="168" t="s">
        <v>472</v>
      </c>
      <c r="AL48" s="168"/>
      <c r="AM48" s="168"/>
      <c r="AN48" s="168"/>
      <c r="AO48" s="168"/>
      <c r="AP48" s="168"/>
      <c r="AQ48" s="169"/>
      <c r="AR48" s="168"/>
    </row>
    <row r="49" spans="1:44" ht="13.5" customHeight="1" x14ac:dyDescent="0.2">
      <c r="A49" s="10"/>
      <c r="AK49" s="170"/>
      <c r="AL49" s="171"/>
      <c r="AM49" s="1100" t="s">
        <v>440</v>
      </c>
      <c r="AN49" s="1102" t="s">
        <v>473</v>
      </c>
      <c r="AO49" s="1103"/>
      <c r="AP49" s="1103"/>
      <c r="AQ49" s="1103"/>
      <c r="AR49" s="1104"/>
    </row>
    <row r="50" spans="1:44" ht="13.2" x14ac:dyDescent="0.2">
      <c r="A50" s="10"/>
      <c r="AK50" s="172"/>
      <c r="AL50" s="173"/>
      <c r="AM50" s="1101"/>
      <c r="AN50" s="174" t="s">
        <v>474</v>
      </c>
      <c r="AO50" s="175" t="s">
        <v>475</v>
      </c>
      <c r="AP50" s="176" t="s">
        <v>476</v>
      </c>
      <c r="AQ50" s="177" t="s">
        <v>477</v>
      </c>
      <c r="AR50" s="178" t="s">
        <v>478</v>
      </c>
    </row>
    <row r="51" spans="1:44" ht="13.2" x14ac:dyDescent="0.2">
      <c r="A51" s="10"/>
      <c r="AK51" s="170" t="s">
        <v>479</v>
      </c>
      <c r="AL51" s="171"/>
      <c r="AM51" s="179">
        <v>2745249</v>
      </c>
      <c r="AN51" s="180">
        <v>152471</v>
      </c>
      <c r="AO51" s="181">
        <v>296.60000000000002</v>
      </c>
      <c r="AP51" s="182">
        <v>87464</v>
      </c>
      <c r="AQ51" s="183">
        <v>19</v>
      </c>
      <c r="AR51" s="184">
        <v>277.60000000000002</v>
      </c>
    </row>
    <row r="52" spans="1:44" ht="13.2" x14ac:dyDescent="0.2">
      <c r="A52" s="10"/>
      <c r="AK52" s="185"/>
      <c r="AL52" s="186" t="s">
        <v>480</v>
      </c>
      <c r="AM52" s="187">
        <v>2512837</v>
      </c>
      <c r="AN52" s="188">
        <v>139563</v>
      </c>
      <c r="AO52" s="189">
        <v>344.2</v>
      </c>
      <c r="AP52" s="190">
        <v>47479</v>
      </c>
      <c r="AQ52" s="191">
        <v>10.199999999999999</v>
      </c>
      <c r="AR52" s="192">
        <v>334</v>
      </c>
    </row>
    <row r="53" spans="1:44" ht="13.2" x14ac:dyDescent="0.2">
      <c r="A53" s="10"/>
      <c r="AK53" s="170" t="s">
        <v>481</v>
      </c>
      <c r="AL53" s="171"/>
      <c r="AM53" s="179">
        <v>850321</v>
      </c>
      <c r="AN53" s="180">
        <v>46662</v>
      </c>
      <c r="AO53" s="181">
        <v>-69.400000000000006</v>
      </c>
      <c r="AP53" s="182">
        <v>96248</v>
      </c>
      <c r="AQ53" s="183">
        <v>10</v>
      </c>
      <c r="AR53" s="184">
        <v>-79.400000000000006</v>
      </c>
    </row>
    <row r="54" spans="1:44" ht="13.2" x14ac:dyDescent="0.2">
      <c r="A54" s="10"/>
      <c r="AK54" s="185"/>
      <c r="AL54" s="186" t="s">
        <v>480</v>
      </c>
      <c r="AM54" s="187">
        <v>643956</v>
      </c>
      <c r="AN54" s="188">
        <v>35338</v>
      </c>
      <c r="AO54" s="189">
        <v>-74.7</v>
      </c>
      <c r="AP54" s="190">
        <v>55768</v>
      </c>
      <c r="AQ54" s="191">
        <v>17.5</v>
      </c>
      <c r="AR54" s="192">
        <v>-92.2</v>
      </c>
    </row>
    <row r="55" spans="1:44" ht="13.2" x14ac:dyDescent="0.2">
      <c r="A55" s="10"/>
      <c r="AK55" s="170" t="s">
        <v>482</v>
      </c>
      <c r="AL55" s="171"/>
      <c r="AM55" s="179">
        <v>673149</v>
      </c>
      <c r="AN55" s="180">
        <v>36612</v>
      </c>
      <c r="AO55" s="181">
        <v>-21.5</v>
      </c>
      <c r="AP55" s="182">
        <v>76413</v>
      </c>
      <c r="AQ55" s="183">
        <v>-20.6</v>
      </c>
      <c r="AR55" s="184">
        <v>-0.9</v>
      </c>
    </row>
    <row r="56" spans="1:44" ht="13.2" x14ac:dyDescent="0.2">
      <c r="A56" s="10"/>
      <c r="AK56" s="185"/>
      <c r="AL56" s="186" t="s">
        <v>480</v>
      </c>
      <c r="AM56" s="187">
        <v>225022</v>
      </c>
      <c r="AN56" s="188">
        <v>12239</v>
      </c>
      <c r="AO56" s="189">
        <v>-65.400000000000006</v>
      </c>
      <c r="AP56" s="190">
        <v>39658</v>
      </c>
      <c r="AQ56" s="191">
        <v>-28.9</v>
      </c>
      <c r="AR56" s="192">
        <v>-36.5</v>
      </c>
    </row>
    <row r="57" spans="1:44" ht="13.2" x14ac:dyDescent="0.2">
      <c r="A57" s="10"/>
      <c r="AK57" s="170" t="s">
        <v>483</v>
      </c>
      <c r="AL57" s="171"/>
      <c r="AM57" s="179">
        <v>947172</v>
      </c>
      <c r="AN57" s="180">
        <v>51016</v>
      </c>
      <c r="AO57" s="181">
        <v>39.299999999999997</v>
      </c>
      <c r="AP57" s="182">
        <v>66481</v>
      </c>
      <c r="AQ57" s="183">
        <v>-13</v>
      </c>
      <c r="AR57" s="184">
        <v>52.3</v>
      </c>
    </row>
    <row r="58" spans="1:44" ht="13.2" x14ac:dyDescent="0.2">
      <c r="A58" s="10"/>
      <c r="AK58" s="185"/>
      <c r="AL58" s="186" t="s">
        <v>480</v>
      </c>
      <c r="AM58" s="187">
        <v>326199</v>
      </c>
      <c r="AN58" s="188">
        <v>17570</v>
      </c>
      <c r="AO58" s="189">
        <v>43.6</v>
      </c>
      <c r="AP58" s="190">
        <v>36120</v>
      </c>
      <c r="AQ58" s="191">
        <v>-8.9</v>
      </c>
      <c r="AR58" s="192">
        <v>52.5</v>
      </c>
    </row>
    <row r="59" spans="1:44" ht="13.2" x14ac:dyDescent="0.2">
      <c r="A59" s="10"/>
      <c r="AK59" s="170" t="s">
        <v>484</v>
      </c>
      <c r="AL59" s="171"/>
      <c r="AM59" s="179">
        <v>1166924</v>
      </c>
      <c r="AN59" s="180">
        <v>62573</v>
      </c>
      <c r="AO59" s="181">
        <v>22.7</v>
      </c>
      <c r="AP59" s="182">
        <v>67825</v>
      </c>
      <c r="AQ59" s="183">
        <v>2</v>
      </c>
      <c r="AR59" s="184">
        <v>20.7</v>
      </c>
    </row>
    <row r="60" spans="1:44" ht="13.2" x14ac:dyDescent="0.2">
      <c r="A60" s="10"/>
      <c r="AK60" s="185"/>
      <c r="AL60" s="186" t="s">
        <v>480</v>
      </c>
      <c r="AM60" s="187">
        <v>264651</v>
      </c>
      <c r="AN60" s="188">
        <v>14191</v>
      </c>
      <c r="AO60" s="189">
        <v>-19.2</v>
      </c>
      <c r="AP60" s="190">
        <v>39417</v>
      </c>
      <c r="AQ60" s="191">
        <v>9.1</v>
      </c>
      <c r="AR60" s="192">
        <v>-28.3</v>
      </c>
    </row>
    <row r="61" spans="1:44" ht="13.2" x14ac:dyDescent="0.2">
      <c r="A61" s="10"/>
      <c r="AK61" s="170" t="s">
        <v>485</v>
      </c>
      <c r="AL61" s="193"/>
      <c r="AM61" s="179">
        <v>1276563</v>
      </c>
      <c r="AN61" s="180">
        <v>69867</v>
      </c>
      <c r="AO61" s="181">
        <v>53.5</v>
      </c>
      <c r="AP61" s="182">
        <v>78886</v>
      </c>
      <c r="AQ61" s="194">
        <v>-0.5</v>
      </c>
      <c r="AR61" s="184">
        <v>54</v>
      </c>
    </row>
    <row r="62" spans="1:44" ht="13.2" x14ac:dyDescent="0.2">
      <c r="A62" s="10"/>
      <c r="AK62" s="185"/>
      <c r="AL62" s="186" t="s">
        <v>480</v>
      </c>
      <c r="AM62" s="187">
        <v>794533</v>
      </c>
      <c r="AN62" s="188">
        <v>43780</v>
      </c>
      <c r="AO62" s="189">
        <v>45.7</v>
      </c>
      <c r="AP62" s="190">
        <v>43688</v>
      </c>
      <c r="AQ62" s="191">
        <v>-0.2</v>
      </c>
      <c r="AR62" s="192">
        <v>45.9</v>
      </c>
    </row>
    <row r="63" spans="1:44" ht="13.2" x14ac:dyDescent="0.2">
      <c r="A63" s="10"/>
    </row>
    <row r="64" spans="1:44" ht="13.2" x14ac:dyDescent="0.2">
      <c r="A64" s="10"/>
    </row>
    <row r="65" spans="1:46" ht="13.2" x14ac:dyDescent="0.2">
      <c r="A65" s="10"/>
    </row>
    <row r="66" spans="1:46" ht="13.2" x14ac:dyDescent="0.2">
      <c r="A66" s="12"/>
      <c r="B66" s="13"/>
      <c r="C66" s="13"/>
      <c r="D66" s="13"/>
      <c r="E66" s="13"/>
      <c r="F66" s="13"/>
      <c r="G66" s="13"/>
      <c r="H66" s="13"/>
      <c r="I66" s="13"/>
      <c r="J66" s="13"/>
      <c r="K66" s="13"/>
      <c r="L66" s="13"/>
      <c r="M66" s="13"/>
      <c r="N66" s="13"/>
      <c r="O66" s="13"/>
      <c r="P66" s="13"/>
      <c r="Q66" s="13"/>
      <c r="R66" s="13"/>
      <c r="S66" s="13"/>
      <c r="T66" s="13"/>
      <c r="U66" s="13"/>
      <c r="V66" s="13"/>
      <c r="W66" s="13"/>
      <c r="X66" s="13"/>
      <c r="Y66" s="13"/>
      <c r="Z66" s="13"/>
      <c r="AA66" s="13"/>
      <c r="AB66" s="13"/>
      <c r="AC66" s="13"/>
      <c r="AD66" s="13"/>
      <c r="AE66" s="13"/>
      <c r="AF66" s="13"/>
      <c r="AG66" s="13"/>
      <c r="AH66" s="13"/>
      <c r="AI66" s="13"/>
      <c r="AJ66" s="13"/>
      <c r="AK66" s="13"/>
      <c r="AL66" s="13"/>
      <c r="AM66" s="13"/>
      <c r="AN66" s="13"/>
      <c r="AO66" s="13"/>
      <c r="AP66" s="13"/>
      <c r="AQ66" s="13"/>
      <c r="AR66" s="13"/>
      <c r="AS66" s="14"/>
    </row>
    <row r="67" spans="1:46" ht="13.5" hidden="1" customHeight="1" x14ac:dyDescent="0.2">
      <c r="AS67" s="3"/>
      <c r="AT67" s="3"/>
    </row>
    <row r="70" spans="1:46" ht="13.2" hidden="1" x14ac:dyDescent="0.2"/>
    <row r="71" spans="1:46" ht="13.2" hidden="1" x14ac:dyDescent="0.2"/>
    <row r="72" spans="1:46" ht="13.2" hidden="1" x14ac:dyDescent="0.2"/>
    <row r="73" spans="1:46" ht="13.2" hidden="1" x14ac:dyDescent="0.2"/>
  </sheetData>
  <sheetProtection algorithmName="SHA-512" hashValue="hCmoKmnK6CV/jJMpUO2jWSVkKVtfbv3FXoeGSn2VXjsro4F6emvbYj+llDz69B+Wex3KAA7ER//WQHbZyskAZA==" saltValue="YDpDbRQHhI07LJqtWJCYL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38" customWidth="1"/>
    <col min="126" max="16384" width="9" style="5" hidden="1"/>
  </cols>
  <sheetData>
    <row r="1" spans="2:125" ht="13.5" customHeight="1" x14ac:dyDescent="0.2">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2:125" ht="13.2" x14ac:dyDescent="0.2">
      <c r="B2" s="5"/>
      <c r="DG2" s="5"/>
    </row>
    <row r="3" spans="2:125" ht="13.2" x14ac:dyDescent="0.2">
      <c r="C3" s="5"/>
      <c r="D3" s="5"/>
      <c r="E3" s="5"/>
      <c r="F3" s="5"/>
      <c r="G3" s="5"/>
      <c r="H3" s="5"/>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H3" s="5"/>
      <c r="DI3" s="5"/>
      <c r="DJ3" s="5"/>
      <c r="DK3" s="5"/>
      <c r="DL3" s="5"/>
      <c r="DM3" s="5"/>
      <c r="DN3" s="5"/>
      <c r="DO3" s="5"/>
      <c r="DP3" s="5"/>
      <c r="DQ3" s="5"/>
      <c r="DR3" s="5"/>
      <c r="DS3" s="5"/>
      <c r="DT3" s="5"/>
      <c r="DU3" s="5"/>
    </row>
    <row r="4" spans="2:125" ht="13.2" x14ac:dyDescent="0.2"/>
    <row r="5" spans="2:125" ht="13.2" x14ac:dyDescent="0.2"/>
    <row r="6" spans="2:125" ht="13.2" x14ac:dyDescent="0.2"/>
    <row r="7" spans="2:125" ht="13.2" x14ac:dyDescent="0.2"/>
    <row r="8" spans="2:125" ht="13.2" x14ac:dyDescent="0.2"/>
    <row r="9" spans="2:125" ht="13.2" x14ac:dyDescent="0.2">
      <c r="DU9" s="5"/>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5"/>
    </row>
    <row r="18" spans="125:125" ht="13.2" x14ac:dyDescent="0.2"/>
    <row r="19" spans="125:125" ht="13.2" x14ac:dyDescent="0.2"/>
    <row r="20" spans="125:125" ht="13.2" x14ac:dyDescent="0.2">
      <c r="DU20" s="5"/>
    </row>
    <row r="21" spans="125:125" ht="13.2" x14ac:dyDescent="0.2">
      <c r="DU21" s="5"/>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5"/>
    </row>
    <row r="29" spans="125:125" ht="13.2" x14ac:dyDescent="0.2"/>
    <row r="30" spans="125:125" ht="13.2" x14ac:dyDescent="0.2"/>
    <row r="31" spans="125:125" ht="13.2" x14ac:dyDescent="0.2"/>
    <row r="32" spans="125:125" ht="13.2" x14ac:dyDescent="0.2"/>
    <row r="33" spans="2:125" ht="13.2" x14ac:dyDescent="0.2">
      <c r="B33" s="5"/>
      <c r="G33" s="5"/>
      <c r="I33" s="5"/>
    </row>
    <row r="34" spans="2:125" ht="13.2" x14ac:dyDescent="0.2">
      <c r="C34" s="5"/>
      <c r="P34" s="5"/>
      <c r="DE34" s="5"/>
      <c r="DH34" s="5"/>
    </row>
    <row r="35" spans="2:125" ht="13.2" x14ac:dyDescent="0.2">
      <c r="D35" s="5"/>
      <c r="E35" s="5"/>
      <c r="DG35" s="5"/>
      <c r="DJ35" s="5"/>
      <c r="DP35" s="5"/>
      <c r="DQ35" s="5"/>
      <c r="DR35" s="5"/>
      <c r="DS35" s="5"/>
      <c r="DT35" s="5"/>
      <c r="DU35" s="5"/>
    </row>
    <row r="36" spans="2:125" ht="13.2" x14ac:dyDescent="0.2">
      <c r="F36" s="5"/>
      <c r="H36" s="5"/>
      <c r="J36" s="5"/>
      <c r="K36" s="5"/>
      <c r="L36" s="5"/>
      <c r="M36" s="5"/>
      <c r="N36" s="5"/>
      <c r="O36" s="5"/>
      <c r="Q36" s="5"/>
      <c r="R36" s="5"/>
      <c r="S36" s="5"/>
      <c r="T36" s="5"/>
      <c r="U36" s="5"/>
      <c r="V36" s="5"/>
      <c r="W36" s="5"/>
      <c r="X36" s="5"/>
      <c r="Y36" s="5"/>
      <c r="Z36" s="5"/>
      <c r="AA36" s="5"/>
      <c r="AB36" s="5"/>
      <c r="AC36" s="5"/>
      <c r="AD36" s="5"/>
      <c r="AE36" s="5"/>
      <c r="AF36" s="5"/>
      <c r="AG36" s="5"/>
      <c r="AH36" s="5"/>
      <c r="AI36" s="5"/>
      <c r="AJ36" s="5"/>
      <c r="AK36" s="5"/>
      <c r="AL36" s="5"/>
      <c r="AM36" s="5"/>
      <c r="AN36" s="5"/>
      <c r="AO36" s="5"/>
      <c r="AP36" s="5"/>
      <c r="AQ36" s="5"/>
      <c r="AR36" s="5"/>
      <c r="AS36" s="5"/>
      <c r="AT36" s="5"/>
      <c r="AU36" s="5"/>
      <c r="AV36" s="5"/>
      <c r="AW36" s="5"/>
      <c r="AX36" s="5"/>
      <c r="AY36" s="5"/>
      <c r="AZ36" s="5"/>
      <c r="BA36" s="5"/>
      <c r="BB36" s="5"/>
      <c r="BC36" s="5"/>
      <c r="BD36" s="5"/>
      <c r="BE36" s="5"/>
      <c r="BF36" s="5"/>
      <c r="BG36" s="5"/>
      <c r="BH36" s="5"/>
      <c r="BI36" s="5"/>
      <c r="BJ36" s="5"/>
      <c r="BK36" s="5"/>
      <c r="BL36" s="5"/>
      <c r="BM36" s="5"/>
      <c r="BN36" s="5"/>
      <c r="BO36" s="5"/>
      <c r="BP36" s="5"/>
      <c r="BQ36" s="5"/>
      <c r="BR36" s="5"/>
      <c r="BS36" s="5"/>
      <c r="BT36" s="5"/>
      <c r="BU36" s="5"/>
      <c r="BV36" s="5"/>
      <c r="BW36" s="5"/>
      <c r="BX36" s="5"/>
      <c r="BY36" s="5"/>
      <c r="BZ36" s="5"/>
      <c r="CA36" s="5"/>
      <c r="CB36" s="5"/>
      <c r="CC36" s="5"/>
      <c r="CD36" s="5"/>
      <c r="CE36" s="5"/>
      <c r="CF36" s="5"/>
      <c r="CG36" s="5"/>
      <c r="CH36" s="5"/>
      <c r="CI36" s="5"/>
      <c r="CJ36" s="5"/>
      <c r="CK36" s="5"/>
      <c r="CL36" s="5"/>
      <c r="CM36" s="5"/>
      <c r="CN36" s="5"/>
      <c r="CO36" s="5"/>
      <c r="CP36" s="5"/>
      <c r="CQ36" s="5"/>
      <c r="CR36" s="5"/>
      <c r="CS36" s="5"/>
      <c r="CT36" s="5"/>
      <c r="CU36" s="5"/>
      <c r="CV36" s="5"/>
      <c r="CW36" s="5"/>
      <c r="CX36" s="5"/>
      <c r="CY36" s="5"/>
      <c r="CZ36" s="5"/>
      <c r="DA36" s="5"/>
      <c r="DB36" s="5"/>
      <c r="DC36" s="5"/>
      <c r="DD36" s="5"/>
      <c r="DF36" s="5"/>
      <c r="DI36" s="5"/>
      <c r="DK36" s="5"/>
      <c r="DL36" s="5"/>
      <c r="DM36" s="5"/>
      <c r="DN36" s="5"/>
      <c r="DO36" s="5"/>
      <c r="DP36" s="5"/>
      <c r="DQ36" s="5"/>
      <c r="DR36" s="5"/>
      <c r="DS36" s="5"/>
      <c r="DT36" s="5"/>
      <c r="DU36" s="5"/>
    </row>
    <row r="37" spans="2:125" ht="13.2" x14ac:dyDescent="0.2">
      <c r="DU37" s="5"/>
    </row>
    <row r="38" spans="2:125" ht="13.2" x14ac:dyDescent="0.2">
      <c r="DT38" s="5"/>
      <c r="DU38" s="5"/>
    </row>
    <row r="39" spans="2:125" ht="13.2" x14ac:dyDescent="0.2"/>
    <row r="40" spans="2:125" ht="13.2" x14ac:dyDescent="0.2">
      <c r="DH40" s="5"/>
    </row>
    <row r="41" spans="2:125" ht="13.2" x14ac:dyDescent="0.2">
      <c r="DE41" s="5"/>
    </row>
    <row r="42" spans="2:125" ht="13.2" x14ac:dyDescent="0.2">
      <c r="DG42" s="5"/>
      <c r="DJ42" s="5"/>
    </row>
    <row r="43" spans="2:125" ht="13.2" x14ac:dyDescent="0.2">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F43" s="5"/>
      <c r="DI43" s="5"/>
      <c r="DK43" s="5"/>
      <c r="DL43" s="5"/>
      <c r="DM43" s="5"/>
      <c r="DN43" s="5"/>
      <c r="DO43" s="5"/>
      <c r="DP43" s="5"/>
      <c r="DQ43" s="5"/>
      <c r="DR43" s="5"/>
      <c r="DS43" s="5"/>
      <c r="DT43" s="5"/>
      <c r="DU43" s="5"/>
    </row>
    <row r="44" spans="2:125" ht="13.2" x14ac:dyDescent="0.2">
      <c r="DU44" s="5"/>
    </row>
    <row r="45" spans="2:125" ht="13.2" x14ac:dyDescent="0.2"/>
    <row r="46" spans="2:125" ht="13.2" x14ac:dyDescent="0.2"/>
    <row r="47" spans="2:125" ht="13.2" x14ac:dyDescent="0.2"/>
    <row r="48" spans="2:125" ht="13.2" x14ac:dyDescent="0.2">
      <c r="DT48" s="5"/>
      <c r="DU48" s="5"/>
    </row>
    <row r="49" spans="120:125" ht="13.2" x14ac:dyDescent="0.2">
      <c r="DU49" s="5"/>
    </row>
    <row r="50" spans="120:125" ht="13.2" x14ac:dyDescent="0.2">
      <c r="DU50" s="5"/>
    </row>
    <row r="51" spans="120:125" ht="13.2" x14ac:dyDescent="0.2">
      <c r="DP51" s="5"/>
      <c r="DQ51" s="5"/>
      <c r="DR51" s="5"/>
      <c r="DS51" s="5"/>
      <c r="DT51" s="5"/>
      <c r="DU51" s="5"/>
    </row>
    <row r="52" spans="120:125" ht="13.2" x14ac:dyDescent="0.2"/>
    <row r="53" spans="120:125" ht="13.2" x14ac:dyDescent="0.2"/>
    <row r="54" spans="120:125" ht="13.2" x14ac:dyDescent="0.2">
      <c r="DU54" s="5"/>
    </row>
    <row r="55" spans="120:125" ht="13.2" x14ac:dyDescent="0.2"/>
    <row r="56" spans="120:125" ht="13.2" x14ac:dyDescent="0.2"/>
    <row r="57" spans="120:125" ht="13.2" x14ac:dyDescent="0.2"/>
    <row r="58" spans="120:125" ht="13.2" x14ac:dyDescent="0.2">
      <c r="DU58" s="5"/>
    </row>
    <row r="59" spans="120:125" ht="13.2" x14ac:dyDescent="0.2"/>
    <row r="60" spans="120:125" ht="13.2" x14ac:dyDescent="0.2"/>
    <row r="61" spans="120:125" ht="13.2" x14ac:dyDescent="0.2"/>
    <row r="62" spans="120:125" ht="13.2" x14ac:dyDescent="0.2"/>
    <row r="63" spans="120:125" ht="13.2" x14ac:dyDescent="0.2">
      <c r="DU63" s="5"/>
    </row>
    <row r="64" spans="120:125" ht="13.2" x14ac:dyDescent="0.2">
      <c r="DT64" s="5"/>
      <c r="DU64" s="5"/>
    </row>
    <row r="65" spans="123:125" ht="13.2" x14ac:dyDescent="0.2"/>
    <row r="66" spans="123:125" ht="13.2" x14ac:dyDescent="0.2"/>
    <row r="67" spans="123:125" ht="13.2" x14ac:dyDescent="0.2"/>
    <row r="68" spans="123:125" ht="13.2" x14ac:dyDescent="0.2"/>
    <row r="69" spans="123:125" ht="13.2" x14ac:dyDescent="0.2">
      <c r="DS69" s="5"/>
      <c r="DT69" s="5"/>
      <c r="DU69" s="5"/>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5"/>
    </row>
    <row r="83" spans="116:125" ht="13.2" x14ac:dyDescent="0.2">
      <c r="DM83" s="5"/>
      <c r="DN83" s="5"/>
      <c r="DO83" s="5"/>
      <c r="DP83" s="5"/>
      <c r="DQ83" s="5"/>
      <c r="DR83" s="5"/>
      <c r="DS83" s="5"/>
      <c r="DT83" s="5"/>
      <c r="DU83" s="5"/>
    </row>
    <row r="84" spans="116:125" ht="13.2" x14ac:dyDescent="0.2"/>
    <row r="85" spans="116:125" ht="13.2" x14ac:dyDescent="0.2"/>
    <row r="86" spans="116:125" ht="13.2" x14ac:dyDescent="0.2"/>
    <row r="87" spans="116:125" ht="13.2" x14ac:dyDescent="0.2"/>
    <row r="88" spans="116:125" ht="13.2" x14ac:dyDescent="0.2">
      <c r="DU88" s="5"/>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5"/>
      <c r="DT94" s="5"/>
      <c r="DU94" s="5"/>
    </row>
    <row r="95" spans="116:125" ht="13.5" customHeight="1" x14ac:dyDescent="0.2">
      <c r="DU95" s="5"/>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5"/>
    </row>
    <row r="102" spans="124:125" ht="13.5" customHeight="1" x14ac:dyDescent="0.2"/>
    <row r="103" spans="124:125" ht="13.5" customHeight="1" x14ac:dyDescent="0.2"/>
    <row r="104" spans="124:125" ht="13.5" customHeight="1" x14ac:dyDescent="0.2">
      <c r="DT104" s="5"/>
      <c r="DU104" s="5"/>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5" t="s">
        <v>14</v>
      </c>
    </row>
    <row r="121" spans="125:125" ht="13.5" hidden="1" customHeight="1" x14ac:dyDescent="0.2">
      <c r="DU121" s="5"/>
    </row>
  </sheetData>
  <sheetProtection algorithmName="SHA-512" hashValue="BbpU+0vsFyZMEgk8dJE8QiUD4HKYh/RQGTQeOWDABwUL/IQFqJO9SzCsbCDRoKzLTmPAW5nwd+UO/+hA+8iQEg==" saltValue="tlrCFIBU5FidryruCQD8D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38" customWidth="1"/>
    <col min="126" max="142" width="0" style="5" hidden="1" customWidth="1"/>
    <col min="143" max="16384" width="9" style="5" hidden="1"/>
  </cols>
  <sheetData>
    <row r="1" spans="1:125" ht="13.5" customHeight="1" x14ac:dyDescent="0.2">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1:125" ht="13.2" x14ac:dyDescent="0.2">
      <c r="B2" s="5"/>
      <c r="T2" s="5"/>
    </row>
    <row r="3" spans="1:125" ht="13.2" x14ac:dyDescent="0.2">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5"/>
      <c r="DU3" s="5"/>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5"/>
      <c r="G33" s="5"/>
      <c r="I33" s="5"/>
    </row>
    <row r="34" spans="2:125" ht="13.2" x14ac:dyDescent="0.2">
      <c r="C34" s="5"/>
      <c r="P34" s="5"/>
      <c r="R34" s="5"/>
      <c r="U34" s="5"/>
    </row>
    <row r="35" spans="2:125" ht="13.2" x14ac:dyDescent="0.2">
      <c r="D35" s="5"/>
      <c r="E35" s="5"/>
      <c r="T35" s="5"/>
      <c r="W35" s="5"/>
      <c r="X35" s="5"/>
      <c r="Y35" s="5"/>
      <c r="Z35" s="5"/>
      <c r="AA35" s="5"/>
      <c r="AB35" s="5"/>
      <c r="AC35" s="5"/>
      <c r="AD35" s="5"/>
      <c r="AE35" s="5"/>
      <c r="AF35" s="5"/>
      <c r="AG35" s="5"/>
      <c r="AH35" s="5"/>
      <c r="AI35" s="5"/>
      <c r="AJ35" s="5"/>
      <c r="AK35" s="5"/>
      <c r="AL35" s="5"/>
      <c r="AM35" s="5"/>
      <c r="AN35" s="5"/>
      <c r="AO35" s="5"/>
      <c r="AP35" s="5"/>
      <c r="AQ35" s="5"/>
      <c r="AR35" s="5"/>
      <c r="AS35" s="5"/>
      <c r="AT35" s="5"/>
      <c r="AU35" s="5"/>
      <c r="AV35" s="5"/>
      <c r="AW35" s="5"/>
      <c r="AX35" s="5"/>
      <c r="AY35" s="5"/>
      <c r="AZ35" s="5"/>
      <c r="BA35" s="5"/>
      <c r="BB35" s="5"/>
      <c r="BC35" s="5"/>
      <c r="BD35" s="5"/>
      <c r="BE35" s="5"/>
      <c r="BF35" s="5"/>
      <c r="BG35" s="5"/>
      <c r="BH35" s="5"/>
      <c r="BI35" s="5"/>
      <c r="BJ35" s="5"/>
      <c r="BK35" s="5"/>
      <c r="BL35" s="5"/>
      <c r="BM35" s="5"/>
      <c r="BN35" s="5"/>
      <c r="BO35" s="5"/>
      <c r="BP35" s="5"/>
      <c r="BQ35" s="5"/>
      <c r="BR35" s="5"/>
      <c r="BS35" s="5"/>
      <c r="BT35" s="5"/>
      <c r="BU35" s="5"/>
      <c r="BV35" s="5"/>
      <c r="BW35" s="5"/>
      <c r="BX35" s="5"/>
      <c r="BY35" s="5"/>
      <c r="BZ35" s="5"/>
      <c r="CA35" s="5"/>
      <c r="CB35" s="5"/>
      <c r="CC35" s="5"/>
      <c r="CD35" s="5"/>
      <c r="CE35" s="5"/>
      <c r="CF35" s="5"/>
      <c r="CG35" s="5"/>
      <c r="CH35" s="5"/>
      <c r="CI35" s="5"/>
      <c r="CJ35" s="5"/>
      <c r="CK35" s="5"/>
      <c r="CL35" s="5"/>
      <c r="CM35" s="5"/>
      <c r="CN35" s="5"/>
      <c r="CO35" s="5"/>
      <c r="CP35" s="5"/>
      <c r="CQ35" s="5"/>
      <c r="CR35" s="5"/>
      <c r="CS35" s="5"/>
      <c r="CT35" s="5"/>
      <c r="CU35" s="5"/>
      <c r="CV35" s="5"/>
      <c r="CW35" s="5"/>
      <c r="CX35" s="5"/>
      <c r="CY35" s="5"/>
      <c r="CZ35" s="5"/>
      <c r="DA35" s="5"/>
      <c r="DB35" s="5"/>
      <c r="DC35" s="5"/>
      <c r="DD35" s="5"/>
      <c r="DE35" s="5"/>
      <c r="DF35" s="5"/>
      <c r="DG35" s="5"/>
      <c r="DH35" s="5"/>
      <c r="DI35" s="5"/>
      <c r="DJ35" s="5"/>
      <c r="DK35" s="5"/>
      <c r="DL35" s="5"/>
      <c r="DM35" s="5"/>
      <c r="DN35" s="5"/>
      <c r="DO35" s="5"/>
      <c r="DP35" s="5"/>
      <c r="DQ35" s="5"/>
      <c r="DR35" s="5"/>
      <c r="DS35" s="5"/>
      <c r="DT35" s="5"/>
      <c r="DU35" s="5"/>
    </row>
    <row r="36" spans="2:125" ht="13.2" x14ac:dyDescent="0.2">
      <c r="F36" s="5"/>
      <c r="H36" s="5"/>
      <c r="J36" s="5"/>
      <c r="K36" s="5"/>
      <c r="L36" s="5"/>
      <c r="M36" s="5"/>
      <c r="N36" s="5"/>
      <c r="O36" s="5"/>
      <c r="Q36" s="5"/>
      <c r="S36" s="5"/>
      <c r="V36" s="5"/>
    </row>
    <row r="37" spans="2:125" ht="13.2" x14ac:dyDescent="0.2"/>
    <row r="38" spans="2:125" ht="13.2" x14ac:dyDescent="0.2"/>
    <row r="39" spans="2:125" ht="13.2" x14ac:dyDescent="0.2"/>
    <row r="40" spans="2:125" ht="13.2" x14ac:dyDescent="0.2">
      <c r="U40" s="5"/>
    </row>
    <row r="41" spans="2:125" ht="13.2" x14ac:dyDescent="0.2">
      <c r="R41" s="5"/>
    </row>
    <row r="42" spans="2:125" ht="13.2" x14ac:dyDescent="0.2">
      <c r="T42" s="5"/>
      <c r="W42" s="5"/>
      <c r="X42" s="5"/>
      <c r="Y42" s="5"/>
      <c r="Z42" s="5"/>
      <c r="AA42" s="5"/>
      <c r="AB42" s="5"/>
      <c r="AC42" s="5"/>
      <c r="AD42" s="5"/>
      <c r="AE42" s="5"/>
      <c r="AF42" s="5"/>
      <c r="AG42" s="5"/>
      <c r="AH42" s="5"/>
      <c r="AI42" s="5"/>
      <c r="AJ42" s="5"/>
      <c r="AK42" s="5"/>
      <c r="AL42" s="5"/>
      <c r="AM42" s="5"/>
      <c r="AN42" s="5"/>
      <c r="AO42" s="5"/>
      <c r="AP42" s="5"/>
      <c r="AQ42" s="5"/>
      <c r="AR42" s="5"/>
      <c r="AS42" s="5"/>
      <c r="AT42" s="5"/>
      <c r="AU42" s="5"/>
      <c r="AV42" s="5"/>
      <c r="AW42" s="5"/>
      <c r="AX42" s="5"/>
      <c r="AY42" s="5"/>
      <c r="AZ42" s="5"/>
      <c r="BA42" s="5"/>
      <c r="BB42" s="5"/>
      <c r="BC42" s="5"/>
      <c r="BD42" s="5"/>
      <c r="BE42" s="5"/>
      <c r="BF42" s="5"/>
      <c r="BG42" s="5"/>
      <c r="BH42" s="5"/>
      <c r="BI42" s="5"/>
      <c r="BJ42" s="5"/>
      <c r="BK42" s="5"/>
      <c r="BL42" s="5"/>
      <c r="BM42" s="5"/>
      <c r="BN42" s="5"/>
      <c r="BO42" s="5"/>
      <c r="BP42" s="5"/>
      <c r="BQ42" s="5"/>
      <c r="BR42" s="5"/>
      <c r="BS42" s="5"/>
      <c r="BT42" s="5"/>
      <c r="BU42" s="5"/>
      <c r="BV42" s="5"/>
      <c r="BW42" s="5"/>
      <c r="BX42" s="5"/>
      <c r="BY42" s="5"/>
      <c r="BZ42" s="5"/>
      <c r="CA42" s="5"/>
      <c r="CB42" s="5"/>
      <c r="CC42" s="5"/>
      <c r="CD42" s="5"/>
      <c r="CE42" s="5"/>
      <c r="CF42" s="5"/>
      <c r="CG42" s="5"/>
      <c r="CH42" s="5"/>
      <c r="CI42" s="5"/>
      <c r="CJ42" s="5"/>
      <c r="CK42" s="5"/>
      <c r="CL42" s="5"/>
      <c r="CM42" s="5"/>
      <c r="CN42" s="5"/>
      <c r="CO42" s="5"/>
      <c r="CP42" s="5"/>
      <c r="CQ42" s="5"/>
      <c r="CR42" s="5"/>
      <c r="CS42" s="5"/>
      <c r="CT42" s="5"/>
      <c r="CU42" s="5"/>
      <c r="CV42" s="5"/>
      <c r="CW42" s="5"/>
      <c r="CX42" s="5"/>
      <c r="CY42" s="5"/>
      <c r="CZ42" s="5"/>
      <c r="DA42" s="5"/>
      <c r="DB42" s="5"/>
      <c r="DC42" s="5"/>
      <c r="DD42" s="5"/>
      <c r="DE42" s="5"/>
      <c r="DF42" s="5"/>
      <c r="DG42" s="5"/>
      <c r="DH42" s="5"/>
      <c r="DI42" s="5"/>
      <c r="DJ42" s="5"/>
      <c r="DK42" s="5"/>
      <c r="DL42" s="5"/>
      <c r="DM42" s="5"/>
      <c r="DN42" s="5"/>
      <c r="DO42" s="5"/>
      <c r="DP42" s="5"/>
      <c r="DQ42" s="5"/>
      <c r="DR42" s="5"/>
      <c r="DS42" s="5"/>
      <c r="DT42" s="5"/>
      <c r="DU42" s="5"/>
    </row>
    <row r="43" spans="2:125" ht="13.2" x14ac:dyDescent="0.2">
      <c r="Q43" s="5"/>
      <c r="S43" s="5"/>
      <c r="V43" s="5"/>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38" t="s">
        <v>14</v>
      </c>
    </row>
  </sheetData>
  <sheetProtection algorithmName="SHA-512" hashValue="eop69w+8IMIVfqklL6b4kmhtMJNyP7ayRLaUutKlY8uDClQB03697aVcmDntVj1srTdTahJYdjjjnvA+itXY3A==" saltValue="Hu402+vGFEO2KefgTZ00h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1875" style="195" customWidth="1"/>
    <col min="2" max="16" width="14.6640625" style="195" customWidth="1"/>
    <col min="17" max="16384" width="0" style="195"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196"/>
      <c r="C45" s="196"/>
      <c r="D45" s="196"/>
      <c r="E45" s="196"/>
      <c r="F45" s="196"/>
      <c r="G45" s="196"/>
      <c r="H45" s="196"/>
      <c r="I45" s="196"/>
      <c r="J45" s="197" t="s">
        <v>486</v>
      </c>
    </row>
    <row r="46" spans="2:10" ht="29.25" customHeight="1" thickBot="1" x14ac:dyDescent="0.25">
      <c r="B46" s="198" t="s">
        <v>23</v>
      </c>
      <c r="C46" s="199"/>
      <c r="D46" s="199"/>
      <c r="E46" s="200" t="s">
        <v>487</v>
      </c>
      <c r="F46" s="201" t="s">
        <v>3</v>
      </c>
      <c r="G46" s="202" t="s">
        <v>4</v>
      </c>
      <c r="H46" s="202" t="s">
        <v>5</v>
      </c>
      <c r="I46" s="202" t="s">
        <v>6</v>
      </c>
      <c r="J46" s="203" t="s">
        <v>7</v>
      </c>
    </row>
    <row r="47" spans="2:10" ht="57.75" customHeight="1" x14ac:dyDescent="0.2">
      <c r="B47" s="204"/>
      <c r="C47" s="1114" t="s">
        <v>488</v>
      </c>
      <c r="D47" s="1114"/>
      <c r="E47" s="1115"/>
      <c r="F47" s="205">
        <v>14.89</v>
      </c>
      <c r="G47" s="206">
        <v>14.23</v>
      </c>
      <c r="H47" s="206">
        <v>26.81</v>
      </c>
      <c r="I47" s="206">
        <v>22.51</v>
      </c>
      <c r="J47" s="207">
        <v>25.21</v>
      </c>
    </row>
    <row r="48" spans="2:10" ht="57.75" customHeight="1" x14ac:dyDescent="0.2">
      <c r="B48" s="208"/>
      <c r="C48" s="1116" t="s">
        <v>489</v>
      </c>
      <c r="D48" s="1116"/>
      <c r="E48" s="1117"/>
      <c r="F48" s="209">
        <v>9.56</v>
      </c>
      <c r="G48" s="210">
        <v>11.57</v>
      </c>
      <c r="H48" s="210">
        <v>12.04</v>
      </c>
      <c r="I48" s="210">
        <v>11.47</v>
      </c>
      <c r="J48" s="211">
        <v>11.61</v>
      </c>
    </row>
    <row r="49" spans="2:10" ht="57.75" customHeight="1" thickBot="1" x14ac:dyDescent="0.25">
      <c r="B49" s="212"/>
      <c r="C49" s="1118" t="s">
        <v>490</v>
      </c>
      <c r="D49" s="1118"/>
      <c r="E49" s="1119"/>
      <c r="F49" s="213">
        <v>2.12</v>
      </c>
      <c r="G49" s="214">
        <v>2.44</v>
      </c>
      <c r="H49" s="214">
        <v>14.96</v>
      </c>
      <c r="I49" s="214" t="s">
        <v>491</v>
      </c>
      <c r="J49" s="215">
        <v>3.52</v>
      </c>
    </row>
    <row r="50" spans="2:10" ht="13.2" x14ac:dyDescent="0.2"/>
  </sheetData>
  <sheetProtection algorithmName="SHA-512" hashValue="b60oLSPOeJh/NSgmvm8BENtFQikMiygZh0fzBIRuNHTqmfRg3hBPDP9YYRXoQJ2eiQidtMzlZ67KFs5pI1m6og==" saltValue="HqU+itvkS5zDHsmlTVnVe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dcterms:created xsi:type="dcterms:W3CDTF">2025-07-24T10:13:03Z</dcterms:created>
  <dcterms:modified xsi:type="dcterms:W3CDTF">2025-09-24T04:24:05Z</dcterms:modified>
  <cp:category/>
</cp:coreProperties>
</file>